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autoCompressPictures="0" defaultThemeVersion="124226"/>
  <bookViews>
    <workbookView xWindow="0" yWindow="0" windowWidth="20490" windowHeight="7755" tabRatio="911" activeTab="15"/>
  </bookViews>
  <sheets>
    <sheet name="Contenidos" sheetId="18" r:id="rId1"/>
    <sheet name="Apuntes conceptuales" sheetId="22" r:id="rId2"/>
    <sheet name="1" sheetId="1" r:id="rId3"/>
    <sheet name="2" sheetId="16" r:id="rId4"/>
    <sheet name="3" sheetId="2" r:id="rId5"/>
    <sheet name="4" sheetId="11" r:id="rId6"/>
    <sheet name="5" sheetId="12" r:id="rId7"/>
    <sheet name="6" sheetId="15" r:id="rId8"/>
    <sheet name="7" sheetId="13" r:id="rId9"/>
    <sheet name="8" sheetId="14" r:id="rId10"/>
    <sheet name="9" sheetId="4" r:id="rId11"/>
    <sheet name="10" sheetId="6" r:id="rId12"/>
    <sheet name="11" sheetId="7" r:id="rId13"/>
    <sheet name="12" sheetId="8" r:id="rId14"/>
    <sheet name="13" sheetId="9" r:id="rId15"/>
    <sheet name="14" sheetId="10" r:id="rId16"/>
  </sheets>
  <definedNames>
    <definedName name="_xlnm._FilterDatabase" localSheetId="2" hidden="1">'1'!$A$8:$B$553</definedName>
    <definedName name="_xlnm._FilterDatabase" localSheetId="11" hidden="1">'10'!$A$8:$I$64</definedName>
    <definedName name="_xlnm._FilterDatabase" localSheetId="12" hidden="1">'11'!$A$10:$L$43</definedName>
    <definedName name="_xlnm._FilterDatabase" localSheetId="13" hidden="1">'12'!$A$6:$E$40</definedName>
    <definedName name="_xlnm._FilterDatabase" localSheetId="14" hidden="1">'13'!$A$7:$B$1855</definedName>
    <definedName name="_xlnm._FilterDatabase" localSheetId="15" hidden="1">'14'!$A$7:$E$63</definedName>
    <definedName name="_xlnm._FilterDatabase" localSheetId="3" hidden="1">'2'!$A$9:$E$64</definedName>
    <definedName name="_xlnm._FilterDatabase" localSheetId="4" hidden="1">'3'!$A$7:$B$7</definedName>
    <definedName name="_xlnm._FilterDatabase" localSheetId="5" hidden="1">'4'!$A$6:$B$1720</definedName>
    <definedName name="_xlnm._FilterDatabase" localSheetId="6" hidden="1">'5'!$A$7:$B$231</definedName>
    <definedName name="_xlnm._FilterDatabase" localSheetId="7" hidden="1">'6'!$A$7:$B$7</definedName>
    <definedName name="_xlnm._FilterDatabase" localSheetId="8" hidden="1">'7'!$A$7:$B$1472</definedName>
    <definedName name="_xlnm._FilterDatabase" localSheetId="9" hidden="1">'8'!$A$6:$B$229</definedName>
    <definedName name="_xlnm._FilterDatabase" localSheetId="10" hidden="1">'9'!$A$8:$B$8</definedName>
    <definedName name="_Toc382226054" localSheetId="1">'Apuntes conceptuales'!$A$3</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AQ153" i="1"/>
  <c r="AQ154"/>
  <c r="AQ155"/>
  <c r="AQ156"/>
  <c r="AQ157"/>
  <c r="AQ158"/>
  <c r="AQ159"/>
  <c r="AQ160"/>
  <c r="AQ161"/>
  <c r="AQ162"/>
  <c r="AQ163"/>
  <c r="AQ165"/>
  <c r="AQ152"/>
  <c r="AQ449"/>
  <c r="AQ450"/>
  <c r="AQ451"/>
  <c r="AQ452"/>
  <c r="AQ453"/>
  <c r="AQ454"/>
  <c r="AQ455"/>
  <c r="AQ456"/>
  <c r="AQ457"/>
  <c r="AQ458"/>
  <c r="AQ459"/>
  <c r="AQ460"/>
  <c r="AQ462"/>
  <c r="AQ448"/>
  <c r="AQ230"/>
  <c r="AQ231"/>
  <c r="AQ232"/>
  <c r="AQ233"/>
  <c r="AQ234"/>
  <c r="AQ235"/>
  <c r="AQ236"/>
  <c r="AQ237"/>
  <c r="AQ238"/>
  <c r="AQ239"/>
  <c r="AQ240"/>
  <c r="AQ242"/>
  <c r="AQ229"/>
  <c r="AQ257"/>
  <c r="AQ258"/>
  <c r="AQ259"/>
  <c r="AQ260"/>
  <c r="AQ261"/>
  <c r="AQ262"/>
  <c r="AQ263"/>
  <c r="AQ264"/>
  <c r="AQ265"/>
  <c r="AQ266"/>
  <c r="AQ268"/>
  <c r="AQ256"/>
  <c r="AQ355"/>
  <c r="AQ356"/>
  <c r="AQ357"/>
  <c r="AQ358"/>
  <c r="AQ359"/>
  <c r="AQ360"/>
  <c r="AQ361"/>
  <c r="AQ362"/>
  <c r="AQ363"/>
  <c r="AQ365"/>
  <c r="AQ354"/>
  <c r="AQ190"/>
  <c r="AQ191"/>
  <c r="AQ192"/>
  <c r="AQ193"/>
  <c r="AQ194"/>
  <c r="AQ195"/>
  <c r="AQ196"/>
  <c r="AQ197"/>
  <c r="AQ198"/>
  <c r="AQ199"/>
  <c r="AQ200"/>
  <c r="AQ201"/>
  <c r="AQ202"/>
  <c r="AQ203"/>
  <c r="AQ204"/>
  <c r="AQ206"/>
  <c r="AQ189"/>
  <c r="AQ28"/>
  <c r="AQ29"/>
  <c r="AQ30"/>
  <c r="AQ31"/>
  <c r="AQ32"/>
  <c r="AQ33"/>
  <c r="AQ34"/>
  <c r="AQ35"/>
  <c r="AQ36"/>
  <c r="AQ37"/>
  <c r="AQ38"/>
  <c r="AQ39"/>
  <c r="AQ41"/>
  <c r="AQ27"/>
  <c r="AQ43"/>
  <c r="AQ44"/>
  <c r="AQ45"/>
  <c r="AQ46"/>
  <c r="AQ47"/>
  <c r="AQ48"/>
  <c r="AQ49"/>
  <c r="AQ50"/>
  <c r="AQ51"/>
  <c r="AQ52"/>
  <c r="AQ53"/>
  <c r="AQ54"/>
  <c r="AQ55"/>
  <c r="AQ57"/>
  <c r="AQ42"/>
  <c r="AQ59"/>
  <c r="AQ60"/>
  <c r="AQ61"/>
  <c r="AQ62"/>
  <c r="AQ63"/>
  <c r="AQ64"/>
  <c r="AQ65"/>
  <c r="AQ66"/>
  <c r="AQ67"/>
  <c r="AQ68"/>
  <c r="AQ69"/>
  <c r="AQ70"/>
  <c r="AQ71"/>
  <c r="AQ72"/>
  <c r="AQ73"/>
  <c r="AQ74"/>
  <c r="AQ75"/>
  <c r="AQ76"/>
  <c r="AQ78"/>
  <c r="AQ58"/>
  <c r="AQ105"/>
  <c r="AQ106"/>
  <c r="AQ107"/>
  <c r="AQ108"/>
  <c r="AQ109"/>
  <c r="AQ110"/>
  <c r="AQ111"/>
  <c r="AQ112"/>
  <c r="AQ113"/>
  <c r="AQ114"/>
  <c r="AQ115"/>
  <c r="AQ116"/>
  <c r="AQ117"/>
  <c r="AQ118"/>
  <c r="AQ119"/>
  <c r="AQ121"/>
  <c r="AQ104"/>
  <c r="AQ177"/>
  <c r="AQ178"/>
  <c r="AQ179"/>
  <c r="AQ180"/>
  <c r="AQ181"/>
  <c r="AQ182"/>
  <c r="AQ183"/>
  <c r="AQ184"/>
  <c r="AQ185"/>
  <c r="AQ186"/>
  <c r="AQ188"/>
  <c r="AQ176"/>
  <c r="AQ218"/>
  <c r="AQ219"/>
  <c r="AQ220"/>
  <c r="AQ221"/>
  <c r="AQ222"/>
  <c r="AQ223"/>
  <c r="AQ224"/>
  <c r="AQ225"/>
  <c r="AQ226"/>
  <c r="AQ228"/>
  <c r="AQ217"/>
  <c r="AQ244"/>
  <c r="AQ245"/>
  <c r="AQ246"/>
  <c r="AQ247"/>
  <c r="AQ248"/>
  <c r="AQ249"/>
  <c r="AQ250"/>
  <c r="AQ251"/>
  <c r="AQ252"/>
  <c r="AQ253"/>
  <c r="AQ255"/>
  <c r="AQ243"/>
  <c r="AQ270"/>
  <c r="AQ271"/>
  <c r="AQ272"/>
  <c r="AQ273"/>
  <c r="AQ274"/>
  <c r="AQ275"/>
  <c r="AQ276"/>
  <c r="AQ278"/>
  <c r="AQ269"/>
  <c r="AQ280"/>
  <c r="AQ281"/>
  <c r="AQ282"/>
  <c r="AQ283"/>
  <c r="AQ284"/>
  <c r="AQ285"/>
  <c r="AQ286"/>
  <c r="AQ287"/>
  <c r="AQ288"/>
  <c r="AQ289"/>
  <c r="AQ290"/>
  <c r="AQ291"/>
  <c r="AQ292"/>
  <c r="AQ293"/>
  <c r="AQ294"/>
  <c r="AQ295"/>
  <c r="AQ296"/>
  <c r="AQ297"/>
  <c r="AQ298"/>
  <c r="AQ299"/>
  <c r="AQ300"/>
  <c r="AQ301"/>
  <c r="AQ302"/>
  <c r="AQ303"/>
  <c r="AQ304"/>
  <c r="AQ306"/>
  <c r="AQ279"/>
  <c r="AQ308"/>
  <c r="AQ309"/>
  <c r="AQ310"/>
  <c r="AQ311"/>
  <c r="AQ312"/>
  <c r="AQ313"/>
  <c r="AQ314"/>
  <c r="AQ315"/>
  <c r="AQ316"/>
  <c r="AQ317"/>
  <c r="AQ318"/>
  <c r="AQ319"/>
  <c r="AQ321"/>
  <c r="AQ307"/>
  <c r="AQ323"/>
  <c r="AQ324"/>
  <c r="AQ325"/>
  <c r="AQ326"/>
  <c r="AQ327"/>
  <c r="AQ328"/>
  <c r="AQ329"/>
  <c r="AQ330"/>
  <c r="AQ331"/>
  <c r="AQ332"/>
  <c r="AQ333"/>
  <c r="AQ334"/>
  <c r="AQ336"/>
  <c r="AQ322"/>
  <c r="AQ464"/>
  <c r="AQ465"/>
  <c r="AQ466"/>
  <c r="AQ467"/>
  <c r="AQ468"/>
  <c r="AQ469"/>
  <c r="AQ470"/>
  <c r="AQ471"/>
  <c r="AQ472"/>
  <c r="AQ473"/>
  <c r="AQ474"/>
  <c r="AQ475"/>
  <c r="AQ476"/>
  <c r="AQ477"/>
  <c r="AQ478"/>
  <c r="AQ480"/>
  <c r="AQ463"/>
  <c r="AQ482"/>
  <c r="AQ483"/>
  <c r="AQ484"/>
  <c r="AQ485"/>
  <c r="AQ486"/>
  <c r="AQ487"/>
  <c r="AQ488"/>
  <c r="AQ489"/>
  <c r="AQ490"/>
  <c r="AQ491"/>
  <c r="AQ492"/>
  <c r="AQ493"/>
  <c r="AQ494"/>
  <c r="AQ495"/>
  <c r="AQ496"/>
  <c r="AQ497"/>
  <c r="AQ498"/>
  <c r="AQ499"/>
  <c r="AQ500"/>
  <c r="AQ502"/>
  <c r="AQ481"/>
  <c r="AQ522"/>
  <c r="AQ523"/>
  <c r="AQ524"/>
  <c r="AQ525"/>
  <c r="AQ526"/>
  <c r="AQ527"/>
  <c r="AQ528"/>
  <c r="AQ529"/>
  <c r="AQ530"/>
  <c r="AQ531"/>
  <c r="AQ532"/>
  <c r="AQ534"/>
  <c r="AQ521"/>
  <c r="AQ10"/>
  <c r="AQ11"/>
  <c r="AQ12"/>
  <c r="AQ13"/>
  <c r="AQ14"/>
  <c r="AQ15"/>
  <c r="AQ16"/>
  <c r="AQ17"/>
  <c r="AQ18"/>
  <c r="AQ19"/>
  <c r="AQ20"/>
  <c r="AQ21"/>
  <c r="AQ22"/>
  <c r="AQ23"/>
  <c r="AQ24"/>
  <c r="AQ26"/>
  <c r="AQ9"/>
  <c r="AQ80"/>
  <c r="AQ81"/>
  <c r="AQ82"/>
  <c r="AQ83"/>
  <c r="AQ84"/>
  <c r="AQ85"/>
  <c r="AQ86"/>
  <c r="AQ87"/>
  <c r="AQ89"/>
  <c r="AQ79"/>
  <c r="AQ91"/>
  <c r="AQ92"/>
  <c r="AQ93"/>
  <c r="AQ94"/>
  <c r="AQ95"/>
  <c r="AQ96"/>
  <c r="AQ97"/>
  <c r="AQ98"/>
  <c r="AQ99"/>
  <c r="AQ100"/>
  <c r="AQ101"/>
  <c r="AQ103"/>
  <c r="AQ90"/>
  <c r="AQ123"/>
  <c r="AQ124"/>
  <c r="AQ125"/>
  <c r="AQ126"/>
  <c r="AQ127"/>
  <c r="AQ128"/>
  <c r="AQ129"/>
  <c r="AQ130"/>
  <c r="AQ131"/>
  <c r="AQ132"/>
  <c r="AQ133"/>
  <c r="AQ134"/>
  <c r="AQ135"/>
  <c r="AQ136"/>
  <c r="AQ138"/>
  <c r="AQ122"/>
  <c r="AQ140"/>
  <c r="AQ141"/>
  <c r="AQ142"/>
  <c r="AQ143"/>
  <c r="AQ144"/>
  <c r="AQ145"/>
  <c r="AQ146"/>
  <c r="AQ147"/>
  <c r="AQ148"/>
  <c r="AQ149"/>
  <c r="AQ151"/>
  <c r="AQ139"/>
  <c r="AQ167"/>
  <c r="AQ168"/>
  <c r="AQ169"/>
  <c r="AQ170"/>
  <c r="AQ171"/>
  <c r="AQ172"/>
  <c r="AQ173"/>
  <c r="AQ175"/>
  <c r="AQ166"/>
  <c r="AQ208"/>
  <c r="AQ209"/>
  <c r="AQ210"/>
  <c r="AQ211"/>
  <c r="AQ212"/>
  <c r="AQ213"/>
  <c r="AQ214"/>
  <c r="AQ216"/>
  <c r="AQ207"/>
  <c r="AQ338"/>
  <c r="AQ339"/>
  <c r="AQ340"/>
  <c r="AQ341"/>
  <c r="AQ342"/>
  <c r="AQ343"/>
  <c r="AQ344"/>
  <c r="AQ345"/>
  <c r="AQ346"/>
  <c r="AQ347"/>
  <c r="AQ348"/>
  <c r="AQ349"/>
  <c r="AQ350"/>
  <c r="AQ351"/>
  <c r="AQ353"/>
  <c r="AQ337"/>
  <c r="AQ367"/>
  <c r="AQ368"/>
  <c r="AQ369"/>
  <c r="AQ370"/>
  <c r="AQ371"/>
  <c r="AQ372"/>
  <c r="AQ373"/>
  <c r="AQ374"/>
  <c r="AQ375"/>
  <c r="AQ376"/>
  <c r="AQ377"/>
  <c r="AQ379"/>
  <c r="AQ366"/>
  <c r="AQ392"/>
  <c r="AQ393"/>
  <c r="AQ394"/>
  <c r="AQ395"/>
  <c r="AQ396"/>
  <c r="AQ397"/>
  <c r="AQ398"/>
  <c r="AQ399"/>
  <c r="AQ400"/>
  <c r="AQ401"/>
  <c r="AQ402"/>
  <c r="AQ403"/>
  <c r="AQ404"/>
  <c r="AQ405"/>
  <c r="AQ406"/>
  <c r="AQ407"/>
  <c r="AQ408"/>
  <c r="AQ409"/>
  <c r="AQ410"/>
  <c r="AQ411"/>
  <c r="AQ412"/>
  <c r="AQ413"/>
  <c r="AQ414"/>
  <c r="AQ415"/>
  <c r="AQ416"/>
  <c r="AQ417"/>
  <c r="AQ418"/>
  <c r="AQ419"/>
  <c r="AQ420"/>
  <c r="AQ421"/>
  <c r="AQ422"/>
  <c r="AQ423"/>
  <c r="AQ424"/>
  <c r="AQ425"/>
  <c r="AQ426"/>
  <c r="AQ427"/>
  <c r="AQ428"/>
  <c r="AQ429"/>
  <c r="AQ430"/>
  <c r="AQ431"/>
  <c r="AQ432"/>
  <c r="AQ433"/>
  <c r="AQ434"/>
  <c r="AQ435"/>
  <c r="AQ436"/>
  <c r="AQ437"/>
  <c r="AQ438"/>
  <c r="AQ439"/>
  <c r="AQ440"/>
  <c r="AQ441"/>
  <c r="AQ442"/>
  <c r="AQ443"/>
  <c r="AQ444"/>
  <c r="AQ445"/>
  <c r="AQ447"/>
  <c r="AQ391"/>
  <c r="AQ504"/>
  <c r="AQ505"/>
  <c r="AQ506"/>
  <c r="AQ507"/>
  <c r="AQ508"/>
  <c r="AQ509"/>
  <c r="AQ510"/>
  <c r="AQ511"/>
  <c r="AQ512"/>
  <c r="AQ513"/>
  <c r="AQ514"/>
  <c r="AQ515"/>
  <c r="AQ516"/>
  <c r="AQ517"/>
  <c r="AQ518"/>
  <c r="AQ520"/>
  <c r="AQ503"/>
  <c r="AQ536"/>
  <c r="AQ537"/>
  <c r="AQ538"/>
  <c r="AQ539"/>
  <c r="AQ540"/>
  <c r="AQ541"/>
  <c r="AQ542"/>
  <c r="AQ543"/>
  <c r="AQ544"/>
  <c r="AQ545"/>
  <c r="AQ546"/>
  <c r="AQ547"/>
  <c r="AQ548"/>
  <c r="AQ549"/>
  <c r="AQ550"/>
  <c r="AQ551"/>
  <c r="AQ553"/>
  <c r="AQ535"/>
  <c r="AQ381"/>
  <c r="AQ382"/>
  <c r="AQ383"/>
  <c r="AQ384"/>
  <c r="AQ385"/>
  <c r="AQ386"/>
  <c r="AQ387"/>
  <c r="AQ388"/>
  <c r="AQ390"/>
  <c r="AQ380"/>
  <c r="F555"/>
  <c r="G555"/>
  <c r="F561"/>
  <c r="G561"/>
  <c r="E561"/>
  <c r="E555"/>
  <c r="AQ555"/>
  <c r="F9" i="12"/>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8"/>
  <c r="E9" i="4"/>
  <c r="H9"/>
  <c r="E10"/>
  <c r="H10"/>
  <c r="E11"/>
  <c r="H11"/>
  <c r="E12"/>
  <c r="H12"/>
  <c r="E13"/>
  <c r="H13"/>
  <c r="E14"/>
  <c r="H14"/>
  <c r="E15"/>
  <c r="H15"/>
  <c r="E16"/>
  <c r="H16"/>
  <c r="E17"/>
  <c r="H17"/>
  <c r="E18"/>
  <c r="H18"/>
  <c r="E19"/>
  <c r="H19"/>
  <c r="E20"/>
  <c r="H20"/>
  <c r="E21"/>
  <c r="H21"/>
  <c r="E22"/>
  <c r="H22"/>
  <c r="E23"/>
  <c r="H23"/>
  <c r="E24"/>
  <c r="H24"/>
  <c r="E25"/>
  <c r="H25"/>
  <c r="E26"/>
  <c r="H26"/>
  <c r="E27"/>
  <c r="H27"/>
  <c r="E28"/>
  <c r="H28"/>
  <c r="E29"/>
  <c r="H29"/>
  <c r="E30"/>
  <c r="H30"/>
  <c r="E31"/>
  <c r="H31"/>
  <c r="E32"/>
  <c r="H32"/>
  <c r="E33"/>
  <c r="H33"/>
  <c r="E34"/>
  <c r="H34"/>
  <c r="E35"/>
  <c r="H35"/>
  <c r="E36"/>
  <c r="H36"/>
  <c r="E37"/>
  <c r="H37"/>
  <c r="E38"/>
  <c r="H38"/>
  <c r="E39"/>
  <c r="H39"/>
  <c r="E40"/>
  <c r="H40"/>
  <c r="E41"/>
  <c r="H41"/>
  <c r="E42"/>
  <c r="H42"/>
  <c r="E43"/>
  <c r="H43"/>
  <c r="E44"/>
  <c r="H44"/>
  <c r="E45"/>
  <c r="H45"/>
  <c r="E46"/>
  <c r="H46"/>
  <c r="E47"/>
  <c r="H47"/>
  <c r="E48"/>
  <c r="H48"/>
  <c r="E49"/>
  <c r="H49"/>
  <c r="E50"/>
  <c r="H50"/>
  <c r="E51"/>
  <c r="H51"/>
  <c r="E52"/>
  <c r="H52"/>
  <c r="E53"/>
  <c r="H53"/>
  <c r="E54"/>
  <c r="H54"/>
  <c r="E55"/>
  <c r="H55"/>
  <c r="E56"/>
  <c r="H56"/>
  <c r="E57"/>
  <c r="H57"/>
  <c r="E58"/>
  <c r="H58"/>
  <c r="E59"/>
  <c r="H59"/>
  <c r="E60"/>
  <c r="H60"/>
  <c r="E61"/>
  <c r="H61"/>
  <c r="E62"/>
  <c r="H62"/>
  <c r="E63"/>
  <c r="H63"/>
  <c r="E64"/>
  <c r="H64"/>
  <c r="E65"/>
  <c r="H65"/>
  <c r="E66"/>
  <c r="H66"/>
  <c r="E67"/>
  <c r="H67"/>
  <c r="E68"/>
  <c r="H68"/>
  <c r="E69"/>
  <c r="H69"/>
  <c r="E70"/>
  <c r="H70"/>
  <c r="E71"/>
  <c r="H71"/>
  <c r="E72"/>
  <c r="H72"/>
  <c r="E73"/>
  <c r="H73"/>
  <c r="E74"/>
  <c r="H74"/>
  <c r="E75"/>
  <c r="H75"/>
  <c r="E76"/>
  <c r="H76"/>
  <c r="E77"/>
  <c r="H77"/>
  <c r="E78"/>
  <c r="H78"/>
  <c r="E79"/>
  <c r="H79"/>
  <c r="E80"/>
  <c r="H80"/>
  <c r="E81"/>
  <c r="H81"/>
  <c r="E82"/>
  <c r="H82"/>
  <c r="E83"/>
  <c r="H83"/>
  <c r="E84"/>
  <c r="H84"/>
  <c r="E85"/>
  <c r="H85"/>
  <c r="E86"/>
  <c r="H86"/>
  <c r="E87"/>
  <c r="H87"/>
  <c r="E88"/>
  <c r="H88"/>
  <c r="E89"/>
  <c r="H89"/>
  <c r="E90"/>
  <c r="H90"/>
  <c r="E91"/>
  <c r="H91"/>
  <c r="E92"/>
  <c r="H92"/>
  <c r="E93"/>
  <c r="H93"/>
  <c r="E94"/>
  <c r="H94"/>
  <c r="E95"/>
  <c r="H95"/>
  <c r="E96"/>
  <c r="H96"/>
  <c r="E97"/>
  <c r="H97"/>
  <c r="E98"/>
  <c r="H98"/>
  <c r="E99"/>
  <c r="H99"/>
  <c r="E100"/>
  <c r="H100"/>
  <c r="E101"/>
  <c r="H101"/>
  <c r="E102"/>
  <c r="H102"/>
  <c r="E103"/>
  <c r="H103"/>
  <c r="E104"/>
  <c r="H104"/>
  <c r="E105"/>
  <c r="H105"/>
  <c r="E106"/>
  <c r="H106"/>
  <c r="E107"/>
  <c r="H107"/>
  <c r="E108"/>
  <c r="H108"/>
  <c r="E109"/>
  <c r="H109"/>
  <c r="E110"/>
  <c r="H110"/>
  <c r="E111"/>
  <c r="H111"/>
  <c r="E112"/>
  <c r="H112"/>
  <c r="E113"/>
  <c r="H113"/>
  <c r="E114"/>
  <c r="H114"/>
  <c r="E115"/>
  <c r="H115"/>
  <c r="E116"/>
  <c r="H116"/>
  <c r="E117"/>
  <c r="H117"/>
  <c r="E118"/>
  <c r="H118"/>
  <c r="E119"/>
  <c r="H119"/>
  <c r="E120"/>
  <c r="H120"/>
  <c r="E121"/>
  <c r="H121"/>
  <c r="E122"/>
  <c r="H122"/>
  <c r="E123"/>
  <c r="H123"/>
  <c r="E124"/>
  <c r="H124"/>
  <c r="E125"/>
  <c r="H125"/>
  <c r="E126"/>
  <c r="H126"/>
  <c r="E127"/>
  <c r="H127"/>
  <c r="E128"/>
  <c r="H128"/>
  <c r="E129"/>
  <c r="H129"/>
  <c r="E130"/>
  <c r="H130"/>
  <c r="E131"/>
  <c r="H131"/>
  <c r="E132"/>
  <c r="H132"/>
  <c r="E133"/>
  <c r="H133"/>
  <c r="E134"/>
  <c r="H134"/>
  <c r="E135"/>
  <c r="H135"/>
  <c r="E136"/>
  <c r="H136"/>
  <c r="E137"/>
  <c r="H137"/>
  <c r="E138"/>
  <c r="H138"/>
  <c r="E139"/>
  <c r="H139"/>
  <c r="E140"/>
  <c r="H140"/>
  <c r="E141"/>
  <c r="H141"/>
  <c r="E142"/>
  <c r="H142"/>
  <c r="E143"/>
  <c r="H143"/>
  <c r="E144"/>
  <c r="H144"/>
  <c r="E145"/>
  <c r="H145"/>
  <c r="E146"/>
  <c r="H146"/>
  <c r="E147"/>
  <c r="H147"/>
  <c r="E148"/>
  <c r="H148"/>
  <c r="E149"/>
  <c r="H149"/>
  <c r="E150"/>
  <c r="H150"/>
  <c r="E151"/>
  <c r="H151"/>
  <c r="E152"/>
  <c r="H152"/>
  <c r="E153"/>
  <c r="H153"/>
  <c r="E154"/>
  <c r="H154"/>
  <c r="E155"/>
  <c r="H155"/>
  <c r="E156"/>
  <c r="H156"/>
  <c r="E157"/>
  <c r="H157"/>
  <c r="E158"/>
  <c r="H158"/>
  <c r="E159"/>
  <c r="H159"/>
  <c r="E160"/>
  <c r="H160"/>
  <c r="E161"/>
  <c r="H161"/>
  <c r="E162"/>
  <c r="H162"/>
  <c r="E163"/>
  <c r="H163"/>
  <c r="E164"/>
  <c r="H164"/>
  <c r="E165"/>
  <c r="H165"/>
  <c r="E166"/>
  <c r="H166"/>
  <c r="E167"/>
  <c r="H167"/>
  <c r="E168"/>
  <c r="H168"/>
  <c r="E169"/>
  <c r="H169"/>
  <c r="E170"/>
  <c r="H170"/>
  <c r="E171"/>
  <c r="H171"/>
  <c r="E172"/>
  <c r="H172"/>
  <c r="E173"/>
  <c r="H173"/>
  <c r="E174"/>
  <c r="H174"/>
  <c r="E175"/>
  <c r="H175"/>
  <c r="E176"/>
  <c r="H176"/>
  <c r="E177"/>
  <c r="H177"/>
  <c r="E178"/>
  <c r="H178"/>
  <c r="E179"/>
  <c r="H179"/>
  <c r="E180"/>
  <c r="H180"/>
  <c r="E181"/>
  <c r="H181"/>
  <c r="E182"/>
  <c r="H182"/>
  <c r="E183"/>
  <c r="H183"/>
  <c r="E184"/>
  <c r="H184"/>
  <c r="E185"/>
  <c r="H185"/>
  <c r="E186"/>
  <c r="H186"/>
  <c r="E187"/>
  <c r="H187"/>
  <c r="E188"/>
  <c r="H188"/>
  <c r="E189"/>
  <c r="H189"/>
  <c r="E190"/>
  <c r="H190"/>
  <c r="E191"/>
  <c r="H191"/>
  <c r="E192"/>
  <c r="H192"/>
  <c r="E193"/>
  <c r="H193"/>
  <c r="E194"/>
  <c r="H194"/>
  <c r="E195"/>
  <c r="H195"/>
  <c r="E196"/>
  <c r="H196"/>
  <c r="E197"/>
  <c r="H197"/>
  <c r="E198"/>
  <c r="H198"/>
  <c r="E199"/>
  <c r="H199"/>
  <c r="E200"/>
  <c r="H200"/>
  <c r="E201"/>
  <c r="H201"/>
  <c r="E202"/>
  <c r="H202"/>
  <c r="E203"/>
  <c r="H203"/>
  <c r="E204"/>
  <c r="H204"/>
  <c r="E205"/>
  <c r="H205"/>
  <c r="E206"/>
  <c r="H206"/>
  <c r="E207"/>
  <c r="H207"/>
  <c r="E208"/>
  <c r="H208"/>
  <c r="E209"/>
  <c r="H209"/>
  <c r="E210"/>
  <c r="H210"/>
  <c r="E211"/>
  <c r="H211"/>
  <c r="E212"/>
  <c r="H212"/>
  <c r="E213"/>
  <c r="H213"/>
  <c r="E214"/>
  <c r="H214"/>
  <c r="E215"/>
  <c r="H215"/>
  <c r="E216"/>
  <c r="H216"/>
  <c r="E217"/>
  <c r="H217"/>
  <c r="E218"/>
  <c r="H218"/>
  <c r="E219"/>
  <c r="H219"/>
  <c r="E220"/>
  <c r="H220"/>
  <c r="E221"/>
  <c r="H221"/>
  <c r="E222"/>
  <c r="H222"/>
  <c r="E223"/>
  <c r="H223"/>
  <c r="E224"/>
  <c r="H224"/>
  <c r="E225"/>
  <c r="H225"/>
  <c r="E226"/>
  <c r="H226"/>
  <c r="E227"/>
  <c r="H227"/>
  <c r="E228"/>
  <c r="H228"/>
  <c r="E229"/>
  <c r="H229"/>
  <c r="E230"/>
  <c r="H230"/>
  <c r="E231"/>
  <c r="H231"/>
  <c r="E232"/>
  <c r="H232"/>
  <c r="E233"/>
  <c r="H233"/>
  <c r="E234"/>
  <c r="H234"/>
  <c r="E235"/>
  <c r="H235"/>
  <c r="E236"/>
  <c r="H236"/>
  <c r="E237"/>
  <c r="H237"/>
  <c r="E238"/>
  <c r="H238"/>
  <c r="E239"/>
  <c r="H239"/>
  <c r="E240"/>
  <c r="H240"/>
  <c r="E241"/>
  <c r="H241"/>
  <c r="E242"/>
  <c r="H242"/>
  <c r="E243"/>
  <c r="H243"/>
  <c r="E244"/>
  <c r="H244"/>
  <c r="E245"/>
  <c r="H245"/>
  <c r="E246"/>
  <c r="H246"/>
  <c r="E247"/>
  <c r="H247"/>
  <c r="E248"/>
  <c r="H248"/>
  <c r="E249"/>
  <c r="H249"/>
  <c r="E250"/>
  <c r="H250"/>
  <c r="E251"/>
  <c r="H251"/>
  <c r="E252"/>
  <c r="H252"/>
  <c r="E253"/>
  <c r="H253"/>
  <c r="E254"/>
  <c r="H254"/>
  <c r="E255"/>
  <c r="H255"/>
  <c r="E256"/>
  <c r="H256"/>
  <c r="E257"/>
  <c r="H257"/>
  <c r="E258"/>
  <c r="H258"/>
  <c r="E259"/>
  <c r="H259"/>
  <c r="E260"/>
  <c r="H260"/>
  <c r="E261"/>
  <c r="H261"/>
  <c r="E262"/>
  <c r="H262"/>
  <c r="E263"/>
  <c r="H263"/>
  <c r="E264"/>
  <c r="H264"/>
  <c r="E265"/>
  <c r="H265"/>
  <c r="E266"/>
  <c r="H266"/>
  <c r="E267"/>
  <c r="H267"/>
  <c r="E268"/>
  <c r="H268"/>
  <c r="E269"/>
  <c r="H269"/>
  <c r="E270"/>
  <c r="H270"/>
  <c r="E271"/>
  <c r="H271"/>
  <c r="E272"/>
  <c r="H272"/>
  <c r="E273"/>
  <c r="H273"/>
  <c r="E274"/>
  <c r="H274"/>
  <c r="E275"/>
  <c r="H275"/>
  <c r="E276"/>
  <c r="H276"/>
  <c r="E277"/>
  <c r="H277"/>
  <c r="E278"/>
  <c r="H278"/>
  <c r="E279"/>
  <c r="H279"/>
  <c r="E280"/>
  <c r="H280"/>
  <c r="E281"/>
  <c r="H281"/>
  <c r="E282"/>
  <c r="H282"/>
  <c r="E283"/>
  <c r="H283"/>
  <c r="E284"/>
  <c r="H284"/>
  <c r="E285"/>
  <c r="H285"/>
  <c r="E286"/>
  <c r="H286"/>
  <c r="E287"/>
  <c r="H287"/>
  <c r="E288"/>
  <c r="H288"/>
  <c r="E289"/>
  <c r="H289"/>
  <c r="E290"/>
  <c r="H290"/>
  <c r="E291"/>
  <c r="H291"/>
  <c r="E292"/>
  <c r="H292"/>
  <c r="E293"/>
  <c r="H293"/>
  <c r="E294"/>
  <c r="H294"/>
  <c r="E295"/>
  <c r="H295"/>
  <c r="E296"/>
  <c r="H296"/>
  <c r="E297"/>
  <c r="H297"/>
  <c r="E298"/>
  <c r="H298"/>
  <c r="E299"/>
  <c r="H299"/>
  <c r="E300"/>
  <c r="H300"/>
  <c r="E301"/>
  <c r="H301"/>
  <c r="E302"/>
  <c r="H302"/>
  <c r="E303"/>
  <c r="H303"/>
  <c r="E304"/>
  <c r="H304"/>
  <c r="E305"/>
  <c r="H305"/>
  <c r="E306"/>
  <c r="H306"/>
  <c r="E307"/>
  <c r="H307"/>
  <c r="E308"/>
  <c r="H308"/>
  <c r="E309"/>
  <c r="H309"/>
  <c r="E310"/>
  <c r="H310"/>
  <c r="E311"/>
  <c r="H311"/>
  <c r="E312"/>
  <c r="H312"/>
  <c r="E313"/>
  <c r="H313"/>
  <c r="E314"/>
  <c r="H314"/>
  <c r="E315"/>
  <c r="H315"/>
  <c r="E316"/>
  <c r="H316"/>
  <c r="E317"/>
  <c r="H317"/>
  <c r="E318"/>
  <c r="H318"/>
  <c r="E319"/>
  <c r="H319"/>
  <c r="E320"/>
  <c r="H320"/>
  <c r="E321"/>
  <c r="H321"/>
  <c r="E322"/>
  <c r="H322"/>
  <c r="E323"/>
  <c r="H323"/>
  <c r="E324"/>
  <c r="H324"/>
  <c r="E325"/>
  <c r="H325"/>
  <c r="E326"/>
  <c r="H326"/>
  <c r="E327"/>
  <c r="H327"/>
  <c r="E328"/>
  <c r="H328"/>
  <c r="E329"/>
  <c r="H329"/>
  <c r="E330"/>
  <c r="H330"/>
  <c r="E331"/>
  <c r="H331"/>
  <c r="E332"/>
  <c r="H332"/>
  <c r="E333"/>
  <c r="H333"/>
  <c r="E334"/>
  <c r="H334"/>
  <c r="E335"/>
  <c r="H335"/>
  <c r="E336"/>
  <c r="H336"/>
  <c r="E337"/>
  <c r="H337"/>
  <c r="E338"/>
  <c r="H338"/>
  <c r="E339"/>
  <c r="H339"/>
  <c r="E340"/>
  <c r="H340"/>
  <c r="E341"/>
  <c r="H341"/>
  <c r="E342"/>
  <c r="H342"/>
  <c r="E343"/>
  <c r="H343"/>
  <c r="E344"/>
  <c r="H344"/>
  <c r="E345"/>
  <c r="H345"/>
  <c r="E346"/>
  <c r="H346"/>
  <c r="E347"/>
  <c r="H347"/>
  <c r="E348"/>
  <c r="H348"/>
  <c r="E349"/>
  <c r="H349"/>
  <c r="E350"/>
  <c r="H350"/>
  <c r="E351"/>
  <c r="H351"/>
  <c r="E352"/>
  <c r="H352"/>
  <c r="E353"/>
  <c r="H353"/>
  <c r="E354"/>
  <c r="H354"/>
  <c r="E355"/>
  <c r="H355"/>
  <c r="E356"/>
  <c r="H356"/>
  <c r="E357"/>
  <c r="H357"/>
  <c r="E358"/>
  <c r="H358"/>
  <c r="E359"/>
  <c r="H359"/>
  <c r="E360"/>
  <c r="H360"/>
  <c r="E361"/>
  <c r="H361"/>
  <c r="E362"/>
  <c r="H362"/>
  <c r="E363"/>
  <c r="H363"/>
  <c r="E364"/>
  <c r="H364"/>
  <c r="E365"/>
  <c r="H365"/>
  <c r="E366"/>
  <c r="H366"/>
  <c r="E367"/>
  <c r="H367"/>
  <c r="E368"/>
  <c r="H368"/>
  <c r="E369"/>
  <c r="H369"/>
  <c r="E370"/>
  <c r="H370"/>
  <c r="E371"/>
  <c r="H371"/>
  <c r="E372"/>
  <c r="H372"/>
  <c r="E373"/>
  <c r="H373"/>
  <c r="E374"/>
  <c r="H374"/>
  <c r="E375"/>
  <c r="H375"/>
  <c r="E376"/>
  <c r="H376"/>
  <c r="E377"/>
  <c r="H377"/>
  <c r="E378"/>
  <c r="H378"/>
  <c r="E379"/>
  <c r="H379"/>
  <c r="E380"/>
  <c r="H380"/>
  <c r="E381"/>
  <c r="H381"/>
  <c r="E382"/>
  <c r="H382"/>
  <c r="E383"/>
  <c r="H383"/>
  <c r="E384"/>
  <c r="H384"/>
  <c r="E385"/>
  <c r="H385"/>
  <c r="E386"/>
  <c r="H386"/>
  <c r="E387"/>
  <c r="H387"/>
  <c r="E388"/>
  <c r="H388"/>
  <c r="E389"/>
  <c r="G389"/>
  <c r="H389"/>
  <c r="E390"/>
  <c r="H390"/>
  <c r="E391"/>
  <c r="H391"/>
  <c r="E392"/>
  <c r="H392"/>
  <c r="E393"/>
  <c r="H393"/>
  <c r="E394"/>
  <c r="H394"/>
  <c r="E395"/>
  <c r="H395"/>
  <c r="E396"/>
  <c r="H396"/>
  <c r="E397"/>
  <c r="H397"/>
  <c r="E398"/>
  <c r="H398"/>
  <c r="E399"/>
  <c r="H399"/>
  <c r="E400"/>
  <c r="H400"/>
  <c r="E401"/>
  <c r="H401"/>
  <c r="E402"/>
  <c r="H402"/>
  <c r="E403"/>
  <c r="H403"/>
  <c r="E404"/>
  <c r="H404"/>
  <c r="E405"/>
  <c r="H405"/>
  <c r="E406"/>
  <c r="H406"/>
  <c r="E407"/>
  <c r="H407"/>
  <c r="E408"/>
  <c r="H408"/>
  <c r="E409"/>
  <c r="H409"/>
  <c r="E410"/>
  <c r="H410"/>
  <c r="E411"/>
  <c r="H411"/>
  <c r="E412"/>
  <c r="H412"/>
  <c r="E413"/>
  <c r="H413"/>
  <c r="E414"/>
  <c r="H414"/>
  <c r="E415"/>
  <c r="H415"/>
  <c r="E416"/>
  <c r="H416"/>
  <c r="E417"/>
  <c r="H417"/>
  <c r="E418"/>
  <c r="H418"/>
  <c r="E419"/>
  <c r="H419"/>
  <c r="E420"/>
  <c r="H420"/>
  <c r="E421"/>
  <c r="H421"/>
  <c r="E422"/>
  <c r="H422"/>
  <c r="E423"/>
  <c r="H423"/>
  <c r="E424"/>
  <c r="H424"/>
  <c r="E425"/>
  <c r="H425"/>
  <c r="E426"/>
  <c r="H426"/>
  <c r="E427"/>
  <c r="H427"/>
  <c r="E428"/>
  <c r="H428"/>
  <c r="E429"/>
  <c r="H429"/>
  <c r="E430"/>
  <c r="H430"/>
  <c r="E431"/>
  <c r="H431"/>
  <c r="E432"/>
  <c r="H432"/>
  <c r="E433"/>
  <c r="H433"/>
  <c r="E434"/>
  <c r="H434"/>
  <c r="E435"/>
  <c r="H435"/>
  <c r="E436"/>
  <c r="H436"/>
  <c r="E437"/>
  <c r="H437"/>
  <c r="E438"/>
  <c r="H438"/>
  <c r="E439"/>
  <c r="H439"/>
  <c r="E440"/>
  <c r="H440"/>
  <c r="E441"/>
  <c r="H441"/>
  <c r="E442"/>
  <c r="H442"/>
  <c r="E443"/>
  <c r="H443"/>
  <c r="E444"/>
  <c r="H444"/>
  <c r="E445"/>
  <c r="H445"/>
  <c r="E446"/>
  <c r="H446"/>
  <c r="E447"/>
  <c r="H447"/>
  <c r="E448"/>
  <c r="H448"/>
  <c r="E449"/>
  <c r="H449"/>
  <c r="E450"/>
  <c r="H450"/>
  <c r="E451"/>
  <c r="H451"/>
  <c r="E452"/>
  <c r="H452"/>
  <c r="E453"/>
  <c r="H453"/>
  <c r="E454"/>
  <c r="H454"/>
  <c r="E455"/>
  <c r="H455"/>
  <c r="E456"/>
  <c r="H456"/>
  <c r="E457"/>
  <c r="H457"/>
  <c r="E458"/>
  <c r="H458"/>
  <c r="E459"/>
  <c r="H459"/>
  <c r="E460"/>
  <c r="H460"/>
  <c r="E461"/>
  <c r="H461"/>
  <c r="E462"/>
  <c r="H462"/>
  <c r="E463"/>
  <c r="H463"/>
  <c r="E464"/>
  <c r="H464"/>
  <c r="E465"/>
  <c r="H465"/>
  <c r="E466"/>
  <c r="H466"/>
  <c r="E467"/>
  <c r="H467"/>
  <c r="E468"/>
  <c r="H468"/>
  <c r="E469"/>
  <c r="H469"/>
  <c r="E470"/>
  <c r="H470"/>
  <c r="E471"/>
  <c r="H471"/>
  <c r="E472"/>
  <c r="H472"/>
  <c r="E473"/>
  <c r="H473"/>
  <c r="E474"/>
  <c r="H474"/>
  <c r="E475"/>
  <c r="H475"/>
  <c r="E476"/>
  <c r="H476"/>
  <c r="E477"/>
  <c r="H477"/>
  <c r="E478"/>
  <c r="H478"/>
  <c r="E479"/>
  <c r="H479"/>
  <c r="E480"/>
  <c r="H480"/>
  <c r="E481"/>
  <c r="H481"/>
  <c r="E482"/>
  <c r="H482"/>
  <c r="E483"/>
  <c r="H483"/>
  <c r="E484"/>
  <c r="H484"/>
  <c r="E485"/>
  <c r="H485"/>
  <c r="E486"/>
  <c r="H486"/>
  <c r="E487"/>
  <c r="H487"/>
  <c r="E488"/>
  <c r="H488"/>
  <c r="E489"/>
  <c r="H489"/>
  <c r="E490"/>
  <c r="H490"/>
  <c r="E491"/>
  <c r="H491"/>
  <c r="E492"/>
  <c r="H492"/>
  <c r="E493"/>
  <c r="H493"/>
  <c r="E494"/>
  <c r="H494"/>
  <c r="E495"/>
  <c r="H495"/>
  <c r="E496"/>
  <c r="H496"/>
  <c r="E497"/>
  <c r="H497"/>
  <c r="E498"/>
  <c r="H498"/>
  <c r="E499"/>
  <c r="H499"/>
  <c r="E500"/>
  <c r="H500"/>
  <c r="E501"/>
  <c r="H501"/>
  <c r="E502"/>
  <c r="H502"/>
  <c r="E503"/>
  <c r="H503"/>
  <c r="E504"/>
  <c r="H504"/>
  <c r="E505"/>
  <c r="H505"/>
  <c r="E506"/>
  <c r="H506"/>
  <c r="E507"/>
  <c r="H507"/>
  <c r="E508"/>
  <c r="H508"/>
  <c r="E509"/>
  <c r="H509"/>
  <c r="E510"/>
  <c r="H510"/>
  <c r="E511"/>
  <c r="H511"/>
  <c r="E512"/>
  <c r="H512"/>
  <c r="E513"/>
  <c r="H513"/>
  <c r="E514"/>
  <c r="H514"/>
  <c r="E515"/>
  <c r="H515"/>
  <c r="E516"/>
  <c r="H516"/>
  <c r="E517"/>
  <c r="H517"/>
  <c r="E518"/>
  <c r="H518"/>
  <c r="E519"/>
  <c r="H519"/>
  <c r="E520"/>
  <c r="H520"/>
  <c r="E521"/>
  <c r="H521"/>
  <c r="E522"/>
  <c r="H522"/>
  <c r="E523"/>
  <c r="H523"/>
  <c r="E524"/>
  <c r="H524"/>
  <c r="E525"/>
  <c r="H525"/>
  <c r="E526"/>
  <c r="H526"/>
  <c r="E527"/>
  <c r="H527"/>
  <c r="E528"/>
  <c r="H528"/>
  <c r="E529"/>
  <c r="H529"/>
  <c r="E530"/>
  <c r="H530"/>
  <c r="E531"/>
  <c r="H531"/>
  <c r="E532"/>
  <c r="H532"/>
  <c r="E533"/>
  <c r="H533"/>
  <c r="E534"/>
  <c r="H534"/>
  <c r="E535"/>
  <c r="H535"/>
  <c r="E536"/>
  <c r="H536"/>
  <c r="E537"/>
  <c r="H537"/>
  <c r="E538"/>
  <c r="H538"/>
  <c r="E539"/>
  <c r="H539"/>
  <c r="E540"/>
  <c r="H540"/>
  <c r="E541"/>
  <c r="H541"/>
  <c r="E542"/>
  <c r="H542"/>
  <c r="E543"/>
  <c r="H543"/>
  <c r="E544"/>
  <c r="H544"/>
  <c r="E545"/>
  <c r="H545"/>
  <c r="E546"/>
  <c r="H546"/>
  <c r="E547"/>
  <c r="H547"/>
  <c r="E548"/>
  <c r="H548"/>
  <c r="E549"/>
  <c r="H549"/>
  <c r="E550"/>
  <c r="H550"/>
  <c r="E551"/>
  <c r="H551"/>
  <c r="E552"/>
  <c r="H552"/>
  <c r="E553"/>
  <c r="H553"/>
  <c r="E554"/>
  <c r="H554"/>
  <c r="E555"/>
  <c r="H555"/>
  <c r="E556"/>
  <c r="H556"/>
  <c r="E557"/>
  <c r="H557"/>
  <c r="E558"/>
  <c r="H558"/>
  <c r="E559"/>
  <c r="H559"/>
  <c r="E560"/>
  <c r="H560"/>
  <c r="E561"/>
  <c r="H561"/>
  <c r="E562"/>
  <c r="H562"/>
  <c r="E563"/>
  <c r="H563"/>
  <c r="E564"/>
  <c r="H564"/>
  <c r="E565"/>
  <c r="H565"/>
  <c r="E566"/>
  <c r="H566"/>
  <c r="E567"/>
  <c r="H567"/>
  <c r="E568"/>
  <c r="H568"/>
  <c r="E569"/>
  <c r="H569"/>
  <c r="E570"/>
  <c r="H570"/>
  <c r="E571"/>
  <c r="H571"/>
  <c r="E572"/>
  <c r="H572"/>
  <c r="E573"/>
  <c r="H573"/>
  <c r="E574"/>
  <c r="H574"/>
  <c r="E575"/>
  <c r="H575"/>
  <c r="E576"/>
  <c r="H576"/>
  <c r="E577"/>
  <c r="H577"/>
  <c r="E578"/>
  <c r="H578"/>
  <c r="E579"/>
  <c r="H579"/>
  <c r="E580"/>
  <c r="H580"/>
  <c r="E581"/>
  <c r="H581"/>
  <c r="E582"/>
  <c r="H582"/>
  <c r="E583"/>
  <c r="H583"/>
  <c r="E584"/>
  <c r="H584"/>
  <c r="E585"/>
  <c r="H585"/>
  <c r="E586"/>
  <c r="G586"/>
  <c r="H586"/>
  <c r="E587"/>
  <c r="H587"/>
  <c r="E588"/>
  <c r="H588"/>
  <c r="E589"/>
  <c r="H589"/>
  <c r="E590"/>
  <c r="H590"/>
  <c r="E591"/>
  <c r="H591"/>
  <c r="E592"/>
  <c r="G592"/>
  <c r="H592"/>
  <c r="E593"/>
  <c r="H593"/>
  <c r="E594"/>
  <c r="H594"/>
  <c r="E595"/>
  <c r="H595"/>
  <c r="E596"/>
  <c r="H596"/>
  <c r="E597"/>
  <c r="H597"/>
  <c r="E598"/>
  <c r="H598"/>
  <c r="E599"/>
  <c r="H599"/>
  <c r="E600"/>
  <c r="H600"/>
  <c r="E601"/>
  <c r="H601"/>
  <c r="E602"/>
  <c r="G602"/>
  <c r="H602"/>
  <c r="E603"/>
  <c r="H603"/>
  <c r="E604"/>
  <c r="H604"/>
  <c r="E605"/>
  <c r="H605"/>
  <c r="E606"/>
  <c r="G606"/>
  <c r="H606"/>
  <c r="E607"/>
  <c r="H607"/>
  <c r="E608"/>
  <c r="H608"/>
  <c r="E609"/>
  <c r="H609"/>
  <c r="E610"/>
  <c r="H610"/>
  <c r="E611"/>
  <c r="H611"/>
  <c r="E612"/>
  <c r="H612"/>
  <c r="E613"/>
  <c r="H613"/>
  <c r="E614"/>
  <c r="H614"/>
  <c r="E615"/>
  <c r="H615"/>
  <c r="E616"/>
  <c r="H616"/>
  <c r="E617"/>
  <c r="H617"/>
  <c r="E618"/>
  <c r="H618"/>
  <c r="E619"/>
  <c r="H619"/>
  <c r="E620"/>
  <c r="H620"/>
  <c r="E621"/>
  <c r="H621"/>
  <c r="E622"/>
  <c r="H622"/>
  <c r="E623"/>
  <c r="H623"/>
  <c r="E624"/>
  <c r="H624"/>
  <c r="E625"/>
  <c r="H625"/>
  <c r="E626"/>
  <c r="H626"/>
  <c r="E627"/>
  <c r="H627"/>
  <c r="E628"/>
  <c r="H628"/>
  <c r="E629"/>
  <c r="H629"/>
  <c r="E630"/>
  <c r="H630"/>
  <c r="E631"/>
  <c r="H631"/>
  <c r="E632"/>
  <c r="H632"/>
  <c r="E633"/>
  <c r="H633"/>
  <c r="E634"/>
  <c r="H634"/>
  <c r="E635"/>
  <c r="H635"/>
  <c r="E636"/>
  <c r="H636"/>
  <c r="E637"/>
  <c r="H637"/>
  <c r="E638"/>
  <c r="G638"/>
  <c r="H638"/>
  <c r="E639"/>
  <c r="H639"/>
  <c r="E640"/>
  <c r="H640"/>
  <c r="E641"/>
  <c r="G641"/>
  <c r="H641"/>
  <c r="E642"/>
  <c r="G642"/>
  <c r="H642"/>
  <c r="E643"/>
  <c r="G643"/>
  <c r="H643"/>
  <c r="E644"/>
  <c r="H644"/>
  <c r="E645"/>
  <c r="H645"/>
  <c r="E646"/>
  <c r="H646"/>
  <c r="E647"/>
  <c r="G647"/>
  <c r="H647"/>
  <c r="E648"/>
  <c r="H648"/>
  <c r="E649"/>
  <c r="H649"/>
  <c r="E650"/>
  <c r="H650"/>
  <c r="E651"/>
  <c r="H651"/>
  <c r="E652"/>
  <c r="H652"/>
  <c r="E653"/>
  <c r="H653"/>
  <c r="E654"/>
  <c r="H654"/>
  <c r="E655"/>
  <c r="H655"/>
  <c r="E656"/>
  <c r="H656"/>
  <c r="E657"/>
  <c r="H657"/>
  <c r="D658"/>
  <c r="E658"/>
  <c r="G658"/>
  <c r="H658"/>
  <c r="E659"/>
  <c r="H659"/>
  <c r="E660"/>
  <c r="H660"/>
  <c r="E661"/>
  <c r="H661"/>
  <c r="E662"/>
  <c r="H662"/>
  <c r="E663"/>
  <c r="H663"/>
  <c r="D664"/>
  <c r="E664"/>
  <c r="H664"/>
  <c r="E665"/>
  <c r="G665"/>
  <c r="H665"/>
  <c r="E666"/>
  <c r="H666"/>
  <c r="E667"/>
  <c r="H667"/>
  <c r="E668"/>
  <c r="H668"/>
  <c r="E669"/>
  <c r="H669"/>
  <c r="E670"/>
  <c r="H670"/>
  <c r="E671"/>
  <c r="H671"/>
  <c r="D672"/>
  <c r="E672"/>
  <c r="H672"/>
  <c r="E673"/>
  <c r="H673"/>
  <c r="D674"/>
  <c r="E674"/>
  <c r="H674"/>
  <c r="E675"/>
  <c r="H675"/>
  <c r="D676"/>
  <c r="E676"/>
  <c r="H676"/>
  <c r="E677"/>
  <c r="H677"/>
  <c r="E678"/>
  <c r="G678"/>
  <c r="H678"/>
  <c r="E679"/>
  <c r="H679"/>
  <c r="D680"/>
  <c r="E680"/>
  <c r="H680"/>
  <c r="E681"/>
  <c r="H681"/>
  <c r="E682"/>
  <c r="H682"/>
  <c r="E683"/>
  <c r="H683"/>
  <c r="E684"/>
  <c r="H684"/>
  <c r="D685"/>
  <c r="E685"/>
  <c r="H685"/>
  <c r="E686"/>
  <c r="H686"/>
  <c r="E687"/>
  <c r="H687"/>
  <c r="E688"/>
  <c r="H688"/>
  <c r="E689"/>
  <c r="H689"/>
  <c r="E690"/>
  <c r="H690"/>
  <c r="E691"/>
  <c r="H691"/>
  <c r="E692"/>
  <c r="H692"/>
  <c r="E693"/>
  <c r="H693"/>
  <c r="E694"/>
  <c r="H694"/>
  <c r="E695"/>
  <c r="H695"/>
  <c r="E696"/>
  <c r="H696"/>
  <c r="E697"/>
  <c r="H697"/>
  <c r="E698"/>
  <c r="H698"/>
  <c r="E699"/>
  <c r="H699"/>
  <c r="E700"/>
  <c r="H700"/>
  <c r="E701"/>
  <c r="H701"/>
  <c r="E702"/>
  <c r="H702"/>
  <c r="E703"/>
  <c r="H703"/>
  <c r="E704"/>
  <c r="H704"/>
  <c r="E705"/>
  <c r="H705"/>
  <c r="E706"/>
  <c r="H706"/>
  <c r="E707"/>
  <c r="H707"/>
  <c r="E708"/>
  <c r="H708"/>
  <c r="E709"/>
  <c r="H709"/>
  <c r="E710"/>
  <c r="H710"/>
  <c r="E711"/>
  <c r="H711"/>
  <c r="E712"/>
  <c r="H712"/>
  <c r="E713"/>
  <c r="H713"/>
  <c r="E714"/>
  <c r="H714"/>
  <c r="E715"/>
  <c r="H715"/>
  <c r="E716"/>
  <c r="H716"/>
  <c r="E717"/>
  <c r="H717"/>
  <c r="E718"/>
  <c r="H718"/>
  <c r="E719"/>
  <c r="H719"/>
  <c r="E720"/>
  <c r="H720"/>
  <c r="E721"/>
  <c r="H721"/>
  <c r="E722"/>
  <c r="H722"/>
  <c r="E723"/>
  <c r="H723"/>
  <c r="E724"/>
  <c r="H724"/>
  <c r="E725"/>
  <c r="H725"/>
  <c r="E726"/>
  <c r="H726"/>
  <c r="E727"/>
  <c r="H727"/>
  <c r="E728"/>
  <c r="H728"/>
  <c r="E729"/>
  <c r="H729"/>
  <c r="E730"/>
  <c r="H730"/>
  <c r="E731"/>
  <c r="H731"/>
  <c r="E732"/>
  <c r="H732"/>
  <c r="E733"/>
  <c r="H733"/>
  <c r="E734"/>
  <c r="H734"/>
  <c r="E735"/>
  <c r="H735"/>
  <c r="E736"/>
  <c r="H736"/>
  <c r="E737"/>
  <c r="H737"/>
  <c r="E738"/>
  <c r="H738"/>
  <c r="E739"/>
  <c r="H739"/>
  <c r="E740"/>
  <c r="H740"/>
  <c r="E741"/>
  <c r="H741"/>
  <c r="E742"/>
  <c r="H742"/>
  <c r="E743"/>
  <c r="H743"/>
  <c r="E744"/>
  <c r="H744"/>
  <c r="E745"/>
  <c r="H745"/>
  <c r="E746"/>
  <c r="H746"/>
  <c r="E747"/>
  <c r="H747"/>
  <c r="E748"/>
  <c r="H748"/>
  <c r="E749"/>
  <c r="H749"/>
  <c r="E750"/>
  <c r="H750"/>
  <c r="E751"/>
  <c r="H751"/>
  <c r="E752"/>
  <c r="H752"/>
  <c r="E753"/>
  <c r="H753"/>
  <c r="E754"/>
  <c r="H754"/>
  <c r="E755"/>
  <c r="H755"/>
  <c r="E756"/>
  <c r="H756"/>
  <c r="E757"/>
  <c r="H757"/>
  <c r="E758"/>
  <c r="H758"/>
  <c r="E759"/>
  <c r="H759"/>
  <c r="E760"/>
  <c r="H760"/>
  <c r="E761"/>
  <c r="H761"/>
  <c r="E762"/>
  <c r="H762"/>
  <c r="E763"/>
  <c r="H763"/>
  <c r="E764"/>
  <c r="H764"/>
  <c r="E765"/>
  <c r="H765"/>
  <c r="E766"/>
  <c r="H766"/>
  <c r="E767"/>
  <c r="H767"/>
  <c r="E768"/>
  <c r="H768"/>
  <c r="E769"/>
  <c r="H769"/>
  <c r="E770"/>
  <c r="H770"/>
  <c r="E771"/>
  <c r="H771"/>
  <c r="E772"/>
  <c r="H772"/>
  <c r="E773"/>
  <c r="H773"/>
  <c r="E774"/>
  <c r="H774"/>
  <c r="E775"/>
  <c r="H775"/>
  <c r="E776"/>
  <c r="H776"/>
  <c r="E777"/>
  <c r="H777"/>
  <c r="E778"/>
  <c r="H778"/>
  <c r="E779"/>
  <c r="H779"/>
  <c r="E780"/>
  <c r="H780"/>
  <c r="E781"/>
  <c r="H781"/>
  <c r="E782"/>
  <c r="H782"/>
  <c r="E783"/>
  <c r="H783"/>
  <c r="E784"/>
  <c r="H784"/>
  <c r="E785"/>
  <c r="H785"/>
  <c r="E786"/>
  <c r="H786"/>
  <c r="E787"/>
  <c r="H787"/>
  <c r="E788"/>
  <c r="H788"/>
  <c r="E789"/>
  <c r="H789"/>
  <c r="E790"/>
  <c r="H790"/>
  <c r="E791"/>
  <c r="H791"/>
  <c r="E792"/>
  <c r="H792"/>
  <c r="E793"/>
  <c r="H793"/>
  <c r="E794"/>
  <c r="H794"/>
  <c r="E795"/>
  <c r="H795"/>
  <c r="E796"/>
  <c r="H796"/>
  <c r="E797"/>
  <c r="H797"/>
  <c r="E798"/>
  <c r="H798"/>
  <c r="E799"/>
  <c r="H799"/>
  <c r="E800"/>
  <c r="H800"/>
  <c r="E801"/>
  <c r="H801"/>
  <c r="E802"/>
  <c r="H802"/>
  <c r="E803"/>
  <c r="H803"/>
  <c r="E804"/>
  <c r="H804"/>
  <c r="E805"/>
  <c r="H805"/>
  <c r="E806"/>
  <c r="H806"/>
  <c r="E807"/>
  <c r="H807"/>
  <c r="E808"/>
  <c r="H808"/>
  <c r="E809"/>
  <c r="H809"/>
  <c r="E810"/>
  <c r="G810"/>
  <c r="H810"/>
  <c r="E811"/>
  <c r="H811"/>
  <c r="E812"/>
  <c r="H812"/>
  <c r="D813"/>
  <c r="E813"/>
  <c r="H813"/>
  <c r="E814"/>
  <c r="H814"/>
  <c r="E815"/>
  <c r="H815"/>
  <c r="D816"/>
  <c r="E816"/>
  <c r="G816"/>
  <c r="H816"/>
  <c r="E817"/>
  <c r="H817"/>
  <c r="E818"/>
  <c r="H818"/>
  <c r="E819"/>
  <c r="G819"/>
  <c r="H819"/>
  <c r="E820"/>
  <c r="H820"/>
  <c r="E821"/>
  <c r="H821"/>
  <c r="E822"/>
  <c r="H822"/>
  <c r="E823"/>
  <c r="H823"/>
  <c r="E824"/>
  <c r="H824"/>
  <c r="E825"/>
  <c r="H825"/>
  <c r="E826"/>
  <c r="H826"/>
  <c r="E827"/>
  <c r="H827"/>
  <c r="E828"/>
  <c r="H828"/>
  <c r="E829"/>
  <c r="H829"/>
  <c r="E830"/>
  <c r="G830"/>
  <c r="H830"/>
  <c r="E831"/>
  <c r="H831"/>
  <c r="E832"/>
  <c r="H832"/>
  <c r="E833"/>
  <c r="H833"/>
  <c r="E834"/>
  <c r="G834"/>
  <c r="H834"/>
  <c r="D835"/>
  <c r="E835"/>
  <c r="G835"/>
  <c r="H835"/>
  <c r="E836"/>
  <c r="G836"/>
  <c r="H836"/>
  <c r="E837"/>
  <c r="G837"/>
  <c r="H837"/>
  <c r="E838"/>
  <c r="H838"/>
  <c r="D839"/>
  <c r="E839"/>
  <c r="H839"/>
  <c r="E840"/>
  <c r="H840"/>
  <c r="E841"/>
  <c r="G841"/>
  <c r="H841"/>
  <c r="D842"/>
  <c r="E842"/>
  <c r="G842"/>
  <c r="H842"/>
  <c r="E843"/>
  <c r="H843"/>
  <c r="E844"/>
  <c r="G844"/>
  <c r="H844"/>
  <c r="E845"/>
  <c r="G845"/>
  <c r="H845"/>
  <c r="E846"/>
  <c r="H846"/>
  <c r="E847"/>
  <c r="H847"/>
  <c r="E848"/>
  <c r="H848"/>
  <c r="E849"/>
  <c r="H849"/>
  <c r="D850"/>
  <c r="E850"/>
  <c r="G850"/>
  <c r="H850"/>
  <c r="E851"/>
  <c r="H851"/>
  <c r="D852"/>
  <c r="E852"/>
  <c r="H852"/>
  <c r="D853"/>
  <c r="E853"/>
  <c r="G853"/>
  <c r="H853"/>
  <c r="D854"/>
  <c r="E854"/>
  <c r="H854"/>
  <c r="D855"/>
  <c r="E855"/>
  <c r="H855"/>
  <c r="E856"/>
  <c r="G856"/>
  <c r="H856"/>
  <c r="E857"/>
  <c r="H857"/>
  <c r="E858"/>
  <c r="H858"/>
  <c r="E859"/>
  <c r="H859"/>
  <c r="E860"/>
  <c r="H860"/>
  <c r="E861"/>
  <c r="H861"/>
  <c r="E862"/>
  <c r="H862"/>
  <c r="E863"/>
  <c r="H863"/>
  <c r="E864"/>
  <c r="H864"/>
  <c r="E865"/>
  <c r="H865"/>
  <c r="E866"/>
  <c r="H866"/>
  <c r="E867"/>
  <c r="H867"/>
  <c r="E868"/>
  <c r="H868"/>
  <c r="E869"/>
  <c r="H869"/>
  <c r="E870"/>
  <c r="H870"/>
  <c r="E871"/>
  <c r="H871"/>
  <c r="E872"/>
  <c r="H872"/>
  <c r="E873"/>
  <c r="H873"/>
  <c r="E874"/>
  <c r="H874"/>
  <c r="E875"/>
  <c r="H875"/>
  <c r="E876"/>
  <c r="H876"/>
  <c r="E877"/>
  <c r="H877"/>
  <c r="E878"/>
  <c r="H878"/>
  <c r="E879"/>
  <c r="H879"/>
  <c r="E880"/>
  <c r="H880"/>
  <c r="E881"/>
  <c r="H881"/>
  <c r="E882"/>
  <c r="H882"/>
  <c r="E883"/>
  <c r="H883"/>
  <c r="E884"/>
  <c r="H884"/>
  <c r="E885"/>
  <c r="H885"/>
  <c r="E886"/>
  <c r="H886"/>
  <c r="E887"/>
  <c r="H887"/>
  <c r="E888"/>
  <c r="H888"/>
  <c r="E889"/>
  <c r="H889"/>
  <c r="E890"/>
  <c r="H890"/>
  <c r="E891"/>
  <c r="H891"/>
  <c r="E892"/>
  <c r="H892"/>
  <c r="E893"/>
  <c r="H893"/>
  <c r="E894"/>
  <c r="H894"/>
  <c r="E895"/>
  <c r="H895"/>
  <c r="E896"/>
  <c r="H896"/>
  <c r="E897"/>
  <c r="H897"/>
  <c r="E898"/>
  <c r="H898"/>
  <c r="E899"/>
  <c r="H899"/>
  <c r="E900"/>
  <c r="H900"/>
  <c r="E901"/>
  <c r="H901"/>
  <c r="E902"/>
  <c r="H902"/>
  <c r="E903"/>
  <c r="H903"/>
  <c r="E904"/>
  <c r="H904"/>
  <c r="E905"/>
  <c r="H905"/>
  <c r="E906"/>
  <c r="H906"/>
  <c r="E907"/>
  <c r="H907"/>
  <c r="E908"/>
  <c r="H908"/>
  <c r="E909"/>
  <c r="H909"/>
  <c r="E910"/>
  <c r="H910"/>
  <c r="E911"/>
  <c r="H911"/>
  <c r="E912"/>
  <c r="H912"/>
  <c r="E913"/>
  <c r="H913"/>
  <c r="E914"/>
  <c r="H914"/>
  <c r="E915"/>
  <c r="H915"/>
  <c r="E916"/>
  <c r="H916"/>
  <c r="E917"/>
  <c r="H917"/>
  <c r="E918"/>
  <c r="H918"/>
  <c r="E919"/>
  <c r="H919"/>
  <c r="E920"/>
  <c r="H920"/>
  <c r="E921"/>
  <c r="H921"/>
  <c r="E922"/>
  <c r="H922"/>
  <c r="E923"/>
  <c r="H923"/>
  <c r="E924"/>
  <c r="H924"/>
  <c r="E925"/>
  <c r="H925"/>
  <c r="E926"/>
  <c r="H926"/>
  <c r="E927"/>
  <c r="H927"/>
  <c r="E928"/>
  <c r="H928"/>
  <c r="E929"/>
  <c r="H929"/>
  <c r="E930"/>
  <c r="H930"/>
  <c r="E931"/>
  <c r="H931"/>
  <c r="E932"/>
  <c r="H932"/>
  <c r="E933"/>
  <c r="H933"/>
  <c r="E934"/>
  <c r="H934"/>
  <c r="E935"/>
  <c r="H935"/>
  <c r="E936"/>
  <c r="H936"/>
  <c r="E937"/>
  <c r="H937"/>
  <c r="E938"/>
  <c r="H938"/>
  <c r="E939"/>
  <c r="H939"/>
  <c r="E940"/>
  <c r="H940"/>
  <c r="E941"/>
  <c r="H941"/>
  <c r="E942"/>
  <c r="H942"/>
  <c r="E943"/>
  <c r="H943"/>
  <c r="E944"/>
  <c r="H944"/>
  <c r="E945"/>
  <c r="H945"/>
  <c r="E946"/>
  <c r="H946"/>
  <c r="E947"/>
  <c r="H947"/>
  <c r="E948"/>
  <c r="H948"/>
  <c r="E949"/>
  <c r="H949"/>
  <c r="E950"/>
  <c r="H950"/>
  <c r="E951"/>
  <c r="H951"/>
  <c r="E952"/>
  <c r="H952"/>
  <c r="E953"/>
  <c r="H953"/>
  <c r="E954"/>
  <c r="H954"/>
  <c r="E955"/>
  <c r="H955"/>
  <c r="E956"/>
  <c r="H956"/>
  <c r="E957"/>
  <c r="H957"/>
  <c r="E958"/>
  <c r="H958"/>
  <c r="E959"/>
  <c r="H959"/>
  <c r="E960"/>
  <c r="H960"/>
  <c r="E961"/>
  <c r="H961"/>
  <c r="E962"/>
  <c r="H962"/>
  <c r="E963"/>
  <c r="H963"/>
  <c r="E964"/>
  <c r="H964"/>
  <c r="E965"/>
  <c r="H965"/>
  <c r="E966"/>
  <c r="H966"/>
  <c r="E967"/>
  <c r="H967"/>
  <c r="E968"/>
  <c r="H968"/>
  <c r="E969"/>
  <c r="H969"/>
  <c r="E970"/>
  <c r="H970"/>
  <c r="E971"/>
  <c r="H971"/>
  <c r="E972"/>
  <c r="H972"/>
  <c r="E973"/>
  <c r="H973"/>
  <c r="E974"/>
  <c r="H974"/>
  <c r="E975"/>
  <c r="H975"/>
  <c r="E976"/>
  <c r="H976"/>
  <c r="E977"/>
  <c r="H977"/>
  <c r="E978"/>
  <c r="H978"/>
  <c r="E979"/>
  <c r="H979"/>
  <c r="E980"/>
  <c r="H980"/>
  <c r="E981"/>
  <c r="H981"/>
  <c r="E982"/>
  <c r="H982"/>
  <c r="E983"/>
  <c r="H983"/>
  <c r="E984"/>
  <c r="H984"/>
  <c r="E985"/>
  <c r="H985"/>
  <c r="E986"/>
  <c r="H986"/>
  <c r="E987"/>
  <c r="H987"/>
  <c r="E988"/>
  <c r="H988"/>
  <c r="E989"/>
  <c r="H989"/>
  <c r="E990"/>
  <c r="H990"/>
  <c r="E991"/>
  <c r="H991"/>
  <c r="E992"/>
  <c r="H992"/>
  <c r="E993"/>
  <c r="H993"/>
  <c r="E994"/>
  <c r="H994"/>
  <c r="E995"/>
  <c r="H995"/>
  <c r="E996"/>
  <c r="H996"/>
  <c r="E997"/>
  <c r="H997"/>
  <c r="E998"/>
  <c r="H998"/>
  <c r="E999"/>
  <c r="H999"/>
  <c r="E1000"/>
  <c r="H1000"/>
  <c r="E1001"/>
  <c r="H1001"/>
  <c r="E1002"/>
  <c r="H1002"/>
  <c r="E1003"/>
  <c r="H1003"/>
  <c r="E1004"/>
  <c r="H1004"/>
  <c r="E1005"/>
  <c r="H1005"/>
  <c r="E1006"/>
  <c r="H1006"/>
  <c r="E1007"/>
  <c r="H1007"/>
  <c r="E1008"/>
  <c r="H1008"/>
  <c r="E1009"/>
  <c r="H1009"/>
  <c r="E1010"/>
  <c r="H1010"/>
  <c r="E1011"/>
  <c r="H1011"/>
  <c r="E1012"/>
  <c r="H1012"/>
  <c r="E1013"/>
  <c r="H1013"/>
  <c r="E1014"/>
  <c r="H1014"/>
  <c r="E1015"/>
  <c r="H1015"/>
  <c r="E1016"/>
  <c r="H1016"/>
  <c r="E1017"/>
  <c r="H1017"/>
  <c r="E1018"/>
  <c r="H1018"/>
  <c r="E1019"/>
  <c r="H1019"/>
  <c r="E1020"/>
  <c r="H1020"/>
  <c r="E1021"/>
  <c r="H1021"/>
  <c r="E1022"/>
  <c r="H1022"/>
  <c r="E1023"/>
  <c r="H1023"/>
  <c r="E1024"/>
  <c r="H1024"/>
  <c r="E1025"/>
  <c r="H1025"/>
  <c r="E1026"/>
  <c r="H1026"/>
  <c r="E1027"/>
  <c r="H1027"/>
  <c r="E1028"/>
  <c r="H1028"/>
  <c r="E1029"/>
  <c r="H1029"/>
  <c r="E1030"/>
  <c r="H1030"/>
  <c r="E1031"/>
  <c r="H1031"/>
  <c r="E1032"/>
  <c r="G1032"/>
  <c r="H1032"/>
  <c r="E1033"/>
  <c r="H1033"/>
  <c r="E1034"/>
  <c r="H1034"/>
  <c r="E1035"/>
  <c r="H1035"/>
  <c r="E1036"/>
  <c r="H1036"/>
  <c r="E1037"/>
  <c r="H1037"/>
  <c r="E1038"/>
  <c r="H1038"/>
  <c r="E1039"/>
  <c r="H1039"/>
  <c r="E1040"/>
  <c r="H1040"/>
  <c r="E1041"/>
  <c r="H1041"/>
  <c r="E1042"/>
  <c r="H1042"/>
  <c r="E1043"/>
  <c r="H1043"/>
  <c r="E1044"/>
  <c r="H1044"/>
  <c r="E1045"/>
  <c r="H1045"/>
  <c r="E1046"/>
  <c r="H1046"/>
  <c r="E1047"/>
  <c r="H1047"/>
  <c r="E1048"/>
  <c r="H1048"/>
  <c r="E1049"/>
  <c r="H1049"/>
  <c r="E1050"/>
  <c r="H1050"/>
  <c r="E1051"/>
  <c r="H1051"/>
  <c r="E1052"/>
  <c r="G1052"/>
  <c r="H1052"/>
  <c r="D1053"/>
  <c r="E1053"/>
  <c r="H1053"/>
  <c r="E1054"/>
  <c r="H1054"/>
  <c r="E1055"/>
  <c r="H1055"/>
  <c r="E1056"/>
  <c r="H1056"/>
  <c r="E1057"/>
  <c r="H1057"/>
  <c r="E1058"/>
  <c r="H1058"/>
  <c r="E1059"/>
  <c r="H1059"/>
  <c r="E1060"/>
  <c r="H1060"/>
  <c r="E1061"/>
  <c r="H1061"/>
  <c r="E1062"/>
  <c r="H1062"/>
  <c r="E1063"/>
  <c r="H1063"/>
  <c r="E1064"/>
  <c r="H1064"/>
  <c r="E1065"/>
  <c r="H1065"/>
  <c r="E1066"/>
  <c r="H1066"/>
  <c r="E1067"/>
  <c r="H1067"/>
  <c r="E1068"/>
  <c r="H1068"/>
  <c r="E1069"/>
  <c r="H1069"/>
  <c r="E1070"/>
  <c r="H1070"/>
  <c r="E1071"/>
  <c r="H1071"/>
  <c r="E1072"/>
  <c r="G1072"/>
  <c r="H1072"/>
  <c r="E1073"/>
  <c r="H1073"/>
  <c r="E1074"/>
  <c r="H1074"/>
  <c r="E1075"/>
  <c r="H1075"/>
  <c r="E1076"/>
  <c r="H1076"/>
  <c r="E1077"/>
  <c r="H1077"/>
  <c r="D1078"/>
  <c r="E1078"/>
  <c r="H1078"/>
  <c r="E1079"/>
  <c r="H1079"/>
  <c r="E1080"/>
  <c r="H1080"/>
  <c r="E1081"/>
  <c r="G1081"/>
  <c r="H1081"/>
  <c r="E1082"/>
  <c r="H1082"/>
  <c r="E1083"/>
  <c r="H1083"/>
  <c r="E1084"/>
  <c r="H1084"/>
  <c r="E1085"/>
  <c r="H1085"/>
  <c r="E1086"/>
  <c r="H1086"/>
  <c r="E1087"/>
  <c r="H1087"/>
  <c r="E1088"/>
  <c r="H1088"/>
  <c r="E1089"/>
  <c r="H1089"/>
  <c r="E1090"/>
  <c r="H1090"/>
  <c r="E1091"/>
  <c r="H1091"/>
  <c r="E1092"/>
  <c r="H1092"/>
  <c r="E1093"/>
  <c r="H1093"/>
  <c r="E1094"/>
  <c r="H1094"/>
  <c r="E1095"/>
  <c r="H1095"/>
  <c r="E1096"/>
  <c r="H1096"/>
  <c r="E1097"/>
  <c r="H1097"/>
  <c r="E1098"/>
  <c r="H1098"/>
  <c r="E1099"/>
  <c r="H1099"/>
  <c r="E1100"/>
  <c r="H1100"/>
  <c r="E1101"/>
  <c r="H1101"/>
  <c r="E1102"/>
  <c r="H1102"/>
  <c r="E1103"/>
  <c r="H1103"/>
  <c r="E1104"/>
  <c r="H1104"/>
  <c r="E1105"/>
  <c r="H1105"/>
  <c r="E1106"/>
  <c r="H1106"/>
  <c r="E1107"/>
  <c r="H1107"/>
  <c r="E1108"/>
  <c r="H1108"/>
  <c r="E1109"/>
  <c r="H1109"/>
  <c r="E1110"/>
  <c r="H1110"/>
  <c r="E1111"/>
  <c r="H1111"/>
  <c r="E1112"/>
  <c r="H1112"/>
  <c r="E1113"/>
  <c r="H1113"/>
  <c r="E1114"/>
  <c r="H1114"/>
  <c r="E1115"/>
  <c r="H1115"/>
  <c r="E1116"/>
  <c r="H1116"/>
  <c r="E1117"/>
  <c r="H1117"/>
  <c r="E1118"/>
  <c r="H1118"/>
  <c r="E1119"/>
  <c r="H1119"/>
  <c r="E1120"/>
  <c r="H1120"/>
  <c r="E1121"/>
  <c r="H1121"/>
  <c r="E1122"/>
  <c r="H1122"/>
  <c r="E1123"/>
  <c r="H1123"/>
  <c r="E1124"/>
  <c r="H1124"/>
  <c r="E1125"/>
  <c r="H1125"/>
  <c r="E1126"/>
  <c r="H1126"/>
  <c r="E1127"/>
  <c r="H1127"/>
  <c r="E1128"/>
  <c r="H1128"/>
  <c r="E1129"/>
  <c r="H1129"/>
  <c r="E1130"/>
  <c r="H1130"/>
  <c r="E1131"/>
  <c r="H1131"/>
  <c r="E1132"/>
  <c r="H1132"/>
  <c r="E1133"/>
  <c r="H1133"/>
  <c r="E1134"/>
  <c r="H1134"/>
  <c r="E1135"/>
  <c r="H1135"/>
  <c r="E1136"/>
  <c r="H1136"/>
  <c r="E1137"/>
  <c r="H1137"/>
  <c r="E1138"/>
  <c r="H1138"/>
  <c r="E1139"/>
  <c r="H1139"/>
  <c r="E1140"/>
  <c r="H1140"/>
  <c r="E1141"/>
  <c r="H1141"/>
  <c r="E1142"/>
  <c r="H1142"/>
  <c r="E1143"/>
  <c r="H1143"/>
  <c r="E1144"/>
  <c r="H1144"/>
  <c r="E1145"/>
  <c r="H1145"/>
  <c r="E1146"/>
  <c r="H1146"/>
  <c r="E1147"/>
  <c r="H1147"/>
  <c r="E1148"/>
  <c r="H1148"/>
  <c r="E1149"/>
  <c r="H1149"/>
  <c r="E1150"/>
  <c r="H1150"/>
  <c r="E1151"/>
  <c r="H1151"/>
  <c r="E1152"/>
  <c r="H1152"/>
  <c r="E1153"/>
  <c r="H1153"/>
  <c r="E1154"/>
  <c r="H1154"/>
  <c r="E1155"/>
  <c r="H1155"/>
  <c r="E1156"/>
  <c r="G1156"/>
  <c r="H1156"/>
  <c r="E1157"/>
  <c r="H1157"/>
  <c r="E1158"/>
  <c r="H1158"/>
  <c r="D1159"/>
  <c r="E1159"/>
  <c r="H1159"/>
  <c r="E1160"/>
  <c r="H1160"/>
  <c r="E1161"/>
  <c r="H1161"/>
  <c r="E1162"/>
  <c r="H1162"/>
  <c r="E1163"/>
  <c r="H1163"/>
  <c r="E1164"/>
  <c r="H1164"/>
  <c r="E1165"/>
  <c r="H1165"/>
  <c r="E1166"/>
  <c r="H1166"/>
  <c r="E1167"/>
  <c r="H1167"/>
  <c r="E1168"/>
  <c r="H1168"/>
  <c r="E1169"/>
  <c r="H1169"/>
  <c r="E1170"/>
  <c r="H1170"/>
  <c r="E1171"/>
  <c r="H1171"/>
  <c r="E1172"/>
  <c r="H1172"/>
  <c r="E1173"/>
  <c r="H1173"/>
  <c r="E1174"/>
  <c r="H1174"/>
  <c r="E1175"/>
  <c r="H1175"/>
  <c r="E1176"/>
  <c r="H1176"/>
  <c r="E1177"/>
  <c r="H1177"/>
  <c r="E1178"/>
  <c r="H1178"/>
  <c r="D1179"/>
  <c r="E1179"/>
  <c r="H1179"/>
  <c r="E1180"/>
  <c r="H1180"/>
  <c r="E1181"/>
  <c r="H1181"/>
  <c r="E1182"/>
  <c r="H1182"/>
  <c r="E1183"/>
  <c r="H1183"/>
  <c r="E1184"/>
  <c r="H1184"/>
  <c r="E1185"/>
  <c r="H1185"/>
  <c r="E1186"/>
  <c r="H1186"/>
  <c r="E1187"/>
  <c r="H1187"/>
  <c r="E1188"/>
  <c r="H1188"/>
  <c r="E1189"/>
  <c r="H1189"/>
  <c r="D1190"/>
  <c r="E1190"/>
  <c r="H1190"/>
  <c r="E1191"/>
  <c r="H1191"/>
  <c r="E1192"/>
  <c r="H1192"/>
  <c r="E1193"/>
  <c r="H1193"/>
  <c r="D1194"/>
  <c r="E1194"/>
  <c r="H1194"/>
  <c r="E1195"/>
  <c r="H1195"/>
  <c r="E1196"/>
  <c r="H1196"/>
  <c r="E1197"/>
  <c r="H1197"/>
  <c r="E1198"/>
  <c r="H1198"/>
  <c r="E1199"/>
  <c r="H1199"/>
  <c r="E1200"/>
  <c r="H1200"/>
  <c r="E1201"/>
  <c r="H1201"/>
  <c r="E1202"/>
  <c r="G1202"/>
  <c r="H1202"/>
  <c r="D1203"/>
  <c r="E1203"/>
  <c r="H1203"/>
  <c r="E1204"/>
  <c r="G1204"/>
  <c r="H1204"/>
  <c r="E1205"/>
  <c r="G1205"/>
  <c r="H1205"/>
  <c r="E1206"/>
  <c r="G1206"/>
  <c r="H1206"/>
  <c r="E1207"/>
  <c r="G1207"/>
  <c r="H1207"/>
  <c r="E1208"/>
  <c r="H1208"/>
  <c r="D1209"/>
  <c r="E1209"/>
  <c r="G1209"/>
  <c r="H1209"/>
  <c r="D1210"/>
  <c r="E1210"/>
  <c r="H1210"/>
  <c r="E1211"/>
  <c r="G1211"/>
  <c r="H1211"/>
  <c r="E1212"/>
  <c r="G1212"/>
  <c r="H1212"/>
  <c r="E1213"/>
  <c r="H1213"/>
  <c r="E1214"/>
  <c r="H1214"/>
  <c r="E1215"/>
  <c r="H1215"/>
  <c r="E1216"/>
  <c r="G1216"/>
  <c r="H1216"/>
  <c r="E1217"/>
  <c r="G1217"/>
  <c r="H1217"/>
  <c r="E1218"/>
  <c r="G1218"/>
  <c r="H1218"/>
  <c r="E1219"/>
  <c r="H1219"/>
  <c r="E1220"/>
  <c r="H1220"/>
  <c r="E1221"/>
  <c r="G1221"/>
  <c r="H1221"/>
  <c r="E1222"/>
  <c r="G1222"/>
  <c r="H1222"/>
  <c r="E1223"/>
  <c r="H1223"/>
  <c r="E1224"/>
  <c r="H1224"/>
  <c r="E1225"/>
  <c r="G1225"/>
  <c r="H1225"/>
  <c r="E1226"/>
  <c r="G1226"/>
  <c r="H1226"/>
  <c r="E1227"/>
  <c r="H1227"/>
  <c r="E1228"/>
  <c r="H1228"/>
  <c r="E1229"/>
  <c r="H1229"/>
  <c r="E1230"/>
  <c r="G1230"/>
  <c r="H1230"/>
  <c r="E1231"/>
  <c r="H1231"/>
  <c r="E1232"/>
  <c r="G1232"/>
  <c r="H1232"/>
  <c r="E1233"/>
  <c r="H1233"/>
  <c r="E1234"/>
  <c r="H1234"/>
  <c r="D1235"/>
  <c r="E1235"/>
  <c r="H1235"/>
  <c r="D1236"/>
  <c r="E1236"/>
  <c r="H1236"/>
  <c r="E1237"/>
  <c r="H1237"/>
  <c r="E1238"/>
  <c r="H1238"/>
  <c r="D1239"/>
  <c r="E1239"/>
  <c r="H1239"/>
  <c r="E1240"/>
  <c r="H1240"/>
  <c r="E1241"/>
  <c r="G1241"/>
  <c r="H1241"/>
  <c r="E1242"/>
  <c r="H1242"/>
  <c r="E1243"/>
  <c r="G1243"/>
  <c r="H1243"/>
  <c r="E1244"/>
  <c r="H1244"/>
  <c r="E1245"/>
  <c r="H1245"/>
  <c r="E1246"/>
  <c r="H1246"/>
  <c r="E1247"/>
  <c r="G1247"/>
  <c r="H1247"/>
  <c r="E1248"/>
  <c r="H1248"/>
  <c r="E1249"/>
  <c r="H1249"/>
  <c r="D1250"/>
  <c r="E1250"/>
  <c r="G1250"/>
  <c r="H1250"/>
  <c r="E1251"/>
  <c r="G1251"/>
  <c r="H1251"/>
  <c r="E1252"/>
  <c r="H1252"/>
  <c r="E1253"/>
  <c r="H1253"/>
  <c r="D1254"/>
  <c r="E1254"/>
  <c r="H1254"/>
  <c r="E1255"/>
  <c r="H1255"/>
  <c r="E1256"/>
  <c r="H1256"/>
  <c r="E1257"/>
  <c r="H1257"/>
  <c r="E1258"/>
  <c r="H1258"/>
  <c r="E1259"/>
  <c r="H1259"/>
  <c r="E1260"/>
  <c r="H1260"/>
  <c r="E1261"/>
  <c r="H1261"/>
  <c r="E1262"/>
  <c r="H1262"/>
  <c r="E1263"/>
  <c r="H1263"/>
  <c r="E1264"/>
  <c r="H1264"/>
  <c r="E1265"/>
  <c r="H1265"/>
  <c r="E1266"/>
  <c r="H1266"/>
  <c r="E1267"/>
  <c r="H1267"/>
  <c r="E1268"/>
  <c r="H1268"/>
  <c r="E1269"/>
  <c r="H1269"/>
  <c r="E1270"/>
  <c r="H1270"/>
  <c r="E1271"/>
  <c r="H1271"/>
  <c r="E1272"/>
  <c r="H1272"/>
  <c r="E1273"/>
  <c r="H1273"/>
  <c r="E1274"/>
  <c r="H1274"/>
  <c r="E1275"/>
  <c r="H1275"/>
  <c r="E1276"/>
  <c r="H1276"/>
  <c r="E1277"/>
  <c r="H1277"/>
  <c r="E1278"/>
  <c r="H1278"/>
  <c r="E1279"/>
  <c r="H1279"/>
  <c r="E1280"/>
  <c r="H1280"/>
  <c r="E1281"/>
  <c r="H1281"/>
  <c r="E1282"/>
  <c r="H1282"/>
  <c r="E1283"/>
  <c r="H1283"/>
  <c r="E1284"/>
  <c r="H1284"/>
  <c r="E1285"/>
  <c r="H1285"/>
  <c r="E1286"/>
  <c r="H1286"/>
  <c r="E1287"/>
  <c r="H1287"/>
  <c r="E1288"/>
  <c r="H1288"/>
  <c r="E1289"/>
  <c r="H1289"/>
  <c r="E1290"/>
  <c r="H1290"/>
  <c r="E1291"/>
  <c r="H1291"/>
  <c r="E1292"/>
  <c r="H1292"/>
  <c r="E1293"/>
  <c r="H1293"/>
  <c r="E1294"/>
  <c r="H1294"/>
  <c r="E1295"/>
  <c r="H1295"/>
  <c r="E1296"/>
  <c r="H1296"/>
  <c r="E1297"/>
  <c r="H1297"/>
  <c r="E1298"/>
  <c r="H1298"/>
  <c r="E1299"/>
  <c r="H1299"/>
  <c r="E1300"/>
  <c r="H1300"/>
  <c r="E1301"/>
  <c r="H1301"/>
  <c r="E1302"/>
  <c r="H1302"/>
  <c r="E1303"/>
  <c r="H1303"/>
  <c r="E1304"/>
  <c r="H1304"/>
  <c r="E1305"/>
  <c r="H1305"/>
  <c r="E1306"/>
  <c r="H1306"/>
  <c r="E1307"/>
  <c r="H1307"/>
  <c r="E1308"/>
  <c r="H1308"/>
  <c r="E1309"/>
  <c r="H1309"/>
  <c r="E1310"/>
  <c r="H1310"/>
  <c r="E1311"/>
  <c r="H1311"/>
  <c r="E1312"/>
  <c r="H1312"/>
  <c r="E1313"/>
  <c r="H1313"/>
  <c r="E1314"/>
  <c r="H1314"/>
  <c r="E1315"/>
  <c r="H1315"/>
  <c r="E1316"/>
  <c r="H1316"/>
  <c r="E1317"/>
  <c r="H1317"/>
  <c r="E1318"/>
  <c r="H1318"/>
  <c r="E1319"/>
  <c r="H1319"/>
  <c r="E1320"/>
  <c r="H1320"/>
  <c r="E1321"/>
  <c r="H1321"/>
  <c r="E1322"/>
  <c r="H1322"/>
  <c r="E1323"/>
  <c r="H1323"/>
  <c r="E1324"/>
  <c r="H1324"/>
  <c r="E1325"/>
  <c r="H1325"/>
  <c r="E1326"/>
  <c r="H1326"/>
  <c r="E1327"/>
  <c r="H1327"/>
  <c r="E1328"/>
  <c r="H1328"/>
  <c r="E1329"/>
  <c r="H1329"/>
  <c r="E1330"/>
  <c r="H1330"/>
  <c r="E1331"/>
  <c r="H1331"/>
  <c r="E1332"/>
  <c r="H1332"/>
  <c r="E1333"/>
  <c r="H1333"/>
  <c r="E1334"/>
  <c r="H1334"/>
  <c r="E1335"/>
  <c r="H1335"/>
  <c r="E1336"/>
  <c r="H1336"/>
  <c r="E1337"/>
  <c r="H1337"/>
  <c r="E1338"/>
  <c r="H1338"/>
  <c r="E1339"/>
  <c r="H1339"/>
  <c r="E1340"/>
  <c r="H1340"/>
  <c r="E1341"/>
  <c r="H1341"/>
  <c r="E1342"/>
  <c r="H1342"/>
  <c r="E1343"/>
  <c r="H1343"/>
  <c r="E1344"/>
  <c r="H1344"/>
  <c r="E1345"/>
  <c r="H1345"/>
  <c r="E1346"/>
  <c r="H1346"/>
  <c r="E1347"/>
  <c r="H1347"/>
  <c r="E1348"/>
  <c r="H1348"/>
  <c r="E1349"/>
  <c r="H1349"/>
  <c r="E1350"/>
  <c r="H1350"/>
  <c r="E1351"/>
  <c r="H1351"/>
  <c r="E1352"/>
  <c r="H1352"/>
  <c r="E1353"/>
  <c r="H1353"/>
  <c r="E1354"/>
  <c r="H1354"/>
  <c r="E1355"/>
  <c r="H1355"/>
  <c r="E1356"/>
  <c r="H1356"/>
  <c r="E1357"/>
  <c r="H1357"/>
  <c r="E1358"/>
  <c r="H1358"/>
  <c r="E1359"/>
  <c r="H1359"/>
  <c r="E1360"/>
  <c r="H1360"/>
  <c r="E1361"/>
  <c r="H1361"/>
  <c r="E1362"/>
  <c r="H1362"/>
  <c r="E1363"/>
  <c r="H1363"/>
  <c r="E1364"/>
  <c r="H1364"/>
  <c r="E1365"/>
  <c r="H1365"/>
  <c r="E1366"/>
  <c r="H1366"/>
  <c r="E1367"/>
  <c r="H1367"/>
  <c r="E1368"/>
  <c r="H1368"/>
  <c r="E1369"/>
  <c r="H1369"/>
  <c r="E1370"/>
  <c r="H1370"/>
  <c r="E1371"/>
  <c r="H1371"/>
  <c r="E1372"/>
  <c r="H1372"/>
  <c r="E1373"/>
  <c r="H1373"/>
  <c r="E1374"/>
  <c r="H1374"/>
  <c r="E1375"/>
  <c r="H1375"/>
  <c r="E1376"/>
  <c r="H1376"/>
  <c r="E1377"/>
  <c r="H1377"/>
  <c r="E1378"/>
  <c r="H1378"/>
  <c r="E1379"/>
  <c r="H1379"/>
  <c r="E1380"/>
  <c r="H1380"/>
  <c r="E1381"/>
  <c r="H1381"/>
  <c r="E1382"/>
  <c r="H1382"/>
  <c r="E1383"/>
  <c r="H1383"/>
  <c r="E1384"/>
  <c r="H1384"/>
  <c r="E1385"/>
  <c r="H1385"/>
  <c r="E1386"/>
  <c r="H1386"/>
  <c r="E1387"/>
  <c r="H1387"/>
  <c r="E1388"/>
  <c r="H1388"/>
  <c r="E1389"/>
  <c r="H1389"/>
  <c r="E1390"/>
  <c r="H1390"/>
  <c r="E1391"/>
  <c r="H1391"/>
  <c r="E1392"/>
  <c r="H1392"/>
  <c r="E1393"/>
  <c r="H1393"/>
  <c r="E1394"/>
  <c r="H1394"/>
  <c r="E1395"/>
  <c r="H1395"/>
  <c r="E1396"/>
  <c r="H1396"/>
  <c r="E1397"/>
  <c r="H1397"/>
  <c r="E1398"/>
  <c r="H1398"/>
  <c r="E1399"/>
  <c r="H1399"/>
  <c r="E1400"/>
  <c r="H1400"/>
  <c r="E1401"/>
  <c r="H1401"/>
  <c r="E1402"/>
  <c r="H1402"/>
  <c r="E1403"/>
  <c r="H1403"/>
  <c r="E1404"/>
  <c r="H1404"/>
  <c r="E1405"/>
  <c r="H1405"/>
  <c r="E1406"/>
  <c r="H1406"/>
  <c r="E1407"/>
  <c r="H1407"/>
  <c r="E1408"/>
  <c r="H1408"/>
  <c r="E1409"/>
  <c r="H1409"/>
  <c r="E1410"/>
  <c r="H1410"/>
  <c r="E1411"/>
  <c r="H1411"/>
  <c r="E1412"/>
  <c r="H1412"/>
  <c r="E1413"/>
  <c r="H1413"/>
  <c r="E1414"/>
  <c r="H1414"/>
  <c r="E1415"/>
  <c r="H1415"/>
  <c r="E1416"/>
  <c r="H1416"/>
  <c r="E1417"/>
  <c r="H1417"/>
  <c r="E1418"/>
  <c r="H1418"/>
  <c r="E1419"/>
  <c r="H1419"/>
  <c r="E1420"/>
  <c r="H1420"/>
  <c r="E1421"/>
  <c r="H1421"/>
  <c r="E1422"/>
  <c r="H1422"/>
  <c r="E1423"/>
  <c r="H1423"/>
  <c r="E1424"/>
  <c r="H1424"/>
  <c r="E1425"/>
  <c r="H1425"/>
  <c r="E1426"/>
  <c r="H1426"/>
  <c r="E1427"/>
  <c r="H1427"/>
  <c r="E1428"/>
  <c r="H1428"/>
  <c r="E1429"/>
  <c r="H1429"/>
  <c r="E1430"/>
  <c r="H1430"/>
  <c r="E1431"/>
  <c r="H1431"/>
  <c r="E1432"/>
  <c r="H1432"/>
  <c r="E1433"/>
  <c r="H1433"/>
  <c r="E1434"/>
  <c r="H1434"/>
  <c r="E1435"/>
  <c r="H1435"/>
  <c r="E1436"/>
  <c r="H1436"/>
  <c r="E1437"/>
  <c r="H1437"/>
  <c r="E1438"/>
  <c r="H1438"/>
  <c r="E1439"/>
  <c r="H1439"/>
  <c r="E1440"/>
  <c r="H1440"/>
  <c r="E1441"/>
  <c r="H1441"/>
  <c r="E1442"/>
  <c r="H1442"/>
  <c r="E1443"/>
  <c r="H1443"/>
  <c r="E1444"/>
  <c r="H1444"/>
  <c r="E1445"/>
  <c r="H1445"/>
  <c r="E1446"/>
  <c r="H1446"/>
  <c r="E1447"/>
  <c r="H1447"/>
  <c r="E1448"/>
  <c r="H1448"/>
  <c r="E1449"/>
  <c r="H1449"/>
  <c r="E1450"/>
  <c r="H1450"/>
  <c r="E1451"/>
  <c r="H1451"/>
  <c r="E1452"/>
  <c r="H1452"/>
  <c r="E1453"/>
  <c r="H1453"/>
  <c r="E1454"/>
  <c r="H1454"/>
  <c r="E1455"/>
  <c r="H1455"/>
  <c r="E1456"/>
  <c r="H1456"/>
  <c r="E1457"/>
  <c r="H1457"/>
  <c r="E1458"/>
  <c r="H1458"/>
  <c r="E1459"/>
  <c r="H1459"/>
  <c r="E1460"/>
  <c r="H1460"/>
  <c r="E1461"/>
  <c r="H1461"/>
  <c r="E1462"/>
  <c r="H1462"/>
  <c r="E1463"/>
  <c r="H1463"/>
  <c r="E1464"/>
  <c r="H1464"/>
  <c r="E1465"/>
  <c r="H1465"/>
  <c r="E1466"/>
  <c r="H1466"/>
  <c r="E1467"/>
  <c r="H1467"/>
  <c r="E1468"/>
  <c r="H1468"/>
  <c r="E1469"/>
  <c r="H1469"/>
  <c r="E1470"/>
  <c r="H1470"/>
  <c r="E1471"/>
  <c r="H1471"/>
  <c r="E1472"/>
  <c r="H1472"/>
  <c r="E1473"/>
  <c r="H1473"/>
  <c r="E1474"/>
  <c r="H1474"/>
  <c r="E1475"/>
  <c r="H1475"/>
  <c r="E1476"/>
  <c r="H1476"/>
  <c r="E1477"/>
  <c r="H1477"/>
  <c r="E1478"/>
  <c r="H1478"/>
  <c r="E1479"/>
  <c r="H1479"/>
  <c r="E1480"/>
  <c r="H1480"/>
  <c r="E1481"/>
  <c r="H1481"/>
  <c r="E1482"/>
  <c r="H1482"/>
  <c r="E1483"/>
  <c r="H1483"/>
  <c r="E1484"/>
  <c r="H1484"/>
  <c r="E1485"/>
  <c r="H1485"/>
  <c r="E1486"/>
  <c r="H1486"/>
  <c r="E1487"/>
  <c r="H1487"/>
  <c r="E1488"/>
  <c r="H1488"/>
  <c r="E1489"/>
  <c r="H1489"/>
  <c r="E1490"/>
  <c r="H1490"/>
  <c r="E1491"/>
  <c r="H1491"/>
  <c r="E1492"/>
  <c r="H1492"/>
  <c r="E1493"/>
  <c r="H1493"/>
  <c r="E1494"/>
  <c r="H1494"/>
  <c r="E1495"/>
  <c r="H1495"/>
  <c r="E1496"/>
  <c r="H1496"/>
  <c r="E1497"/>
  <c r="H1497"/>
  <c r="E1498"/>
  <c r="H1498"/>
  <c r="E1499"/>
  <c r="H1499"/>
  <c r="E1500"/>
  <c r="H1500"/>
  <c r="E1501"/>
  <c r="H1501"/>
  <c r="E1502"/>
  <c r="H1502"/>
  <c r="E1503"/>
  <c r="H1503"/>
  <c r="E1504"/>
  <c r="H1504"/>
  <c r="E1505"/>
  <c r="H1505"/>
  <c r="E1506"/>
  <c r="H1506"/>
  <c r="E1507"/>
  <c r="H1507"/>
  <c r="E1508"/>
  <c r="H1508"/>
  <c r="E1509"/>
  <c r="H1509"/>
  <c r="E1510"/>
  <c r="H1510"/>
  <c r="E1511"/>
  <c r="H1511"/>
  <c r="E1512"/>
  <c r="H1512"/>
  <c r="E1513"/>
  <c r="H1513"/>
  <c r="E1514"/>
  <c r="H1514"/>
  <c r="E1515"/>
  <c r="H1515"/>
  <c r="E1516"/>
  <c r="H1516"/>
  <c r="E1517"/>
  <c r="H1517"/>
  <c r="E1518"/>
  <c r="H1518"/>
  <c r="E1519"/>
  <c r="H1519"/>
  <c r="E1520"/>
  <c r="H1520"/>
  <c r="E1521"/>
  <c r="H1521"/>
  <c r="E1522"/>
  <c r="H1522"/>
  <c r="E1523"/>
  <c r="H1523"/>
  <c r="E1524"/>
  <c r="H1524"/>
  <c r="E1525"/>
  <c r="H1525"/>
  <c r="E1526"/>
  <c r="H1526"/>
  <c r="E1527"/>
  <c r="H1527"/>
  <c r="E1528"/>
  <c r="H1528"/>
  <c r="E1529"/>
  <c r="H1529"/>
  <c r="E1530"/>
  <c r="H1530"/>
  <c r="E1531"/>
  <c r="H1531"/>
  <c r="E1532"/>
  <c r="H1532"/>
  <c r="E1533"/>
  <c r="H1533"/>
  <c r="E1534"/>
  <c r="H1534"/>
  <c r="E1535"/>
  <c r="H1535"/>
  <c r="E1536"/>
  <c r="H1536"/>
  <c r="E1537"/>
  <c r="H1537"/>
  <c r="E1538"/>
  <c r="H1538"/>
  <c r="E1539"/>
  <c r="H1539"/>
  <c r="E1540"/>
  <c r="H1540"/>
  <c r="E1541"/>
  <c r="H1541"/>
  <c r="E1542"/>
  <c r="H1542"/>
  <c r="E1543"/>
  <c r="H1543"/>
  <c r="E1544"/>
  <c r="H1544"/>
  <c r="E1545"/>
  <c r="H1545"/>
  <c r="E1546"/>
  <c r="H1546"/>
  <c r="E1547"/>
  <c r="H1547"/>
  <c r="E1548"/>
  <c r="H1548"/>
  <c r="E1549"/>
  <c r="H1549"/>
  <c r="E1550"/>
  <c r="H1550"/>
  <c r="E1551"/>
  <c r="H1551"/>
  <c r="E1552"/>
  <c r="H1552"/>
  <c r="E1553"/>
  <c r="H1553"/>
  <c r="E1554"/>
  <c r="H1554"/>
  <c r="E1555"/>
  <c r="H1555"/>
  <c r="E1556"/>
  <c r="H1556"/>
  <c r="E1557"/>
  <c r="H1557"/>
  <c r="E1558"/>
  <c r="H1558"/>
  <c r="E1559"/>
  <c r="H1559"/>
  <c r="E1560"/>
  <c r="H1560"/>
  <c r="E1561"/>
  <c r="H1561"/>
  <c r="E1562"/>
  <c r="H1562"/>
  <c r="E1563"/>
  <c r="H1563"/>
  <c r="E1564"/>
  <c r="H1564"/>
  <c r="E1565"/>
  <c r="H1565"/>
  <c r="E1566"/>
  <c r="H1566"/>
  <c r="E1567"/>
  <c r="H1567"/>
  <c r="E1568"/>
  <c r="H1568"/>
  <c r="E1569"/>
  <c r="H1569"/>
  <c r="E1570"/>
  <c r="H1570"/>
  <c r="E1571"/>
  <c r="H1571"/>
  <c r="E1572"/>
  <c r="H1572"/>
  <c r="E1573"/>
  <c r="H1573"/>
  <c r="E1574"/>
  <c r="H1574"/>
  <c r="E1575"/>
  <c r="H1575"/>
  <c r="E1576"/>
  <c r="H1576"/>
  <c r="E1577"/>
  <c r="H1577"/>
  <c r="E1578"/>
  <c r="H1578"/>
  <c r="E1579"/>
  <c r="H1579"/>
  <c r="E1580"/>
  <c r="H1580"/>
  <c r="E1581"/>
  <c r="H1581"/>
  <c r="E1582"/>
  <c r="H1582"/>
  <c r="E1583"/>
  <c r="H1583"/>
  <c r="E1584"/>
  <c r="H1584"/>
  <c r="E1585"/>
  <c r="H1585"/>
  <c r="E1586"/>
  <c r="H1586"/>
  <c r="E1587"/>
  <c r="H1587"/>
  <c r="E1588"/>
  <c r="H1588"/>
  <c r="E1589"/>
  <c r="H1589"/>
  <c r="E1590"/>
  <c r="H1590"/>
  <c r="E1591"/>
  <c r="H1591"/>
  <c r="E1592"/>
  <c r="H1592"/>
  <c r="E1593"/>
  <c r="H1593"/>
  <c r="E1594"/>
  <c r="H1594"/>
  <c r="E1595"/>
  <c r="H1595"/>
  <c r="E1596"/>
  <c r="G1596"/>
  <c r="H1596"/>
  <c r="E1597"/>
  <c r="H1597"/>
  <c r="E1598"/>
  <c r="H1598"/>
  <c r="E1599"/>
  <c r="G1599"/>
  <c r="H1599"/>
  <c r="E1600"/>
  <c r="H1600"/>
  <c r="E1601"/>
  <c r="H1601"/>
  <c r="E1602"/>
  <c r="G1602"/>
  <c r="H1602"/>
  <c r="D1603"/>
  <c r="E1603"/>
  <c r="H1603"/>
  <c r="E1604"/>
  <c r="H1604"/>
  <c r="E1605"/>
  <c r="H1605"/>
  <c r="E1606"/>
  <c r="H1606"/>
  <c r="E1607"/>
  <c r="H1607"/>
  <c r="E1608"/>
  <c r="H1608"/>
  <c r="E1609"/>
  <c r="H1609"/>
  <c r="E1610"/>
  <c r="H1610"/>
  <c r="E1611"/>
  <c r="H1611"/>
  <c r="E1612"/>
  <c r="H1612"/>
  <c r="E1613"/>
  <c r="H1613"/>
  <c r="E1614"/>
  <c r="H1614"/>
  <c r="E1615"/>
  <c r="H1615"/>
  <c r="E1616"/>
  <c r="H1616"/>
  <c r="E1617"/>
  <c r="H1617"/>
  <c r="E1618"/>
  <c r="H1618"/>
  <c r="E1619"/>
  <c r="H1619"/>
  <c r="E1620"/>
  <c r="H1620"/>
  <c r="E1621"/>
  <c r="H1621"/>
  <c r="E1622"/>
  <c r="H1622"/>
  <c r="E1623"/>
  <c r="H1623"/>
  <c r="E1624"/>
  <c r="H1624"/>
  <c r="E1625"/>
  <c r="H1625"/>
  <c r="E1626"/>
  <c r="H1626"/>
  <c r="E1627"/>
  <c r="H1627"/>
  <c r="E1628"/>
  <c r="H1628"/>
  <c r="E1629"/>
  <c r="H1629"/>
  <c r="E1630"/>
  <c r="H1630"/>
  <c r="E1631"/>
  <c r="H1631"/>
  <c r="E1632"/>
  <c r="H1632"/>
  <c r="E1633"/>
  <c r="H1633"/>
  <c r="E1634"/>
  <c r="H1634"/>
  <c r="E1635"/>
  <c r="H1635"/>
  <c r="E1636"/>
  <c r="H1636"/>
  <c r="E1637"/>
  <c r="H1637"/>
  <c r="E1638"/>
  <c r="H1638"/>
  <c r="E1639"/>
  <c r="H1639"/>
  <c r="E1640"/>
  <c r="H1640"/>
  <c r="E1641"/>
  <c r="H1641"/>
  <c r="E1642"/>
  <c r="H1642"/>
  <c r="E1643"/>
  <c r="H1643"/>
  <c r="E1644"/>
  <c r="H1644"/>
  <c r="E1645"/>
  <c r="G1645"/>
  <c r="H1645"/>
  <c r="E1646"/>
  <c r="H1646"/>
  <c r="D1647"/>
  <c r="E1647"/>
  <c r="H1647"/>
  <c r="E1648"/>
  <c r="H1648"/>
  <c r="E1649"/>
  <c r="H1649"/>
  <c r="E1650"/>
  <c r="H1650"/>
  <c r="E1651"/>
  <c r="G1651"/>
  <c r="H1651"/>
  <c r="E1652"/>
  <c r="G1652"/>
  <c r="H1652"/>
  <c r="E1653"/>
  <c r="H1653"/>
  <c r="E1654"/>
  <c r="G1654"/>
  <c r="H1654"/>
  <c r="E1655"/>
  <c r="G1655"/>
  <c r="H1655"/>
  <c r="E1656"/>
  <c r="H1656"/>
  <c r="E1657"/>
  <c r="H1657"/>
  <c r="E1658"/>
  <c r="G1658"/>
  <c r="H1658"/>
  <c r="D1659"/>
  <c r="E1659"/>
  <c r="G1659"/>
  <c r="H1659"/>
  <c r="E1660"/>
  <c r="H1660"/>
  <c r="E1661"/>
  <c r="G1661"/>
  <c r="H1661"/>
  <c r="E1662"/>
  <c r="H1662"/>
  <c r="E1663"/>
  <c r="H1663"/>
  <c r="E1664"/>
  <c r="G1664"/>
  <c r="H1664"/>
  <c r="D1665"/>
  <c r="E1665"/>
  <c r="H1665"/>
  <c r="E1666"/>
  <c r="H1666"/>
  <c r="E1667"/>
  <c r="H1667"/>
  <c r="E1668"/>
  <c r="H1668"/>
  <c r="E1669"/>
  <c r="H1669"/>
  <c r="E1670"/>
  <c r="H1670"/>
  <c r="E1671"/>
  <c r="H1671"/>
  <c r="E1672"/>
  <c r="H1672"/>
  <c r="E1673"/>
  <c r="G1673"/>
  <c r="H1673"/>
  <c r="E1674"/>
  <c r="H1674"/>
  <c r="E1675"/>
  <c r="H1675"/>
  <c r="E1676"/>
  <c r="H1676"/>
  <c r="E1677"/>
  <c r="G1677"/>
  <c r="H1677"/>
  <c r="E1678"/>
  <c r="G1678"/>
  <c r="H1678"/>
  <c r="E1679"/>
  <c r="H1679"/>
  <c r="E1680"/>
  <c r="H1680"/>
  <c r="E1681"/>
  <c r="H1681"/>
  <c r="E1682"/>
  <c r="H1682"/>
  <c r="E1683"/>
  <c r="G1683"/>
  <c r="H1683"/>
  <c r="E1684"/>
  <c r="G1684"/>
  <c r="H1684"/>
  <c r="D1685"/>
  <c r="E1685"/>
  <c r="H1685"/>
  <c r="E1686"/>
  <c r="G1686"/>
  <c r="H1686"/>
  <c r="E1687"/>
  <c r="H1687"/>
  <c r="E1688"/>
  <c r="H1688"/>
  <c r="E1689"/>
  <c r="H1689"/>
  <c r="E1690"/>
  <c r="G1690"/>
  <c r="H1690"/>
  <c r="E1691"/>
  <c r="G1691"/>
  <c r="H1691"/>
  <c r="E1692"/>
  <c r="G1692"/>
  <c r="H1692"/>
  <c r="E1693"/>
  <c r="H1693"/>
  <c r="E1694"/>
  <c r="H1694"/>
  <c r="E1695"/>
  <c r="H1695"/>
  <c r="D1696"/>
  <c r="E1696"/>
  <c r="G1696"/>
  <c r="H1696"/>
  <c r="E1697"/>
  <c r="H1697"/>
  <c r="E1698"/>
  <c r="H1698"/>
  <c r="E1699"/>
  <c r="H1699"/>
  <c r="E1700"/>
  <c r="G1700"/>
  <c r="H1700"/>
  <c r="E1701"/>
  <c r="H1701"/>
  <c r="E1702"/>
  <c r="H1702"/>
  <c r="E1703"/>
  <c r="H1703"/>
  <c r="D1704"/>
  <c r="E1704"/>
  <c r="H1704"/>
  <c r="E1705"/>
  <c r="H1705"/>
  <c r="E1706"/>
  <c r="H1706"/>
  <c r="E1707"/>
  <c r="H1707"/>
  <c r="E1708"/>
  <c r="H1708"/>
  <c r="E1709"/>
  <c r="H1709"/>
  <c r="E1710"/>
  <c r="H1710"/>
  <c r="E1711"/>
  <c r="H1711"/>
  <c r="E1712"/>
  <c r="H1712"/>
  <c r="E1713"/>
  <c r="H1713"/>
  <c r="E1714"/>
  <c r="H1714"/>
  <c r="E1715"/>
  <c r="H1715"/>
  <c r="E1716"/>
  <c r="H1716"/>
  <c r="E1717"/>
  <c r="H1717"/>
  <c r="E1718"/>
  <c r="H1718"/>
  <c r="E1719"/>
  <c r="H1719"/>
  <c r="E1720"/>
  <c r="H1720"/>
  <c r="E1721"/>
  <c r="H1721"/>
  <c r="E1722"/>
  <c r="H1722"/>
  <c r="E1723"/>
  <c r="H1723"/>
  <c r="E1724"/>
  <c r="H1724"/>
  <c r="E1725"/>
  <c r="H1725"/>
  <c r="E1726"/>
  <c r="H1726"/>
  <c r="E1727"/>
  <c r="H1727"/>
  <c r="E1728"/>
  <c r="H1728"/>
  <c r="E1729"/>
  <c r="H1729"/>
  <c r="E1730"/>
  <c r="H1730"/>
  <c r="E1731"/>
  <c r="H1731"/>
  <c r="E1732"/>
  <c r="H1732"/>
  <c r="E1733"/>
  <c r="H1733"/>
  <c r="E1734"/>
  <c r="H1734"/>
  <c r="E1735"/>
  <c r="H1735"/>
  <c r="E1736"/>
  <c r="H1736"/>
  <c r="E1737"/>
  <c r="H1737"/>
  <c r="E1738"/>
  <c r="H1738"/>
  <c r="E1739"/>
  <c r="H1739"/>
  <c r="E1740"/>
  <c r="H1740"/>
  <c r="E1741"/>
  <c r="H1741"/>
  <c r="E1742"/>
  <c r="H1742"/>
  <c r="E1743"/>
  <c r="H1743"/>
  <c r="E1744"/>
  <c r="H1744"/>
  <c r="E1745"/>
  <c r="H1745"/>
  <c r="E1746"/>
  <c r="H1746"/>
  <c r="E1747"/>
  <c r="H1747"/>
  <c r="E1748"/>
  <c r="H1748"/>
  <c r="E1749"/>
  <c r="H1749"/>
  <c r="E1750"/>
  <c r="H1750"/>
  <c r="E1751"/>
  <c r="H1751"/>
  <c r="E1752"/>
  <c r="H1752"/>
  <c r="E1753"/>
  <c r="H1753"/>
  <c r="E1754"/>
  <c r="H1754"/>
  <c r="E1755"/>
  <c r="H1755"/>
  <c r="E1756"/>
  <c r="H1756"/>
  <c r="E1757"/>
  <c r="H1757"/>
  <c r="E1758"/>
  <c r="H1758"/>
  <c r="E1759"/>
  <c r="H1759"/>
  <c r="E1760"/>
  <c r="H1760"/>
  <c r="E1761"/>
  <c r="H1761"/>
  <c r="E1762"/>
  <c r="H1762"/>
  <c r="E1763"/>
  <c r="H1763"/>
  <c r="E1764"/>
  <c r="H1764"/>
  <c r="E1765"/>
  <c r="H1765"/>
  <c r="E1766"/>
  <c r="H1766"/>
  <c r="E1767"/>
  <c r="H1767"/>
  <c r="E1768"/>
  <c r="H1768"/>
  <c r="E1769"/>
  <c r="H1769"/>
  <c r="E1770"/>
  <c r="H1770"/>
  <c r="E1771"/>
  <c r="H1771"/>
  <c r="E1772"/>
  <c r="H1772"/>
  <c r="E1773"/>
  <c r="H1773"/>
  <c r="E1774"/>
  <c r="H1774"/>
  <c r="E1775"/>
  <c r="G1775"/>
  <c r="H1775"/>
  <c r="E1776"/>
  <c r="H1776"/>
  <c r="E1777"/>
  <c r="H1777"/>
  <c r="E1778"/>
  <c r="H1778"/>
  <c r="E1779"/>
  <c r="H1779"/>
  <c r="E1780"/>
  <c r="H1780"/>
  <c r="E1781"/>
  <c r="H1781"/>
  <c r="E1782"/>
  <c r="H1782"/>
  <c r="E1783"/>
  <c r="H1783"/>
  <c r="E1784"/>
  <c r="H1784"/>
  <c r="E1785"/>
  <c r="H1785"/>
  <c r="E1786"/>
  <c r="G1786"/>
  <c r="H1786"/>
  <c r="E1787"/>
  <c r="H1787"/>
  <c r="E1788"/>
  <c r="H1788"/>
  <c r="E1789"/>
  <c r="H1789"/>
  <c r="E1790"/>
  <c r="H1790"/>
  <c r="E1791"/>
  <c r="H1791"/>
  <c r="E1792"/>
  <c r="H1792"/>
  <c r="E1793"/>
  <c r="H1793"/>
  <c r="E1794"/>
  <c r="H1794"/>
  <c r="E1795"/>
  <c r="H1795"/>
  <c r="E1796"/>
  <c r="H1796"/>
  <c r="E1797"/>
  <c r="H1797"/>
  <c r="E1798"/>
  <c r="H1798"/>
  <c r="E1799"/>
  <c r="H1799"/>
  <c r="E1800"/>
  <c r="H1800"/>
  <c r="E1801"/>
  <c r="H1801"/>
  <c r="E1802"/>
  <c r="H1802"/>
  <c r="E1803"/>
  <c r="H1803"/>
  <c r="E1804"/>
  <c r="H1804"/>
  <c r="E1805"/>
  <c r="H1805"/>
  <c r="E1806"/>
  <c r="H1806"/>
  <c r="E1807"/>
  <c r="H1807"/>
  <c r="E1808"/>
  <c r="H1808"/>
  <c r="E1809"/>
  <c r="H1809"/>
  <c r="E1810"/>
  <c r="H1810"/>
  <c r="E1811"/>
  <c r="H1811"/>
  <c r="E1812"/>
  <c r="H1812"/>
  <c r="E1813"/>
  <c r="H1813"/>
  <c r="E1814"/>
  <c r="H1814"/>
  <c r="E1815"/>
  <c r="H1815"/>
  <c r="E1816"/>
  <c r="H1816"/>
  <c r="E1817"/>
  <c r="H1817"/>
  <c r="E1818"/>
  <c r="H1818"/>
  <c r="E1819"/>
  <c r="H1819"/>
  <c r="E1820"/>
  <c r="H1820"/>
  <c r="E1821"/>
  <c r="H1821"/>
  <c r="E1822"/>
  <c r="H1822"/>
  <c r="E1823"/>
  <c r="H1823"/>
  <c r="E1824"/>
  <c r="H1824"/>
  <c r="E1825"/>
  <c r="H1825"/>
  <c r="E1826"/>
  <c r="H1826"/>
  <c r="E1827"/>
  <c r="H1827"/>
  <c r="E1828"/>
  <c r="H1828"/>
  <c r="E1829"/>
  <c r="H1829"/>
  <c r="E1830"/>
  <c r="H1830"/>
  <c r="E1831"/>
  <c r="H1831"/>
  <c r="E1832"/>
  <c r="H1832"/>
  <c r="E1833"/>
  <c r="H1833"/>
  <c r="E1834"/>
  <c r="H1834"/>
  <c r="E1835"/>
  <c r="H1835"/>
  <c r="E1836"/>
  <c r="H1836"/>
  <c r="E1837"/>
  <c r="H1837"/>
  <c r="E1838"/>
  <c r="H1838"/>
  <c r="E1839"/>
  <c r="H1839"/>
  <c r="E1840"/>
  <c r="H1840"/>
  <c r="E1841"/>
  <c r="H1841"/>
  <c r="E1842"/>
  <c r="H1842"/>
  <c r="E1843"/>
  <c r="H1843"/>
  <c r="E1844"/>
  <c r="H1844"/>
  <c r="E1845"/>
  <c r="H1845"/>
  <c r="E1846"/>
  <c r="H1846"/>
  <c r="E1847"/>
  <c r="H1847"/>
  <c r="E1848"/>
  <c r="H1848"/>
  <c r="E1849"/>
  <c r="H1849"/>
  <c r="E1850"/>
  <c r="H1850"/>
  <c r="E1851"/>
  <c r="H1851"/>
  <c r="E1852"/>
  <c r="H1852"/>
  <c r="E1853"/>
  <c r="H1853"/>
  <c r="E1854"/>
  <c r="H1854"/>
  <c r="E1855"/>
  <c r="H1855"/>
  <c r="E1856"/>
  <c r="H1856"/>
  <c r="E1857"/>
  <c r="H1857"/>
  <c r="E1858"/>
  <c r="H1858"/>
  <c r="E1859"/>
  <c r="H1859"/>
  <c r="E1860"/>
  <c r="H1860"/>
  <c r="E1861"/>
  <c r="H1861"/>
  <c r="E1862"/>
  <c r="H1862"/>
  <c r="E1863"/>
  <c r="H1863"/>
  <c r="E1864"/>
  <c r="H1864"/>
  <c r="E1865"/>
  <c r="H1865"/>
  <c r="E1866"/>
  <c r="H1866"/>
  <c r="E1867"/>
  <c r="H1867"/>
  <c r="E1868"/>
  <c r="H1868"/>
  <c r="E1869"/>
  <c r="H1869"/>
  <c r="E1870"/>
  <c r="H1870"/>
  <c r="E1871"/>
  <c r="H1871"/>
  <c r="E1872"/>
  <c r="H1872"/>
  <c r="E1873"/>
  <c r="H1873"/>
</calcChain>
</file>

<file path=xl/sharedStrings.xml><?xml version="1.0" encoding="utf-8"?>
<sst xmlns="http://schemas.openxmlformats.org/spreadsheetml/2006/main" count="20717" uniqueCount="216">
  <si>
    <t>Resto productos agroalimentarios</t>
  </si>
  <si>
    <t>VEN</t>
  </si>
  <si>
    <t>Subtotal</t>
  </si>
  <si>
    <t>Conservas de frutas y vegetales</t>
  </si>
  <si>
    <t>Café</t>
  </si>
  <si>
    <t>Confiteria y melaza</t>
  </si>
  <si>
    <t>Queso</t>
  </si>
  <si>
    <t>Arroz</t>
  </si>
  <si>
    <t>Pescados</t>
  </si>
  <si>
    <t>Otros cereales</t>
  </si>
  <si>
    <t>Azúcar de caña</t>
  </si>
  <si>
    <t>Carne de aves</t>
  </si>
  <si>
    <t>Aceite de soja</t>
  </si>
  <si>
    <t>Carne bovina</t>
  </si>
  <si>
    <t>Maíz</t>
  </si>
  <si>
    <t>Otras preparaciones alimenticias</t>
  </si>
  <si>
    <t>Trigo</t>
  </si>
  <si>
    <t>Leche</t>
  </si>
  <si>
    <t>Preparaciones para uso animal</t>
  </si>
  <si>
    <t>Total Agroalimentario</t>
  </si>
  <si>
    <t>VCT</t>
  </si>
  <si>
    <t>Margarina</t>
  </si>
  <si>
    <t>Preparaciones de carnes</t>
  </si>
  <si>
    <t>Agua</t>
  </si>
  <si>
    <t>URY</t>
  </si>
  <si>
    <t>Platanos y bananas</t>
  </si>
  <si>
    <t>Otros aceites</t>
  </si>
  <si>
    <t>Otros endulzantes</t>
  </si>
  <si>
    <t>Cocoa</t>
  </si>
  <si>
    <t>Mate</t>
  </si>
  <si>
    <t>Carne porcina</t>
  </si>
  <si>
    <t>TTO</t>
  </si>
  <si>
    <t>Otras carnes</t>
  </si>
  <si>
    <t>Otros frutos</t>
  </si>
  <si>
    <t>Otros vegetales</t>
  </si>
  <si>
    <t>SUR</t>
  </si>
  <si>
    <t>Cerveza</t>
  </si>
  <si>
    <t>SLV</t>
  </si>
  <si>
    <t>Aceite de palma</t>
  </si>
  <si>
    <t>PRY</t>
  </si>
  <si>
    <t>Yuca(mandioca)</t>
  </si>
  <si>
    <t>Miel</t>
  </si>
  <si>
    <t>Camote(batata)</t>
  </si>
  <si>
    <t>Aceite de maíz</t>
  </si>
  <si>
    <t>Nueces</t>
  </si>
  <si>
    <t>Preparaciones de pescados y moluscos</t>
  </si>
  <si>
    <t>Harina, origen vegetal</t>
  </si>
  <si>
    <t>Mantequilla</t>
  </si>
  <si>
    <t>Grasas de origen animal</t>
  </si>
  <si>
    <t>Otros lácteos</t>
  </si>
  <si>
    <t>Coco</t>
  </si>
  <si>
    <t>Te</t>
  </si>
  <si>
    <t>Naranjas y mandarinas</t>
  </si>
  <si>
    <t>Tomate</t>
  </si>
  <si>
    <t>Patatas(papas)</t>
  </si>
  <si>
    <t>Plantas industriales o medicinales, paja y forrajes</t>
  </si>
  <si>
    <t>Cebolla</t>
  </si>
  <si>
    <t>Resto oleaginosa</t>
  </si>
  <si>
    <t>Huevos</t>
  </si>
  <si>
    <t>Aceite de girasol</t>
  </si>
  <si>
    <t>Otras semillas</t>
  </si>
  <si>
    <t>Soja</t>
  </si>
  <si>
    <t>Vino</t>
  </si>
  <si>
    <t>PER</t>
  </si>
  <si>
    <t>PAN</t>
  </si>
  <si>
    <t>NIC</t>
  </si>
  <si>
    <t>MEX</t>
  </si>
  <si>
    <t>LCA</t>
  </si>
  <si>
    <t>KNA</t>
  </si>
  <si>
    <t>JAM</t>
  </si>
  <si>
    <t>HTI</t>
  </si>
  <si>
    <t>HND</t>
  </si>
  <si>
    <t>GUY</t>
  </si>
  <si>
    <t>GTM</t>
  </si>
  <si>
    <t>GRD</t>
  </si>
  <si>
    <t>ECU</t>
  </si>
  <si>
    <t>DOM</t>
  </si>
  <si>
    <t>DMA</t>
  </si>
  <si>
    <t>CUB</t>
  </si>
  <si>
    <t>CRI</t>
  </si>
  <si>
    <t>COL</t>
  </si>
  <si>
    <t>CHL</t>
  </si>
  <si>
    <t>BRB</t>
  </si>
  <si>
    <t>BRA</t>
  </si>
  <si>
    <t>BOL</t>
  </si>
  <si>
    <t>BLZ</t>
  </si>
  <si>
    <t>BHS</t>
  </si>
  <si>
    <t>ATG</t>
  </si>
  <si>
    <t>ARG</t>
  </si>
  <si>
    <t>ALC</t>
  </si>
  <si>
    <t>Resto Mundo 
(A)</t>
  </si>
  <si>
    <t>Mundo</t>
  </si>
  <si>
    <t>acumulada</t>
  </si>
  <si>
    <t>del producto</t>
  </si>
  <si>
    <t>Potenciales origenes
(exportaciones al resto del mundo, millones de dólares)</t>
  </si>
  <si>
    <t>(B)-(A)</t>
  </si>
  <si>
    <t>Origenes importaciones
(millones de dólares)</t>
  </si>
  <si>
    <t xml:space="preserve">Part. (%) sobre total inport. agroalimentarias </t>
  </si>
  <si>
    <t>Producto</t>
  </si>
  <si>
    <t>País</t>
  </si>
  <si>
    <t>Millones de dólares</t>
  </si>
  <si>
    <t>Comercio total</t>
  </si>
  <si>
    <t>LAC</t>
  </si>
  <si>
    <t>Grupo de productos</t>
  </si>
  <si>
    <t>Reporta</t>
  </si>
  <si>
    <t>Origenes (millones de dólares)</t>
  </si>
  <si>
    <t>Part. (%) acumulada</t>
  </si>
  <si>
    <t>Part. (%) de producto</t>
  </si>
  <si>
    <t>Azúcar</t>
  </si>
  <si>
    <t>Agroalimentario</t>
  </si>
  <si>
    <t>Resto mundo</t>
  </si>
  <si>
    <t>Productos</t>
  </si>
  <si>
    <t>Exportaciones</t>
  </si>
  <si>
    <t>Importaciones</t>
  </si>
  <si>
    <t>Millones de dóalres</t>
  </si>
  <si>
    <t>Grado de abastecimiento Regional</t>
  </si>
  <si>
    <t>Fuentes: GTA, WITS, ITC</t>
  </si>
  <si>
    <t>( M desde ALC / M desde mundo)*100</t>
  </si>
  <si>
    <t xml:space="preserve"> (X a resto mundo/M desde resto mundo)*100</t>
  </si>
  <si>
    <t>Saldo Comercial</t>
  </si>
  <si>
    <t>Comercio Agroalimentario por país</t>
  </si>
  <si>
    <t>México</t>
  </si>
  <si>
    <t>Brasil</t>
  </si>
  <si>
    <t>Venezuela</t>
  </si>
  <si>
    <t>Chile</t>
  </si>
  <si>
    <t>(ordenados por importaciones totales)</t>
  </si>
  <si>
    <t>Colombia</t>
  </si>
  <si>
    <t>Perú</t>
  </si>
  <si>
    <t>Rep. Dominicana</t>
  </si>
  <si>
    <t>Guatemala</t>
  </si>
  <si>
    <t>Ecuador</t>
  </si>
  <si>
    <t>Argentina</t>
  </si>
  <si>
    <t>Costa Rica</t>
  </si>
  <si>
    <t>El Salvador</t>
  </si>
  <si>
    <t>Cuba</t>
  </si>
  <si>
    <t>Honduras</t>
  </si>
  <si>
    <t>Jamaica</t>
  </si>
  <si>
    <t>Panamá</t>
  </si>
  <si>
    <t>Uruguay</t>
  </si>
  <si>
    <t>Haití</t>
  </si>
  <si>
    <t>Trinidad y Tobago</t>
  </si>
  <si>
    <t>Nicaragua</t>
  </si>
  <si>
    <t>Paraguay</t>
  </si>
  <si>
    <t>Bolivia</t>
  </si>
  <si>
    <t>Bahamas</t>
  </si>
  <si>
    <t>Barbados</t>
  </si>
  <si>
    <t>Guyana</t>
  </si>
  <si>
    <t>Surinam</t>
  </si>
  <si>
    <t>Antigua y Barbuda</t>
  </si>
  <si>
    <t>Belice</t>
  </si>
  <si>
    <t>San Vicente y las Granadinas</t>
  </si>
  <si>
    <t>Santa Lucía</t>
  </si>
  <si>
    <t>Granada</t>
  </si>
  <si>
    <t>Domínica</t>
  </si>
  <si>
    <t>San Cristóbal y Nieves</t>
  </si>
  <si>
    <t>Porcentajes (%)</t>
  </si>
  <si>
    <t>Grenada</t>
  </si>
  <si>
    <t>ALADI</t>
  </si>
  <si>
    <t>CARIBE</t>
  </si>
  <si>
    <t>CENTRO AMERICA</t>
  </si>
  <si>
    <t>Resto del Mundo</t>
  </si>
  <si>
    <t>Grupo productos</t>
  </si>
  <si>
    <t>Grupo producto</t>
  </si>
  <si>
    <t>Destino</t>
  </si>
  <si>
    <t>Origen de importaciones</t>
  </si>
  <si>
    <t>Resto Mundo</t>
  </si>
  <si>
    <t>Promedios simples</t>
  </si>
  <si>
    <t>DESARROLLO DEL COMERCIO INTRARREGIONAL DE ALIMENTOS Y FORTALECIMIENTO DE LA SEGURIDAD ALIMENTARIA EN AMÉRICA LATINA Y EL CARIBE</t>
  </si>
  <si>
    <t>Marzo 2014</t>
  </si>
  <si>
    <t>Potencial de expansión de comercio</t>
  </si>
  <si>
    <t>Potencial de expansión de comercio por subregión</t>
  </si>
  <si>
    <t xml:space="preserve">Importaciones por país, propducto y origen </t>
  </si>
  <si>
    <t>Importaciones por país, producto y origen por subregión</t>
  </si>
  <si>
    <t>Importaciones de América Latina y el Caribe por producto y origen por Subregión</t>
  </si>
  <si>
    <t>Exportaciones por país, propducto y destino</t>
  </si>
  <si>
    <t>Exportaciones por país, producto y destino por subregión</t>
  </si>
  <si>
    <t>Exportaciones de América Latina y el Caribe por producto y destino por Subregión</t>
  </si>
  <si>
    <t>Comercio de productos seleccionados por país</t>
  </si>
  <si>
    <t xml:space="preserve">Comercio de productos seleccionados de América Latina y el Caribe </t>
  </si>
  <si>
    <t>Promedio en Nación Más Favorecida por subregión y Producto</t>
  </si>
  <si>
    <t xml:space="preserve">Volver a contenidos </t>
  </si>
  <si>
    <t>Caribe</t>
  </si>
  <si>
    <t>Centro América</t>
  </si>
  <si>
    <t>APUNTES CONCEPTUALES Y METODOLÓGICOS</t>
  </si>
  <si>
    <t xml:space="preserve">En el presente trabajo se entiende como “agroalimentario” las partidas arancelarias comprendidas entre los capítulos 01 y el 24 del "Sistema Armonizado de Designación y Codificación de Mercancías”, conocido también por "Nomenclatura del Sistema Armonizado (SA), definido por la Organización Mundial de Aduanas (SA). Estos capítulos incluyen tanto productos primarios como procesados. </t>
  </si>
  <si>
    <r>
      <t>Para el análisis por subregiones la información de los 33 países se agregó en tres bloques: i)</t>
    </r>
    <r>
      <rPr>
        <i/>
        <sz val="11"/>
        <color theme="1"/>
        <rFont val="Calibri"/>
        <family val="2"/>
        <scheme val="minor"/>
      </rPr>
      <t>A</t>
    </r>
    <r>
      <rPr>
        <i/>
        <u/>
        <sz val="11"/>
        <color theme="1"/>
        <rFont val="Calibri"/>
        <family val="2"/>
        <scheme val="minor"/>
      </rPr>
      <t xml:space="preserve">LADI </t>
    </r>
    <r>
      <rPr>
        <sz val="11"/>
        <color theme="1"/>
        <rFont val="Calibri"/>
        <family val="2"/>
        <scheme val="minor"/>
      </rPr>
      <t>(</t>
    </r>
    <r>
      <rPr>
        <i/>
        <sz val="11"/>
        <color theme="1"/>
        <rFont val="Calibri"/>
        <family val="2"/>
        <scheme val="minor"/>
      </rPr>
      <t>13 países</t>
    </r>
    <r>
      <rPr>
        <sz val="11"/>
        <color theme="1"/>
        <rFont val="Calibri"/>
        <family val="2"/>
        <scheme val="minor"/>
      </rPr>
      <t xml:space="preserve">: Argentina, Bolivia, Brasil, Chile, Colombia, Cuba, Ecuador, México, Panamá, Paraguay, Perú, Uruguay y Venezuela); ii) </t>
    </r>
    <r>
      <rPr>
        <i/>
        <u/>
        <sz val="11"/>
        <color theme="1"/>
        <rFont val="Calibri"/>
        <family val="2"/>
        <scheme val="minor"/>
      </rPr>
      <t>Centroamérica y Rep. Dominicana</t>
    </r>
    <r>
      <rPr>
        <sz val="11"/>
        <color theme="1"/>
        <rFont val="Calibri"/>
        <family val="2"/>
        <scheme val="minor"/>
      </rPr>
      <t xml:space="preserve"> (</t>
    </r>
    <r>
      <rPr>
        <i/>
        <sz val="11"/>
        <color theme="1"/>
        <rFont val="Calibri"/>
        <family val="2"/>
        <scheme val="minor"/>
      </rPr>
      <t>6 países:</t>
    </r>
    <r>
      <rPr>
        <sz val="11"/>
        <color theme="1"/>
        <rFont val="Calibri"/>
        <family val="2"/>
        <scheme val="minor"/>
      </rPr>
      <t xml:space="preserve"> Costa Rica, El Salvador, Guatemala, Honduras, Nicaragua y República Dominicana); iii) </t>
    </r>
    <r>
      <rPr>
        <i/>
        <u/>
        <sz val="11"/>
        <color theme="1"/>
        <rFont val="Calibri"/>
        <family val="2"/>
        <scheme val="minor"/>
      </rPr>
      <t xml:space="preserve">Caribe </t>
    </r>
    <r>
      <rPr>
        <sz val="11"/>
        <color theme="1"/>
        <rFont val="Calibri"/>
        <family val="2"/>
        <scheme val="minor"/>
      </rPr>
      <t>(</t>
    </r>
    <r>
      <rPr>
        <i/>
        <sz val="11"/>
        <color theme="1"/>
        <rFont val="Calibri"/>
        <family val="2"/>
        <scheme val="minor"/>
      </rPr>
      <t>14 países:</t>
    </r>
    <r>
      <rPr>
        <sz val="11"/>
        <color theme="1"/>
        <rFont val="Calibri"/>
        <family val="2"/>
        <scheme val="minor"/>
      </rPr>
      <t xml:space="preserve"> Antigua y Barbuda, Bahamas, Barbados, Belice, Dominica,  Grenada, Guyana, Haití, Jamaica, San Cristóbal y Nieves, San Vicente y las Granadinas, Trinidad y Tobago, Santa Lucía y Surinam).</t>
    </r>
  </si>
  <si>
    <t>Para los análisis por productos (en algunos cuadros indicados como productos “seleccionados”) se ha utilizado una selección de partidas comprendidas entre dichos capítulos a fin de agruparlos en grupos de alimentos relevantes para la seguridad alimentaria y nutricional y/o para el comercio de los países de la región. Esa selección recoge tanto productos básicos primarios como productos de la industria alimentaria, buscando abarcar los principales alimentos de las dietas de las subregiones de América Latina y el Caribe (Sudamérica, Caribe y América Central).</t>
  </si>
  <si>
    <t xml:space="preserve">El detalle de las partidas arancelarias consideradas para su conformación se presenta en la hoja 16. </t>
  </si>
  <si>
    <t>Dado que en la mayor parte del análisis se utilizan los promedios de los flujos comerciales para tres años (2010-2012), se han utilizado partidas correspondientes tanto a las nomenclaturas 2007 como 2012 del Sistema Armonizado, a fin de evitar que los promedios se vean afectados por las modificaciones introducidas en la revisión 2012 de la nomenclatura, que se detallan en la hoja 16.</t>
  </si>
  <si>
    <t xml:space="preserve">La disponibilidad de información varía entre países por lo que, en algunos casos, particularmente del Caribe, fue necesario construir las series en función de la información reportada por sus socios comerciales (datos espejos).  </t>
  </si>
  <si>
    <t xml:space="preserve">Los flujos de importación y exportación debieran teóricamente coincidir. Aunque en la práctica esto no sucede, dadas las diferencias en el valor o precio de referencia (CIF o FOB), así como por los desfases en las fechas de registros de salida y entrada de los productos, asociadas al tiempo de traslado entre el país exportador e importador, no tendría sentido hablar de saldos agregados o por producto en el comercio intrarregional y ellos solo tienen sentido en relación al saldo de importaciones y exportaciones por países y en la comparación del comercio intrarregional con los flujos totales de comercio de la región. </t>
  </si>
  <si>
    <t>Ir a Contenidos</t>
  </si>
  <si>
    <t>Apuntes conceptuales y metodólogicos</t>
  </si>
  <si>
    <t>Región</t>
  </si>
  <si>
    <t>Promedio NMF</t>
  </si>
  <si>
    <t>Frijol(alubias) y guisantes</t>
  </si>
  <si>
    <t>ESTADÍSTICA DE COMERCIO REGIONAL Y POTENCIAL DE EXPANSIÓN</t>
  </si>
  <si>
    <t>Promedio en Nación Más Favorecida por Subregión y Producto</t>
  </si>
  <si>
    <t>Promedio en Nación Más Favorecida por País y Producto</t>
  </si>
  <si>
    <t xml:space="preserve">Participación del Comercio Agroalimentarios sobre el Comercio total </t>
  </si>
  <si>
    <t>Comercio de Productos seleccionados por País</t>
  </si>
  <si>
    <t>Comercio Agroalimentario por País</t>
  </si>
  <si>
    <t>Participación del Comercio Agroalimentario sobre el Comercio total</t>
  </si>
  <si>
    <t>A partir de promedios 2010-2012</t>
  </si>
  <si>
    <t>Fuente: Integrated Database (IDB) notifications.</t>
  </si>
  <si>
    <t>Promedios 2010-2012</t>
  </si>
  <si>
    <t>Millones de dólares, promedios años 2010-2012</t>
  </si>
  <si>
    <t>Exportaciones por país, producto y destino</t>
  </si>
  <si>
    <t>Exportaciones por país, producto y destino por Subregión</t>
  </si>
  <si>
    <t>Promedio en Nación Más Favorecida por país y producto</t>
  </si>
  <si>
    <t>Grupo Producto</t>
  </si>
  <si>
    <t>Destino de las Exportaciones</t>
  </si>
  <si>
    <t>Potencial de crecimiento del comercio en %</t>
  </si>
  <si>
    <t>TOTAL</t>
  </si>
  <si>
    <t>Potencial de sustitución de importaciones extrarregionales por intrarregionales</t>
  </si>
  <si>
    <t xml:space="preserve"> Exportaciones de ALC hacia el resto del mundo 
(B)</t>
  </si>
</sst>
</file>

<file path=xl/styles.xml><?xml version="1.0" encoding="utf-8"?>
<styleSheet xmlns="http://schemas.openxmlformats.org/spreadsheetml/2006/main">
  <numFmts count="4">
    <numFmt numFmtId="164" formatCode="_(* #,##0.00_);_(* \(#,##0.00\);_(* &quot;-&quot;??_);_(@_)"/>
    <numFmt numFmtId="165" formatCode="_(* #,##0_);_(* \(#,##0\);_(* &quot;-&quot;??_);_(@_)"/>
    <numFmt numFmtId="166" formatCode="0.0"/>
    <numFmt numFmtId="167" formatCode="_(* #,##0.0_);_(* \(#,##0.0\);_(* &quot;-&quot;??_);_(@_)"/>
  </numFmts>
  <fonts count="17">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i/>
      <sz val="11"/>
      <color theme="1"/>
      <name val="Calibri"/>
      <family val="2"/>
      <scheme val="minor"/>
    </font>
    <font>
      <u/>
      <sz val="11"/>
      <color theme="10"/>
      <name val="Calibri"/>
      <family val="2"/>
      <scheme val="minor"/>
    </font>
    <font>
      <b/>
      <u/>
      <sz val="16"/>
      <color theme="10"/>
      <name val="Calibri"/>
      <family val="2"/>
      <scheme val="minor"/>
    </font>
    <font>
      <i/>
      <u/>
      <sz val="11"/>
      <color theme="1"/>
      <name val="Calibri"/>
      <family val="2"/>
      <scheme val="minor"/>
    </font>
    <font>
      <b/>
      <sz val="16"/>
      <name val="Calibri"/>
      <family val="2"/>
      <scheme val="minor"/>
    </font>
    <font>
      <sz val="11"/>
      <color rgb="FFFF0000"/>
      <name val="Calibri"/>
      <family val="2"/>
      <scheme val="minor"/>
    </font>
    <font>
      <b/>
      <sz val="11"/>
      <color rgb="FFFF0000"/>
      <name val="Calibri"/>
      <family val="2"/>
      <scheme val="minor"/>
    </font>
    <font>
      <b/>
      <sz val="10"/>
      <color theme="1"/>
      <name val="Calibri"/>
      <family val="2"/>
      <scheme val="minor"/>
    </font>
    <font>
      <b/>
      <sz val="14"/>
      <name val="Calibri"/>
      <family val="2"/>
      <scheme val="minor"/>
    </font>
    <font>
      <b/>
      <sz val="11"/>
      <name val="Calibri"/>
      <family val="2"/>
      <scheme val="minor"/>
    </font>
    <font>
      <sz val="11"/>
      <name val="Calibri"/>
      <family val="2"/>
      <scheme val="minor"/>
    </font>
  </fonts>
  <fills count="5">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s>
  <borders count="10">
    <border>
      <left/>
      <right/>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7" fillId="0" borderId="0" applyNumberFormat="0" applyFill="0" applyBorder="0" applyAlignment="0" applyProtection="0"/>
  </cellStyleXfs>
  <cellXfs count="93">
    <xf numFmtId="0" fontId="0" fillId="0" borderId="0" xfId="0"/>
    <xf numFmtId="0" fontId="0" fillId="0" borderId="0" xfId="0" applyBorder="1"/>
    <xf numFmtId="164" fontId="0" fillId="0" borderId="0" xfId="1" applyFont="1" applyBorder="1"/>
    <xf numFmtId="0" fontId="2" fillId="0" borderId="0" xfId="0" applyFont="1" applyBorder="1"/>
    <xf numFmtId="165" fontId="2" fillId="0" borderId="0" xfId="0" applyNumberFormat="1" applyFont="1" applyBorder="1"/>
    <xf numFmtId="165" fontId="2" fillId="2" borderId="0" xfId="0" applyNumberFormat="1" applyFont="1" applyFill="1" applyBorder="1"/>
    <xf numFmtId="164" fontId="2" fillId="2" borderId="0" xfId="1" applyFont="1" applyFill="1" applyBorder="1"/>
    <xf numFmtId="165" fontId="2" fillId="0" borderId="0" xfId="1" applyNumberFormat="1" applyFont="1" applyBorder="1"/>
    <xf numFmtId="165" fontId="2" fillId="2" borderId="0" xfId="1" applyNumberFormat="1" applyFont="1" applyFill="1" applyBorder="1"/>
    <xf numFmtId="165" fontId="0" fillId="0" borderId="0" xfId="1" applyNumberFormat="1" applyFont="1" applyBorder="1"/>
    <xf numFmtId="165" fontId="0" fillId="2" borderId="0" xfId="1" applyNumberFormat="1" applyFont="1" applyFill="1" applyBorder="1"/>
    <xf numFmtId="164" fontId="0" fillId="2" borderId="0" xfId="1" applyFont="1" applyFill="1" applyBorder="1"/>
    <xf numFmtId="165" fontId="0" fillId="0" borderId="0" xfId="0" applyNumberFormat="1" applyBorder="1"/>
    <xf numFmtId="0" fontId="2" fillId="0" borderId="0" xfId="0" applyFont="1" applyBorder="1" applyAlignment="1">
      <alignment horizontal="center"/>
    </xf>
    <xf numFmtId="11" fontId="2" fillId="0" borderId="0" xfId="0" applyNumberFormat="1" applyFont="1" applyBorder="1" applyAlignment="1">
      <alignment horizont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2" borderId="0" xfId="0" applyFont="1" applyFill="1" applyBorder="1" applyAlignment="1">
      <alignment horizontal="center" vertical="center"/>
    </xf>
    <xf numFmtId="0" fontId="2" fillId="0" borderId="0" xfId="0" applyFont="1" applyBorder="1" applyAlignment="1"/>
    <xf numFmtId="0" fontId="2" fillId="0" borderId="0" xfId="0" applyFont="1"/>
    <xf numFmtId="0" fontId="5" fillId="0" borderId="0" xfId="0" applyFont="1"/>
    <xf numFmtId="165" fontId="0" fillId="0" borderId="0" xfId="1" applyNumberFormat="1" applyFont="1"/>
    <xf numFmtId="165" fontId="2" fillId="0" borderId="0" xfId="1" applyNumberFormat="1" applyFont="1"/>
    <xf numFmtId="165" fontId="2" fillId="2" borderId="0" xfId="1" applyNumberFormat="1" applyFont="1" applyFill="1"/>
    <xf numFmtId="0" fontId="2" fillId="2" borderId="0" xfId="0" applyFont="1" applyFill="1"/>
    <xf numFmtId="165" fontId="0" fillId="0" borderId="0" xfId="0" applyNumberFormat="1"/>
    <xf numFmtId="0" fontId="2" fillId="2" borderId="0" xfId="0" applyFont="1" applyFill="1" applyAlignment="1">
      <alignment wrapText="1"/>
    </xf>
    <xf numFmtId="0" fontId="0" fillId="0" borderId="0" xfId="0" applyFont="1"/>
    <xf numFmtId="166" fontId="2" fillId="0" borderId="0" xfId="0" applyNumberFormat="1" applyFont="1"/>
    <xf numFmtId="165" fontId="2" fillId="0" borderId="0" xfId="0" applyNumberFormat="1" applyFont="1"/>
    <xf numFmtId="1" fontId="0" fillId="0" borderId="0" xfId="0" applyNumberFormat="1"/>
    <xf numFmtId="0" fontId="2" fillId="0" borderId="0" xfId="0" applyFont="1" applyBorder="1" applyAlignment="1">
      <alignment wrapText="1"/>
    </xf>
    <xf numFmtId="167" fontId="0" fillId="0" borderId="0" xfId="1" applyNumberFormat="1" applyFont="1"/>
    <xf numFmtId="167" fontId="2" fillId="0" borderId="0" xfId="1" applyNumberFormat="1" applyFont="1"/>
    <xf numFmtId="0" fontId="2" fillId="0" borderId="0" xfId="0" applyFont="1" applyAlignment="1">
      <alignment horizontal="center"/>
    </xf>
    <xf numFmtId="11" fontId="0" fillId="0" borderId="0" xfId="0" applyNumberFormat="1"/>
    <xf numFmtId="0" fontId="0" fillId="3" borderId="0" xfId="0" applyFill="1"/>
    <xf numFmtId="0" fontId="2" fillId="3" borderId="0" xfId="0" applyFont="1" applyFill="1"/>
    <xf numFmtId="165" fontId="0" fillId="3" borderId="0" xfId="1" applyNumberFormat="1" applyFont="1" applyFill="1"/>
    <xf numFmtId="0" fontId="2" fillId="0" borderId="0" xfId="0" applyFont="1" applyBorder="1" applyAlignment="1">
      <alignment vertical="center"/>
    </xf>
    <xf numFmtId="167" fontId="0" fillId="0" borderId="0" xfId="0" applyNumberFormat="1"/>
    <xf numFmtId="165" fontId="0" fillId="0" borderId="0" xfId="0" applyNumberFormat="1" applyFont="1"/>
    <xf numFmtId="165" fontId="2" fillId="0" borderId="0" xfId="0" applyNumberFormat="1" applyFont="1" applyAlignment="1">
      <alignment horizontal="center"/>
    </xf>
    <xf numFmtId="0" fontId="0" fillId="0" borderId="0" xfId="0" applyAlignment="1">
      <alignment horizontal="right"/>
    </xf>
    <xf numFmtId="0" fontId="2" fillId="0" borderId="0" xfId="0" applyFont="1" applyAlignment="1">
      <alignment horizontal="right"/>
    </xf>
    <xf numFmtId="0" fontId="0" fillId="4" borderId="0" xfId="0" applyFill="1"/>
    <xf numFmtId="0" fontId="2" fillId="0" borderId="0" xfId="0" applyFont="1" applyFill="1"/>
    <xf numFmtId="0" fontId="0" fillId="0" borderId="0" xfId="0" applyFill="1"/>
    <xf numFmtId="0" fontId="4" fillId="4" borderId="0" xfId="0" applyFont="1" applyFill="1" applyAlignment="1">
      <alignment horizontal="center" vertical="center"/>
    </xf>
    <xf numFmtId="0" fontId="6" fillId="4" borderId="0" xfId="0" applyFont="1" applyFill="1" applyAlignment="1">
      <alignment horizontal="left"/>
    </xf>
    <xf numFmtId="0" fontId="0" fillId="4" borderId="0" xfId="0" applyFill="1" applyAlignment="1">
      <alignment horizontal="left"/>
    </xf>
    <xf numFmtId="0" fontId="0" fillId="4" borderId="0" xfId="0" applyFill="1" applyAlignment="1">
      <alignment vertical="center"/>
    </xf>
    <xf numFmtId="0" fontId="7" fillId="0" borderId="0" xfId="2" applyBorder="1"/>
    <xf numFmtId="0" fontId="10" fillId="4" borderId="0" xfId="0" applyFont="1" applyFill="1" applyAlignment="1">
      <alignment vertical="center"/>
    </xf>
    <xf numFmtId="0" fontId="2" fillId="4" borderId="0" xfId="0" applyFont="1" applyFill="1" applyAlignment="1">
      <alignment horizontal="justify" vertical="center"/>
    </xf>
    <xf numFmtId="0" fontId="0" fillId="4" borderId="0" xfId="0" applyFill="1" applyAlignment="1">
      <alignment horizontal="left" wrapText="1"/>
    </xf>
    <xf numFmtId="0" fontId="0" fillId="4" borderId="0" xfId="0" applyFill="1" applyAlignment="1"/>
    <xf numFmtId="0" fontId="2" fillId="0" borderId="4" xfId="0" applyFont="1" applyBorder="1"/>
    <xf numFmtId="0" fontId="7" fillId="0" borderId="0" xfId="2" applyFont="1" applyBorder="1"/>
    <xf numFmtId="0" fontId="5" fillId="0" borderId="0" xfId="0" applyFont="1" applyBorder="1"/>
    <xf numFmtId="167" fontId="2" fillId="0" borderId="0" xfId="1" applyNumberFormat="1" applyFont="1" applyAlignment="1">
      <alignment wrapText="1"/>
    </xf>
    <xf numFmtId="0" fontId="0" fillId="0" borderId="0" xfId="0" applyFill="1" applyBorder="1"/>
    <xf numFmtId="0" fontId="2" fillId="0" borderId="0" xfId="0" applyFont="1" applyFill="1" applyBorder="1"/>
    <xf numFmtId="0" fontId="11" fillId="0" borderId="0" xfId="0" applyFont="1"/>
    <xf numFmtId="0" fontId="12" fillId="0" borderId="0" xfId="0" applyFont="1"/>
    <xf numFmtId="1" fontId="11" fillId="0" borderId="0" xfId="0" applyNumberFormat="1" applyFont="1"/>
    <xf numFmtId="0" fontId="14" fillId="0" borderId="0" xfId="0" applyFont="1" applyBorder="1"/>
    <xf numFmtId="0" fontId="15" fillId="0" borderId="0" xfId="0" applyFont="1"/>
    <xf numFmtId="165" fontId="16" fillId="0" borderId="0" xfId="1" applyNumberFormat="1" applyFont="1"/>
    <xf numFmtId="0" fontId="4" fillId="4" borderId="0" xfId="0" applyFont="1" applyFill="1" applyAlignment="1">
      <alignment wrapText="1"/>
    </xf>
    <xf numFmtId="0" fontId="7" fillId="4" borderId="0" xfId="2" applyFill="1" applyAlignment="1">
      <alignment horizontal="left" indent="1"/>
    </xf>
    <xf numFmtId="0" fontId="8" fillId="4" borderId="0" xfId="2" applyFont="1" applyFill="1" applyAlignment="1">
      <alignment horizontal="left"/>
    </xf>
    <xf numFmtId="0" fontId="7" fillId="4" borderId="0" xfId="2" applyFill="1" applyAlignment="1">
      <alignment horizontal="left" wrapText="1" indent="1"/>
    </xf>
    <xf numFmtId="0" fontId="3" fillId="4" borderId="0" xfId="0" applyFont="1" applyFill="1" applyAlignment="1">
      <alignment horizontal="center" vertical="center" wrapText="1"/>
    </xf>
    <xf numFmtId="0" fontId="4" fillId="4" borderId="0" xfId="0" applyFont="1" applyFill="1" applyAlignment="1">
      <alignment horizontal="left" vertical="center"/>
    </xf>
    <xf numFmtId="0" fontId="0" fillId="4" borderId="0" xfId="0" applyFill="1" applyAlignment="1">
      <alignment horizontal="left" vertical="center" wrapText="1"/>
    </xf>
    <xf numFmtId="0" fontId="7" fillId="4" borderId="0" xfId="2" applyFill="1" applyAlignment="1">
      <alignment horizontal="center"/>
    </xf>
    <xf numFmtId="165" fontId="13" fillId="0" borderId="8" xfId="1" applyNumberFormat="1" applyFont="1" applyBorder="1" applyAlignment="1">
      <alignment horizontal="center" wrapText="1"/>
    </xf>
    <xf numFmtId="165" fontId="13" fillId="0" borderId="9" xfId="1" applyNumberFormat="1" applyFont="1" applyBorder="1" applyAlignment="1">
      <alignment horizontal="center" wrapText="1"/>
    </xf>
    <xf numFmtId="0" fontId="2" fillId="0" borderId="5" xfId="0" applyFont="1" applyBorder="1" applyAlignment="1">
      <alignment horizontal="left" wrapText="1"/>
    </xf>
    <xf numFmtId="0" fontId="2" fillId="0" borderId="6" xfId="0" applyFont="1" applyBorder="1" applyAlignment="1">
      <alignment horizontal="left"/>
    </xf>
    <xf numFmtId="0" fontId="2" fillId="2" borderId="0" xfId="0" applyFont="1" applyFill="1" applyBorder="1" applyAlignment="1">
      <alignment horizontal="center" vertical="center" wrapText="1"/>
    </xf>
    <xf numFmtId="0" fontId="2" fillId="0" borderId="0" xfId="0" applyFont="1" applyBorder="1" applyAlignment="1">
      <alignment horizontal="center" vertical="center" wrapText="1"/>
    </xf>
    <xf numFmtId="165" fontId="2" fillId="0" borderId="0" xfId="1" applyNumberFormat="1" applyFont="1" applyAlignment="1">
      <alignment horizontal="center" wrapText="1"/>
    </xf>
    <xf numFmtId="0" fontId="2" fillId="0" borderId="0" xfId="0" applyFont="1" applyAlignment="1">
      <alignment horizontal="center" wrapText="1"/>
    </xf>
    <xf numFmtId="0" fontId="2" fillId="0" borderId="5" xfId="0" applyFont="1" applyBorder="1" applyAlignment="1">
      <alignment horizontal="left"/>
    </xf>
    <xf numFmtId="0" fontId="2" fillId="0" borderId="7" xfId="0" applyFont="1" applyBorder="1" applyAlignment="1">
      <alignment horizontal="left"/>
    </xf>
    <xf numFmtId="0" fontId="2" fillId="0" borderId="0" xfId="0" applyFont="1" applyAlignment="1">
      <alignment horizontal="center"/>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1" xfId="0" applyFont="1" applyFill="1" applyBorder="1" applyAlignment="1">
      <alignment horizontal="left"/>
    </xf>
    <xf numFmtId="0" fontId="2" fillId="0" borderId="4" xfId="0" applyFont="1" applyBorder="1" applyAlignment="1">
      <alignment horizontal="center"/>
    </xf>
    <xf numFmtId="0" fontId="2" fillId="0" borderId="4" xfId="0" applyFont="1" applyBorder="1" applyAlignment="1">
      <alignment horizontal="center" wrapText="1"/>
    </xf>
  </cellXfs>
  <cellStyles count="3">
    <cellStyle name="Comma" xfId="1" builtinId="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xdr:row>
      <xdr:rowOff>142875</xdr:rowOff>
    </xdr:from>
    <xdr:to>
      <xdr:col>2</xdr:col>
      <xdr:colOff>554990</xdr:colOff>
      <xdr:row>1</xdr:row>
      <xdr:rowOff>1108710</xdr:rowOff>
    </xdr:to>
    <xdr:pic>
      <xdr:nvPicPr>
        <xdr:cNvPr id="2" name="Imagen 1" descr="FAO Logo"/>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95275" y="333375"/>
          <a:ext cx="1059815" cy="965835"/>
        </a:xfrm>
        <a:prstGeom prst="rect">
          <a:avLst/>
        </a:prstGeom>
        <a:noFill/>
        <a:ln w="57150" cmpd="thinThick">
          <a:solidFill>
            <a:schemeClr val="bg1">
              <a:lumMod val="100000"/>
              <a:lumOff val="0"/>
            </a:schemeClr>
          </a:solidFill>
          <a:miter lim="800000"/>
          <a:headEnd/>
          <a:tailEnd/>
        </a:ln>
        <a:effectLst/>
      </xdr:spPr>
    </xdr:pic>
    <xdr:clientData/>
  </xdr:twoCellAnchor>
  <xdr:twoCellAnchor editAs="oneCell">
    <xdr:from>
      <xdr:col>10</xdr:col>
      <xdr:colOff>57150</xdr:colOff>
      <xdr:row>1</xdr:row>
      <xdr:rowOff>19050</xdr:rowOff>
    </xdr:from>
    <xdr:to>
      <xdr:col>13</xdr:col>
      <xdr:colOff>379095</xdr:colOff>
      <xdr:row>1</xdr:row>
      <xdr:rowOff>975995</xdr:rowOff>
    </xdr:to>
    <xdr:pic>
      <xdr:nvPicPr>
        <xdr:cNvPr id="3" name="Imagen 2" descr="ALADI Logo"/>
        <xdr:cNvPicPr/>
      </xdr:nvPicPr>
      <xdr:blipFill>
        <a:blip xmlns:r="http://schemas.openxmlformats.org/officeDocument/2006/relationships" r:embed="rId2" cstate="print">
          <a:grayscl/>
          <a:extLst>
            <a:ext uri="{28A0092B-C50C-407E-A947-70E740481C1C}">
              <a14:useLocalDpi xmlns:a14="http://schemas.microsoft.com/office/drawing/2010/main" xmlns="" val="0"/>
            </a:ext>
          </a:extLst>
        </a:blip>
        <a:srcRect/>
        <a:stretch>
          <a:fillRect/>
        </a:stretch>
      </xdr:blipFill>
      <xdr:spPr bwMode="auto">
        <a:xfrm>
          <a:off x="5581650" y="209550"/>
          <a:ext cx="2093595" cy="9569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450215</xdr:colOff>
      <xdr:row>0</xdr:row>
      <xdr:rowOff>984885</xdr:rowOff>
    </xdr:to>
    <xdr:pic>
      <xdr:nvPicPr>
        <xdr:cNvPr id="2" name="Imagen 1" descr="FAO Logo"/>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590550"/>
          <a:ext cx="1059815" cy="965835"/>
        </a:xfrm>
        <a:prstGeom prst="rect">
          <a:avLst/>
        </a:prstGeom>
        <a:noFill/>
        <a:ln w="57150" cmpd="thinThick">
          <a:solidFill>
            <a:schemeClr val="bg1">
              <a:lumMod val="100000"/>
              <a:lumOff val="0"/>
            </a:schemeClr>
          </a:solidFill>
          <a:miter lim="800000"/>
          <a:headEnd/>
          <a:tailEnd/>
        </a:ln>
        <a:effectLst/>
      </xdr:spPr>
    </xdr:pic>
    <xdr:clientData/>
  </xdr:twoCellAnchor>
  <xdr:twoCellAnchor editAs="oneCell">
    <xdr:from>
      <xdr:col>9</xdr:col>
      <xdr:colOff>276225</xdr:colOff>
      <xdr:row>0</xdr:row>
      <xdr:rowOff>28575</xdr:rowOff>
    </xdr:from>
    <xdr:to>
      <xdr:col>12</xdr:col>
      <xdr:colOff>541020</xdr:colOff>
      <xdr:row>0</xdr:row>
      <xdr:rowOff>985520</xdr:rowOff>
    </xdr:to>
    <xdr:pic>
      <xdr:nvPicPr>
        <xdr:cNvPr id="3" name="Imagen 2" descr="ALADI Logo"/>
        <xdr:cNvPicPr/>
      </xdr:nvPicPr>
      <xdr:blipFill>
        <a:blip xmlns:r="http://schemas.openxmlformats.org/officeDocument/2006/relationships" r:embed="rId2" cstate="print">
          <a:grayscl/>
          <a:extLst>
            <a:ext uri="{28A0092B-C50C-407E-A947-70E740481C1C}">
              <a14:useLocalDpi xmlns:a14="http://schemas.microsoft.com/office/drawing/2010/main" xmlns="" val="0"/>
            </a:ext>
          </a:extLst>
        </a:blip>
        <a:srcRect/>
        <a:stretch>
          <a:fillRect/>
        </a:stretch>
      </xdr:blipFill>
      <xdr:spPr bwMode="auto">
        <a:xfrm>
          <a:off x="5762625" y="600075"/>
          <a:ext cx="2093595" cy="95694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B2:N30"/>
  <sheetViews>
    <sheetView workbookViewId="0">
      <selection activeCell="C9" sqref="C9:J9"/>
    </sheetView>
  </sheetViews>
  <sheetFormatPr defaultColWidth="8.85546875" defaultRowHeight="15"/>
  <cols>
    <col min="1" max="1" width="8.85546875" style="45"/>
    <col min="2" max="2" width="3.140625" style="45" customWidth="1"/>
    <col min="3" max="10" width="8.85546875" style="45"/>
    <col min="11" max="11" width="8.85546875" style="45" customWidth="1"/>
    <col min="12" max="16384" width="8.85546875" style="45"/>
  </cols>
  <sheetData>
    <row r="2" spans="2:14" ht="98.25" customHeight="1">
      <c r="D2" s="73" t="s">
        <v>167</v>
      </c>
      <c r="E2" s="73"/>
      <c r="F2" s="73"/>
      <c r="G2" s="73"/>
      <c r="H2" s="73"/>
      <c r="I2" s="73"/>
      <c r="J2" s="73"/>
    </row>
    <row r="3" spans="2:14" ht="24" customHeight="1"/>
    <row r="4" spans="2:14" ht="15" customHeight="1">
      <c r="H4" s="48"/>
      <c r="M4" s="49" t="s">
        <v>168</v>
      </c>
    </row>
    <row r="5" spans="2:14" ht="21">
      <c r="B5" s="71" t="s">
        <v>192</v>
      </c>
      <c r="C5" s="71"/>
      <c r="D5" s="71"/>
      <c r="E5" s="71"/>
      <c r="F5" s="71"/>
      <c r="G5" s="71"/>
      <c r="H5" s="71"/>
      <c r="I5" s="71"/>
      <c r="J5" s="71"/>
      <c r="K5" s="71"/>
      <c r="L5" s="71"/>
      <c r="M5" s="71"/>
      <c r="N5" s="50"/>
    </row>
    <row r="6" spans="2:14">
      <c r="N6" s="50"/>
    </row>
    <row r="7" spans="2:14" ht="15" customHeight="1">
      <c r="B7" s="74" t="s">
        <v>196</v>
      </c>
      <c r="C7" s="74"/>
      <c r="D7" s="74"/>
      <c r="E7" s="74"/>
      <c r="F7" s="74"/>
      <c r="G7" s="74"/>
      <c r="H7" s="74"/>
      <c r="I7" s="74"/>
      <c r="J7" s="74"/>
      <c r="K7" s="74"/>
      <c r="L7" s="74"/>
      <c r="M7" s="74"/>
    </row>
    <row r="9" spans="2:14">
      <c r="B9" s="45">
        <v>1</v>
      </c>
      <c r="C9" s="70" t="s">
        <v>169</v>
      </c>
      <c r="D9" s="70"/>
      <c r="E9" s="70"/>
      <c r="F9" s="70"/>
      <c r="G9" s="70"/>
      <c r="H9" s="70"/>
      <c r="I9" s="70"/>
      <c r="J9" s="70"/>
    </row>
    <row r="10" spans="2:14">
      <c r="B10" s="45">
        <v>2</v>
      </c>
      <c r="C10" s="70" t="s">
        <v>170</v>
      </c>
      <c r="D10" s="70"/>
      <c r="E10" s="70"/>
      <c r="F10" s="70"/>
      <c r="G10" s="70"/>
      <c r="H10" s="70"/>
      <c r="I10" s="70"/>
      <c r="J10" s="70"/>
    </row>
    <row r="11" spans="2:14">
      <c r="B11" s="45">
        <v>3</v>
      </c>
      <c r="C11" s="70" t="s">
        <v>171</v>
      </c>
      <c r="D11" s="70"/>
      <c r="E11" s="70"/>
      <c r="F11" s="70"/>
      <c r="G11" s="70"/>
      <c r="H11" s="70"/>
      <c r="I11" s="70"/>
      <c r="J11" s="70"/>
      <c r="K11" s="70"/>
    </row>
    <row r="12" spans="2:14">
      <c r="B12" s="45">
        <v>4</v>
      </c>
      <c r="C12" s="70" t="s">
        <v>172</v>
      </c>
      <c r="D12" s="70"/>
      <c r="E12" s="70"/>
      <c r="F12" s="70"/>
      <c r="G12" s="70"/>
      <c r="H12" s="70"/>
      <c r="I12" s="70"/>
      <c r="J12" s="70"/>
      <c r="K12" s="70"/>
    </row>
    <row r="13" spans="2:14">
      <c r="B13" s="45">
        <v>5</v>
      </c>
      <c r="C13" s="70" t="s">
        <v>173</v>
      </c>
      <c r="D13" s="70"/>
      <c r="E13" s="70"/>
      <c r="F13" s="70"/>
      <c r="G13" s="70"/>
      <c r="H13" s="70"/>
      <c r="I13" s="70"/>
      <c r="J13" s="70"/>
      <c r="K13" s="70"/>
    </row>
    <row r="14" spans="2:14">
      <c r="B14" s="45">
        <v>6</v>
      </c>
      <c r="C14" s="70" t="s">
        <v>174</v>
      </c>
      <c r="D14" s="70"/>
      <c r="E14" s="70"/>
      <c r="F14" s="70"/>
      <c r="G14" s="70"/>
      <c r="H14" s="70"/>
      <c r="I14" s="70"/>
      <c r="J14" s="70"/>
      <c r="K14" s="70"/>
    </row>
    <row r="15" spans="2:14">
      <c r="B15" s="45">
        <v>7</v>
      </c>
      <c r="C15" s="70" t="s">
        <v>175</v>
      </c>
      <c r="D15" s="70"/>
      <c r="E15" s="70"/>
      <c r="F15" s="70"/>
      <c r="G15" s="70"/>
      <c r="H15" s="70"/>
      <c r="I15" s="70"/>
      <c r="J15" s="70"/>
      <c r="K15" s="70"/>
    </row>
    <row r="16" spans="2:14">
      <c r="B16" s="45">
        <v>8</v>
      </c>
      <c r="C16" s="70" t="s">
        <v>176</v>
      </c>
      <c r="D16" s="70"/>
      <c r="E16" s="70"/>
      <c r="F16" s="70"/>
      <c r="G16" s="70"/>
      <c r="H16" s="70"/>
      <c r="I16" s="70"/>
      <c r="J16" s="70"/>
      <c r="K16" s="70"/>
    </row>
    <row r="17" spans="2:13">
      <c r="B17" s="45">
        <v>9</v>
      </c>
      <c r="C17" s="70" t="s">
        <v>200</v>
      </c>
      <c r="D17" s="70"/>
      <c r="E17" s="70"/>
      <c r="F17" s="70"/>
      <c r="G17" s="70"/>
      <c r="H17" s="70"/>
      <c r="I17" s="70"/>
      <c r="J17" s="70"/>
    </row>
    <row r="18" spans="2:13">
      <c r="B18" s="45">
        <v>10</v>
      </c>
      <c r="C18" s="70" t="s">
        <v>178</v>
      </c>
      <c r="D18" s="70"/>
      <c r="E18" s="70"/>
      <c r="F18" s="70"/>
      <c r="G18" s="70"/>
      <c r="H18" s="70"/>
      <c r="I18" s="70"/>
      <c r="J18" s="70"/>
    </row>
    <row r="19" spans="2:13">
      <c r="B19" s="45">
        <v>11</v>
      </c>
      <c r="C19" s="70" t="s">
        <v>201</v>
      </c>
      <c r="D19" s="70"/>
      <c r="E19" s="70"/>
      <c r="F19" s="70"/>
      <c r="G19" s="70"/>
      <c r="H19" s="70"/>
      <c r="I19" s="70"/>
      <c r="J19" s="70"/>
    </row>
    <row r="20" spans="2:13">
      <c r="B20" s="45">
        <v>12</v>
      </c>
      <c r="C20" s="70" t="s">
        <v>199</v>
      </c>
      <c r="D20" s="70"/>
      <c r="E20" s="70"/>
      <c r="F20" s="70"/>
      <c r="G20" s="70"/>
      <c r="H20" s="70"/>
      <c r="I20" s="70"/>
      <c r="J20" s="70"/>
    </row>
    <row r="21" spans="2:13">
      <c r="B21" s="45">
        <v>13</v>
      </c>
      <c r="C21" s="70" t="s">
        <v>198</v>
      </c>
      <c r="D21" s="70"/>
      <c r="E21" s="70"/>
      <c r="F21" s="70"/>
      <c r="G21" s="70"/>
      <c r="H21" s="70"/>
      <c r="I21" s="70"/>
      <c r="J21" s="70"/>
    </row>
    <row r="22" spans="2:13">
      <c r="B22" s="45">
        <v>14</v>
      </c>
      <c r="C22" s="70" t="s">
        <v>197</v>
      </c>
      <c r="D22" s="70"/>
      <c r="E22" s="70"/>
      <c r="F22" s="70"/>
      <c r="G22" s="70"/>
      <c r="H22" s="70"/>
      <c r="I22" s="70"/>
      <c r="J22" s="70"/>
    </row>
    <row r="24" spans="2:13" ht="44.25" customHeight="1">
      <c r="B24" s="69"/>
      <c r="C24" s="69"/>
      <c r="D24" s="69"/>
      <c r="E24" s="69"/>
      <c r="F24" s="69"/>
      <c r="G24" s="69"/>
      <c r="H24" s="69"/>
      <c r="I24" s="69"/>
      <c r="J24" s="69"/>
      <c r="K24" s="69"/>
      <c r="L24" s="69"/>
      <c r="M24" s="69"/>
    </row>
    <row r="26" spans="2:13" ht="47.25" customHeight="1">
      <c r="B26" s="51"/>
      <c r="C26" s="72"/>
      <c r="D26" s="72"/>
      <c r="E26" s="72"/>
      <c r="F26" s="72"/>
      <c r="G26" s="72"/>
      <c r="H26" s="72"/>
      <c r="I26" s="72"/>
      <c r="J26" s="72"/>
      <c r="K26" s="72"/>
    </row>
    <row r="28" spans="2:13" ht="21">
      <c r="B28" s="69"/>
      <c r="C28" s="69"/>
      <c r="D28" s="69"/>
      <c r="E28" s="69"/>
      <c r="F28" s="69"/>
      <c r="G28" s="69"/>
      <c r="H28" s="69"/>
      <c r="I28" s="69"/>
      <c r="J28" s="69"/>
      <c r="K28" s="69"/>
      <c r="L28" s="69"/>
      <c r="M28" s="69"/>
    </row>
    <row r="30" spans="2:13">
      <c r="C30" s="70"/>
      <c r="D30" s="70"/>
      <c r="E30" s="70"/>
      <c r="F30" s="70"/>
      <c r="G30" s="70"/>
      <c r="H30" s="70"/>
      <c r="I30" s="70"/>
      <c r="J30" s="70"/>
      <c r="K30" s="70"/>
    </row>
  </sheetData>
  <mergeCells count="21">
    <mergeCell ref="D2:J2"/>
    <mergeCell ref="B7:M7"/>
    <mergeCell ref="C13:K13"/>
    <mergeCell ref="C11:K11"/>
    <mergeCell ref="C12:K12"/>
    <mergeCell ref="B28:M28"/>
    <mergeCell ref="C30:K30"/>
    <mergeCell ref="B5:M5"/>
    <mergeCell ref="C9:J9"/>
    <mergeCell ref="C10:J10"/>
    <mergeCell ref="C14:K14"/>
    <mergeCell ref="C15:K15"/>
    <mergeCell ref="B24:M24"/>
    <mergeCell ref="C26:K26"/>
    <mergeCell ref="C21:J21"/>
    <mergeCell ref="C22:J22"/>
    <mergeCell ref="C16:K16"/>
    <mergeCell ref="C17:J17"/>
    <mergeCell ref="C18:J18"/>
    <mergeCell ref="C19:J19"/>
    <mergeCell ref="C20:J20"/>
  </mergeCells>
  <hyperlinks>
    <hyperlink ref="C9:J9" location="'1'!A1" display="Potencial Expansión de Comercio"/>
    <hyperlink ref="C10:J10" location="'2'!A1" display="Potencial de expansión de comercio por subregión"/>
    <hyperlink ref="C11:J11" location="'3'!A1" display="Importaciones por país, propducto y origen "/>
    <hyperlink ref="C12:J12" location="'4'!A1" display="Importaciones por país, producto y origen por subregión"/>
    <hyperlink ref="C13:K13" location="'5'!A1" display="Importaciones de América Latina y el Caribe por producto y origen por Subregión"/>
    <hyperlink ref="C14:J14" location="'3'!A1" display="Importaciones por país, propducto y origen "/>
    <hyperlink ref="C15:J15" location="'4'!A1" display="Importaciones por país, producto y origen por subregión"/>
    <hyperlink ref="C16:K16" location="'8'!A1" display="Exportaciones de América Latina y el Caribe por producto y destino por Subregión"/>
    <hyperlink ref="C14:K14" location="'6'!A1" display="Exportaciones por país, propducto y destino"/>
    <hyperlink ref="C15:K15" location="'7'!A1" display="Exportaciones por país, producto y destino por subregión"/>
    <hyperlink ref="C17:J17" location="'9'!A1" display="Comercio agroalimentario país y productos"/>
    <hyperlink ref="C18:J18" location="'10'!A1" display="Comercio de productos seleccionados de América Latina y el Caribe "/>
    <hyperlink ref="C19:J19" location="'11'!A1" display="Comercio agroalimentario por país"/>
    <hyperlink ref="C20:J20" location="'12'!A1" display="Participación del comercio agroalimentarios sobre el comercio total "/>
    <hyperlink ref="C21:J21" location="'13'!A1" display="Promedio en Nación Más Favorecida por país y Producto"/>
    <hyperlink ref="C22:J22" location="'14'!A1" display="Promedio en Nación Más Favorecida por subregión y Producto"/>
    <hyperlink ref="B5:M5" location="'Apuntes conceptuales'!A1" display="Presentación"/>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codeName="Sheet9"/>
  <dimension ref="A1:G229"/>
  <sheetViews>
    <sheetView workbookViewId="0">
      <pane ySplit="6" topLeftCell="A7" activePane="bottomLeft" state="frozenSplit"/>
      <selection pane="bottomLeft" activeCell="C6" sqref="C6"/>
    </sheetView>
  </sheetViews>
  <sheetFormatPr defaultColWidth="8.85546875" defaultRowHeight="15"/>
  <cols>
    <col min="1" max="1" width="16.140625" style="19" customWidth="1"/>
    <col min="2" max="2" width="45.42578125" bestFit="1" customWidth="1"/>
    <col min="3" max="5" width="18.7109375" style="21" customWidth="1"/>
    <col min="6" max="6" width="15.85546875" customWidth="1"/>
  </cols>
  <sheetData>
    <row r="1" spans="1:7" ht="18.75">
      <c r="A1" s="20" t="s">
        <v>176</v>
      </c>
    </row>
    <row r="2" spans="1:7">
      <c r="A2" s="46" t="s">
        <v>206</v>
      </c>
    </row>
    <row r="4" spans="1:7">
      <c r="A4" s="52" t="s">
        <v>180</v>
      </c>
    </row>
    <row r="5" spans="1:7">
      <c r="C5" s="87" t="s">
        <v>211</v>
      </c>
      <c r="D5" s="87"/>
      <c r="E5" s="87"/>
      <c r="F5" s="87"/>
    </row>
    <row r="6" spans="1:7">
      <c r="A6" s="19" t="s">
        <v>193</v>
      </c>
      <c r="B6" s="19" t="s">
        <v>162</v>
      </c>
      <c r="C6" s="19" t="s">
        <v>158</v>
      </c>
      <c r="D6" s="19" t="s">
        <v>157</v>
      </c>
      <c r="E6" s="19" t="s">
        <v>159</v>
      </c>
      <c r="F6" s="34" t="s">
        <v>89</v>
      </c>
    </row>
    <row r="7" spans="1:7" s="19" customFormat="1">
      <c r="A7" s="19" t="s">
        <v>157</v>
      </c>
      <c r="B7" s="19" t="s">
        <v>109</v>
      </c>
      <c r="C7" s="22">
        <v>700.68629999999996</v>
      </c>
      <c r="D7" s="22">
        <v>25650.26</v>
      </c>
      <c r="E7" s="22">
        <v>1688.7929999999999</v>
      </c>
      <c r="F7" s="29">
        <v>28039.739300000001</v>
      </c>
      <c r="G7" s="29"/>
    </row>
    <row r="8" spans="1:7">
      <c r="A8" s="19" t="s">
        <v>157</v>
      </c>
      <c r="B8" t="s">
        <v>15</v>
      </c>
      <c r="C8" s="21">
        <v>71.9529</v>
      </c>
      <c r="D8" s="21">
        <v>2175.9050000000002</v>
      </c>
      <c r="E8" s="21">
        <v>438.81380000000001</v>
      </c>
      <c r="F8" s="25">
        <v>2686.6716999999999</v>
      </c>
    </row>
    <row r="9" spans="1:7">
      <c r="A9" s="19" t="s">
        <v>157</v>
      </c>
      <c r="B9" t="s">
        <v>14</v>
      </c>
      <c r="C9" s="21">
        <v>5.3227390000000003</v>
      </c>
      <c r="D9" s="21">
        <v>2115.2559999999999</v>
      </c>
      <c r="E9" s="21">
        <v>239.5566</v>
      </c>
      <c r="F9" s="25">
        <v>2360.1353389999999</v>
      </c>
    </row>
    <row r="10" spans="1:7">
      <c r="A10" s="19" t="s">
        <v>157</v>
      </c>
      <c r="B10" t="s">
        <v>16</v>
      </c>
      <c r="C10" s="21">
        <v>22.645790000000002</v>
      </c>
      <c r="D10" s="21">
        <v>2085.6469999999999</v>
      </c>
      <c r="E10" s="21">
        <v>36.159219999999998</v>
      </c>
      <c r="F10" s="25">
        <v>2144.45201</v>
      </c>
    </row>
    <row r="11" spans="1:7">
      <c r="A11" s="19" t="s">
        <v>157</v>
      </c>
      <c r="B11" t="s">
        <v>18</v>
      </c>
      <c r="C11" s="21">
        <v>4.1901760000000001</v>
      </c>
      <c r="D11" s="21">
        <v>1577.6679999999999</v>
      </c>
      <c r="E11" s="21">
        <v>20.48122</v>
      </c>
      <c r="F11" s="25">
        <v>1602.3393959999999</v>
      </c>
    </row>
    <row r="12" spans="1:7">
      <c r="A12" s="19" t="s">
        <v>157</v>
      </c>
      <c r="B12" t="s">
        <v>13</v>
      </c>
      <c r="C12" s="21">
        <v>11.988810000000001</v>
      </c>
      <c r="D12" s="21">
        <v>1429.221</v>
      </c>
      <c r="E12" s="21">
        <v>5.2527730000000004</v>
      </c>
      <c r="F12" s="25">
        <v>1446.462583</v>
      </c>
    </row>
    <row r="13" spans="1:7">
      <c r="A13" s="19" t="s">
        <v>157</v>
      </c>
      <c r="B13" t="s">
        <v>8</v>
      </c>
      <c r="C13" s="21">
        <v>9.8954970000000007</v>
      </c>
      <c r="D13" s="21">
        <v>1230.7639999999999</v>
      </c>
      <c r="E13" s="21">
        <v>51.82535</v>
      </c>
      <c r="F13" s="25">
        <v>1292.4848469999999</v>
      </c>
    </row>
    <row r="14" spans="1:7">
      <c r="A14" s="19" t="s">
        <v>157</v>
      </c>
      <c r="B14" t="s">
        <v>12</v>
      </c>
      <c r="C14" s="21">
        <v>29.20703</v>
      </c>
      <c r="D14" s="21">
        <v>1204.328</v>
      </c>
      <c r="E14" s="21">
        <v>151.6831</v>
      </c>
      <c r="F14" s="25">
        <v>1385.21813</v>
      </c>
    </row>
    <row r="15" spans="1:7">
      <c r="A15" s="19" t="s">
        <v>157</v>
      </c>
      <c r="B15" t="s">
        <v>9</v>
      </c>
      <c r="C15" s="21">
        <v>0.16074330000000001</v>
      </c>
      <c r="D15" s="21">
        <v>946.10580000000004</v>
      </c>
      <c r="E15" s="21">
        <v>12.84417</v>
      </c>
      <c r="F15" s="25">
        <v>959.11071330000004</v>
      </c>
    </row>
    <row r="16" spans="1:7">
      <c r="A16" s="19" t="s">
        <v>157</v>
      </c>
      <c r="B16" t="s">
        <v>33</v>
      </c>
      <c r="C16" s="21">
        <v>2.5720619999999998</v>
      </c>
      <c r="D16" s="21">
        <v>939.79920000000004</v>
      </c>
      <c r="E16" s="21">
        <v>97.787360000000007</v>
      </c>
      <c r="F16" s="25">
        <v>1040.1586219999999</v>
      </c>
    </row>
    <row r="17" spans="1:6">
      <c r="A17" s="19" t="s">
        <v>157</v>
      </c>
      <c r="B17" t="s">
        <v>17</v>
      </c>
      <c r="C17" s="21">
        <v>71.747739999999993</v>
      </c>
      <c r="D17" s="21">
        <v>892.37339999999995</v>
      </c>
      <c r="E17" s="21">
        <v>32.755859999999998</v>
      </c>
      <c r="F17" s="25">
        <v>996.87699999999995</v>
      </c>
    </row>
    <row r="18" spans="1:6">
      <c r="A18" s="19" t="s">
        <v>157</v>
      </c>
      <c r="B18" t="s">
        <v>3</v>
      </c>
      <c r="C18" s="21">
        <v>6.3676539999999999</v>
      </c>
      <c r="D18" s="21">
        <v>670.4692</v>
      </c>
      <c r="E18" s="21">
        <v>21.22878</v>
      </c>
      <c r="F18" s="25">
        <v>698.06563400000005</v>
      </c>
    </row>
    <row r="19" spans="1:6">
      <c r="A19" s="19" t="s">
        <v>157</v>
      </c>
      <c r="B19" t="s">
        <v>11</v>
      </c>
      <c r="C19" s="21">
        <v>27.20702</v>
      </c>
      <c r="D19" s="21">
        <v>667.29409999999996</v>
      </c>
      <c r="E19" s="21">
        <v>6.4717300000000005E-2</v>
      </c>
      <c r="F19" s="25">
        <v>694.56583729999988</v>
      </c>
    </row>
    <row r="20" spans="1:6">
      <c r="A20" s="19" t="s">
        <v>157</v>
      </c>
      <c r="B20" t="s">
        <v>7</v>
      </c>
      <c r="C20" s="21">
        <v>23.923459999999999</v>
      </c>
      <c r="D20" s="21">
        <v>638.04100000000005</v>
      </c>
      <c r="E20" s="21">
        <v>14.27567</v>
      </c>
      <c r="F20" s="25">
        <v>676.24013000000002</v>
      </c>
    </row>
    <row r="21" spans="1:6">
      <c r="A21" s="19" t="s">
        <v>157</v>
      </c>
      <c r="B21" t="s">
        <v>27</v>
      </c>
      <c r="C21" s="21">
        <v>81.849469999999997</v>
      </c>
      <c r="D21" s="21">
        <v>619.87800000000004</v>
      </c>
      <c r="E21" s="21">
        <v>22.284829999999999</v>
      </c>
      <c r="F21" s="25">
        <v>724.0123000000001</v>
      </c>
    </row>
    <row r="22" spans="1:6">
      <c r="A22" s="19" t="s">
        <v>157</v>
      </c>
      <c r="B22" t="s">
        <v>28</v>
      </c>
      <c r="C22" s="21">
        <v>6.6611260000000003</v>
      </c>
      <c r="D22" s="21">
        <v>597.58759999999995</v>
      </c>
      <c r="E22" s="21">
        <v>27.02516</v>
      </c>
      <c r="F22" s="25">
        <v>631.27388599999995</v>
      </c>
    </row>
    <row r="23" spans="1:6">
      <c r="A23" s="19" t="s">
        <v>157</v>
      </c>
      <c r="B23" t="s">
        <v>10</v>
      </c>
      <c r="C23" s="21">
        <v>43.290300000000002</v>
      </c>
      <c r="D23" s="21">
        <v>455.10180000000003</v>
      </c>
      <c r="E23" s="21">
        <v>17.327929999999999</v>
      </c>
      <c r="F23" s="25">
        <v>515.72003000000007</v>
      </c>
    </row>
    <row r="24" spans="1:6">
      <c r="A24" s="19" t="s">
        <v>157</v>
      </c>
      <c r="B24" t="s">
        <v>61</v>
      </c>
      <c r="C24" s="21">
        <v>1.2666699999999999E-2</v>
      </c>
      <c r="D24" s="21">
        <v>436.66770000000002</v>
      </c>
      <c r="E24" s="21">
        <v>8.9346300000000003E-2</v>
      </c>
      <c r="F24" s="25">
        <v>436.76971300000002</v>
      </c>
    </row>
    <row r="25" spans="1:6">
      <c r="A25" s="19" t="s">
        <v>157</v>
      </c>
      <c r="B25" t="s">
        <v>6</v>
      </c>
      <c r="C25" s="21">
        <v>2.5748299999999998E-2</v>
      </c>
      <c r="D25" s="21">
        <v>422.738</v>
      </c>
      <c r="E25" s="21">
        <v>10.201499999999999</v>
      </c>
      <c r="F25" s="25">
        <v>432.96524829999998</v>
      </c>
    </row>
    <row r="26" spans="1:6">
      <c r="A26" s="19" t="s">
        <v>157</v>
      </c>
      <c r="B26" t="s">
        <v>4</v>
      </c>
      <c r="C26" s="21">
        <v>2.3199190000000001</v>
      </c>
      <c r="D26" s="21">
        <v>402.35570000000001</v>
      </c>
      <c r="E26" s="21">
        <v>6.7678219999999998</v>
      </c>
      <c r="F26" s="25">
        <v>411.44344100000006</v>
      </c>
    </row>
    <row r="27" spans="1:6">
      <c r="A27" s="19" t="s">
        <v>157</v>
      </c>
      <c r="B27" t="s">
        <v>62</v>
      </c>
      <c r="C27" s="21">
        <v>9.5960800000000006</v>
      </c>
      <c r="D27" s="21">
        <v>376.1275</v>
      </c>
      <c r="E27" s="21">
        <v>26.092179999999999</v>
      </c>
      <c r="F27" s="25">
        <v>411.81575999999995</v>
      </c>
    </row>
    <row r="28" spans="1:6">
      <c r="A28" s="19" t="s">
        <v>157</v>
      </c>
      <c r="B28" t="s">
        <v>5</v>
      </c>
      <c r="C28" s="21">
        <v>16.247119999999999</v>
      </c>
      <c r="D28" s="21">
        <v>340.64600000000002</v>
      </c>
      <c r="E28" s="21">
        <v>58.14181</v>
      </c>
      <c r="F28" s="25">
        <v>415.03493000000003</v>
      </c>
    </row>
    <row r="29" spans="1:6">
      <c r="A29" s="19" t="s">
        <v>157</v>
      </c>
      <c r="B29" t="s">
        <v>21</v>
      </c>
      <c r="C29" s="21">
        <v>8.6179810000000003</v>
      </c>
      <c r="D29" s="21">
        <v>320.07940000000002</v>
      </c>
      <c r="E29" s="21">
        <v>4.1436130000000002</v>
      </c>
      <c r="F29" s="25">
        <v>332.84099400000002</v>
      </c>
    </row>
    <row r="30" spans="1:6">
      <c r="A30" s="19" t="s">
        <v>157</v>
      </c>
      <c r="B30" t="s">
        <v>38</v>
      </c>
      <c r="C30" s="21">
        <v>3.840589</v>
      </c>
      <c r="D30" s="21">
        <v>257.26080000000002</v>
      </c>
      <c r="E30" s="21">
        <v>18.248840000000001</v>
      </c>
      <c r="F30" s="25">
        <v>279.35022900000001</v>
      </c>
    </row>
    <row r="31" spans="1:6">
      <c r="A31" s="19" t="s">
        <v>157</v>
      </c>
      <c r="B31" t="s">
        <v>30</v>
      </c>
      <c r="C31" s="21">
        <v>5.5402149999999999</v>
      </c>
      <c r="D31" s="21">
        <v>250.06450000000001</v>
      </c>
      <c r="E31" s="21">
        <v>2.8676659999999998</v>
      </c>
      <c r="F31" s="25">
        <v>258.47238099999998</v>
      </c>
    </row>
    <row r="32" spans="1:6">
      <c r="A32" s="19" t="s">
        <v>157</v>
      </c>
      <c r="B32" t="s">
        <v>59</v>
      </c>
      <c r="C32" s="21">
        <v>0.98822339999999997</v>
      </c>
      <c r="D32" s="21">
        <v>224.22839999999999</v>
      </c>
      <c r="E32" s="21">
        <v>19.366630000000001</v>
      </c>
      <c r="F32" s="25">
        <v>244.58325339999999</v>
      </c>
    </row>
    <row r="33" spans="1:6">
      <c r="A33" s="19" t="s">
        <v>157</v>
      </c>
      <c r="B33" t="s">
        <v>34</v>
      </c>
      <c r="C33" s="21">
        <v>4.761622</v>
      </c>
      <c r="D33" s="21">
        <v>203.74109999999999</v>
      </c>
      <c r="E33" s="21">
        <v>6.0313549999999996</v>
      </c>
      <c r="F33" s="25">
        <v>214.53407699999997</v>
      </c>
    </row>
    <row r="34" spans="1:6">
      <c r="A34" s="19" t="s">
        <v>157</v>
      </c>
      <c r="B34" t="s">
        <v>195</v>
      </c>
      <c r="C34" s="21">
        <v>3.3852479999999998</v>
      </c>
      <c r="D34" s="21">
        <v>203.14340000000001</v>
      </c>
      <c r="E34" s="21">
        <v>3.949389</v>
      </c>
      <c r="F34" s="25">
        <v>210.478037</v>
      </c>
    </row>
    <row r="35" spans="1:6">
      <c r="A35" s="19" t="s">
        <v>157</v>
      </c>
      <c r="B35" t="s">
        <v>26</v>
      </c>
      <c r="C35" s="21">
        <v>5.263579</v>
      </c>
      <c r="D35" s="21">
        <v>168.72909999999999</v>
      </c>
      <c r="E35" s="21">
        <v>6.6588830000000003</v>
      </c>
      <c r="F35" s="25">
        <v>180.65156199999998</v>
      </c>
    </row>
    <row r="36" spans="1:6">
      <c r="A36" s="19" t="s">
        <v>157</v>
      </c>
      <c r="B36" t="s">
        <v>25</v>
      </c>
      <c r="C36" s="21">
        <v>0.67135129999999998</v>
      </c>
      <c r="D36" s="21">
        <v>155.25120000000001</v>
      </c>
      <c r="E36" s="21">
        <v>0.75946369999999996</v>
      </c>
      <c r="F36" s="25">
        <v>156.68201500000001</v>
      </c>
    </row>
    <row r="37" spans="1:6">
      <c r="A37" s="19" t="s">
        <v>157</v>
      </c>
      <c r="B37" t="s">
        <v>22</v>
      </c>
      <c r="C37" s="21">
        <v>31.05931</v>
      </c>
      <c r="D37" s="21">
        <v>145.88220000000001</v>
      </c>
      <c r="E37" s="21">
        <v>15.38364</v>
      </c>
      <c r="F37" s="25">
        <v>192.32515000000001</v>
      </c>
    </row>
    <row r="38" spans="1:6">
      <c r="A38" s="19" t="s">
        <v>157</v>
      </c>
      <c r="B38" t="s">
        <v>57</v>
      </c>
      <c r="C38" s="21">
        <v>2.3080530000000001</v>
      </c>
      <c r="D38" s="21">
        <v>140.99549999999999</v>
      </c>
      <c r="E38" s="21">
        <v>7.6561180000000002</v>
      </c>
      <c r="F38" s="25">
        <v>150.95967099999999</v>
      </c>
    </row>
    <row r="39" spans="1:6">
      <c r="A39" s="19" t="s">
        <v>157</v>
      </c>
      <c r="B39" t="s">
        <v>36</v>
      </c>
      <c r="C39" s="21">
        <v>3.4480759999999999</v>
      </c>
      <c r="D39" s="21">
        <v>138.5779</v>
      </c>
      <c r="E39" s="21">
        <v>17.318629999999999</v>
      </c>
      <c r="F39" s="25">
        <v>159.344606</v>
      </c>
    </row>
    <row r="40" spans="1:6">
      <c r="A40" s="19" t="s">
        <v>157</v>
      </c>
      <c r="B40" t="s">
        <v>48</v>
      </c>
      <c r="C40" s="21">
        <v>8.8260000000000005E-3</v>
      </c>
      <c r="D40" s="21">
        <v>129.41220000000001</v>
      </c>
      <c r="E40" s="21">
        <v>3.9661149999999998</v>
      </c>
      <c r="F40" s="25">
        <v>133.38714100000001</v>
      </c>
    </row>
    <row r="41" spans="1:6">
      <c r="A41" s="19" t="s">
        <v>157</v>
      </c>
      <c r="B41" t="s">
        <v>60</v>
      </c>
      <c r="C41" s="21">
        <v>0.33187329999999998</v>
      </c>
      <c r="D41" s="21">
        <v>117.8643</v>
      </c>
      <c r="E41" s="21">
        <v>13.183590000000001</v>
      </c>
      <c r="F41" s="25">
        <v>131.37976330000001</v>
      </c>
    </row>
    <row r="42" spans="1:6">
      <c r="A42" s="19" t="s">
        <v>157</v>
      </c>
      <c r="B42" t="s">
        <v>56</v>
      </c>
      <c r="C42" s="21">
        <v>0.44595370000000001</v>
      </c>
      <c r="D42" s="21">
        <v>96.238399999999999</v>
      </c>
      <c r="E42" s="21">
        <v>33.894840000000002</v>
      </c>
      <c r="F42" s="25">
        <v>130.57919370000002</v>
      </c>
    </row>
    <row r="43" spans="1:6">
      <c r="A43" s="19" t="s">
        <v>157</v>
      </c>
      <c r="B43" t="s">
        <v>23</v>
      </c>
      <c r="C43" s="21">
        <v>2.0971980000000001</v>
      </c>
      <c r="D43" s="21">
        <v>91.320089999999993</v>
      </c>
      <c r="E43" s="21">
        <v>6.7642819999999997</v>
      </c>
      <c r="F43" s="25">
        <v>100.18156999999999</v>
      </c>
    </row>
    <row r="44" spans="1:6">
      <c r="A44" s="19" t="s">
        <v>157</v>
      </c>
      <c r="B44" t="s">
        <v>44</v>
      </c>
      <c r="C44" s="21">
        <v>3.0442999999999998E-3</v>
      </c>
      <c r="D44" s="21">
        <v>79.723789999999994</v>
      </c>
      <c r="E44" s="21">
        <v>1.4056649999999999</v>
      </c>
      <c r="F44" s="25">
        <v>81.132499299999992</v>
      </c>
    </row>
    <row r="45" spans="1:6">
      <c r="A45" s="19" t="s">
        <v>157</v>
      </c>
      <c r="B45" t="s">
        <v>58</v>
      </c>
      <c r="C45" s="21">
        <v>2.639E-2</v>
      </c>
      <c r="D45" s="21">
        <v>78.967309999999998</v>
      </c>
      <c r="E45" s="21">
        <v>3.4676100000000001</v>
      </c>
      <c r="F45" s="25">
        <v>82.461309999999997</v>
      </c>
    </row>
    <row r="46" spans="1:6">
      <c r="A46" s="19" t="s">
        <v>157</v>
      </c>
      <c r="B46" t="s">
        <v>49</v>
      </c>
      <c r="C46" s="21">
        <v>1.73489</v>
      </c>
      <c r="D46" s="21">
        <v>70.213819999999998</v>
      </c>
      <c r="E46" s="21">
        <v>5.2708219999999999</v>
      </c>
      <c r="F46" s="25">
        <v>77.219532000000001</v>
      </c>
    </row>
    <row r="47" spans="1:6">
      <c r="A47" s="19" t="s">
        <v>157</v>
      </c>
      <c r="B47" t="s">
        <v>29</v>
      </c>
      <c r="C47" s="21">
        <v>4.62377E-2</v>
      </c>
      <c r="D47" s="21">
        <v>67.36927</v>
      </c>
      <c r="E47" s="21">
        <v>1.99697E-2</v>
      </c>
      <c r="F47" s="25">
        <v>67.435477400000011</v>
      </c>
    </row>
    <row r="48" spans="1:6">
      <c r="A48" s="19" t="s">
        <v>157</v>
      </c>
      <c r="B48" t="s">
        <v>32</v>
      </c>
      <c r="C48" s="21">
        <v>0.15748329999999999</v>
      </c>
      <c r="D48" s="21">
        <v>42.95552</v>
      </c>
      <c r="E48" s="21">
        <v>7.2870000000000001E-3</v>
      </c>
      <c r="F48" s="25">
        <v>43.120290300000001</v>
      </c>
    </row>
    <row r="49" spans="1:6">
      <c r="A49" s="19" t="s">
        <v>157</v>
      </c>
      <c r="B49" t="s">
        <v>47</v>
      </c>
      <c r="C49" s="21">
        <v>1.505E-3</v>
      </c>
      <c r="D49" s="21">
        <v>29.825859999999999</v>
      </c>
      <c r="E49" s="21">
        <v>0.16878470000000001</v>
      </c>
      <c r="F49" s="25">
        <v>29.9961497</v>
      </c>
    </row>
    <row r="50" spans="1:6">
      <c r="A50" s="19" t="s">
        <v>157</v>
      </c>
      <c r="B50" t="s">
        <v>55</v>
      </c>
      <c r="C50" s="21">
        <v>1.19043E-2</v>
      </c>
      <c r="D50" s="21">
        <v>26.781269999999999</v>
      </c>
      <c r="E50" s="21">
        <v>1.2088570000000001</v>
      </c>
      <c r="F50" s="25">
        <v>28.002031299999999</v>
      </c>
    </row>
    <row r="51" spans="1:6">
      <c r="A51" s="19" t="s">
        <v>157</v>
      </c>
      <c r="B51" t="s">
        <v>51</v>
      </c>
      <c r="C51" s="21">
        <v>0.75018669999999998</v>
      </c>
      <c r="D51" s="21">
        <v>17.170079999999999</v>
      </c>
      <c r="E51" s="21">
        <v>1.20505</v>
      </c>
      <c r="F51" s="25">
        <v>19.125316699999999</v>
      </c>
    </row>
    <row r="52" spans="1:6">
      <c r="A52" s="19" t="s">
        <v>157</v>
      </c>
      <c r="B52" t="s">
        <v>45</v>
      </c>
      <c r="C52" s="21">
        <v>5.6641700000000003E-2</v>
      </c>
      <c r="D52" s="21">
        <v>13.98255</v>
      </c>
      <c r="E52" s="21">
        <v>0.39651700000000001</v>
      </c>
      <c r="F52" s="25">
        <v>14.435708699999999</v>
      </c>
    </row>
    <row r="53" spans="1:6">
      <c r="A53" s="19" t="s">
        <v>157</v>
      </c>
      <c r="B53" t="s">
        <v>54</v>
      </c>
      <c r="C53" s="21">
        <v>0.63402069999999999</v>
      </c>
      <c r="D53" s="21">
        <v>13.606059999999999</v>
      </c>
      <c r="E53" s="21">
        <v>0.1843553</v>
      </c>
      <c r="F53" s="25">
        <v>14.424436</v>
      </c>
    </row>
    <row r="54" spans="1:6">
      <c r="A54" s="19" t="s">
        <v>157</v>
      </c>
      <c r="B54" t="s">
        <v>52</v>
      </c>
      <c r="C54" s="21">
        <v>0</v>
      </c>
      <c r="D54" s="21">
        <v>11.11706</v>
      </c>
      <c r="E54" s="21">
        <v>1.2347509999999999</v>
      </c>
      <c r="F54" s="25">
        <v>12.351811</v>
      </c>
    </row>
    <row r="55" spans="1:6">
      <c r="A55" s="19" t="s">
        <v>157</v>
      </c>
      <c r="B55" t="s">
        <v>46</v>
      </c>
      <c r="C55" s="21">
        <v>9.0811699999999995E-2</v>
      </c>
      <c r="D55" s="21">
        <v>8.6728380000000005</v>
      </c>
      <c r="E55" s="21">
        <v>0.92239230000000005</v>
      </c>
      <c r="F55" s="25">
        <v>9.6860420000000005</v>
      </c>
    </row>
    <row r="56" spans="1:6">
      <c r="A56" s="19" t="s">
        <v>157</v>
      </c>
      <c r="B56" t="s">
        <v>43</v>
      </c>
      <c r="C56" s="21">
        <v>0.203289</v>
      </c>
      <c r="D56" s="21">
        <v>5.8230420000000001</v>
      </c>
      <c r="E56" s="21">
        <v>4.9230400000000003</v>
      </c>
      <c r="F56" s="25">
        <v>10.949370999999999</v>
      </c>
    </row>
    <row r="57" spans="1:6">
      <c r="A57" s="19" t="s">
        <v>157</v>
      </c>
      <c r="B57" t="s">
        <v>53</v>
      </c>
      <c r="C57" s="21">
        <v>0</v>
      </c>
      <c r="D57" s="21">
        <v>2.7442359999999999</v>
      </c>
      <c r="E57" s="21">
        <v>5.0127829999999998</v>
      </c>
      <c r="F57" s="25">
        <v>7.7570189999999997</v>
      </c>
    </row>
    <row r="58" spans="1:6">
      <c r="A58" s="19" t="s">
        <v>157</v>
      </c>
      <c r="B58" t="s">
        <v>40</v>
      </c>
      <c r="C58" s="21">
        <v>3.8729999999999998E-4</v>
      </c>
      <c r="D58" s="21">
        <v>1.9630259999999999</v>
      </c>
      <c r="E58" s="21">
        <v>0</v>
      </c>
      <c r="F58" s="25">
        <v>1.9634133</v>
      </c>
    </row>
    <row r="59" spans="1:6">
      <c r="A59" s="19" t="s">
        <v>157</v>
      </c>
      <c r="B59" t="s">
        <v>50</v>
      </c>
      <c r="C59" s="21">
        <v>2.5422999999999999E-3</v>
      </c>
      <c r="D59" s="21">
        <v>1.3734360000000001</v>
      </c>
      <c r="E59" s="21">
        <v>0.41979240000000001</v>
      </c>
      <c r="F59" s="25">
        <v>1.7957707000000001</v>
      </c>
    </row>
    <row r="60" spans="1:6">
      <c r="A60" s="19" t="s">
        <v>157</v>
      </c>
      <c r="B60" t="s">
        <v>41</v>
      </c>
      <c r="C60" s="21">
        <v>7.3700000000000002E-5</v>
      </c>
      <c r="D60" s="21">
        <v>1.25038</v>
      </c>
      <c r="E60" s="21">
        <v>5.1905699999999999E-2</v>
      </c>
      <c r="F60" s="25">
        <v>1.3023594000000001</v>
      </c>
    </row>
    <row r="61" spans="1:6">
      <c r="A61" s="19" t="s">
        <v>157</v>
      </c>
      <c r="B61" t="s">
        <v>42</v>
      </c>
      <c r="C61" s="21">
        <v>0</v>
      </c>
      <c r="D61" s="21">
        <v>0.56793669999999996</v>
      </c>
      <c r="E61" s="21">
        <v>3.2713E-3</v>
      </c>
      <c r="F61" s="25">
        <v>0.57120799999999994</v>
      </c>
    </row>
    <row r="62" spans="1:6">
      <c r="A62" s="19" t="s">
        <v>157</v>
      </c>
      <c r="B62" t="s">
        <v>108</v>
      </c>
      <c r="C62" s="21">
        <v>0</v>
      </c>
      <c r="D62" s="21">
        <v>4.2437000000000004E-3</v>
      </c>
      <c r="E62" s="21">
        <v>1.3630000000000001E-4</v>
      </c>
      <c r="F62" s="25">
        <v>4.3800000000000002E-3</v>
      </c>
    </row>
    <row r="63" spans="1:6" s="19" customFormat="1">
      <c r="A63" s="19" t="s">
        <v>181</v>
      </c>
      <c r="B63" s="19" t="s">
        <v>109</v>
      </c>
      <c r="C63" s="22">
        <v>526.37559999999996</v>
      </c>
      <c r="D63" s="22">
        <v>117.8231</v>
      </c>
      <c r="E63" s="22">
        <v>20.347259999999999</v>
      </c>
      <c r="F63" s="29">
        <v>664.54595999999992</v>
      </c>
    </row>
    <row r="64" spans="1:6">
      <c r="A64" s="19" t="s">
        <v>181</v>
      </c>
      <c r="B64" t="s">
        <v>7</v>
      </c>
      <c r="C64" s="21">
        <v>75.101039999999998</v>
      </c>
      <c r="D64" s="21">
        <v>86.453090000000003</v>
      </c>
      <c r="E64" s="21">
        <v>0.36334569999999999</v>
      </c>
      <c r="F64" s="25">
        <v>161.91747569999998</v>
      </c>
    </row>
    <row r="65" spans="1:6">
      <c r="A65" s="19" t="s">
        <v>181</v>
      </c>
      <c r="B65" t="s">
        <v>8</v>
      </c>
      <c r="C65" s="21">
        <v>31.336829999999999</v>
      </c>
      <c r="D65" s="21">
        <v>12.48945</v>
      </c>
      <c r="E65" s="21">
        <v>0.32828469999999998</v>
      </c>
      <c r="F65" s="25">
        <v>44.154564699999995</v>
      </c>
    </row>
    <row r="66" spans="1:6">
      <c r="A66" s="19" t="s">
        <v>181</v>
      </c>
      <c r="B66" t="s">
        <v>23</v>
      </c>
      <c r="C66" s="21">
        <v>74.520420000000001</v>
      </c>
      <c r="D66" s="21">
        <v>1.0407249999999999</v>
      </c>
      <c r="E66" s="21">
        <v>0.68311999999999995</v>
      </c>
      <c r="F66" s="25">
        <v>76.244264999999999</v>
      </c>
    </row>
    <row r="67" spans="1:6">
      <c r="A67" s="19" t="s">
        <v>181</v>
      </c>
      <c r="B67" t="s">
        <v>15</v>
      </c>
      <c r="C67" s="21">
        <v>108.0809</v>
      </c>
      <c r="D67" s="21">
        <v>1.018286</v>
      </c>
      <c r="E67" s="21">
        <v>9.7264490000000006</v>
      </c>
      <c r="F67" s="25">
        <v>118.82563500000001</v>
      </c>
    </row>
    <row r="68" spans="1:6">
      <c r="A68" s="19" t="s">
        <v>181</v>
      </c>
      <c r="B68" t="s">
        <v>34</v>
      </c>
      <c r="C68" s="21">
        <v>4.6544410000000003</v>
      </c>
      <c r="D68" s="21">
        <v>0.90189269999999999</v>
      </c>
      <c r="E68" s="21">
        <v>5.1270000000000005E-4</v>
      </c>
      <c r="F68" s="25">
        <v>5.5568464000000004</v>
      </c>
    </row>
    <row r="69" spans="1:6">
      <c r="A69" s="19" t="s">
        <v>181</v>
      </c>
      <c r="B69" t="s">
        <v>16</v>
      </c>
      <c r="C69" s="21">
        <v>22.502949999999998</v>
      </c>
      <c r="D69" s="21">
        <v>0.70652530000000002</v>
      </c>
      <c r="E69" s="21">
        <v>1.6336300000000002E-2</v>
      </c>
      <c r="F69" s="25">
        <v>23.225811599999997</v>
      </c>
    </row>
    <row r="70" spans="1:6">
      <c r="A70" s="19" t="s">
        <v>181</v>
      </c>
      <c r="B70" t="s">
        <v>28</v>
      </c>
      <c r="C70" s="21">
        <v>7.3489630000000004</v>
      </c>
      <c r="D70" s="21">
        <v>0.59846730000000004</v>
      </c>
      <c r="E70" s="21">
        <v>6.4168699999999995E-2</v>
      </c>
      <c r="F70" s="25">
        <v>8.0115990000000004</v>
      </c>
    </row>
    <row r="71" spans="1:6">
      <c r="A71" s="19" t="s">
        <v>181</v>
      </c>
      <c r="B71" t="s">
        <v>22</v>
      </c>
      <c r="C71" s="21">
        <v>6.3828610000000001</v>
      </c>
      <c r="D71" s="21">
        <v>0.18950130000000001</v>
      </c>
      <c r="E71" s="21">
        <v>8.2363000000000002E-3</v>
      </c>
      <c r="F71" s="25">
        <v>6.5805986000000001</v>
      </c>
    </row>
    <row r="72" spans="1:6">
      <c r="A72" s="19" t="s">
        <v>181</v>
      </c>
      <c r="B72" t="s">
        <v>5</v>
      </c>
      <c r="C72" s="21">
        <v>12.79523</v>
      </c>
      <c r="D72" s="21">
        <v>0.13614399999999999</v>
      </c>
      <c r="E72" s="21">
        <v>0.15966269999999999</v>
      </c>
      <c r="F72" s="25">
        <v>13.0910367</v>
      </c>
    </row>
    <row r="73" spans="1:6">
      <c r="A73" s="19" t="s">
        <v>181</v>
      </c>
      <c r="B73" t="s">
        <v>36</v>
      </c>
      <c r="C73" s="21">
        <v>22.403580000000002</v>
      </c>
      <c r="D73" s="21">
        <v>0.13173199999999999</v>
      </c>
      <c r="E73" s="21">
        <v>4.9000299999999997E-2</v>
      </c>
      <c r="F73" s="25">
        <v>22.584312300000001</v>
      </c>
    </row>
    <row r="74" spans="1:6">
      <c r="A74" s="19" t="s">
        <v>181</v>
      </c>
      <c r="B74" t="s">
        <v>13</v>
      </c>
      <c r="C74" s="21">
        <v>2.8408699999999999E-2</v>
      </c>
      <c r="D74" s="21">
        <v>8.3627999999999994E-2</v>
      </c>
      <c r="E74" s="21">
        <v>0</v>
      </c>
      <c r="F74" s="25">
        <v>0.11203669999999999</v>
      </c>
    </row>
    <row r="75" spans="1:6">
      <c r="A75" s="19" t="s">
        <v>181</v>
      </c>
      <c r="B75" t="s">
        <v>6</v>
      </c>
      <c r="C75" s="21">
        <v>2.2598660000000002</v>
      </c>
      <c r="D75" s="21">
        <v>8.3024299999999995E-2</v>
      </c>
      <c r="E75" s="21">
        <v>1.90513E-2</v>
      </c>
      <c r="F75" s="25">
        <v>2.3619416000000002</v>
      </c>
    </row>
    <row r="76" spans="1:6">
      <c r="A76" s="19" t="s">
        <v>181</v>
      </c>
      <c r="B76" t="s">
        <v>33</v>
      </c>
      <c r="C76" s="21">
        <v>1.5509280000000001</v>
      </c>
      <c r="D76" s="21">
        <v>7.9339699999999999E-2</v>
      </c>
      <c r="E76" s="21">
        <v>8.9820000000000004E-3</v>
      </c>
      <c r="F76" s="25">
        <v>1.6392497000000001</v>
      </c>
    </row>
    <row r="77" spans="1:6">
      <c r="A77" s="19" t="s">
        <v>181</v>
      </c>
      <c r="B77" t="s">
        <v>56</v>
      </c>
      <c r="C77" s="21">
        <v>7.1996299999999999E-2</v>
      </c>
      <c r="D77" s="21">
        <v>5.9304299999999997E-2</v>
      </c>
      <c r="E77" s="21">
        <v>0</v>
      </c>
      <c r="F77" s="25">
        <v>0.13130059999999999</v>
      </c>
    </row>
    <row r="78" spans="1:6">
      <c r="A78" s="19" t="s">
        <v>181</v>
      </c>
      <c r="B78" t="s">
        <v>62</v>
      </c>
      <c r="C78" s="21">
        <v>0.77818900000000002</v>
      </c>
      <c r="D78" s="21">
        <v>2.9800299999999998E-2</v>
      </c>
      <c r="E78" s="21">
        <v>3.47043E-2</v>
      </c>
      <c r="F78" s="25">
        <v>0.84269360000000004</v>
      </c>
    </row>
    <row r="79" spans="1:6">
      <c r="A79" s="19" t="s">
        <v>181</v>
      </c>
      <c r="B79" t="s">
        <v>3</v>
      </c>
      <c r="C79" s="21">
        <v>13.43737</v>
      </c>
      <c r="D79" s="21">
        <v>1.49903E-2</v>
      </c>
      <c r="E79" s="21">
        <v>0.36962129999999999</v>
      </c>
      <c r="F79" s="25">
        <v>13.821981599999999</v>
      </c>
    </row>
    <row r="80" spans="1:6">
      <c r="A80" s="19" t="s">
        <v>181</v>
      </c>
      <c r="B80" t="s">
        <v>12</v>
      </c>
      <c r="C80" s="21">
        <v>5.2504999999999997</v>
      </c>
      <c r="D80" s="21">
        <v>1.3295E-2</v>
      </c>
      <c r="E80" s="21">
        <v>1.8959999999999999E-3</v>
      </c>
      <c r="F80" s="25">
        <v>5.2656910000000003</v>
      </c>
    </row>
    <row r="81" spans="1:6">
      <c r="A81" s="19" t="s">
        <v>181</v>
      </c>
      <c r="B81" t="s">
        <v>195</v>
      </c>
      <c r="C81" s="21">
        <v>4.9104720000000004</v>
      </c>
      <c r="D81" s="21">
        <v>8.7346999999999998E-3</v>
      </c>
      <c r="E81" s="21">
        <v>1.4855E-2</v>
      </c>
      <c r="F81" s="25">
        <v>4.9340617</v>
      </c>
    </row>
    <row r="82" spans="1:6">
      <c r="A82" s="19" t="s">
        <v>181</v>
      </c>
      <c r="B82" t="s">
        <v>17</v>
      </c>
      <c r="C82" s="21">
        <v>3.304084</v>
      </c>
      <c r="D82" s="21">
        <v>7.5459999999999998E-3</v>
      </c>
      <c r="E82" s="21">
        <v>0.12752230000000001</v>
      </c>
      <c r="F82" s="25">
        <v>3.4391522999999999</v>
      </c>
    </row>
    <row r="83" spans="1:6">
      <c r="A83" s="19" t="s">
        <v>181</v>
      </c>
      <c r="B83" t="s">
        <v>18</v>
      </c>
      <c r="C83" s="21">
        <v>1.2895300000000001</v>
      </c>
      <c r="D83" s="21">
        <v>7.2532999999999999E-3</v>
      </c>
      <c r="E83" s="21">
        <v>9.5793299999999998E-2</v>
      </c>
      <c r="F83" s="25">
        <v>1.3925765999999999</v>
      </c>
    </row>
    <row r="84" spans="1:6">
      <c r="A84" s="19" t="s">
        <v>181</v>
      </c>
      <c r="B84" t="s">
        <v>46</v>
      </c>
      <c r="C84" s="21">
        <v>0.33912300000000001</v>
      </c>
      <c r="D84" s="21">
        <v>1.7673000000000001E-3</v>
      </c>
      <c r="E84" s="21">
        <v>7.8969999999999995E-4</v>
      </c>
      <c r="F84" s="25">
        <v>0.34168000000000004</v>
      </c>
    </row>
    <row r="85" spans="1:6">
      <c r="A85" s="19" t="s">
        <v>181</v>
      </c>
      <c r="B85" t="s">
        <v>30</v>
      </c>
      <c r="C85" s="21">
        <v>0.1174277</v>
      </c>
      <c r="D85" s="21">
        <v>1.5809999999999999E-3</v>
      </c>
      <c r="E85" s="21">
        <v>0</v>
      </c>
      <c r="F85" s="25">
        <v>0.1190087</v>
      </c>
    </row>
    <row r="86" spans="1:6">
      <c r="A86" s="19" t="s">
        <v>181</v>
      </c>
      <c r="B86" t="s">
        <v>57</v>
      </c>
      <c r="C86" s="21">
        <v>1.4544919999999999</v>
      </c>
      <c r="D86" s="21">
        <v>1.222E-3</v>
      </c>
      <c r="E86" s="21">
        <v>9.3617000000000006E-3</v>
      </c>
      <c r="F86" s="25">
        <v>1.4650756999999999</v>
      </c>
    </row>
    <row r="87" spans="1:6">
      <c r="A87" s="19" t="s">
        <v>181</v>
      </c>
      <c r="B87" t="s">
        <v>14</v>
      </c>
      <c r="C87" s="21">
        <v>4.3426390000000001</v>
      </c>
      <c r="D87" s="21">
        <v>1.1113E-3</v>
      </c>
      <c r="E87" s="21">
        <v>1.383786</v>
      </c>
      <c r="F87" s="25">
        <v>5.7275362999999997</v>
      </c>
    </row>
    <row r="88" spans="1:6">
      <c r="A88" s="19" t="s">
        <v>181</v>
      </c>
      <c r="B88" t="s">
        <v>11</v>
      </c>
      <c r="C88" s="21">
        <v>1.2085159999999999</v>
      </c>
      <c r="D88" s="21">
        <v>9.5169999999999999E-4</v>
      </c>
      <c r="E88" s="21">
        <v>0</v>
      </c>
      <c r="F88" s="25">
        <v>1.2094677</v>
      </c>
    </row>
    <row r="89" spans="1:6">
      <c r="A89" s="19" t="s">
        <v>181</v>
      </c>
      <c r="B89" t="s">
        <v>4</v>
      </c>
      <c r="C89" s="21">
        <v>0.50665369999999998</v>
      </c>
      <c r="D89" s="21">
        <v>7.6369999999999997E-4</v>
      </c>
      <c r="E89" s="21">
        <v>4.0412700000000003E-2</v>
      </c>
      <c r="F89" s="25">
        <v>0.54783009999999999</v>
      </c>
    </row>
    <row r="90" spans="1:6">
      <c r="A90" s="19" t="s">
        <v>181</v>
      </c>
      <c r="B90" t="s">
        <v>51</v>
      </c>
      <c r="C90" s="21">
        <v>0.93938239999999995</v>
      </c>
      <c r="D90" s="21">
        <v>7.383E-4</v>
      </c>
      <c r="E90" s="21">
        <v>2.4313E-3</v>
      </c>
      <c r="F90" s="25">
        <v>0.94255199999999995</v>
      </c>
    </row>
    <row r="91" spans="1:6">
      <c r="A91" s="19" t="s">
        <v>181</v>
      </c>
      <c r="B91" t="s">
        <v>9</v>
      </c>
      <c r="C91" s="21">
        <v>0.1875733</v>
      </c>
      <c r="D91" s="21">
        <v>6.1700000000000004E-4</v>
      </c>
      <c r="E91" s="21">
        <v>6.3536999999999996E-2</v>
      </c>
      <c r="F91" s="25">
        <v>0.25172729999999999</v>
      </c>
    </row>
    <row r="92" spans="1:6">
      <c r="A92" s="19" t="s">
        <v>181</v>
      </c>
      <c r="B92" t="s">
        <v>60</v>
      </c>
      <c r="C92" s="21">
        <v>9.1115299999999996E-2</v>
      </c>
      <c r="D92" s="21">
        <v>4.1869999999999999E-4</v>
      </c>
      <c r="E92" s="21">
        <v>2.6522999999999998E-3</v>
      </c>
      <c r="F92" s="25">
        <v>9.4186299999999987E-2</v>
      </c>
    </row>
    <row r="93" spans="1:6">
      <c r="A93" s="19" t="s">
        <v>181</v>
      </c>
      <c r="B93" t="s">
        <v>10</v>
      </c>
      <c r="C93" s="21">
        <v>27.469069999999999</v>
      </c>
      <c r="D93" s="21">
        <v>4.1599999999999997E-4</v>
      </c>
      <c r="E93" s="21">
        <v>0.10133499999999999</v>
      </c>
      <c r="F93" s="25">
        <v>27.570820999999999</v>
      </c>
    </row>
    <row r="94" spans="1:6">
      <c r="A94" s="19" t="s">
        <v>181</v>
      </c>
      <c r="B94" t="s">
        <v>27</v>
      </c>
      <c r="C94" s="21">
        <v>0.79372799999999999</v>
      </c>
      <c r="D94" s="21">
        <v>3.993E-4</v>
      </c>
      <c r="E94" s="21">
        <v>4.2407E-3</v>
      </c>
      <c r="F94" s="25">
        <v>0.79836799999999997</v>
      </c>
    </row>
    <row r="95" spans="1:6">
      <c r="A95" s="19" t="s">
        <v>181</v>
      </c>
      <c r="B95" t="s">
        <v>55</v>
      </c>
      <c r="C95" s="21">
        <v>0.13388729999999999</v>
      </c>
      <c r="D95" s="21">
        <v>9.6299999999999996E-5</v>
      </c>
      <c r="E95" s="21">
        <v>1.8587E-3</v>
      </c>
      <c r="F95" s="25">
        <v>0.13584229999999997</v>
      </c>
    </row>
    <row r="96" spans="1:6">
      <c r="A96" s="19" t="s">
        <v>181</v>
      </c>
      <c r="B96" t="s">
        <v>26</v>
      </c>
      <c r="C96" s="21">
        <v>2.4326240000000001</v>
      </c>
      <c r="D96" s="21">
        <v>7.0300000000000001E-5</v>
      </c>
      <c r="E96" s="21">
        <v>1.01847E-2</v>
      </c>
      <c r="F96" s="25">
        <v>2.442879</v>
      </c>
    </row>
    <row r="97" spans="1:6">
      <c r="A97" s="19" t="s">
        <v>181</v>
      </c>
      <c r="B97" t="s">
        <v>48</v>
      </c>
      <c r="C97" s="21">
        <v>2.5680700000000001E-2</v>
      </c>
      <c r="D97" s="21">
        <v>5.5300000000000002E-5</v>
      </c>
      <c r="E97" s="21">
        <v>0</v>
      </c>
      <c r="F97" s="25">
        <v>2.5736000000000002E-2</v>
      </c>
    </row>
    <row r="98" spans="1:6">
      <c r="A98" s="19" t="s">
        <v>181</v>
      </c>
      <c r="B98" t="s">
        <v>41</v>
      </c>
      <c r="C98" s="21">
        <v>1.9836300000000001E-2</v>
      </c>
      <c r="D98" s="21">
        <v>3.0000000000000001E-5</v>
      </c>
      <c r="E98" s="21">
        <v>0</v>
      </c>
      <c r="F98" s="25">
        <v>1.98663E-2</v>
      </c>
    </row>
    <row r="99" spans="1:6">
      <c r="A99" s="19" t="s">
        <v>181</v>
      </c>
      <c r="B99" t="s">
        <v>53</v>
      </c>
      <c r="C99" s="21">
        <v>0.20089670000000001</v>
      </c>
      <c r="D99" s="21">
        <v>0</v>
      </c>
      <c r="E99" s="21">
        <v>0</v>
      </c>
      <c r="F99" s="25">
        <v>0.20089670000000001</v>
      </c>
    </row>
    <row r="100" spans="1:6">
      <c r="A100" s="19" t="s">
        <v>181</v>
      </c>
      <c r="B100" t="s">
        <v>61</v>
      </c>
      <c r="C100" s="21">
        <v>2.99E-4</v>
      </c>
      <c r="D100" s="21">
        <v>0</v>
      </c>
      <c r="E100" s="21">
        <v>8.8143000000000006E-3</v>
      </c>
      <c r="F100" s="25">
        <v>9.1133000000000013E-3</v>
      </c>
    </row>
    <row r="101" spans="1:6">
      <c r="A101" s="19" t="s">
        <v>181</v>
      </c>
      <c r="B101" t="s">
        <v>32</v>
      </c>
      <c r="C101" s="21">
        <v>1.7931300000000001E-2</v>
      </c>
      <c r="D101" s="21">
        <v>0</v>
      </c>
      <c r="E101" s="21">
        <v>2.6999999999999999E-5</v>
      </c>
      <c r="F101" s="25">
        <v>1.79583E-2</v>
      </c>
    </row>
    <row r="102" spans="1:6">
      <c r="A102" s="19" t="s">
        <v>181</v>
      </c>
      <c r="B102" t="s">
        <v>54</v>
      </c>
      <c r="C102" s="21">
        <v>0.1127097</v>
      </c>
      <c r="D102" s="21">
        <v>0</v>
      </c>
      <c r="E102" s="21">
        <v>1.2229999999999999E-3</v>
      </c>
      <c r="F102" s="25">
        <v>0.1139327</v>
      </c>
    </row>
    <row r="103" spans="1:6">
      <c r="A103" s="19" t="s">
        <v>181</v>
      </c>
      <c r="B103" t="s">
        <v>49</v>
      </c>
      <c r="C103" s="21">
        <v>0.16566500000000001</v>
      </c>
      <c r="D103" s="21">
        <v>0</v>
      </c>
      <c r="E103" s="21">
        <v>0</v>
      </c>
      <c r="F103" s="25">
        <v>0.16566500000000001</v>
      </c>
    </row>
    <row r="104" spans="1:6">
      <c r="A104" s="19" t="s">
        <v>181</v>
      </c>
      <c r="B104" t="s">
        <v>38</v>
      </c>
      <c r="C104" s="21">
        <v>0.376336</v>
      </c>
      <c r="D104" s="21">
        <v>0</v>
      </c>
      <c r="E104" s="21">
        <v>0</v>
      </c>
      <c r="F104" s="25">
        <v>0.376336</v>
      </c>
    </row>
    <row r="105" spans="1:6">
      <c r="A105" s="19" t="s">
        <v>181</v>
      </c>
      <c r="B105" t="s">
        <v>59</v>
      </c>
      <c r="C105" s="21">
        <v>7.0804699999999998E-2</v>
      </c>
      <c r="D105" s="21">
        <v>0</v>
      </c>
      <c r="E105" s="21">
        <v>0</v>
      </c>
      <c r="F105" s="25">
        <v>7.0804699999999998E-2</v>
      </c>
    </row>
    <row r="106" spans="1:6">
      <c r="A106" s="19" t="s">
        <v>181</v>
      </c>
      <c r="B106" t="s">
        <v>52</v>
      </c>
      <c r="C106" s="21">
        <v>0.57709770000000005</v>
      </c>
      <c r="D106" s="21">
        <v>0</v>
      </c>
      <c r="E106" s="21">
        <v>1.9300000000000002E-5</v>
      </c>
      <c r="F106" s="25">
        <v>0.5771170000000001</v>
      </c>
    </row>
    <row r="107" spans="1:6">
      <c r="A107" s="19" t="s">
        <v>181</v>
      </c>
      <c r="B107" t="s">
        <v>58</v>
      </c>
      <c r="C107" s="21">
        <v>7.6812699999999998E-2</v>
      </c>
      <c r="D107" s="21">
        <v>0</v>
      </c>
      <c r="E107" s="21">
        <v>5.4999999999999997E-3</v>
      </c>
      <c r="F107" s="25">
        <v>8.2312700000000003E-2</v>
      </c>
    </row>
    <row r="108" spans="1:6">
      <c r="A108" s="19" t="s">
        <v>181</v>
      </c>
      <c r="B108" t="s">
        <v>47</v>
      </c>
      <c r="C108" s="21">
        <v>5.0492999999999996E-3</v>
      </c>
      <c r="D108" s="21">
        <v>0</v>
      </c>
      <c r="E108" s="21">
        <v>0</v>
      </c>
      <c r="F108" s="25">
        <v>5.0492999999999996E-3</v>
      </c>
    </row>
    <row r="109" spans="1:6">
      <c r="A109" s="19" t="s">
        <v>181</v>
      </c>
      <c r="B109" t="s">
        <v>50</v>
      </c>
      <c r="C109" s="21">
        <v>0.32009500000000002</v>
      </c>
      <c r="D109" s="21">
        <v>0</v>
      </c>
      <c r="E109" s="21">
        <v>3.1347939999999999</v>
      </c>
      <c r="F109" s="25">
        <v>3.4548889999999997</v>
      </c>
    </row>
    <row r="110" spans="1:6">
      <c r="A110" s="19" t="s">
        <v>181</v>
      </c>
      <c r="B110" t="s">
        <v>108</v>
      </c>
      <c r="C110" s="21">
        <v>1.2999999999999999E-5</v>
      </c>
      <c r="D110" s="21">
        <v>0</v>
      </c>
      <c r="E110" s="21">
        <v>0</v>
      </c>
      <c r="F110" s="25">
        <v>1.2999999999999999E-5</v>
      </c>
    </row>
    <row r="111" spans="1:6">
      <c r="A111" s="19" t="s">
        <v>181</v>
      </c>
      <c r="B111" t="s">
        <v>42</v>
      </c>
      <c r="C111" s="21">
        <v>0.80082160000000002</v>
      </c>
      <c r="D111" s="21">
        <v>0</v>
      </c>
      <c r="E111" s="21">
        <v>0</v>
      </c>
      <c r="F111" s="25">
        <v>0.80082160000000002</v>
      </c>
    </row>
    <row r="112" spans="1:6">
      <c r="A112" s="19" t="s">
        <v>181</v>
      </c>
      <c r="B112" t="s">
        <v>43</v>
      </c>
      <c r="C112" s="21">
        <v>2.6482700000000001E-2</v>
      </c>
      <c r="D112" s="21">
        <v>0</v>
      </c>
      <c r="E112" s="21">
        <v>4.4470000000000002E-4</v>
      </c>
      <c r="F112" s="25">
        <v>2.6927400000000001E-2</v>
      </c>
    </row>
    <row r="113" spans="1:6">
      <c r="A113" s="19" t="s">
        <v>181</v>
      </c>
      <c r="B113" t="s">
        <v>44</v>
      </c>
      <c r="C113" s="21">
        <v>0.1050973</v>
      </c>
      <c r="D113" s="21">
        <v>0</v>
      </c>
      <c r="E113" s="21">
        <v>3.3699999999999999E-5</v>
      </c>
      <c r="F113" s="25">
        <v>0.105131</v>
      </c>
    </row>
    <row r="114" spans="1:6">
      <c r="A114" s="19" t="s">
        <v>181</v>
      </c>
      <c r="B114" t="s">
        <v>21</v>
      </c>
      <c r="C114" s="21">
        <v>14.62674</v>
      </c>
      <c r="D114" s="21">
        <v>0</v>
      </c>
      <c r="E114" s="21">
        <v>9.1261700000000001E-2</v>
      </c>
      <c r="F114" s="25">
        <v>14.7180017</v>
      </c>
    </row>
    <row r="115" spans="1:6">
      <c r="A115" s="19" t="s">
        <v>181</v>
      </c>
      <c r="B115" t="s">
        <v>25</v>
      </c>
      <c r="C115" s="21">
        <v>3.7254079999999998</v>
      </c>
      <c r="D115" s="21">
        <v>0</v>
      </c>
      <c r="E115" s="21">
        <v>1.8E-5</v>
      </c>
      <c r="F115" s="25">
        <v>3.7254259999999997</v>
      </c>
    </row>
    <row r="116" spans="1:6">
      <c r="A116" s="19" t="s">
        <v>181</v>
      </c>
      <c r="B116" t="s">
        <v>45</v>
      </c>
      <c r="C116" s="21">
        <v>4.4115300000000003E-2</v>
      </c>
      <c r="D116" s="21">
        <v>0</v>
      </c>
      <c r="E116" s="21">
        <v>0</v>
      </c>
      <c r="F116" s="25">
        <v>4.4115300000000003E-2</v>
      </c>
    </row>
    <row r="117" spans="1:6">
      <c r="A117" s="19" t="s">
        <v>181</v>
      </c>
      <c r="B117" t="s">
        <v>40</v>
      </c>
      <c r="C117" s="21">
        <v>1.2401000000000001E-2</v>
      </c>
      <c r="D117" s="21">
        <v>0</v>
      </c>
      <c r="E117" s="21">
        <v>0</v>
      </c>
      <c r="F117" s="25">
        <v>1.2401000000000001E-2</v>
      </c>
    </row>
    <row r="118" spans="1:6" s="19" customFormat="1">
      <c r="A118" s="19" t="s">
        <v>182</v>
      </c>
      <c r="B118" s="19" t="s">
        <v>109</v>
      </c>
      <c r="C118" s="22">
        <v>438.08539999999999</v>
      </c>
      <c r="D118" s="22">
        <v>1585.6969999999999</v>
      </c>
      <c r="E118" s="22">
        <v>2463.62</v>
      </c>
      <c r="F118" s="29">
        <v>4487.4023999999999</v>
      </c>
    </row>
    <row r="119" spans="1:6">
      <c r="A119" s="19" t="s">
        <v>182</v>
      </c>
      <c r="B119" t="s">
        <v>38</v>
      </c>
      <c r="C119" s="21">
        <v>0.40309869999999998</v>
      </c>
      <c r="D119" s="21">
        <v>308.19459999999998</v>
      </c>
      <c r="E119" s="21">
        <v>183.58949999999999</v>
      </c>
      <c r="F119" s="25">
        <v>492.18719869999995</v>
      </c>
    </row>
    <row r="120" spans="1:6">
      <c r="A120" s="19" t="s">
        <v>182</v>
      </c>
      <c r="B120" t="s">
        <v>10</v>
      </c>
      <c r="C120" s="21">
        <v>65.597099999999998</v>
      </c>
      <c r="D120" s="21">
        <v>258.73860000000002</v>
      </c>
      <c r="E120" s="21">
        <v>18.283999999999999</v>
      </c>
      <c r="F120" s="25">
        <v>342.61970000000002</v>
      </c>
    </row>
    <row r="121" spans="1:6">
      <c r="A121" s="19" t="s">
        <v>182</v>
      </c>
      <c r="B121" t="s">
        <v>15</v>
      </c>
      <c r="C121" s="21">
        <v>131.71379999999999</v>
      </c>
      <c r="D121" s="21">
        <v>208.5908</v>
      </c>
      <c r="E121" s="21">
        <v>825.99069999999995</v>
      </c>
      <c r="F121" s="25">
        <v>1166.2953</v>
      </c>
    </row>
    <row r="122" spans="1:6">
      <c r="A122" s="19" t="s">
        <v>182</v>
      </c>
      <c r="B122" t="s">
        <v>13</v>
      </c>
      <c r="C122" s="21">
        <v>4.7240780000000004</v>
      </c>
      <c r="D122" s="21">
        <v>182.65870000000001</v>
      </c>
      <c r="E122" s="21">
        <v>86.866609999999994</v>
      </c>
      <c r="F122" s="25">
        <v>274.24938800000001</v>
      </c>
    </row>
    <row r="123" spans="1:6">
      <c r="A123" s="19" t="s">
        <v>182</v>
      </c>
      <c r="B123" t="s">
        <v>4</v>
      </c>
      <c r="C123" s="21">
        <v>0.3724267</v>
      </c>
      <c r="D123" s="21">
        <v>108.0485</v>
      </c>
      <c r="E123" s="21">
        <v>22.835080000000001</v>
      </c>
      <c r="F123" s="25">
        <v>131.2560067</v>
      </c>
    </row>
    <row r="124" spans="1:6">
      <c r="A124" s="19" t="s">
        <v>182</v>
      </c>
      <c r="B124" t="s">
        <v>57</v>
      </c>
      <c r="C124" s="21">
        <v>0.93401140000000005</v>
      </c>
      <c r="D124" s="21">
        <v>63.62133</v>
      </c>
      <c r="E124" s="21">
        <v>17.120940000000001</v>
      </c>
      <c r="F124" s="25">
        <v>81.676281400000008</v>
      </c>
    </row>
    <row r="125" spans="1:6">
      <c r="A125" s="19" t="s">
        <v>182</v>
      </c>
      <c r="B125" t="s">
        <v>26</v>
      </c>
      <c r="C125" s="21">
        <v>4.6234859999999998</v>
      </c>
      <c r="D125" s="21">
        <v>61.208089999999999</v>
      </c>
      <c r="E125" s="21">
        <v>45.45438</v>
      </c>
      <c r="F125" s="25">
        <v>111.285956</v>
      </c>
    </row>
    <row r="126" spans="1:6">
      <c r="A126" s="19" t="s">
        <v>182</v>
      </c>
      <c r="B126" t="s">
        <v>8</v>
      </c>
      <c r="C126" s="21">
        <v>7.4557209999999996</v>
      </c>
      <c r="D126" s="21">
        <v>47.166600000000003</v>
      </c>
      <c r="E126" s="21">
        <v>42.596420000000002</v>
      </c>
      <c r="F126" s="25">
        <v>97.218740999999994</v>
      </c>
    </row>
    <row r="127" spans="1:6">
      <c r="A127" s="19" t="s">
        <v>182</v>
      </c>
      <c r="B127" t="s">
        <v>27</v>
      </c>
      <c r="C127" s="21">
        <v>11.898999999999999</v>
      </c>
      <c r="D127" s="21">
        <v>45.82958</v>
      </c>
      <c r="E127" s="21">
        <v>2.497525</v>
      </c>
      <c r="F127" s="25">
        <v>60.226105000000004</v>
      </c>
    </row>
    <row r="128" spans="1:6">
      <c r="A128" s="19" t="s">
        <v>182</v>
      </c>
      <c r="B128" t="s">
        <v>12</v>
      </c>
      <c r="C128" s="21">
        <v>14.00357</v>
      </c>
      <c r="D128" s="21">
        <v>33.010869999999997</v>
      </c>
      <c r="E128" s="21">
        <v>18.425909999999998</v>
      </c>
      <c r="F128" s="25">
        <v>65.440349999999995</v>
      </c>
    </row>
    <row r="129" spans="1:6">
      <c r="A129" s="19" t="s">
        <v>182</v>
      </c>
      <c r="B129" t="s">
        <v>23</v>
      </c>
      <c r="C129" s="21">
        <v>6.4282089999999998</v>
      </c>
      <c r="D129" s="21">
        <v>31.13157</v>
      </c>
      <c r="E129" s="21">
        <v>180.7876</v>
      </c>
      <c r="F129" s="25">
        <v>218.34737899999999</v>
      </c>
    </row>
    <row r="130" spans="1:6">
      <c r="A130" s="19" t="s">
        <v>182</v>
      </c>
      <c r="B130" t="s">
        <v>17</v>
      </c>
      <c r="C130" s="21">
        <v>1.731697</v>
      </c>
      <c r="D130" s="21">
        <v>30.016909999999999</v>
      </c>
      <c r="E130" s="21">
        <v>109.20180000000001</v>
      </c>
      <c r="F130" s="25">
        <v>140.95040700000001</v>
      </c>
    </row>
    <row r="131" spans="1:6">
      <c r="A131" s="19" t="s">
        <v>182</v>
      </c>
      <c r="B131" t="s">
        <v>5</v>
      </c>
      <c r="C131" s="21">
        <v>8.4395640000000007</v>
      </c>
      <c r="D131" s="21">
        <v>22.98621</v>
      </c>
      <c r="E131" s="21">
        <v>66.223830000000007</v>
      </c>
      <c r="F131" s="25">
        <v>97.649604000000011</v>
      </c>
    </row>
    <row r="132" spans="1:6">
      <c r="A132" s="19" t="s">
        <v>182</v>
      </c>
      <c r="B132" t="s">
        <v>28</v>
      </c>
      <c r="C132" s="21">
        <v>1.015666</v>
      </c>
      <c r="D132" s="21">
        <v>22.462579999999999</v>
      </c>
      <c r="E132" s="21">
        <v>16.599080000000001</v>
      </c>
      <c r="F132" s="25">
        <v>40.077325999999999</v>
      </c>
    </row>
    <row r="133" spans="1:6">
      <c r="A133" s="19" t="s">
        <v>182</v>
      </c>
      <c r="B133" t="s">
        <v>195</v>
      </c>
      <c r="C133" s="21">
        <v>6.6979610000000003</v>
      </c>
      <c r="D133" s="21">
        <v>13.896800000000001</v>
      </c>
      <c r="E133" s="21">
        <v>43.610050000000001</v>
      </c>
      <c r="F133" s="25">
        <v>64.204811000000007</v>
      </c>
    </row>
    <row r="134" spans="1:6">
      <c r="A134" s="19" t="s">
        <v>182</v>
      </c>
      <c r="B134" t="s">
        <v>36</v>
      </c>
      <c r="C134" s="21">
        <v>0.82316429999999996</v>
      </c>
      <c r="D134" s="21">
        <v>8.8901939999999993</v>
      </c>
      <c r="E134" s="21">
        <v>12.36373</v>
      </c>
      <c r="F134" s="25">
        <v>22.0770883</v>
      </c>
    </row>
    <row r="135" spans="1:6">
      <c r="A135" s="19" t="s">
        <v>182</v>
      </c>
      <c r="B135" t="s">
        <v>3</v>
      </c>
      <c r="C135" s="21">
        <v>12.276870000000001</v>
      </c>
      <c r="D135" s="21">
        <v>8.0801370000000006</v>
      </c>
      <c r="E135" s="21">
        <v>59.032859999999999</v>
      </c>
      <c r="F135" s="25">
        <v>79.38986700000001</v>
      </c>
    </row>
    <row r="136" spans="1:6">
      <c r="A136" s="19" t="s">
        <v>182</v>
      </c>
      <c r="B136" t="s">
        <v>25</v>
      </c>
      <c r="C136" s="21">
        <v>9.1330430000000007</v>
      </c>
      <c r="D136" s="21">
        <v>5.2009889999999999</v>
      </c>
      <c r="E136" s="21">
        <v>27.20758</v>
      </c>
      <c r="F136" s="25">
        <v>41.541612000000001</v>
      </c>
    </row>
    <row r="137" spans="1:6">
      <c r="A137" s="19" t="s">
        <v>182</v>
      </c>
      <c r="B137" t="s">
        <v>34</v>
      </c>
      <c r="C137" s="21">
        <v>10.59751</v>
      </c>
      <c r="D137" s="21">
        <v>5.0715519999999996</v>
      </c>
      <c r="E137" s="21">
        <v>19.05958</v>
      </c>
      <c r="F137" s="25">
        <v>34.728642000000001</v>
      </c>
    </row>
    <row r="138" spans="1:6">
      <c r="A138" s="19" t="s">
        <v>182</v>
      </c>
      <c r="B138" t="s">
        <v>33</v>
      </c>
      <c r="C138" s="21">
        <v>2.9852029999999998</v>
      </c>
      <c r="D138" s="21">
        <v>4.5441269999999996</v>
      </c>
      <c r="E138" s="21">
        <v>20.339980000000001</v>
      </c>
      <c r="F138" s="25">
        <v>27.869309999999999</v>
      </c>
    </row>
    <row r="139" spans="1:6">
      <c r="A139" s="19" t="s">
        <v>182</v>
      </c>
      <c r="B139" t="s">
        <v>7</v>
      </c>
      <c r="C139" s="21">
        <v>11.07887</v>
      </c>
      <c r="D139" s="21">
        <v>4.0345380000000004</v>
      </c>
      <c r="E139" s="21">
        <v>12.48434</v>
      </c>
      <c r="F139" s="25">
        <v>27.597747999999999</v>
      </c>
    </row>
    <row r="140" spans="1:6">
      <c r="A140" s="19" t="s">
        <v>182</v>
      </c>
      <c r="B140" t="s">
        <v>14</v>
      </c>
      <c r="C140" s="21">
        <v>8.4841820000000006</v>
      </c>
      <c r="D140" s="21">
        <v>2.8623810000000001</v>
      </c>
      <c r="E140" s="21">
        <v>59.553220000000003</v>
      </c>
      <c r="F140" s="25">
        <v>70.899782999999999</v>
      </c>
    </row>
    <row r="141" spans="1:6">
      <c r="A141" s="19" t="s">
        <v>182</v>
      </c>
      <c r="B141" t="s">
        <v>22</v>
      </c>
      <c r="C141" s="21">
        <v>4.2195349999999996</v>
      </c>
      <c r="D141" s="21">
        <v>2.7270449999999999</v>
      </c>
      <c r="E141" s="21">
        <v>59.696150000000003</v>
      </c>
      <c r="F141" s="25">
        <v>66.64273</v>
      </c>
    </row>
    <row r="142" spans="1:6">
      <c r="A142" s="19" t="s">
        <v>182</v>
      </c>
      <c r="B142" t="s">
        <v>9</v>
      </c>
      <c r="C142" s="21">
        <v>1.2047950000000001</v>
      </c>
      <c r="D142" s="21">
        <v>1.7794719999999999</v>
      </c>
      <c r="E142" s="21">
        <v>13.990259999999999</v>
      </c>
      <c r="F142" s="25">
        <v>16.974526999999998</v>
      </c>
    </row>
    <row r="143" spans="1:6">
      <c r="A143" s="19" t="s">
        <v>182</v>
      </c>
      <c r="B143" t="s">
        <v>45</v>
      </c>
      <c r="C143" s="21">
        <v>2.9973000000000001E-3</v>
      </c>
      <c r="D143" s="21">
        <v>1.3668450000000001</v>
      </c>
      <c r="E143" s="21">
        <v>0.26967200000000002</v>
      </c>
      <c r="F143" s="25">
        <v>1.6395143000000001</v>
      </c>
    </row>
    <row r="144" spans="1:6">
      <c r="A144" s="19" t="s">
        <v>182</v>
      </c>
      <c r="B144" t="s">
        <v>49</v>
      </c>
      <c r="C144" s="21">
        <v>0.71544629999999998</v>
      </c>
      <c r="D144" s="21">
        <v>1.3110170000000001</v>
      </c>
      <c r="E144" s="21">
        <v>10.6008</v>
      </c>
      <c r="F144" s="25">
        <v>12.627263299999999</v>
      </c>
    </row>
    <row r="145" spans="1:6">
      <c r="A145" s="19" t="s">
        <v>182</v>
      </c>
      <c r="B145" t="s">
        <v>18</v>
      </c>
      <c r="C145" s="21">
        <v>3.034503</v>
      </c>
      <c r="D145" s="21">
        <v>1.3012790000000001</v>
      </c>
      <c r="E145" s="21">
        <v>21.416689999999999</v>
      </c>
      <c r="F145" s="25">
        <v>25.752471999999997</v>
      </c>
    </row>
    <row r="146" spans="1:6">
      <c r="A146" s="19" t="s">
        <v>182</v>
      </c>
      <c r="B146" t="s">
        <v>21</v>
      </c>
      <c r="C146" s="21">
        <v>0.31992870000000001</v>
      </c>
      <c r="D146" s="21">
        <v>1.293113</v>
      </c>
      <c r="E146" s="21">
        <v>29.844049999999999</v>
      </c>
      <c r="F146" s="25">
        <v>31.457091699999999</v>
      </c>
    </row>
    <row r="147" spans="1:6">
      <c r="A147" s="19" t="s">
        <v>182</v>
      </c>
      <c r="B147" t="s">
        <v>6</v>
      </c>
      <c r="C147" s="21">
        <v>7.1269999999999997E-3</v>
      </c>
      <c r="D147" s="21">
        <v>1.205676</v>
      </c>
      <c r="E147" s="21">
        <v>93.512200000000007</v>
      </c>
      <c r="F147" s="25">
        <v>94.725003000000001</v>
      </c>
    </row>
    <row r="148" spans="1:6">
      <c r="A148" s="19" t="s">
        <v>182</v>
      </c>
      <c r="B148" t="s">
        <v>60</v>
      </c>
      <c r="C148" s="21">
        <v>0.11843670000000001</v>
      </c>
      <c r="D148" s="21">
        <v>0.93363070000000004</v>
      </c>
      <c r="E148" s="21">
        <v>1.980083</v>
      </c>
      <c r="F148" s="25">
        <v>3.0321503999999999</v>
      </c>
    </row>
    <row r="149" spans="1:6">
      <c r="A149" s="19" t="s">
        <v>182</v>
      </c>
      <c r="B149" t="s">
        <v>30</v>
      </c>
      <c r="C149" s="21">
        <v>0.15332000000000001</v>
      </c>
      <c r="D149" s="21">
        <v>0.56967500000000004</v>
      </c>
      <c r="E149" s="21">
        <v>3.1703269999999999</v>
      </c>
      <c r="F149" s="25">
        <v>3.8933219999999999</v>
      </c>
    </row>
    <row r="150" spans="1:6">
      <c r="A150" s="19" t="s">
        <v>182</v>
      </c>
      <c r="B150" t="s">
        <v>16</v>
      </c>
      <c r="C150" s="21">
        <v>59.452910000000003</v>
      </c>
      <c r="D150" s="21">
        <v>0.4759314</v>
      </c>
      <c r="E150" s="21">
        <v>44.170400000000001</v>
      </c>
      <c r="F150" s="25">
        <v>104.09924140000001</v>
      </c>
    </row>
    <row r="151" spans="1:6">
      <c r="A151" s="19" t="s">
        <v>182</v>
      </c>
      <c r="B151" t="s">
        <v>40</v>
      </c>
      <c r="C151" s="21">
        <v>0.16919200000000001</v>
      </c>
      <c r="D151" s="21">
        <v>0.32854169999999999</v>
      </c>
      <c r="E151" s="21">
        <v>0.59197529999999998</v>
      </c>
      <c r="F151" s="25">
        <v>1.089709</v>
      </c>
    </row>
    <row r="152" spans="1:6">
      <c r="A152" s="19" t="s">
        <v>182</v>
      </c>
      <c r="B152" t="s">
        <v>11</v>
      </c>
      <c r="C152" s="21">
        <v>5.3999639999999998</v>
      </c>
      <c r="D152" s="21">
        <v>0.30658370000000001</v>
      </c>
      <c r="E152" s="21">
        <v>12.349030000000001</v>
      </c>
      <c r="F152" s="25">
        <v>18.055577700000001</v>
      </c>
    </row>
    <row r="153" spans="1:6">
      <c r="A153" s="19" t="s">
        <v>182</v>
      </c>
      <c r="B153" t="s">
        <v>55</v>
      </c>
      <c r="C153" s="21">
        <v>9.6135999999999999E-2</v>
      </c>
      <c r="D153" s="21">
        <v>0.29535699999999998</v>
      </c>
      <c r="E153" s="21">
        <v>1.676814</v>
      </c>
      <c r="F153" s="25">
        <v>2.0683069999999999</v>
      </c>
    </row>
    <row r="154" spans="1:6">
      <c r="A154" s="19" t="s">
        <v>182</v>
      </c>
      <c r="B154" t="s">
        <v>47</v>
      </c>
      <c r="C154" s="21">
        <v>0.79024329999999998</v>
      </c>
      <c r="D154" s="21">
        <v>0.269374</v>
      </c>
      <c r="E154" s="21">
        <v>3.536959</v>
      </c>
      <c r="F154" s="25">
        <v>4.5965762999999997</v>
      </c>
    </row>
    <row r="155" spans="1:6">
      <c r="A155" s="19" t="s">
        <v>182</v>
      </c>
      <c r="B155" t="s">
        <v>48</v>
      </c>
      <c r="C155" s="21">
        <v>0.2159103</v>
      </c>
      <c r="D155" s="21">
        <v>0.18547130000000001</v>
      </c>
      <c r="E155" s="21">
        <v>3.7017220000000002</v>
      </c>
      <c r="F155" s="25">
        <v>4.1031035999999999</v>
      </c>
    </row>
    <row r="156" spans="1:6">
      <c r="A156" s="19" t="s">
        <v>182</v>
      </c>
      <c r="B156" t="s">
        <v>43</v>
      </c>
      <c r="C156" s="21">
        <v>0.37653199999999998</v>
      </c>
      <c r="D156" s="21">
        <v>0.1814963</v>
      </c>
      <c r="E156" s="21">
        <v>0.33498129999999998</v>
      </c>
      <c r="F156" s="25">
        <v>0.89300959999999985</v>
      </c>
    </row>
    <row r="157" spans="1:6">
      <c r="A157" s="19" t="s">
        <v>182</v>
      </c>
      <c r="B157" t="s">
        <v>44</v>
      </c>
      <c r="C157" s="21">
        <v>0</v>
      </c>
      <c r="D157" s="21">
        <v>0.15851399999999999</v>
      </c>
      <c r="E157" s="21">
        <v>0.88621099999999997</v>
      </c>
      <c r="F157" s="25">
        <v>1.0447249999999999</v>
      </c>
    </row>
    <row r="158" spans="1:6">
      <c r="A158" s="19" t="s">
        <v>182</v>
      </c>
      <c r="B158" t="s">
        <v>51</v>
      </c>
      <c r="C158" s="21">
        <v>1.8599999999999999E-4</v>
      </c>
      <c r="D158" s="21">
        <v>0.140517</v>
      </c>
      <c r="E158" s="21">
        <v>0.53035469999999996</v>
      </c>
      <c r="F158" s="25">
        <v>0.67105769999999998</v>
      </c>
    </row>
    <row r="159" spans="1:6">
      <c r="A159" s="19" t="s">
        <v>182</v>
      </c>
      <c r="B159" t="s">
        <v>58</v>
      </c>
      <c r="C159" s="21">
        <v>7.7954499999999998</v>
      </c>
      <c r="D159" s="21">
        <v>0.13121169999999999</v>
      </c>
      <c r="E159" s="21">
        <v>8.8385449999999999</v>
      </c>
      <c r="F159" s="25">
        <v>16.7652067</v>
      </c>
    </row>
    <row r="160" spans="1:6">
      <c r="A160" s="19" t="s">
        <v>182</v>
      </c>
      <c r="B160" t="s">
        <v>50</v>
      </c>
      <c r="C160" s="21">
        <v>3.2821980000000002</v>
      </c>
      <c r="D160" s="21">
        <v>0.12222330000000001</v>
      </c>
      <c r="E160" s="21">
        <v>0.23244000000000001</v>
      </c>
      <c r="F160" s="25">
        <v>3.6368613000000001</v>
      </c>
    </row>
    <row r="161" spans="1:6">
      <c r="A161" s="19" t="s">
        <v>182</v>
      </c>
      <c r="B161" t="s">
        <v>56</v>
      </c>
      <c r="C161" s="21">
        <v>0.16313929999999999</v>
      </c>
      <c r="D161" s="21">
        <v>0.1173993</v>
      </c>
      <c r="E161" s="21">
        <v>4.743824</v>
      </c>
      <c r="F161" s="25">
        <v>5.0243625999999999</v>
      </c>
    </row>
    <row r="162" spans="1:6">
      <c r="A162" s="19" t="s">
        <v>182</v>
      </c>
      <c r="B162" t="s">
        <v>53</v>
      </c>
      <c r="C162" s="21">
        <v>0.2687793</v>
      </c>
      <c r="D162" s="21">
        <v>8.1059999999999993E-2</v>
      </c>
      <c r="E162" s="21">
        <v>7.7351970000000003</v>
      </c>
      <c r="F162" s="25">
        <v>8.0850363000000005</v>
      </c>
    </row>
    <row r="163" spans="1:6">
      <c r="A163" s="19" t="s">
        <v>182</v>
      </c>
      <c r="B163" t="s">
        <v>61</v>
      </c>
      <c r="C163" s="21">
        <v>1.6670000000000001E-4</v>
      </c>
      <c r="D163" s="21">
        <v>4.9086999999999999E-2</v>
      </c>
      <c r="E163" s="21">
        <v>0.1125713</v>
      </c>
      <c r="F163" s="25">
        <v>0.161825</v>
      </c>
    </row>
    <row r="164" spans="1:6">
      <c r="A164" s="19" t="s">
        <v>182</v>
      </c>
      <c r="B164" t="s">
        <v>62</v>
      </c>
      <c r="C164" s="21">
        <v>3.3759640000000002</v>
      </c>
      <c r="D164" s="21">
        <v>4.4064699999999998E-2</v>
      </c>
      <c r="E164" s="21">
        <v>0.57501599999999997</v>
      </c>
      <c r="F164" s="25">
        <v>3.9950447000000002</v>
      </c>
    </row>
    <row r="165" spans="1:6">
      <c r="A165" s="19" t="s">
        <v>182</v>
      </c>
      <c r="B165" t="s">
        <v>54</v>
      </c>
      <c r="C165" s="21">
        <v>0.30485469999999998</v>
      </c>
      <c r="D165" s="21">
        <v>2.0219000000000001E-2</v>
      </c>
      <c r="E165" s="21">
        <v>10.58413</v>
      </c>
      <c r="F165" s="25">
        <v>10.909203700000001</v>
      </c>
    </row>
    <row r="166" spans="1:6">
      <c r="A166" s="19" t="s">
        <v>182</v>
      </c>
      <c r="B166" t="s">
        <v>52</v>
      </c>
      <c r="C166" s="21">
        <v>0.29800529999999997</v>
      </c>
      <c r="D166" s="21">
        <v>1.6825E-2</v>
      </c>
      <c r="E166" s="21">
        <v>10.521559999999999</v>
      </c>
      <c r="F166" s="25">
        <v>10.8363903</v>
      </c>
    </row>
    <row r="167" spans="1:6">
      <c r="A167" s="19" t="s">
        <v>182</v>
      </c>
      <c r="B167" t="s">
        <v>46</v>
      </c>
      <c r="C167" s="21">
        <v>0</v>
      </c>
      <c r="D167" s="21">
        <v>1.3442000000000001E-2</v>
      </c>
      <c r="E167" s="21">
        <v>1.905098</v>
      </c>
      <c r="F167" s="25">
        <v>1.9185399999999999</v>
      </c>
    </row>
    <row r="168" spans="1:6">
      <c r="A168" s="19" t="s">
        <v>182</v>
      </c>
      <c r="B168" t="s">
        <v>42</v>
      </c>
      <c r="C168" s="21">
        <v>0.36773899999999998</v>
      </c>
      <c r="D168" s="21">
        <v>1.1442300000000001E-2</v>
      </c>
      <c r="E168" s="21">
        <v>4.4180999999999998E-2</v>
      </c>
      <c r="F168" s="25">
        <v>0.42336229999999997</v>
      </c>
    </row>
    <row r="169" spans="1:6">
      <c r="A169" s="19" t="s">
        <v>182</v>
      </c>
      <c r="B169" t="s">
        <v>59</v>
      </c>
      <c r="C169" s="21">
        <v>0.79785309999999998</v>
      </c>
      <c r="D169" s="21">
        <v>6.4590000000000003E-3</v>
      </c>
      <c r="E169" s="21">
        <v>12.10073</v>
      </c>
      <c r="F169" s="25">
        <v>12.905042100000001</v>
      </c>
    </row>
    <row r="170" spans="1:6">
      <c r="A170" s="19" t="s">
        <v>182</v>
      </c>
      <c r="B170" t="s">
        <v>32</v>
      </c>
      <c r="C170" s="21">
        <v>0</v>
      </c>
      <c r="D170" s="21">
        <v>2.5479999999999999E-3</v>
      </c>
      <c r="E170" s="21">
        <v>9.8480999999999999E-2</v>
      </c>
      <c r="F170" s="25">
        <v>0.10102899999999999</v>
      </c>
    </row>
    <row r="171" spans="1:6">
      <c r="A171" s="19" t="s">
        <v>182</v>
      </c>
      <c r="B171" t="s">
        <v>41</v>
      </c>
      <c r="C171" s="21">
        <v>1.01447E-2</v>
      </c>
      <c r="D171" s="21">
        <v>3.3930000000000001E-4</v>
      </c>
      <c r="E171" s="21">
        <v>0.71717869999999995</v>
      </c>
      <c r="F171" s="25">
        <v>0.7276627</v>
      </c>
    </row>
    <row r="172" spans="1:6">
      <c r="A172" s="19" t="s">
        <v>182</v>
      </c>
      <c r="B172" t="s">
        <v>29</v>
      </c>
      <c r="C172" s="21">
        <v>2.4099999999999998E-3</v>
      </c>
      <c r="D172" s="21">
        <v>3.3299999999999998E-7</v>
      </c>
      <c r="E172" s="21">
        <v>3.4168299999999999E-2</v>
      </c>
      <c r="F172" s="25">
        <v>3.6578632999999999E-2</v>
      </c>
    </row>
    <row r="173" spans="1:6">
      <c r="A173" s="19" t="s">
        <v>182</v>
      </c>
      <c r="B173" t="s">
        <v>108</v>
      </c>
      <c r="C173" s="21">
        <v>0</v>
      </c>
      <c r="D173" s="21">
        <v>0</v>
      </c>
      <c r="E173" s="21">
        <v>3.6699999999999998E-5</v>
      </c>
      <c r="F173" s="25">
        <v>3.6699999999999998E-5</v>
      </c>
    </row>
    <row r="174" spans="1:6" s="19" customFormat="1">
      <c r="A174" s="19" t="s">
        <v>89</v>
      </c>
      <c r="B174" s="19" t="s">
        <v>109</v>
      </c>
      <c r="C174" s="22">
        <v>1665.1472999999999</v>
      </c>
      <c r="D174" s="22">
        <v>27353.7801</v>
      </c>
      <c r="E174" s="22">
        <v>4172.76026</v>
      </c>
      <c r="F174" s="22">
        <v>33191.687660000003</v>
      </c>
    </row>
    <row r="175" spans="1:6">
      <c r="A175" s="19" t="s">
        <v>89</v>
      </c>
      <c r="B175" t="s">
        <v>38</v>
      </c>
      <c r="C175" s="21">
        <v>4.6200237</v>
      </c>
      <c r="D175" s="21">
        <v>565.45540000000005</v>
      </c>
      <c r="E175" s="21">
        <v>201.83833999999999</v>
      </c>
      <c r="F175" s="21">
        <v>771.91376369999989</v>
      </c>
    </row>
    <row r="176" spans="1:6">
      <c r="A176" s="19" t="s">
        <v>89</v>
      </c>
      <c r="B176" t="s">
        <v>10</v>
      </c>
      <c r="C176" s="21">
        <v>136.35647</v>
      </c>
      <c r="D176" s="21">
        <v>713.84081600000002</v>
      </c>
      <c r="E176" s="21">
        <v>35.713264999999993</v>
      </c>
      <c r="F176" s="21">
        <v>885.91055100000017</v>
      </c>
    </row>
    <row r="177" spans="1:6">
      <c r="A177" s="19" t="s">
        <v>89</v>
      </c>
      <c r="B177" t="s">
        <v>15</v>
      </c>
      <c r="C177" s="21">
        <v>311.74759999999998</v>
      </c>
      <c r="D177" s="21">
        <v>2385.5140860000001</v>
      </c>
      <c r="E177" s="21">
        <v>1274.530949</v>
      </c>
      <c r="F177" s="21">
        <v>3971.7926349999998</v>
      </c>
    </row>
    <row r="178" spans="1:6">
      <c r="A178" s="19" t="s">
        <v>89</v>
      </c>
      <c r="B178" t="s">
        <v>13</v>
      </c>
      <c r="C178" s="21">
        <v>16.741296699999999</v>
      </c>
      <c r="D178" s="21">
        <v>1611.963328</v>
      </c>
      <c r="E178" s="21">
        <v>92.119382999999999</v>
      </c>
      <c r="F178" s="21">
        <v>1720.8240077</v>
      </c>
    </row>
    <row r="179" spans="1:6">
      <c r="A179" s="19" t="s">
        <v>89</v>
      </c>
      <c r="B179" t="s">
        <v>4</v>
      </c>
      <c r="C179" s="21">
        <v>3.1989993999999999</v>
      </c>
      <c r="D179" s="21">
        <v>510.4049637</v>
      </c>
      <c r="E179" s="21">
        <v>29.643314700000001</v>
      </c>
      <c r="F179" s="21">
        <v>543.24727780000012</v>
      </c>
    </row>
    <row r="180" spans="1:6">
      <c r="A180" s="19" t="s">
        <v>89</v>
      </c>
      <c r="B180" t="s">
        <v>57</v>
      </c>
      <c r="C180" s="21">
        <v>4.6965564000000004</v>
      </c>
      <c r="D180" s="21">
        <v>204.61805200000001</v>
      </c>
      <c r="E180" s="21">
        <v>24.786419700000003</v>
      </c>
      <c r="F180" s="21">
        <v>234.10102810000001</v>
      </c>
    </row>
    <row r="181" spans="1:6">
      <c r="A181" s="19" t="s">
        <v>89</v>
      </c>
      <c r="B181" t="s">
        <v>26</v>
      </c>
      <c r="C181" s="21">
        <v>12.319689</v>
      </c>
      <c r="D181" s="21">
        <v>229.93726029999999</v>
      </c>
      <c r="E181" s="21">
        <v>52.1234477</v>
      </c>
      <c r="F181" s="21">
        <v>294.38039700000002</v>
      </c>
    </row>
    <row r="182" spans="1:6">
      <c r="A182" s="19" t="s">
        <v>89</v>
      </c>
      <c r="B182" t="s">
        <v>8</v>
      </c>
      <c r="C182" s="21">
        <v>48.688047999999995</v>
      </c>
      <c r="D182" s="21">
        <v>1290.4200499999999</v>
      </c>
      <c r="E182" s="21">
        <v>94.750054699999993</v>
      </c>
      <c r="F182" s="21">
        <v>1433.8581526999999</v>
      </c>
    </row>
    <row r="183" spans="1:6">
      <c r="A183" s="19" t="s">
        <v>89</v>
      </c>
      <c r="B183" t="s">
        <v>27</v>
      </c>
      <c r="C183" s="21">
        <v>94.542197999999999</v>
      </c>
      <c r="D183" s="21">
        <v>665.70797930000003</v>
      </c>
      <c r="E183" s="21">
        <v>24.786595699999999</v>
      </c>
      <c r="F183" s="21">
        <v>785.03677300000004</v>
      </c>
    </row>
    <row r="184" spans="1:6">
      <c r="A184" s="19" t="s">
        <v>89</v>
      </c>
      <c r="B184" t="s">
        <v>12</v>
      </c>
      <c r="C184" s="21">
        <v>48.461100000000002</v>
      </c>
      <c r="D184" s="21">
        <v>1237.352165</v>
      </c>
      <c r="E184" s="21">
        <v>170.11090599999997</v>
      </c>
      <c r="F184" s="21">
        <v>1455.9241710000001</v>
      </c>
    </row>
    <row r="185" spans="1:6">
      <c r="A185" s="19" t="s">
        <v>89</v>
      </c>
      <c r="B185" t="s">
        <v>23</v>
      </c>
      <c r="C185" s="21">
        <v>83.045827000000003</v>
      </c>
      <c r="D185" s="21">
        <v>123.49238499999998</v>
      </c>
      <c r="E185" s="21">
        <v>188.23500200000001</v>
      </c>
      <c r="F185" s="21">
        <v>394.773214</v>
      </c>
    </row>
    <row r="186" spans="1:6">
      <c r="A186" s="19" t="s">
        <v>89</v>
      </c>
      <c r="B186" t="s">
        <v>17</v>
      </c>
      <c r="C186" s="21">
        <v>76.783520999999993</v>
      </c>
      <c r="D186" s="21">
        <v>922.39785600000005</v>
      </c>
      <c r="E186" s="21">
        <v>142.08518230000001</v>
      </c>
      <c r="F186" s="21">
        <v>1141.2665592999999</v>
      </c>
    </row>
    <row r="187" spans="1:6">
      <c r="A187" s="19" t="s">
        <v>89</v>
      </c>
      <c r="B187" t="s">
        <v>5</v>
      </c>
      <c r="C187" s="21">
        <v>37.481914000000003</v>
      </c>
      <c r="D187" s="21">
        <v>363.76835400000004</v>
      </c>
      <c r="E187" s="21">
        <v>124.5253027</v>
      </c>
      <c r="F187" s="21">
        <v>525.77557070000012</v>
      </c>
    </row>
    <row r="188" spans="1:6">
      <c r="A188" s="19" t="s">
        <v>89</v>
      </c>
      <c r="B188" t="s">
        <v>28</v>
      </c>
      <c r="C188" s="21">
        <v>15.025755</v>
      </c>
      <c r="D188" s="21">
        <v>620.64864729999999</v>
      </c>
      <c r="E188" s="21">
        <v>43.688408699999997</v>
      </c>
      <c r="F188" s="21">
        <v>679.36281099999997</v>
      </c>
    </row>
    <row r="189" spans="1:6">
      <c r="A189" s="19" t="s">
        <v>89</v>
      </c>
      <c r="B189" t="s">
        <v>195</v>
      </c>
      <c r="C189" s="21">
        <v>14.993680999999999</v>
      </c>
      <c r="D189" s="21">
        <v>217.04893470000002</v>
      </c>
      <c r="E189" s="21">
        <v>47.574294000000002</v>
      </c>
      <c r="F189" s="21">
        <v>279.61690970000001</v>
      </c>
    </row>
    <row r="190" spans="1:6">
      <c r="A190" s="19" t="s">
        <v>89</v>
      </c>
      <c r="B190" t="s">
        <v>36</v>
      </c>
      <c r="C190" s="21">
        <v>26.6748203</v>
      </c>
      <c r="D190" s="21">
        <v>147.59982600000001</v>
      </c>
      <c r="E190" s="21">
        <v>29.731360299999999</v>
      </c>
      <c r="F190" s="21">
        <v>204.00600659999998</v>
      </c>
    </row>
    <row r="191" spans="1:6">
      <c r="A191" s="19" t="s">
        <v>89</v>
      </c>
      <c r="B191" t="s">
        <v>3</v>
      </c>
      <c r="C191" s="21">
        <v>32.081893999999998</v>
      </c>
      <c r="D191" s="21">
        <v>678.56432730000006</v>
      </c>
      <c r="E191" s="21">
        <v>80.631261300000006</v>
      </c>
      <c r="F191" s="21">
        <v>791.27748259999998</v>
      </c>
    </row>
    <row r="192" spans="1:6">
      <c r="A192" s="19" t="s">
        <v>89</v>
      </c>
      <c r="B192" t="s">
        <v>25</v>
      </c>
      <c r="C192" s="21">
        <v>13.5298023</v>
      </c>
      <c r="D192" s="21">
        <v>160.452189</v>
      </c>
      <c r="E192" s="21">
        <v>27.967061699999999</v>
      </c>
      <c r="F192" s="21">
        <v>201.94905299999999</v>
      </c>
    </row>
    <row r="193" spans="1:6">
      <c r="A193" s="19" t="s">
        <v>89</v>
      </c>
      <c r="B193" t="s">
        <v>34</v>
      </c>
      <c r="C193" s="21">
        <v>20.013573000000001</v>
      </c>
      <c r="D193" s="21">
        <v>209.71454469999998</v>
      </c>
      <c r="E193" s="21">
        <v>25.0914477</v>
      </c>
      <c r="F193" s="21">
        <v>254.81956539999999</v>
      </c>
    </row>
    <row r="194" spans="1:6">
      <c r="A194" s="19" t="s">
        <v>89</v>
      </c>
      <c r="B194" t="s">
        <v>33</v>
      </c>
      <c r="C194" s="21">
        <v>7.108193</v>
      </c>
      <c r="D194" s="21">
        <v>944.42266670000004</v>
      </c>
      <c r="E194" s="21">
        <v>118.13632200000001</v>
      </c>
      <c r="F194" s="21">
        <v>1069.6671816999999</v>
      </c>
    </row>
    <row r="195" spans="1:6">
      <c r="A195" s="19" t="s">
        <v>89</v>
      </c>
      <c r="B195" t="s">
        <v>7</v>
      </c>
      <c r="C195" s="21">
        <v>110.10336999999998</v>
      </c>
      <c r="D195" s="21">
        <v>728.52862800000003</v>
      </c>
      <c r="E195" s="21">
        <v>27.123355699999998</v>
      </c>
      <c r="F195" s="21">
        <v>865.7553537</v>
      </c>
    </row>
    <row r="196" spans="1:6">
      <c r="A196" s="19" t="s">
        <v>89</v>
      </c>
      <c r="B196" t="s">
        <v>14</v>
      </c>
      <c r="C196" s="21">
        <v>18.149560000000001</v>
      </c>
      <c r="D196" s="21">
        <v>2118.1194922999998</v>
      </c>
      <c r="E196" s="21">
        <v>300.493606</v>
      </c>
      <c r="F196" s="21">
        <v>2436.7626582999997</v>
      </c>
    </row>
    <row r="197" spans="1:6">
      <c r="A197" s="19" t="s">
        <v>89</v>
      </c>
      <c r="B197" t="s">
        <v>22</v>
      </c>
      <c r="C197" s="21">
        <v>41.661706000000002</v>
      </c>
      <c r="D197" s="21">
        <v>148.7987463</v>
      </c>
      <c r="E197" s="21">
        <v>75.088026299999996</v>
      </c>
      <c r="F197" s="21">
        <v>265.54847860000001</v>
      </c>
    </row>
    <row r="198" spans="1:6">
      <c r="A198" s="19" t="s">
        <v>89</v>
      </c>
      <c r="B198" t="s">
        <v>9</v>
      </c>
      <c r="C198" s="21">
        <v>1.5531116</v>
      </c>
      <c r="D198" s="21">
        <v>947.88588900000013</v>
      </c>
      <c r="E198" s="21">
        <v>26.897967000000001</v>
      </c>
      <c r="F198" s="21">
        <v>976.33696759999998</v>
      </c>
    </row>
    <row r="199" spans="1:6">
      <c r="A199" s="19" t="s">
        <v>89</v>
      </c>
      <c r="B199" t="s">
        <v>45</v>
      </c>
      <c r="C199" s="21">
        <v>0.10375430000000001</v>
      </c>
      <c r="D199" s="21">
        <v>15.349394999999999</v>
      </c>
      <c r="E199" s="21">
        <v>0.66618900000000003</v>
      </c>
      <c r="F199" s="21">
        <v>16.119338299999999</v>
      </c>
    </row>
    <row r="200" spans="1:6">
      <c r="A200" s="19" t="s">
        <v>89</v>
      </c>
      <c r="B200" t="s">
        <v>49</v>
      </c>
      <c r="C200" s="21">
        <v>2.6160012999999998</v>
      </c>
      <c r="D200" s="21">
        <v>71.524837000000005</v>
      </c>
      <c r="E200" s="21">
        <v>15.871621999999999</v>
      </c>
      <c r="F200" s="21">
        <v>90.012460300000001</v>
      </c>
    </row>
    <row r="201" spans="1:6">
      <c r="A201" s="19" t="s">
        <v>89</v>
      </c>
      <c r="B201" t="s">
        <v>18</v>
      </c>
      <c r="C201" s="21">
        <v>8.514209000000001</v>
      </c>
      <c r="D201" s="21">
        <v>1578.9765322999999</v>
      </c>
      <c r="E201" s="21">
        <v>41.9937033</v>
      </c>
      <c r="F201" s="21">
        <v>1629.4844445999997</v>
      </c>
    </row>
    <row r="202" spans="1:6">
      <c r="A202" s="19" t="s">
        <v>89</v>
      </c>
      <c r="B202" t="s">
        <v>21</v>
      </c>
      <c r="C202" s="21">
        <v>23.564649699999997</v>
      </c>
      <c r="D202" s="21">
        <v>321.37251300000003</v>
      </c>
      <c r="E202" s="21">
        <v>34.078924700000002</v>
      </c>
      <c r="F202" s="21">
        <v>379.0160874</v>
      </c>
    </row>
    <row r="203" spans="1:6">
      <c r="A203" s="19" t="s">
        <v>89</v>
      </c>
      <c r="B203" t="s">
        <v>6</v>
      </c>
      <c r="C203" s="21">
        <v>2.2927413000000003</v>
      </c>
      <c r="D203" s="21">
        <v>424.02670029999996</v>
      </c>
      <c r="E203" s="21">
        <v>103.7327513</v>
      </c>
      <c r="F203" s="21">
        <v>530.05219290000002</v>
      </c>
    </row>
    <row r="204" spans="1:6">
      <c r="A204" s="19" t="s">
        <v>89</v>
      </c>
      <c r="B204" t="s">
        <v>60</v>
      </c>
      <c r="C204" s="21">
        <v>0.5414253</v>
      </c>
      <c r="D204" s="21">
        <v>118.79834939999999</v>
      </c>
      <c r="E204" s="21">
        <v>15.1663253</v>
      </c>
      <c r="F204" s="21">
        <v>134.5061</v>
      </c>
    </row>
    <row r="205" spans="1:6">
      <c r="A205" s="19" t="s">
        <v>89</v>
      </c>
      <c r="B205" t="s">
        <v>30</v>
      </c>
      <c r="C205" s="21">
        <v>5.8109627000000001</v>
      </c>
      <c r="D205" s="21">
        <v>250.63575599999999</v>
      </c>
      <c r="E205" s="21">
        <v>6.0379930000000002</v>
      </c>
      <c r="F205" s="21">
        <v>262.48471169999999</v>
      </c>
    </row>
    <row r="206" spans="1:6">
      <c r="A206" s="19" t="s">
        <v>89</v>
      </c>
      <c r="B206" t="s">
        <v>16</v>
      </c>
      <c r="C206" s="21">
        <v>104.60165000000001</v>
      </c>
      <c r="D206" s="21">
        <v>2086.8294566999998</v>
      </c>
      <c r="E206" s="21">
        <v>80.345956299999997</v>
      </c>
      <c r="F206" s="21">
        <v>2271.777063</v>
      </c>
    </row>
    <row r="207" spans="1:6">
      <c r="A207" s="19" t="s">
        <v>89</v>
      </c>
      <c r="B207" t="s">
        <v>40</v>
      </c>
      <c r="C207" s="21">
        <v>0.18198030000000001</v>
      </c>
      <c r="D207" s="21">
        <v>2.2915676999999999</v>
      </c>
      <c r="E207" s="21">
        <v>0.59197529999999998</v>
      </c>
      <c r="F207" s="21">
        <v>3.0655233000000002</v>
      </c>
    </row>
    <row r="208" spans="1:6">
      <c r="A208" s="19" t="s">
        <v>89</v>
      </c>
      <c r="B208" t="s">
        <v>11</v>
      </c>
      <c r="C208" s="21">
        <v>33.8155</v>
      </c>
      <c r="D208" s="21">
        <v>667.60163539999996</v>
      </c>
      <c r="E208" s="21">
        <v>12.413747300000001</v>
      </c>
      <c r="F208" s="21">
        <v>713.83088269999985</v>
      </c>
    </row>
    <row r="209" spans="1:6">
      <c r="A209" s="19" t="s">
        <v>89</v>
      </c>
      <c r="B209" t="s">
        <v>55</v>
      </c>
      <c r="C209" s="21">
        <v>0.24192759999999999</v>
      </c>
      <c r="D209" s="21">
        <v>27.076723299999998</v>
      </c>
      <c r="E209" s="21">
        <v>2.8875297</v>
      </c>
      <c r="F209" s="21">
        <v>30.2061806</v>
      </c>
    </row>
    <row r="210" spans="1:6">
      <c r="A210" s="19" t="s">
        <v>89</v>
      </c>
      <c r="B210" t="s">
        <v>47</v>
      </c>
      <c r="C210" s="21">
        <v>0.79679759999999999</v>
      </c>
      <c r="D210" s="21">
        <v>30.095233999999998</v>
      </c>
      <c r="E210" s="21">
        <v>3.7057437000000002</v>
      </c>
      <c r="F210" s="21">
        <v>34.597775300000002</v>
      </c>
    </row>
    <row r="211" spans="1:6">
      <c r="A211" s="19" t="s">
        <v>89</v>
      </c>
      <c r="B211" t="s">
        <v>48</v>
      </c>
      <c r="C211" s="21">
        <v>0.250417</v>
      </c>
      <c r="D211" s="21">
        <v>129.59772660000002</v>
      </c>
      <c r="E211" s="21">
        <v>7.6678370000000005</v>
      </c>
      <c r="F211" s="21">
        <v>137.51598060000001</v>
      </c>
    </row>
    <row r="212" spans="1:6">
      <c r="A212" s="19" t="s">
        <v>89</v>
      </c>
      <c r="B212" t="s">
        <v>43</v>
      </c>
      <c r="C212" s="21">
        <v>0.6063037</v>
      </c>
      <c r="D212" s="21">
        <v>6.0045383000000001</v>
      </c>
      <c r="E212" s="21">
        <v>5.2584660000000003</v>
      </c>
      <c r="F212" s="21">
        <v>11.869307999999998</v>
      </c>
    </row>
    <row r="213" spans="1:6">
      <c r="A213" s="19" t="s">
        <v>89</v>
      </c>
      <c r="B213" t="s">
        <v>44</v>
      </c>
      <c r="C213" s="21">
        <v>0.1081416</v>
      </c>
      <c r="D213" s="21">
        <v>79.882303999999991</v>
      </c>
      <c r="E213" s="21">
        <v>2.2919096999999997</v>
      </c>
      <c r="F213" s="21">
        <v>82.282355299999992</v>
      </c>
    </row>
    <row r="214" spans="1:6">
      <c r="A214" s="19" t="s">
        <v>89</v>
      </c>
      <c r="B214" t="s">
        <v>51</v>
      </c>
      <c r="C214" s="21">
        <v>1.6897551</v>
      </c>
      <c r="D214" s="21">
        <v>17.311335299999996</v>
      </c>
      <c r="E214" s="21">
        <v>1.7378359999999999</v>
      </c>
      <c r="F214" s="21">
        <v>20.738926399999997</v>
      </c>
    </row>
    <row r="215" spans="1:6">
      <c r="A215" s="19" t="s">
        <v>89</v>
      </c>
      <c r="B215" t="s">
        <v>58</v>
      </c>
      <c r="C215" s="21">
        <v>7.8986526999999995</v>
      </c>
      <c r="D215" s="21">
        <v>79.098521699999992</v>
      </c>
      <c r="E215" s="21">
        <v>12.311655</v>
      </c>
      <c r="F215" s="21">
        <v>99.308829400000008</v>
      </c>
    </row>
    <row r="216" spans="1:6">
      <c r="A216" s="19" t="s">
        <v>89</v>
      </c>
      <c r="B216" t="s">
        <v>50</v>
      </c>
      <c r="C216" s="21">
        <v>3.6048353000000004</v>
      </c>
      <c r="D216" s="21">
        <v>1.4956593</v>
      </c>
      <c r="E216" s="21">
        <v>3.7870263999999998</v>
      </c>
      <c r="F216" s="21">
        <v>8.8875209999999996</v>
      </c>
    </row>
    <row r="217" spans="1:6">
      <c r="A217" s="19" t="s">
        <v>89</v>
      </c>
      <c r="B217" t="s">
        <v>56</v>
      </c>
      <c r="C217" s="21">
        <v>0.68108930000000001</v>
      </c>
      <c r="D217" s="21">
        <v>96.415103599999995</v>
      </c>
      <c r="E217" s="21">
        <v>38.638664000000006</v>
      </c>
      <c r="F217" s="21">
        <v>135.73485690000001</v>
      </c>
    </row>
    <row r="218" spans="1:6">
      <c r="A218" s="19" t="s">
        <v>89</v>
      </c>
      <c r="B218" t="s">
        <v>53</v>
      </c>
      <c r="C218" s="21">
        <v>0.46967599999999998</v>
      </c>
      <c r="D218" s="21">
        <v>2.8252959999999998</v>
      </c>
      <c r="E218" s="21">
        <v>12.74798</v>
      </c>
      <c r="F218" s="21">
        <v>16.042952</v>
      </c>
    </row>
    <row r="219" spans="1:6">
      <c r="A219" s="19" t="s">
        <v>89</v>
      </c>
      <c r="B219" t="s">
        <v>61</v>
      </c>
      <c r="C219" s="21">
        <v>1.3132400000000001E-2</v>
      </c>
      <c r="D219" s="21">
        <v>436.71678700000001</v>
      </c>
      <c r="E219" s="21">
        <v>0.2107319</v>
      </c>
      <c r="F219" s="21">
        <v>436.94065130000007</v>
      </c>
    </row>
    <row r="220" spans="1:6">
      <c r="A220" s="19" t="s">
        <v>89</v>
      </c>
      <c r="B220" t="s">
        <v>62</v>
      </c>
      <c r="C220" s="21">
        <v>13.750233</v>
      </c>
      <c r="D220" s="21">
        <v>376.20136499999995</v>
      </c>
      <c r="E220" s="21">
        <v>26.701900300000002</v>
      </c>
      <c r="F220" s="21">
        <v>416.65349829999997</v>
      </c>
    </row>
    <row r="221" spans="1:6">
      <c r="A221" s="19" t="s">
        <v>89</v>
      </c>
      <c r="B221" t="s">
        <v>54</v>
      </c>
      <c r="C221" s="21">
        <v>1.0515851000000001</v>
      </c>
      <c r="D221" s="21">
        <v>13.626279</v>
      </c>
      <c r="E221" s="21">
        <v>10.7697083</v>
      </c>
      <c r="F221" s="21">
        <v>25.447572399999999</v>
      </c>
    </row>
    <row r="222" spans="1:6">
      <c r="A222" s="19" t="s">
        <v>89</v>
      </c>
      <c r="B222" t="s">
        <v>52</v>
      </c>
      <c r="C222" s="21">
        <v>0.87510299999999996</v>
      </c>
      <c r="D222" s="21">
        <v>11.133885000000001</v>
      </c>
      <c r="E222" s="21">
        <v>11.756330299999998</v>
      </c>
      <c r="F222" s="21">
        <v>23.765318299999997</v>
      </c>
    </row>
    <row r="223" spans="1:6">
      <c r="A223" s="19" t="s">
        <v>89</v>
      </c>
      <c r="B223" t="s">
        <v>46</v>
      </c>
      <c r="C223" s="21">
        <v>0.4299347</v>
      </c>
      <c r="D223" s="21">
        <v>8.6880472999999991</v>
      </c>
      <c r="E223" s="21">
        <v>2.8282799999999999</v>
      </c>
      <c r="F223" s="21">
        <v>11.946262000000001</v>
      </c>
    </row>
    <row r="224" spans="1:6">
      <c r="A224" s="19" t="s">
        <v>89</v>
      </c>
      <c r="B224" t="s">
        <v>42</v>
      </c>
      <c r="C224" s="21">
        <v>1.1685605999999999</v>
      </c>
      <c r="D224" s="21">
        <v>0.57937899999999998</v>
      </c>
      <c r="E224" s="21">
        <v>4.7452299999999996E-2</v>
      </c>
      <c r="F224" s="21">
        <v>1.7953918999999998</v>
      </c>
    </row>
    <row r="225" spans="1:6">
      <c r="A225" s="19" t="s">
        <v>89</v>
      </c>
      <c r="B225" t="s">
        <v>59</v>
      </c>
      <c r="C225" s="21">
        <v>1.8568811999999999</v>
      </c>
      <c r="D225" s="21">
        <v>224.234859</v>
      </c>
      <c r="E225" s="21">
        <v>31.467359999999999</v>
      </c>
      <c r="F225" s="21">
        <v>257.55910019999999</v>
      </c>
    </row>
    <row r="226" spans="1:6">
      <c r="A226" s="19" t="s">
        <v>89</v>
      </c>
      <c r="B226" t="s">
        <v>32</v>
      </c>
      <c r="C226" s="21">
        <v>0.1754146</v>
      </c>
      <c r="D226" s="21">
        <v>42.958067999999997</v>
      </c>
      <c r="E226" s="21">
        <v>0.105795</v>
      </c>
      <c r="F226" s="21">
        <v>43.239277599999994</v>
      </c>
    </row>
    <row r="227" spans="1:6">
      <c r="A227" s="19" t="s">
        <v>89</v>
      </c>
      <c r="B227" t="s">
        <v>41</v>
      </c>
      <c r="C227" s="21">
        <v>3.00547E-2</v>
      </c>
      <c r="D227" s="21">
        <v>1.2507493000000001</v>
      </c>
      <c r="E227" s="21">
        <v>0.76908439999999989</v>
      </c>
      <c r="F227" s="21">
        <v>2.0498883999999999</v>
      </c>
    </row>
    <row r="228" spans="1:6">
      <c r="A228" s="19" t="s">
        <v>89</v>
      </c>
      <c r="B228" t="s">
        <v>29</v>
      </c>
      <c r="C228" s="21">
        <v>4.8647700000000002E-2</v>
      </c>
      <c r="D228" s="21">
        <v>67.369270333000003</v>
      </c>
      <c r="E228" s="21">
        <v>5.4137999999999999E-2</v>
      </c>
      <c r="F228" s="21">
        <v>67.472056033000015</v>
      </c>
    </row>
    <row r="229" spans="1:6">
      <c r="A229" s="19" t="s">
        <v>89</v>
      </c>
      <c r="B229" t="s">
        <v>108</v>
      </c>
      <c r="C229" s="21">
        <v>1.2999999999999999E-5</v>
      </c>
      <c r="D229" s="21">
        <v>4.2437000000000004E-3</v>
      </c>
      <c r="E229" s="21">
        <v>1.73E-4</v>
      </c>
      <c r="F229" s="21">
        <v>4.4297E-3</v>
      </c>
    </row>
  </sheetData>
  <autoFilter ref="A6:B229"/>
  <mergeCells count="1">
    <mergeCell ref="C5:F5"/>
  </mergeCells>
  <hyperlinks>
    <hyperlink ref="A4"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codeName="Sheet10"/>
  <dimension ref="A1:K1873"/>
  <sheetViews>
    <sheetView workbookViewId="0">
      <pane ySplit="8" topLeftCell="A9" activePane="bottomLeft" state="frozenSplit"/>
      <selection activeCell="D2" sqref="D2:G2"/>
      <selection pane="bottomLeft" activeCell="A9" sqref="A9"/>
    </sheetView>
  </sheetViews>
  <sheetFormatPr defaultColWidth="8.85546875" defaultRowHeight="15"/>
  <cols>
    <col min="1" max="1" width="10.28515625" bestFit="1" customWidth="1"/>
    <col min="2" max="2" width="45.42578125" bestFit="1" customWidth="1"/>
    <col min="3" max="11" width="14.7109375" customWidth="1"/>
  </cols>
  <sheetData>
    <row r="1" spans="1:11" ht="18.75">
      <c r="A1" s="59" t="s">
        <v>177</v>
      </c>
    </row>
    <row r="2" spans="1:11">
      <c r="A2" s="3" t="s">
        <v>114</v>
      </c>
    </row>
    <row r="3" spans="1:11">
      <c r="A3" s="3" t="s">
        <v>205</v>
      </c>
    </row>
    <row r="4" spans="1:11">
      <c r="A4" s="18" t="s">
        <v>116</v>
      </c>
    </row>
    <row r="5" spans="1:11">
      <c r="A5" s="3"/>
    </row>
    <row r="6" spans="1:11" s="19" customFormat="1">
      <c r="A6" s="58" t="s">
        <v>180</v>
      </c>
    </row>
    <row r="7" spans="1:11" s="19" customFormat="1">
      <c r="C7" s="91" t="s">
        <v>113</v>
      </c>
      <c r="D7" s="91"/>
      <c r="E7" s="91"/>
      <c r="F7" s="91" t="s">
        <v>112</v>
      </c>
      <c r="G7" s="91"/>
      <c r="H7" s="91"/>
      <c r="I7" s="91" t="s">
        <v>119</v>
      </c>
      <c r="J7" s="91"/>
      <c r="K7" s="91"/>
    </row>
    <row r="8" spans="1:11" s="19" customFormat="1">
      <c r="A8" s="19" t="s">
        <v>99</v>
      </c>
      <c r="B8" s="19" t="s">
        <v>111</v>
      </c>
      <c r="C8" s="57" t="s">
        <v>89</v>
      </c>
      <c r="D8" s="57" t="s">
        <v>91</v>
      </c>
      <c r="E8" s="57" t="s">
        <v>110</v>
      </c>
      <c r="F8" s="57" t="s">
        <v>89</v>
      </c>
      <c r="G8" s="57" t="s">
        <v>91</v>
      </c>
      <c r="H8" s="57" t="s">
        <v>110</v>
      </c>
      <c r="I8" s="57" t="s">
        <v>89</v>
      </c>
      <c r="J8" s="57" t="s">
        <v>91</v>
      </c>
      <c r="K8" s="57" t="s">
        <v>110</v>
      </c>
    </row>
    <row r="9" spans="1:11">
      <c r="A9" t="s">
        <v>88</v>
      </c>
      <c r="B9" t="s">
        <v>101</v>
      </c>
      <c r="C9" s="21">
        <v>26264.39</v>
      </c>
      <c r="D9" s="21">
        <v>66046.05</v>
      </c>
      <c r="E9" s="21">
        <f t="shared" ref="E9:E72" si="0">D9-C9</f>
        <v>39781.660000000003</v>
      </c>
      <c r="F9" s="21">
        <v>31920.3</v>
      </c>
      <c r="G9" s="21">
        <v>76050.28</v>
      </c>
      <c r="H9" s="25">
        <f t="shared" ref="H9:H72" si="1">G9-F9</f>
        <v>44129.979999999996</v>
      </c>
      <c r="I9" s="21">
        <v>5655.91</v>
      </c>
      <c r="J9" s="21">
        <v>10004.229999999996</v>
      </c>
      <c r="K9" s="25">
        <v>4348.3199999999924</v>
      </c>
    </row>
    <row r="10" spans="1:11">
      <c r="A10" t="s">
        <v>88</v>
      </c>
      <c r="B10" t="s">
        <v>109</v>
      </c>
      <c r="C10" s="21">
        <v>1254.0820000000001</v>
      </c>
      <c r="D10" s="21">
        <v>1840.865</v>
      </c>
      <c r="E10" s="21">
        <f t="shared" si="0"/>
        <v>586.7829999999999</v>
      </c>
      <c r="F10" s="21">
        <v>10165.85</v>
      </c>
      <c r="G10" s="21">
        <v>39545.33</v>
      </c>
      <c r="H10" s="25">
        <f t="shared" si="1"/>
        <v>29379.480000000003</v>
      </c>
      <c r="I10" s="21">
        <v>8911.768</v>
      </c>
      <c r="J10" s="21">
        <v>37704.465000000004</v>
      </c>
      <c r="K10" s="25">
        <v>28792.697000000004</v>
      </c>
    </row>
    <row r="11" spans="1:11">
      <c r="A11" t="s">
        <v>88</v>
      </c>
      <c r="B11" t="s">
        <v>15</v>
      </c>
      <c r="C11" s="21">
        <v>131.78039999999999</v>
      </c>
      <c r="D11" s="21">
        <v>225.99340000000001</v>
      </c>
      <c r="E11" s="21">
        <f t="shared" si="0"/>
        <v>94.213000000000022</v>
      </c>
      <c r="F11" s="21">
        <v>499.47300000000001</v>
      </c>
      <c r="G11" s="21">
        <v>1045.1790000000001</v>
      </c>
      <c r="H11" s="25">
        <f t="shared" si="1"/>
        <v>545.70600000000013</v>
      </c>
      <c r="I11" s="21">
        <v>367.69260000000003</v>
      </c>
      <c r="J11" s="21">
        <v>819.18560000000002</v>
      </c>
      <c r="K11" s="25">
        <v>451.49300000000011</v>
      </c>
    </row>
    <row r="12" spans="1:11">
      <c r="A12" t="s">
        <v>88</v>
      </c>
      <c r="B12" t="s">
        <v>28</v>
      </c>
      <c r="C12" s="21">
        <v>171.5669</v>
      </c>
      <c r="D12" s="21">
        <v>199.32050000000001</v>
      </c>
      <c r="E12" s="21">
        <f t="shared" si="0"/>
        <v>27.753600000000006</v>
      </c>
      <c r="F12" s="21">
        <v>99.749070000000003</v>
      </c>
      <c r="G12" s="21">
        <v>155.9965</v>
      </c>
      <c r="H12" s="25">
        <f t="shared" si="1"/>
        <v>56.247429999999994</v>
      </c>
      <c r="I12" s="21">
        <v>-71.817830000000001</v>
      </c>
      <c r="J12" s="21">
        <v>-43.324000000000012</v>
      </c>
      <c r="K12" s="25">
        <v>28.493829999999988</v>
      </c>
    </row>
    <row r="13" spans="1:11">
      <c r="A13" t="s">
        <v>88</v>
      </c>
      <c r="B13" t="s">
        <v>8</v>
      </c>
      <c r="C13" s="21">
        <v>106.30159999999999</v>
      </c>
      <c r="D13" s="21">
        <v>141.05350000000001</v>
      </c>
      <c r="E13" s="21">
        <f t="shared" si="0"/>
        <v>34.75190000000002</v>
      </c>
      <c r="F13" s="21">
        <v>205.18219999999999</v>
      </c>
      <c r="G13" s="21">
        <v>1354.029</v>
      </c>
      <c r="H13" s="25">
        <f t="shared" si="1"/>
        <v>1148.8468</v>
      </c>
      <c r="I13" s="21">
        <v>98.880600000000001</v>
      </c>
      <c r="J13" s="21">
        <v>1212.9755</v>
      </c>
      <c r="K13" s="25">
        <v>1114.0949000000001</v>
      </c>
    </row>
    <row r="14" spans="1:11">
      <c r="A14" t="s">
        <v>88</v>
      </c>
      <c r="B14" t="s">
        <v>25</v>
      </c>
      <c r="C14" s="21">
        <v>134.61019999999999</v>
      </c>
      <c r="D14" s="21">
        <v>134.61019999999999</v>
      </c>
      <c r="E14" s="21">
        <f t="shared" si="0"/>
        <v>0</v>
      </c>
      <c r="F14" s="21">
        <v>0</v>
      </c>
      <c r="G14" s="21">
        <v>0</v>
      </c>
      <c r="H14" s="25">
        <f t="shared" si="1"/>
        <v>0</v>
      </c>
      <c r="I14" s="21">
        <v>-134.61019999999999</v>
      </c>
      <c r="J14" s="21">
        <v>-134.61019999999999</v>
      </c>
      <c r="K14" s="25">
        <v>0</v>
      </c>
    </row>
    <row r="15" spans="1:11">
      <c r="A15" t="s">
        <v>88</v>
      </c>
      <c r="B15" t="s">
        <v>30</v>
      </c>
      <c r="C15" s="21">
        <v>117.4978</v>
      </c>
      <c r="D15" s="21">
        <v>125.0812</v>
      </c>
      <c r="E15" s="21">
        <f t="shared" si="0"/>
        <v>7.5833999999999975</v>
      </c>
      <c r="F15" s="21">
        <v>0.4914847</v>
      </c>
      <c r="G15" s="21">
        <v>3.0668220000000002</v>
      </c>
      <c r="H15" s="25">
        <f t="shared" si="1"/>
        <v>2.5753373000000002</v>
      </c>
      <c r="I15" s="21">
        <v>-117.0063153</v>
      </c>
      <c r="J15" s="21">
        <v>-122.01437799999999</v>
      </c>
      <c r="K15" s="25">
        <v>-5.0080626999999973</v>
      </c>
    </row>
    <row r="16" spans="1:11">
      <c r="A16" t="s">
        <v>88</v>
      </c>
      <c r="B16" t="s">
        <v>4</v>
      </c>
      <c r="C16" s="21">
        <v>92.525469999999999</v>
      </c>
      <c r="D16" s="21">
        <v>103.429</v>
      </c>
      <c r="E16" s="21">
        <f t="shared" si="0"/>
        <v>10.903530000000003</v>
      </c>
      <c r="F16" s="21">
        <v>1.31637</v>
      </c>
      <c r="G16" s="21">
        <v>1.326805</v>
      </c>
      <c r="H16" s="25">
        <f t="shared" si="1"/>
        <v>1.0434999999999972E-2</v>
      </c>
      <c r="I16" s="21">
        <v>-91.209099999999992</v>
      </c>
      <c r="J16" s="21">
        <v>-102.10219500000001</v>
      </c>
      <c r="K16" s="25">
        <v>-10.893095000000004</v>
      </c>
    </row>
    <row r="17" spans="1:11">
      <c r="A17" t="s">
        <v>88</v>
      </c>
      <c r="B17" t="s">
        <v>3</v>
      </c>
      <c r="C17" s="21">
        <v>50.045780000000001</v>
      </c>
      <c r="D17" s="21">
        <v>90.105829999999997</v>
      </c>
      <c r="E17" s="21">
        <f t="shared" si="0"/>
        <v>40.060049999999997</v>
      </c>
      <c r="F17" s="21">
        <v>337.78250000000003</v>
      </c>
      <c r="G17" s="21">
        <v>743.62789999999995</v>
      </c>
      <c r="H17" s="25">
        <f t="shared" si="1"/>
        <v>405.84539999999993</v>
      </c>
      <c r="I17" s="21">
        <v>287.73672000000005</v>
      </c>
      <c r="J17" s="21">
        <v>653.52206999999999</v>
      </c>
      <c r="K17" s="25">
        <v>365.78534999999994</v>
      </c>
    </row>
    <row r="18" spans="1:11">
      <c r="A18" t="s">
        <v>88</v>
      </c>
      <c r="B18" t="s">
        <v>33</v>
      </c>
      <c r="C18" s="21">
        <v>45.514209999999999</v>
      </c>
      <c r="D18" s="21">
        <v>54.250790000000002</v>
      </c>
      <c r="E18" s="21">
        <f t="shared" si="0"/>
        <v>8.7365800000000036</v>
      </c>
      <c r="F18" s="21">
        <v>315.31650000000002</v>
      </c>
      <c r="G18" s="21">
        <v>1071.0550000000001</v>
      </c>
      <c r="H18" s="25">
        <f t="shared" si="1"/>
        <v>755.73850000000004</v>
      </c>
      <c r="I18" s="21">
        <v>269.80229000000003</v>
      </c>
      <c r="J18" s="21">
        <v>1016.80421</v>
      </c>
      <c r="K18" s="25">
        <v>747.00192000000004</v>
      </c>
    </row>
    <row r="19" spans="1:11">
      <c r="A19" t="s">
        <v>88</v>
      </c>
      <c r="B19" t="s">
        <v>60</v>
      </c>
      <c r="C19" s="21">
        <v>9.4098570000000006</v>
      </c>
      <c r="D19" s="21">
        <v>50.39143</v>
      </c>
      <c r="E19" s="21">
        <f t="shared" si="0"/>
        <v>40.981572999999997</v>
      </c>
      <c r="F19" s="21">
        <v>14.33799</v>
      </c>
      <c r="G19" s="21">
        <v>29.794219999999999</v>
      </c>
      <c r="H19" s="25">
        <f t="shared" si="1"/>
        <v>15.45623</v>
      </c>
      <c r="I19" s="21">
        <v>4.928132999999999</v>
      </c>
      <c r="J19" s="21">
        <v>-20.59721</v>
      </c>
      <c r="K19" s="25">
        <v>-25.525342999999999</v>
      </c>
    </row>
    <row r="20" spans="1:11">
      <c r="A20" t="s">
        <v>88</v>
      </c>
      <c r="B20" t="s">
        <v>26</v>
      </c>
      <c r="C20" s="21">
        <v>9.9830439999999996</v>
      </c>
      <c r="D20" s="21">
        <v>35.87735</v>
      </c>
      <c r="E20" s="21">
        <f t="shared" si="0"/>
        <v>25.894306</v>
      </c>
      <c r="F20" s="21">
        <v>46.146410000000003</v>
      </c>
      <c r="G20" s="21">
        <v>167.3271</v>
      </c>
      <c r="H20" s="25">
        <f t="shared" si="1"/>
        <v>121.18069</v>
      </c>
      <c r="I20" s="21">
        <v>36.163366000000003</v>
      </c>
      <c r="J20" s="21">
        <v>131.44974999999999</v>
      </c>
      <c r="K20" s="25">
        <v>95.286383999999998</v>
      </c>
    </row>
    <row r="21" spans="1:11">
      <c r="A21" t="s">
        <v>88</v>
      </c>
      <c r="B21" t="s">
        <v>27</v>
      </c>
      <c r="C21" s="21">
        <v>23.150580000000001</v>
      </c>
      <c r="D21" s="21">
        <v>31.180209999999999</v>
      </c>
      <c r="E21" s="21">
        <f t="shared" si="0"/>
        <v>8.0296299999999974</v>
      </c>
      <c r="F21" s="21">
        <v>74.204430000000002</v>
      </c>
      <c r="G21" s="21">
        <v>95.622699999999995</v>
      </c>
      <c r="H21" s="25">
        <f t="shared" si="1"/>
        <v>21.418269999999993</v>
      </c>
      <c r="I21" s="21">
        <v>51.053849999999997</v>
      </c>
      <c r="J21" s="21">
        <v>64.442489999999992</v>
      </c>
      <c r="K21" s="25">
        <v>13.388639999999995</v>
      </c>
    </row>
    <row r="22" spans="1:11">
      <c r="A22" t="s">
        <v>88</v>
      </c>
      <c r="B22" t="s">
        <v>5</v>
      </c>
      <c r="C22" s="21">
        <v>25.234400000000001</v>
      </c>
      <c r="D22" s="21">
        <v>29.53697</v>
      </c>
      <c r="E22" s="21">
        <f t="shared" si="0"/>
        <v>4.3025699999999993</v>
      </c>
      <c r="F22" s="21">
        <v>53.552509999999998</v>
      </c>
      <c r="G22" s="21">
        <v>106.5509</v>
      </c>
      <c r="H22" s="25">
        <f t="shared" si="1"/>
        <v>52.998390000000001</v>
      </c>
      <c r="I22" s="21">
        <v>28.318109999999997</v>
      </c>
      <c r="J22" s="21">
        <v>77.013930000000002</v>
      </c>
      <c r="K22" s="25">
        <v>48.695819999999998</v>
      </c>
    </row>
    <row r="23" spans="1:11">
      <c r="A23" t="s">
        <v>88</v>
      </c>
      <c r="B23" t="s">
        <v>14</v>
      </c>
      <c r="C23" s="21">
        <v>19.17783</v>
      </c>
      <c r="D23" s="21">
        <v>28.908460000000002</v>
      </c>
      <c r="E23" s="21">
        <f t="shared" si="0"/>
        <v>9.7306300000000014</v>
      </c>
      <c r="F23" s="21">
        <v>1384.845</v>
      </c>
      <c r="G23" s="21">
        <v>4182.8029999999999</v>
      </c>
      <c r="H23" s="25">
        <f t="shared" si="1"/>
        <v>2797.9579999999996</v>
      </c>
      <c r="I23" s="21">
        <v>1365.6671699999999</v>
      </c>
      <c r="J23" s="21">
        <v>4153.8945400000002</v>
      </c>
      <c r="K23" s="25">
        <v>2788.2273699999996</v>
      </c>
    </row>
    <row r="24" spans="1:11">
      <c r="A24" t="s">
        <v>88</v>
      </c>
      <c r="B24" t="s">
        <v>21</v>
      </c>
      <c r="C24" s="21">
        <v>8.3133599999999994</v>
      </c>
      <c r="D24" s="21">
        <v>20.463909999999998</v>
      </c>
      <c r="E24" s="21">
        <f t="shared" si="0"/>
        <v>12.150549999999999</v>
      </c>
      <c r="F24" s="21">
        <v>206.1867</v>
      </c>
      <c r="G24" s="21">
        <v>223.5882</v>
      </c>
      <c r="H24" s="25">
        <f t="shared" si="1"/>
        <v>17.401499999999999</v>
      </c>
      <c r="I24" s="21">
        <v>197.87334000000001</v>
      </c>
      <c r="J24" s="21">
        <v>203.12429</v>
      </c>
      <c r="K24" s="25">
        <v>5.2509499999999996</v>
      </c>
    </row>
    <row r="25" spans="1:11">
      <c r="A25" t="s">
        <v>88</v>
      </c>
      <c r="B25" t="s">
        <v>23</v>
      </c>
      <c r="C25" s="21">
        <v>6.5754919999999997</v>
      </c>
      <c r="D25" s="21">
        <v>18.234539999999999</v>
      </c>
      <c r="E25" s="21">
        <f t="shared" si="0"/>
        <v>11.659047999999999</v>
      </c>
      <c r="F25" s="21">
        <v>42.39696</v>
      </c>
      <c r="G25" s="21">
        <v>43.92745</v>
      </c>
      <c r="H25" s="25">
        <f t="shared" si="1"/>
        <v>1.5304900000000004</v>
      </c>
      <c r="I25" s="21">
        <v>35.821468000000003</v>
      </c>
      <c r="J25" s="21">
        <v>25.692910000000001</v>
      </c>
      <c r="K25" s="25">
        <v>-10.128557999999998</v>
      </c>
    </row>
    <row r="26" spans="1:11">
      <c r="A26" t="s">
        <v>88</v>
      </c>
      <c r="B26" t="s">
        <v>11</v>
      </c>
      <c r="C26" s="21">
        <v>16.81559</v>
      </c>
      <c r="D26" s="21">
        <v>16.844899999999999</v>
      </c>
      <c r="E26" s="21">
        <f t="shared" si="0"/>
        <v>2.9309999999998837E-2</v>
      </c>
      <c r="F26" s="21">
        <v>210.9246</v>
      </c>
      <c r="G26" s="21">
        <v>443.50779999999997</v>
      </c>
      <c r="H26" s="25">
        <f t="shared" si="1"/>
        <v>232.58319999999998</v>
      </c>
      <c r="I26" s="21">
        <v>194.10901000000001</v>
      </c>
      <c r="J26" s="21">
        <v>426.66289999999998</v>
      </c>
      <c r="K26" s="25">
        <v>232.55388999999997</v>
      </c>
    </row>
    <row r="27" spans="1:11">
      <c r="A27" t="s">
        <v>88</v>
      </c>
      <c r="B27" t="s">
        <v>22</v>
      </c>
      <c r="C27" s="21">
        <v>15.782030000000001</v>
      </c>
      <c r="D27" s="21">
        <v>16.32443</v>
      </c>
      <c r="E27" s="21">
        <f t="shared" si="0"/>
        <v>0.54239999999999888</v>
      </c>
      <c r="F27" s="21">
        <v>11.1181</v>
      </c>
      <c r="G27" s="21">
        <v>176.98679999999999</v>
      </c>
      <c r="H27" s="25">
        <f t="shared" si="1"/>
        <v>165.86869999999999</v>
      </c>
      <c r="I27" s="21">
        <v>-4.6639300000000006</v>
      </c>
      <c r="J27" s="21">
        <v>160.66236999999998</v>
      </c>
      <c r="K27" s="25">
        <v>165.3263</v>
      </c>
    </row>
    <row r="28" spans="1:11">
      <c r="A28" t="s">
        <v>88</v>
      </c>
      <c r="B28" t="s">
        <v>6</v>
      </c>
      <c r="C28" s="21">
        <v>14.244870000000001</v>
      </c>
      <c r="D28" s="21">
        <v>16.212540000000001</v>
      </c>
      <c r="E28" s="21">
        <f t="shared" si="0"/>
        <v>1.96767</v>
      </c>
      <c r="F28" s="21">
        <v>156.1026</v>
      </c>
      <c r="G28" s="21">
        <v>240.9828</v>
      </c>
      <c r="H28" s="25">
        <f t="shared" si="1"/>
        <v>84.880200000000002</v>
      </c>
      <c r="I28" s="21">
        <v>141.85773</v>
      </c>
      <c r="J28" s="21">
        <v>224.77026000000001</v>
      </c>
      <c r="K28" s="25">
        <v>82.912530000000004</v>
      </c>
    </row>
    <row r="29" spans="1:11">
      <c r="A29" t="s">
        <v>88</v>
      </c>
      <c r="B29" t="s">
        <v>55</v>
      </c>
      <c r="C29" s="21">
        <v>4.8316160000000004</v>
      </c>
      <c r="D29" s="21">
        <v>14.41733</v>
      </c>
      <c r="E29" s="21">
        <f t="shared" si="0"/>
        <v>9.5857139999999994</v>
      </c>
      <c r="F29" s="21">
        <v>3.9052769999999999</v>
      </c>
      <c r="G29" s="21">
        <v>15.16639</v>
      </c>
      <c r="H29" s="25">
        <f t="shared" si="1"/>
        <v>11.261113</v>
      </c>
      <c r="I29" s="21">
        <v>-0.92633900000000047</v>
      </c>
      <c r="J29" s="21">
        <v>0.74906000000000006</v>
      </c>
      <c r="K29" s="25">
        <v>1.6753990000000005</v>
      </c>
    </row>
    <row r="30" spans="1:11">
      <c r="A30" t="s">
        <v>88</v>
      </c>
      <c r="B30" t="s">
        <v>36</v>
      </c>
      <c r="C30" s="21">
        <v>11.517340000000001</v>
      </c>
      <c r="D30" s="21">
        <v>14.052429999999999</v>
      </c>
      <c r="E30" s="21">
        <f t="shared" si="0"/>
        <v>2.5350899999999985</v>
      </c>
      <c r="F30" s="21">
        <v>26.544360000000001</v>
      </c>
      <c r="G30" s="21">
        <v>28.34667</v>
      </c>
      <c r="H30" s="25">
        <f t="shared" si="1"/>
        <v>1.8023099999999985</v>
      </c>
      <c r="I30" s="21">
        <v>15.02702</v>
      </c>
      <c r="J30" s="21">
        <v>14.29424</v>
      </c>
      <c r="K30" s="25">
        <v>-0.73277999999999999</v>
      </c>
    </row>
    <row r="31" spans="1:11">
      <c r="A31" t="s">
        <v>88</v>
      </c>
      <c r="B31" t="s">
        <v>18</v>
      </c>
      <c r="C31" s="21">
        <v>10.70607</v>
      </c>
      <c r="D31" s="21">
        <v>13.687200000000001</v>
      </c>
      <c r="E31" s="21">
        <f t="shared" si="0"/>
        <v>2.9811300000000003</v>
      </c>
      <c r="F31" s="21">
        <v>606.35029999999995</v>
      </c>
      <c r="G31" s="21">
        <v>9660.473</v>
      </c>
      <c r="H31" s="25">
        <f t="shared" si="1"/>
        <v>9054.1226999999999</v>
      </c>
      <c r="I31" s="21">
        <v>595.64422999999999</v>
      </c>
      <c r="J31" s="21">
        <v>9646.7857999999997</v>
      </c>
      <c r="K31" s="25">
        <v>9051.1415699999998</v>
      </c>
    </row>
    <row r="32" spans="1:11">
      <c r="A32" t="s">
        <v>88</v>
      </c>
      <c r="B32" t="s">
        <v>57</v>
      </c>
      <c r="C32" s="21">
        <v>10.22627</v>
      </c>
      <c r="D32" s="21">
        <v>13.30186</v>
      </c>
      <c r="E32" s="21">
        <f t="shared" si="0"/>
        <v>3.07559</v>
      </c>
      <c r="F32" s="21">
        <v>59.872430000000001</v>
      </c>
      <c r="G32" s="21">
        <v>446.87779999999998</v>
      </c>
      <c r="H32" s="25">
        <f t="shared" si="1"/>
        <v>387.00536999999997</v>
      </c>
      <c r="I32" s="21">
        <v>49.646160000000002</v>
      </c>
      <c r="J32" s="21">
        <v>433.57594</v>
      </c>
      <c r="K32" s="25">
        <v>383.92977999999999</v>
      </c>
    </row>
    <row r="33" spans="1:11">
      <c r="A33" t="s">
        <v>88</v>
      </c>
      <c r="B33" t="s">
        <v>62</v>
      </c>
      <c r="C33" s="21">
        <v>8.7712260000000004</v>
      </c>
      <c r="D33" s="21">
        <v>13.281319999999999</v>
      </c>
      <c r="E33" s="21">
        <f t="shared" si="0"/>
        <v>4.5100939999999987</v>
      </c>
      <c r="F33" s="21">
        <v>161.09530000000001</v>
      </c>
      <c r="G33" s="21">
        <v>834.55960000000005</v>
      </c>
      <c r="H33" s="25">
        <f t="shared" si="1"/>
        <v>673.46430000000009</v>
      </c>
      <c r="I33" s="21">
        <v>152.324074</v>
      </c>
      <c r="J33" s="21">
        <v>821.27828</v>
      </c>
      <c r="K33" s="25">
        <v>668.95420600000011</v>
      </c>
    </row>
    <row r="34" spans="1:11">
      <c r="A34" t="s">
        <v>88</v>
      </c>
      <c r="B34" t="s">
        <v>34</v>
      </c>
      <c r="C34" s="21">
        <v>2.8242690000000001</v>
      </c>
      <c r="D34" s="21">
        <v>10.01432</v>
      </c>
      <c r="E34" s="21">
        <f t="shared" si="0"/>
        <v>7.1900509999999995</v>
      </c>
      <c r="F34" s="21">
        <v>141.71899999999999</v>
      </c>
      <c r="G34" s="21">
        <v>251.4821</v>
      </c>
      <c r="H34" s="25">
        <f t="shared" si="1"/>
        <v>109.76310000000001</v>
      </c>
      <c r="I34" s="21">
        <v>138.89473100000001</v>
      </c>
      <c r="J34" s="21">
        <v>241.46778</v>
      </c>
      <c r="K34" s="25">
        <v>102.57304900000001</v>
      </c>
    </row>
    <row r="35" spans="1:11">
      <c r="A35" t="s">
        <v>88</v>
      </c>
      <c r="B35" t="s">
        <v>45</v>
      </c>
      <c r="C35" s="21">
        <v>8.7689170000000001</v>
      </c>
      <c r="D35" s="21">
        <v>9.1742530000000002</v>
      </c>
      <c r="E35" s="21">
        <f t="shared" si="0"/>
        <v>0.40533600000000014</v>
      </c>
      <c r="F35" s="21">
        <v>0.32058229999999999</v>
      </c>
      <c r="G35" s="21">
        <v>4.5690010000000001</v>
      </c>
      <c r="H35" s="25">
        <f t="shared" si="1"/>
        <v>4.2484187000000002</v>
      </c>
      <c r="I35" s="21">
        <v>-8.4483347000000002</v>
      </c>
      <c r="J35" s="21">
        <v>-4.6052520000000001</v>
      </c>
      <c r="K35" s="25">
        <v>3.8430827000000001</v>
      </c>
    </row>
    <row r="36" spans="1:11">
      <c r="A36" t="s">
        <v>88</v>
      </c>
      <c r="B36" t="s">
        <v>48</v>
      </c>
      <c r="C36" s="21">
        <v>7.5349750000000002</v>
      </c>
      <c r="D36" s="21">
        <v>7.6716689999999996</v>
      </c>
      <c r="E36" s="21">
        <f t="shared" si="0"/>
        <v>0.13669399999999943</v>
      </c>
      <c r="F36" s="21">
        <v>8.6045350000000003</v>
      </c>
      <c r="G36" s="21">
        <v>10.97695</v>
      </c>
      <c r="H36" s="25">
        <f t="shared" si="1"/>
        <v>2.3724150000000002</v>
      </c>
      <c r="I36" s="21">
        <v>1.0695600000000001</v>
      </c>
      <c r="J36" s="21">
        <v>3.3052810000000008</v>
      </c>
      <c r="K36" s="25">
        <v>2.2357210000000007</v>
      </c>
    </row>
    <row r="37" spans="1:11">
      <c r="A37" t="s">
        <v>88</v>
      </c>
      <c r="B37" t="s">
        <v>17</v>
      </c>
      <c r="C37" s="21">
        <v>6.7820470000000004</v>
      </c>
      <c r="D37" s="21">
        <v>6.7862939999999998</v>
      </c>
      <c r="E37" s="21">
        <f t="shared" si="0"/>
        <v>4.2469999999994457E-3</v>
      </c>
      <c r="F37" s="21">
        <v>482.93869999999998</v>
      </c>
      <c r="G37" s="21">
        <v>751.47839999999997</v>
      </c>
      <c r="H37" s="25">
        <f t="shared" si="1"/>
        <v>268.53969999999998</v>
      </c>
      <c r="I37" s="21">
        <v>476.15665300000001</v>
      </c>
      <c r="J37" s="21">
        <v>744.69210599999997</v>
      </c>
      <c r="K37" s="25">
        <v>268.53545299999996</v>
      </c>
    </row>
    <row r="38" spans="1:11">
      <c r="A38" t="s">
        <v>88</v>
      </c>
      <c r="B38" t="s">
        <v>44</v>
      </c>
      <c r="C38" s="21">
        <v>5.8666320000000001</v>
      </c>
      <c r="D38" s="21">
        <v>6.0237930000000004</v>
      </c>
      <c r="E38" s="21">
        <f t="shared" si="0"/>
        <v>0.15716100000000033</v>
      </c>
      <c r="F38" s="21">
        <v>0.67525299999999999</v>
      </c>
      <c r="G38" s="21">
        <v>7.0367410000000001</v>
      </c>
      <c r="H38" s="25">
        <f t="shared" si="1"/>
        <v>6.3614880000000005</v>
      </c>
      <c r="I38" s="21">
        <v>-5.1913790000000004</v>
      </c>
      <c r="J38" s="21">
        <v>1.0129479999999997</v>
      </c>
      <c r="K38" s="25">
        <v>6.2043270000000001</v>
      </c>
    </row>
    <row r="39" spans="1:11">
      <c r="A39" t="s">
        <v>88</v>
      </c>
      <c r="B39" t="s">
        <v>50</v>
      </c>
      <c r="C39" s="21">
        <v>0.16367970000000001</v>
      </c>
      <c r="D39" s="21">
        <v>5.694032</v>
      </c>
      <c r="E39" s="21">
        <f t="shared" si="0"/>
        <v>5.5303522999999997</v>
      </c>
      <c r="F39" s="21">
        <v>7.1366299999999994E-2</v>
      </c>
      <c r="G39" s="21">
        <v>7.2966699999999995E-2</v>
      </c>
      <c r="H39" s="25">
        <f t="shared" si="1"/>
        <v>1.6004000000000018E-3</v>
      </c>
      <c r="I39" s="21">
        <v>-9.2313400000000018E-2</v>
      </c>
      <c r="J39" s="21">
        <v>-5.6210652999999997</v>
      </c>
      <c r="K39" s="25">
        <v>-5.5287518999999996</v>
      </c>
    </row>
    <row r="40" spans="1:11">
      <c r="A40" t="s">
        <v>88</v>
      </c>
      <c r="B40" t="s">
        <v>7</v>
      </c>
      <c r="C40" s="21">
        <v>4.6835889999999996</v>
      </c>
      <c r="D40" s="21">
        <v>4.9305890000000003</v>
      </c>
      <c r="E40" s="21">
        <f t="shared" si="0"/>
        <v>0.24700000000000077</v>
      </c>
      <c r="F40" s="21">
        <v>214.375</v>
      </c>
      <c r="G40" s="21">
        <v>298.86689999999999</v>
      </c>
      <c r="H40" s="25">
        <f t="shared" si="1"/>
        <v>84.491899999999987</v>
      </c>
      <c r="I40" s="21">
        <v>209.69141099999999</v>
      </c>
      <c r="J40" s="21">
        <v>293.93631099999999</v>
      </c>
      <c r="K40" s="25">
        <v>84.244899999999987</v>
      </c>
    </row>
    <row r="41" spans="1:11">
      <c r="A41" t="s">
        <v>88</v>
      </c>
      <c r="B41" t="s">
        <v>9</v>
      </c>
      <c r="C41" s="21">
        <v>2.990224</v>
      </c>
      <c r="D41" s="21">
        <v>4.8535469999999998</v>
      </c>
      <c r="E41" s="21">
        <f t="shared" si="0"/>
        <v>1.8633229999999998</v>
      </c>
      <c r="F41" s="21">
        <v>700.34199999999998</v>
      </c>
      <c r="G41" s="21">
        <v>1182.8510000000001</v>
      </c>
      <c r="H41" s="25">
        <f t="shared" si="1"/>
        <v>482.50900000000013</v>
      </c>
      <c r="I41" s="21">
        <v>697.35177599999997</v>
      </c>
      <c r="J41" s="21">
        <v>1177.9974530000002</v>
      </c>
      <c r="K41" s="25">
        <v>480.64567700000015</v>
      </c>
    </row>
    <row r="42" spans="1:11">
      <c r="A42" t="s">
        <v>88</v>
      </c>
      <c r="B42" t="s">
        <v>13</v>
      </c>
      <c r="C42" s="21">
        <v>4.6404529999999999</v>
      </c>
      <c r="D42" s="21">
        <v>4.6404889999999996</v>
      </c>
      <c r="E42" s="21">
        <f t="shared" si="0"/>
        <v>3.5999999999702936E-5</v>
      </c>
      <c r="F42" s="21">
        <v>268.7158</v>
      </c>
      <c r="G42" s="21">
        <v>1215.6289999999999</v>
      </c>
      <c r="H42" s="25">
        <f t="shared" si="1"/>
        <v>946.91319999999996</v>
      </c>
      <c r="I42" s="21">
        <v>264.07534700000002</v>
      </c>
      <c r="J42" s="21">
        <v>1210.988511</v>
      </c>
      <c r="K42" s="25">
        <v>946.91316399999994</v>
      </c>
    </row>
    <row r="43" spans="1:11">
      <c r="A43" t="s">
        <v>88</v>
      </c>
      <c r="B43" t="s">
        <v>38</v>
      </c>
      <c r="C43" s="21">
        <v>5.6154999999999997E-2</v>
      </c>
      <c r="D43" s="21">
        <v>4.0626160000000002</v>
      </c>
      <c r="E43" s="21">
        <f t="shared" si="0"/>
        <v>4.0064609999999998</v>
      </c>
      <c r="F43" s="21">
        <v>1.0246999999999999E-3</v>
      </c>
      <c r="G43" s="21">
        <v>1.0277000000000001E-3</v>
      </c>
      <c r="H43" s="25">
        <f t="shared" si="1"/>
        <v>3.0000000000001813E-6</v>
      </c>
      <c r="I43" s="21">
        <v>-5.5130299999999993E-2</v>
      </c>
      <c r="J43" s="21">
        <v>-4.0615883000000004</v>
      </c>
      <c r="K43" s="25">
        <v>-4.0064579999999994</v>
      </c>
    </row>
    <row r="44" spans="1:11">
      <c r="A44" t="s">
        <v>88</v>
      </c>
      <c r="B44" t="s">
        <v>12</v>
      </c>
      <c r="C44" s="21">
        <v>3.8167230000000001</v>
      </c>
      <c r="D44" s="21">
        <v>3.819045</v>
      </c>
      <c r="E44" s="21">
        <f t="shared" si="0"/>
        <v>2.3219999999999352E-3</v>
      </c>
      <c r="F44" s="21">
        <v>905.96069999999997</v>
      </c>
      <c r="G44" s="21">
        <v>4478.3729999999996</v>
      </c>
      <c r="H44" s="25">
        <f t="shared" si="1"/>
        <v>3572.4122999999995</v>
      </c>
      <c r="I44" s="21">
        <v>902.14397699999995</v>
      </c>
      <c r="J44" s="21">
        <v>4474.5539549999994</v>
      </c>
      <c r="K44" s="25">
        <v>3572.4099779999997</v>
      </c>
    </row>
    <row r="45" spans="1:11">
      <c r="A45" t="s">
        <v>88</v>
      </c>
      <c r="B45" t="s">
        <v>49</v>
      </c>
      <c r="C45" s="21">
        <v>1.5516669999999999</v>
      </c>
      <c r="D45" s="21">
        <v>3.4476689999999999</v>
      </c>
      <c r="E45" s="21">
        <f t="shared" si="0"/>
        <v>1.896002</v>
      </c>
      <c r="F45" s="21">
        <v>57.0456</v>
      </c>
      <c r="G45" s="21">
        <v>143.7799</v>
      </c>
      <c r="H45" s="25">
        <f t="shared" si="1"/>
        <v>86.73429999999999</v>
      </c>
      <c r="I45" s="21">
        <v>55.493932999999998</v>
      </c>
      <c r="J45" s="21">
        <v>140.33223100000001</v>
      </c>
      <c r="K45" s="25">
        <v>84.838297999999995</v>
      </c>
    </row>
    <row r="46" spans="1:11">
      <c r="A46" t="s">
        <v>88</v>
      </c>
      <c r="B46" t="s">
        <v>61</v>
      </c>
      <c r="C46" s="21">
        <v>1.8275710000000001</v>
      </c>
      <c r="D46" s="21">
        <v>3.0108790000000001</v>
      </c>
      <c r="E46" s="21">
        <f t="shared" si="0"/>
        <v>1.183308</v>
      </c>
      <c r="F46" s="21">
        <v>155.4906</v>
      </c>
      <c r="G46" s="21">
        <v>4476.82</v>
      </c>
      <c r="H46" s="25">
        <f t="shared" si="1"/>
        <v>4321.3293999999996</v>
      </c>
      <c r="I46" s="21">
        <v>153.66302899999999</v>
      </c>
      <c r="J46" s="21">
        <v>4473.8091209999993</v>
      </c>
      <c r="K46" s="25">
        <v>4320.146092</v>
      </c>
    </row>
    <row r="47" spans="1:11">
      <c r="A47" t="s">
        <v>88</v>
      </c>
      <c r="B47" t="s">
        <v>56</v>
      </c>
      <c r="C47" s="21">
        <v>1.779244</v>
      </c>
      <c r="D47" s="21">
        <v>2.7794599999999998</v>
      </c>
      <c r="E47" s="21">
        <f t="shared" si="0"/>
        <v>1.0002159999999998</v>
      </c>
      <c r="F47" s="21">
        <v>70.302059999999997</v>
      </c>
      <c r="G47" s="21">
        <v>76.779849999999996</v>
      </c>
      <c r="H47" s="25">
        <f t="shared" si="1"/>
        <v>6.4777899999999988</v>
      </c>
      <c r="I47" s="21">
        <v>68.522815999999992</v>
      </c>
      <c r="J47" s="21">
        <v>74.000389999999996</v>
      </c>
      <c r="K47" s="25">
        <v>5.4775739999999988</v>
      </c>
    </row>
    <row r="48" spans="1:11">
      <c r="A48" t="s">
        <v>88</v>
      </c>
      <c r="B48" t="s">
        <v>47</v>
      </c>
      <c r="C48" s="21">
        <v>2.2570480000000002</v>
      </c>
      <c r="D48" s="21">
        <v>2.6680269999999999</v>
      </c>
      <c r="E48" s="21">
        <f t="shared" si="0"/>
        <v>0.41097899999999976</v>
      </c>
      <c r="F48" s="21">
        <v>6.2297269999999996</v>
      </c>
      <c r="G48" s="21">
        <v>61.73019</v>
      </c>
      <c r="H48" s="25">
        <f t="shared" si="1"/>
        <v>55.500463000000003</v>
      </c>
      <c r="I48" s="21">
        <v>3.9726789999999994</v>
      </c>
      <c r="J48" s="21">
        <v>59.062162999999998</v>
      </c>
      <c r="K48" s="25">
        <v>55.089484000000006</v>
      </c>
    </row>
    <row r="49" spans="1:11">
      <c r="A49" t="s">
        <v>88</v>
      </c>
      <c r="B49" t="s">
        <v>46</v>
      </c>
      <c r="C49" s="21">
        <v>0.201294</v>
      </c>
      <c r="D49" s="21">
        <v>2.6180400000000001</v>
      </c>
      <c r="E49" s="21">
        <f t="shared" si="0"/>
        <v>2.4167460000000003</v>
      </c>
      <c r="F49" s="21">
        <v>4.5966259999999997</v>
      </c>
      <c r="G49" s="21">
        <v>4.6251829999999998</v>
      </c>
      <c r="H49" s="25">
        <f t="shared" si="1"/>
        <v>2.8557000000000166E-2</v>
      </c>
      <c r="I49" s="21">
        <v>4.3953319999999998</v>
      </c>
      <c r="J49" s="21">
        <v>2.0071429999999997</v>
      </c>
      <c r="K49" s="25">
        <v>-2.3881890000000001</v>
      </c>
    </row>
    <row r="50" spans="1:11">
      <c r="A50" t="s">
        <v>88</v>
      </c>
      <c r="B50" t="s">
        <v>32</v>
      </c>
      <c r="C50" s="21">
        <v>0.66621039999999998</v>
      </c>
      <c r="D50" s="21">
        <v>2.2384140000000001</v>
      </c>
      <c r="E50" s="21">
        <f t="shared" si="0"/>
        <v>1.5722036000000001</v>
      </c>
      <c r="F50" s="21">
        <v>3.1419000000000001</v>
      </c>
      <c r="G50" s="21">
        <v>131.15880000000001</v>
      </c>
      <c r="H50" s="25">
        <f t="shared" si="1"/>
        <v>128.01690000000002</v>
      </c>
      <c r="I50" s="21">
        <v>2.4756895999999999</v>
      </c>
      <c r="J50" s="21">
        <v>128.92038600000001</v>
      </c>
      <c r="K50" s="25">
        <v>126.44469640000003</v>
      </c>
    </row>
    <row r="51" spans="1:11">
      <c r="A51" t="s">
        <v>88</v>
      </c>
      <c r="B51" t="s">
        <v>51</v>
      </c>
      <c r="C51" s="21">
        <v>0.18291199999999999</v>
      </c>
      <c r="D51" s="21">
        <v>1.640193</v>
      </c>
      <c r="E51" s="21">
        <f t="shared" si="0"/>
        <v>1.457281</v>
      </c>
      <c r="F51" s="21">
        <v>13.049910000000001</v>
      </c>
      <c r="G51" s="21">
        <v>101.0886</v>
      </c>
      <c r="H51" s="25">
        <f t="shared" si="1"/>
        <v>88.038690000000003</v>
      </c>
      <c r="I51" s="21">
        <v>12.866998000000001</v>
      </c>
      <c r="J51" s="21">
        <v>99.448407000000003</v>
      </c>
      <c r="K51" s="25">
        <v>86.581409000000008</v>
      </c>
    </row>
    <row r="52" spans="1:11">
      <c r="A52" t="s">
        <v>88</v>
      </c>
      <c r="B52" t="s">
        <v>195</v>
      </c>
      <c r="C52" s="21">
        <v>0.34568300000000002</v>
      </c>
      <c r="D52" s="21">
        <v>1.513752</v>
      </c>
      <c r="E52" s="21">
        <f t="shared" si="0"/>
        <v>1.168069</v>
      </c>
      <c r="F52" s="21">
        <v>149.52029999999999</v>
      </c>
      <c r="G52" s="21">
        <v>351.5849</v>
      </c>
      <c r="H52" s="25">
        <f t="shared" si="1"/>
        <v>202.06460000000001</v>
      </c>
      <c r="I52" s="21">
        <v>149.17461699999998</v>
      </c>
      <c r="J52" s="21">
        <v>350.07114799999999</v>
      </c>
      <c r="K52" s="25">
        <v>200.89653100000001</v>
      </c>
    </row>
    <row r="53" spans="1:11">
      <c r="A53" t="s">
        <v>88</v>
      </c>
      <c r="B53" t="s">
        <v>16</v>
      </c>
      <c r="C53" s="21">
        <v>0.27549869999999999</v>
      </c>
      <c r="D53" s="21">
        <v>1.2704519999999999</v>
      </c>
      <c r="E53" s="21">
        <f t="shared" si="0"/>
        <v>0.99495329999999993</v>
      </c>
      <c r="F53" s="21">
        <v>1752.7550000000001</v>
      </c>
      <c r="G53" s="21">
        <v>2448.0909999999999</v>
      </c>
      <c r="H53" s="25">
        <f t="shared" si="1"/>
        <v>695.33599999999979</v>
      </c>
      <c r="I53" s="21">
        <v>1752.4795013</v>
      </c>
      <c r="J53" s="21">
        <v>2446.8205479999997</v>
      </c>
      <c r="K53" s="25">
        <v>694.34104669999977</v>
      </c>
    </row>
    <row r="54" spans="1:11">
      <c r="A54" t="s">
        <v>88</v>
      </c>
      <c r="B54" t="s">
        <v>58</v>
      </c>
      <c r="C54" s="21">
        <v>4.0878999999999999E-2</v>
      </c>
      <c r="D54" s="21">
        <v>0.65371299999999999</v>
      </c>
      <c r="E54" s="21">
        <f t="shared" si="0"/>
        <v>0.61283399999999999</v>
      </c>
      <c r="F54" s="21">
        <v>4.5721850000000002</v>
      </c>
      <c r="G54" s="21">
        <v>18.566310000000001</v>
      </c>
      <c r="H54" s="25">
        <f t="shared" si="1"/>
        <v>13.994125</v>
      </c>
      <c r="I54" s="21">
        <v>4.5313059999999998</v>
      </c>
      <c r="J54" s="21">
        <v>17.912597000000002</v>
      </c>
      <c r="K54" s="25">
        <v>13.381291000000001</v>
      </c>
    </row>
    <row r="55" spans="1:11">
      <c r="A55" t="s">
        <v>88</v>
      </c>
      <c r="B55" t="s">
        <v>41</v>
      </c>
      <c r="C55" s="21">
        <v>0.5411376</v>
      </c>
      <c r="D55" s="21">
        <v>0.54886170000000001</v>
      </c>
      <c r="E55" s="21">
        <f t="shared" si="0"/>
        <v>7.7241000000000115E-3</v>
      </c>
      <c r="F55" s="21">
        <v>0.70882599999999996</v>
      </c>
      <c r="G55" s="21">
        <v>203.95949999999999</v>
      </c>
      <c r="H55" s="25">
        <f t="shared" si="1"/>
        <v>203.250674</v>
      </c>
      <c r="I55" s="21">
        <v>0.16768839999999996</v>
      </c>
      <c r="J55" s="21">
        <v>203.41063829999999</v>
      </c>
      <c r="K55" s="25">
        <v>203.24294990000001</v>
      </c>
    </row>
    <row r="56" spans="1:11">
      <c r="A56" t="s">
        <v>88</v>
      </c>
      <c r="B56" t="s">
        <v>53</v>
      </c>
      <c r="C56" s="21">
        <v>0.4788153</v>
      </c>
      <c r="D56" s="21">
        <v>0.4788153</v>
      </c>
      <c r="E56" s="21">
        <f t="shared" si="0"/>
        <v>0</v>
      </c>
      <c r="F56" s="21">
        <v>1.923907</v>
      </c>
      <c r="G56" s="21">
        <v>1.923907</v>
      </c>
      <c r="H56" s="25">
        <f t="shared" si="1"/>
        <v>0</v>
      </c>
      <c r="I56" s="21">
        <v>1.4450917000000001</v>
      </c>
      <c r="J56" s="21">
        <v>1.4450917000000001</v>
      </c>
      <c r="K56" s="25">
        <v>0</v>
      </c>
    </row>
    <row r="57" spans="1:11">
      <c r="A57" t="s">
        <v>88</v>
      </c>
      <c r="B57" t="s">
        <v>29</v>
      </c>
      <c r="C57" s="21">
        <v>0.465555</v>
      </c>
      <c r="D57" s="21">
        <v>0.46557670000000001</v>
      </c>
      <c r="E57" s="21">
        <f t="shared" si="0"/>
        <v>2.1700000000013375E-5</v>
      </c>
      <c r="F57" s="21">
        <v>11.193720000000001</v>
      </c>
      <c r="G57" s="21">
        <v>51.96508</v>
      </c>
      <c r="H57" s="25">
        <f t="shared" si="1"/>
        <v>40.771360000000001</v>
      </c>
      <c r="I57" s="21">
        <v>10.728165000000001</v>
      </c>
      <c r="J57" s="21">
        <v>51.499503300000001</v>
      </c>
      <c r="K57" s="25">
        <v>40.771338300000004</v>
      </c>
    </row>
    <row r="58" spans="1:11">
      <c r="A58" t="s">
        <v>88</v>
      </c>
      <c r="B58" t="s">
        <v>52</v>
      </c>
      <c r="C58" s="21">
        <v>0.38611830000000003</v>
      </c>
      <c r="D58" s="21">
        <v>0.40315329999999999</v>
      </c>
      <c r="E58" s="21">
        <f t="shared" si="0"/>
        <v>1.7034999999999967E-2</v>
      </c>
      <c r="F58" s="21">
        <v>1.064119</v>
      </c>
      <c r="G58" s="21">
        <v>137.77789999999999</v>
      </c>
      <c r="H58" s="25">
        <f t="shared" si="1"/>
        <v>136.71378099999998</v>
      </c>
      <c r="I58" s="21">
        <v>0.67800070000000001</v>
      </c>
      <c r="J58" s="21">
        <v>137.37474669999997</v>
      </c>
      <c r="K58" s="25">
        <v>136.69674599999999</v>
      </c>
    </row>
    <row r="59" spans="1:11">
      <c r="A59" t="s">
        <v>88</v>
      </c>
      <c r="B59" t="s">
        <v>54</v>
      </c>
      <c r="C59" s="21">
        <v>0.1615713</v>
      </c>
      <c r="D59" s="21">
        <v>0.22362370000000001</v>
      </c>
      <c r="E59" s="21">
        <f t="shared" si="0"/>
        <v>6.2052400000000008E-2</v>
      </c>
      <c r="F59" s="21">
        <v>4.8278429999999997</v>
      </c>
      <c r="G59" s="21">
        <v>4.966151</v>
      </c>
      <c r="H59" s="25">
        <f t="shared" si="1"/>
        <v>0.13830800000000032</v>
      </c>
      <c r="I59" s="21">
        <v>4.6662716999999994</v>
      </c>
      <c r="J59" s="21">
        <v>4.7425272999999999</v>
      </c>
      <c r="K59" s="25">
        <v>7.6255600000000312E-2</v>
      </c>
    </row>
    <row r="60" spans="1:11">
      <c r="A60" t="s">
        <v>88</v>
      </c>
      <c r="B60" t="s">
        <v>42</v>
      </c>
      <c r="C60" s="21">
        <v>7.61627E-2</v>
      </c>
      <c r="D60" s="21">
        <v>7.61627E-2</v>
      </c>
      <c r="E60" s="21">
        <f t="shared" si="0"/>
        <v>0</v>
      </c>
      <c r="F60" s="21">
        <v>2.34667E-2</v>
      </c>
      <c r="G60" s="21">
        <v>3.9934299999999999E-2</v>
      </c>
      <c r="H60" s="25">
        <f t="shared" si="1"/>
        <v>1.6467599999999999E-2</v>
      </c>
      <c r="I60" s="21">
        <v>-5.2696E-2</v>
      </c>
      <c r="J60" s="21">
        <v>-3.6228400000000001E-2</v>
      </c>
      <c r="K60" s="25">
        <v>1.6467599999999999E-2</v>
      </c>
    </row>
    <row r="61" spans="1:11">
      <c r="A61" t="s">
        <v>88</v>
      </c>
      <c r="B61" t="s">
        <v>59</v>
      </c>
      <c r="C61" s="21">
        <v>8.8537000000000008E-3</v>
      </c>
      <c r="D61" s="21">
        <v>6.9077700000000006E-2</v>
      </c>
      <c r="E61" s="21">
        <f t="shared" si="0"/>
        <v>6.0224000000000007E-2</v>
      </c>
      <c r="F61" s="21">
        <v>146.77879999999999</v>
      </c>
      <c r="G61" s="21">
        <v>898.93269999999995</v>
      </c>
      <c r="H61" s="25">
        <f t="shared" si="1"/>
        <v>752.15390000000002</v>
      </c>
      <c r="I61" s="21">
        <v>146.76994629999999</v>
      </c>
      <c r="J61" s="21">
        <v>898.86362229999997</v>
      </c>
      <c r="K61" s="25">
        <v>752.09367600000007</v>
      </c>
    </row>
    <row r="62" spans="1:11">
      <c r="A62" t="s">
        <v>88</v>
      </c>
      <c r="B62" t="s">
        <v>10</v>
      </c>
      <c r="C62" s="21">
        <v>3.1361300000000002E-2</v>
      </c>
      <c r="D62" s="21">
        <v>3.2203000000000002E-2</v>
      </c>
      <c r="E62" s="21">
        <f t="shared" si="0"/>
        <v>8.4170000000000078E-4</v>
      </c>
      <c r="F62" s="21">
        <v>0.93337669999999995</v>
      </c>
      <c r="G62" s="21">
        <v>70.937139999999999</v>
      </c>
      <c r="H62" s="25">
        <f t="shared" si="1"/>
        <v>70.003763300000003</v>
      </c>
      <c r="I62" s="21">
        <v>0.90201539999999991</v>
      </c>
      <c r="J62" s="21">
        <v>70.904937000000004</v>
      </c>
      <c r="K62" s="25">
        <v>70.002921600000008</v>
      </c>
    </row>
    <row r="63" spans="1:11">
      <c r="A63" t="s">
        <v>88</v>
      </c>
      <c r="B63" t="s">
        <v>43</v>
      </c>
      <c r="C63" s="21">
        <v>0</v>
      </c>
      <c r="D63" s="21">
        <v>1.6065300000000001E-2</v>
      </c>
      <c r="E63" s="21">
        <f t="shared" si="0"/>
        <v>1.6065300000000001E-2</v>
      </c>
      <c r="F63" s="21">
        <v>3.003028</v>
      </c>
      <c r="G63" s="21">
        <v>29.04674</v>
      </c>
      <c r="H63" s="25">
        <f t="shared" si="1"/>
        <v>26.043711999999999</v>
      </c>
      <c r="I63" s="21">
        <v>3.003028</v>
      </c>
      <c r="J63" s="21">
        <v>29.030674699999999</v>
      </c>
      <c r="K63" s="25">
        <v>26.027646699999998</v>
      </c>
    </row>
    <row r="64" spans="1:11">
      <c r="A64" t="s">
        <v>88</v>
      </c>
      <c r="B64" t="s">
        <v>40</v>
      </c>
      <c r="C64" s="21"/>
      <c r="D64" s="21"/>
      <c r="E64" s="21">
        <f t="shared" si="0"/>
        <v>0</v>
      </c>
      <c r="F64" s="21">
        <v>0</v>
      </c>
      <c r="G64" s="21">
        <v>0</v>
      </c>
      <c r="H64" s="25">
        <f t="shared" si="1"/>
        <v>0</v>
      </c>
      <c r="I64" s="21">
        <v>0</v>
      </c>
      <c r="J64" s="21">
        <v>0</v>
      </c>
      <c r="K64" s="25">
        <v>0</v>
      </c>
    </row>
    <row r="65" spans="1:11">
      <c r="A65" t="s">
        <v>87</v>
      </c>
      <c r="B65" t="s">
        <v>101</v>
      </c>
      <c r="C65" s="21">
        <v>65.584429999999998</v>
      </c>
      <c r="D65" s="21">
        <v>437.38420000000002</v>
      </c>
      <c r="E65" s="21">
        <f t="shared" si="0"/>
        <v>371.79977000000002</v>
      </c>
      <c r="F65" s="21">
        <v>9.276078</v>
      </c>
      <c r="G65" s="21">
        <v>30.9542</v>
      </c>
      <c r="H65" s="25">
        <f t="shared" si="1"/>
        <v>21.678122000000002</v>
      </c>
      <c r="I65" s="21">
        <v>-56.308351999999999</v>
      </c>
      <c r="J65" s="21">
        <v>-406.43</v>
      </c>
      <c r="K65" s="25">
        <v>-350.12164800000005</v>
      </c>
    </row>
    <row r="66" spans="1:11">
      <c r="A66" t="s">
        <v>87</v>
      </c>
      <c r="B66" t="s">
        <v>109</v>
      </c>
      <c r="C66" s="21">
        <v>34.856810000000003</v>
      </c>
      <c r="D66" s="21">
        <v>116.744</v>
      </c>
      <c r="E66" s="21">
        <f t="shared" si="0"/>
        <v>81.887190000000004</v>
      </c>
      <c r="F66" s="21">
        <v>0.92834260000000002</v>
      </c>
      <c r="G66" s="21">
        <v>3.0535600000000001</v>
      </c>
      <c r="H66" s="25">
        <f t="shared" si="1"/>
        <v>2.1252173999999999</v>
      </c>
      <c r="I66" s="21">
        <v>-33.928467400000002</v>
      </c>
      <c r="J66" s="21">
        <v>-113.69044</v>
      </c>
      <c r="K66" s="25">
        <v>-79.761972600000007</v>
      </c>
    </row>
    <row r="67" spans="1:11">
      <c r="A67" t="s">
        <v>87</v>
      </c>
      <c r="B67" t="s">
        <v>15</v>
      </c>
      <c r="C67" s="21">
        <v>5.9279630000000001</v>
      </c>
      <c r="D67" s="21">
        <v>22.369219999999999</v>
      </c>
      <c r="E67" s="21">
        <f t="shared" si="0"/>
        <v>16.441257</v>
      </c>
      <c r="F67" s="21">
        <v>3.7394700000000003E-2</v>
      </c>
      <c r="G67" s="21">
        <v>0.12506500000000001</v>
      </c>
      <c r="H67" s="25">
        <f t="shared" si="1"/>
        <v>8.7670300000000007E-2</v>
      </c>
      <c r="I67" s="21">
        <v>-5.8905683</v>
      </c>
      <c r="J67" s="21">
        <v>-22.244154999999999</v>
      </c>
      <c r="K67" s="25">
        <v>-16.353586700000001</v>
      </c>
    </row>
    <row r="68" spans="1:11">
      <c r="A68" t="s">
        <v>87</v>
      </c>
      <c r="B68" t="s">
        <v>11</v>
      </c>
      <c r="C68" s="21">
        <v>2.4068149999999999</v>
      </c>
      <c r="D68" s="21">
        <v>11.261469999999999</v>
      </c>
      <c r="E68" s="21">
        <f t="shared" si="0"/>
        <v>8.8546549999999993</v>
      </c>
      <c r="F68" s="21">
        <v>2.4700000000000001E-5</v>
      </c>
      <c r="G68" s="21">
        <v>3.4493700000000002E-2</v>
      </c>
      <c r="H68" s="25">
        <f t="shared" si="1"/>
        <v>3.4469E-2</v>
      </c>
      <c r="I68" s="21">
        <v>-2.4067902999999999</v>
      </c>
      <c r="J68" s="21">
        <v>-11.226976299999999</v>
      </c>
      <c r="K68" s="25">
        <v>-8.8201859999999996</v>
      </c>
    </row>
    <row r="69" spans="1:11">
      <c r="A69" t="s">
        <v>87</v>
      </c>
      <c r="B69" t="s">
        <v>23</v>
      </c>
      <c r="C69" s="21">
        <v>4.7998880000000002</v>
      </c>
      <c r="D69" s="21">
        <v>10.45374</v>
      </c>
      <c r="E69" s="21">
        <f t="shared" si="0"/>
        <v>5.6538519999999997</v>
      </c>
      <c r="F69" s="21">
        <v>0.1019243</v>
      </c>
      <c r="G69" s="21">
        <v>0.138656</v>
      </c>
      <c r="H69" s="25">
        <f t="shared" si="1"/>
        <v>3.6731700000000006E-2</v>
      </c>
      <c r="I69" s="21">
        <v>-4.6979636999999999</v>
      </c>
      <c r="J69" s="21">
        <v>-10.315084000000001</v>
      </c>
      <c r="K69" s="25">
        <v>-5.6171202999999998</v>
      </c>
    </row>
    <row r="70" spans="1:11">
      <c r="A70" t="s">
        <v>87</v>
      </c>
      <c r="B70" t="s">
        <v>8</v>
      </c>
      <c r="C70" s="21">
        <v>0.90606070000000005</v>
      </c>
      <c r="D70" s="21">
        <v>6.194922</v>
      </c>
      <c r="E70" s="21">
        <f t="shared" si="0"/>
        <v>5.2888612999999998</v>
      </c>
      <c r="F70" s="21">
        <v>2.562E-3</v>
      </c>
      <c r="G70" s="21">
        <v>0.76986969999999999</v>
      </c>
      <c r="H70" s="25">
        <f t="shared" si="1"/>
        <v>0.76730770000000004</v>
      </c>
      <c r="I70" s="21">
        <v>-0.9034987000000001</v>
      </c>
      <c r="J70" s="21">
        <v>-5.4250522999999999</v>
      </c>
      <c r="K70" s="25">
        <v>-4.5215535999999998</v>
      </c>
    </row>
    <row r="71" spans="1:11">
      <c r="A71" t="s">
        <v>87</v>
      </c>
      <c r="B71" t="s">
        <v>34</v>
      </c>
      <c r="C71" s="21">
        <v>0.30727399999999999</v>
      </c>
      <c r="D71" s="21">
        <v>4.5690439999999999</v>
      </c>
      <c r="E71" s="21">
        <f t="shared" si="0"/>
        <v>4.2617700000000003</v>
      </c>
      <c r="F71" s="21">
        <v>7.4770000000000001E-4</v>
      </c>
      <c r="G71" s="21">
        <v>1.18257E-2</v>
      </c>
      <c r="H71" s="25">
        <f t="shared" si="1"/>
        <v>1.1077999999999999E-2</v>
      </c>
      <c r="I71" s="21">
        <v>-0.30652629999999997</v>
      </c>
      <c r="J71" s="21">
        <v>-4.5572182999999997</v>
      </c>
      <c r="K71" s="25">
        <v>-4.2506919999999999</v>
      </c>
    </row>
    <row r="72" spans="1:11">
      <c r="A72" t="s">
        <v>87</v>
      </c>
      <c r="B72" t="s">
        <v>22</v>
      </c>
      <c r="C72" s="21">
        <v>0.75368670000000004</v>
      </c>
      <c r="D72" s="21">
        <v>4.2224979999999999</v>
      </c>
      <c r="E72" s="21">
        <f t="shared" si="0"/>
        <v>3.4688112999999996</v>
      </c>
      <c r="F72" s="21">
        <v>3.9330000000000002E-4</v>
      </c>
      <c r="G72" s="21">
        <v>9.2670000000000003E-4</v>
      </c>
      <c r="H72" s="25">
        <f t="shared" si="1"/>
        <v>5.3340000000000006E-4</v>
      </c>
      <c r="I72" s="21">
        <v>-0.7532934</v>
      </c>
      <c r="J72" s="21">
        <v>-4.2215712999999999</v>
      </c>
      <c r="K72" s="25">
        <v>-3.4682778999999995</v>
      </c>
    </row>
    <row r="73" spans="1:11">
      <c r="A73" t="s">
        <v>87</v>
      </c>
      <c r="B73" t="s">
        <v>17</v>
      </c>
      <c r="C73" s="21">
        <v>1.0944449999999999</v>
      </c>
      <c r="D73" s="21">
        <v>4.1010140000000002</v>
      </c>
      <c r="E73" s="21">
        <f t="shared" ref="E73:E136" si="2">D73-C73</f>
        <v>3.0065690000000003</v>
      </c>
      <c r="F73" s="21">
        <v>2.3730000000000001E-2</v>
      </c>
      <c r="G73" s="21">
        <v>4.8738999999999998E-2</v>
      </c>
      <c r="H73" s="25">
        <f t="shared" ref="H73:H136" si="3">G73-F73</f>
        <v>2.5008999999999997E-2</v>
      </c>
      <c r="I73" s="21">
        <v>-1.0707149999999999</v>
      </c>
      <c r="J73" s="21">
        <v>-4.0522749999999998</v>
      </c>
      <c r="K73" s="25">
        <v>-2.9815600000000004</v>
      </c>
    </row>
    <row r="74" spans="1:11">
      <c r="A74" t="s">
        <v>87</v>
      </c>
      <c r="B74" t="s">
        <v>62</v>
      </c>
      <c r="C74" s="21">
        <v>0.95395640000000004</v>
      </c>
      <c r="D74" s="21">
        <v>3.676329</v>
      </c>
      <c r="E74" s="21">
        <f t="shared" si="2"/>
        <v>2.7223725999999999</v>
      </c>
      <c r="F74" s="21">
        <v>3.6269999999999998E-4</v>
      </c>
      <c r="G74" s="21">
        <v>0.41551860000000002</v>
      </c>
      <c r="H74" s="25">
        <f t="shared" si="3"/>
        <v>0.41515590000000002</v>
      </c>
      <c r="I74" s="21">
        <v>-0.95359369999999999</v>
      </c>
      <c r="J74" s="21">
        <v>-3.2608104</v>
      </c>
      <c r="K74" s="25">
        <v>-2.3072166999999997</v>
      </c>
    </row>
    <row r="75" spans="1:11">
      <c r="A75" t="s">
        <v>87</v>
      </c>
      <c r="B75" t="s">
        <v>6</v>
      </c>
      <c r="C75" s="21">
        <v>1.079644</v>
      </c>
      <c r="D75" s="21">
        <v>3.6738819999999999</v>
      </c>
      <c r="E75" s="21">
        <f t="shared" si="2"/>
        <v>2.5942379999999998</v>
      </c>
      <c r="F75" s="21">
        <v>2.5299999999999998E-5</v>
      </c>
      <c r="G75" s="21">
        <v>5.3003E-3</v>
      </c>
      <c r="H75" s="25">
        <f t="shared" si="3"/>
        <v>5.2750000000000002E-3</v>
      </c>
      <c r="I75" s="21">
        <v>-1.0796187000000002</v>
      </c>
      <c r="J75" s="21">
        <v>-3.6685816999999998</v>
      </c>
      <c r="K75" s="25">
        <v>-2.5889629999999997</v>
      </c>
    </row>
    <row r="76" spans="1:11">
      <c r="A76" t="s">
        <v>87</v>
      </c>
      <c r="B76" t="s">
        <v>16</v>
      </c>
      <c r="C76" s="21">
        <v>3.4722789999999999</v>
      </c>
      <c r="D76" s="21">
        <v>3.5802779999999998</v>
      </c>
      <c r="E76" s="21">
        <f t="shared" si="2"/>
        <v>0.10799899999999996</v>
      </c>
      <c r="F76" s="21"/>
      <c r="G76" s="21">
        <v>2.8262999999999999E-3</v>
      </c>
      <c r="H76" s="25">
        <f t="shared" si="3"/>
        <v>2.8262999999999999E-3</v>
      </c>
      <c r="I76" s="21">
        <v>-3.4722789999999999</v>
      </c>
      <c r="J76" s="21">
        <v>-3.5774516999999997</v>
      </c>
      <c r="K76" s="25">
        <v>-0.10517269999999995</v>
      </c>
    </row>
    <row r="77" spans="1:11">
      <c r="A77" t="s">
        <v>87</v>
      </c>
      <c r="B77" t="s">
        <v>33</v>
      </c>
      <c r="C77" s="21">
        <v>0.72363440000000001</v>
      </c>
      <c r="D77" s="21">
        <v>3.3777900000000001</v>
      </c>
      <c r="E77" s="21">
        <f t="shared" si="2"/>
        <v>2.6541556000000002</v>
      </c>
      <c r="F77" s="21">
        <v>1.3637E-3</v>
      </c>
      <c r="G77" s="21">
        <v>7.7627E-3</v>
      </c>
      <c r="H77" s="25">
        <f t="shared" si="3"/>
        <v>6.3990000000000002E-3</v>
      </c>
      <c r="I77" s="21">
        <v>-0.72227070000000004</v>
      </c>
      <c r="J77" s="21">
        <v>-3.3700273000000003</v>
      </c>
      <c r="K77" s="25">
        <v>-2.6477566000000001</v>
      </c>
    </row>
    <row r="78" spans="1:11">
      <c r="A78" t="s">
        <v>87</v>
      </c>
      <c r="B78" t="s">
        <v>13</v>
      </c>
      <c r="C78" s="21">
        <v>0.1436567</v>
      </c>
      <c r="D78" s="21">
        <v>3.1923509999999999</v>
      </c>
      <c r="E78" s="21">
        <f t="shared" si="2"/>
        <v>3.0486942999999997</v>
      </c>
      <c r="F78" s="21">
        <v>3.0969999999999999E-4</v>
      </c>
      <c r="G78" s="21">
        <v>4.9870000000000003E-4</v>
      </c>
      <c r="H78" s="25">
        <f t="shared" si="3"/>
        <v>1.8900000000000004E-4</v>
      </c>
      <c r="I78" s="21">
        <v>-0.143347</v>
      </c>
      <c r="J78" s="21">
        <v>-3.1918522999999999</v>
      </c>
      <c r="K78" s="25">
        <v>-3.0485052999999995</v>
      </c>
    </row>
    <row r="79" spans="1:11">
      <c r="A79" t="s">
        <v>87</v>
      </c>
      <c r="B79" t="s">
        <v>3</v>
      </c>
      <c r="C79" s="21">
        <v>0.501722</v>
      </c>
      <c r="D79" s="21">
        <v>3.0621710000000002</v>
      </c>
      <c r="E79" s="21">
        <f t="shared" si="2"/>
        <v>2.5604490000000002</v>
      </c>
      <c r="F79" s="21">
        <v>6.2029999999999995E-4</v>
      </c>
      <c r="G79" s="21">
        <v>8.0230000000000004E-4</v>
      </c>
      <c r="H79" s="25">
        <f t="shared" si="3"/>
        <v>1.8200000000000009E-4</v>
      </c>
      <c r="I79" s="21">
        <v>-0.50110169999999998</v>
      </c>
      <c r="J79" s="21">
        <v>-3.0613687000000001</v>
      </c>
      <c r="K79" s="25">
        <v>-2.5602670000000001</v>
      </c>
    </row>
    <row r="80" spans="1:11">
      <c r="A80" t="s">
        <v>87</v>
      </c>
      <c r="B80" t="s">
        <v>36</v>
      </c>
      <c r="C80" s="21">
        <v>2.2284489999999999</v>
      </c>
      <c r="D80" s="21">
        <v>3.0382729999999998</v>
      </c>
      <c r="E80" s="21">
        <f t="shared" si="2"/>
        <v>0.80982399999999988</v>
      </c>
      <c r="F80" s="21">
        <v>2.5477E-3</v>
      </c>
      <c r="G80" s="21">
        <v>2.6540000000000001E-3</v>
      </c>
      <c r="H80" s="25">
        <f t="shared" si="3"/>
        <v>1.0630000000000014E-4</v>
      </c>
      <c r="I80" s="21">
        <v>-2.2259012999999999</v>
      </c>
      <c r="J80" s="21">
        <v>-3.0356189999999996</v>
      </c>
      <c r="K80" s="25">
        <v>-0.80971769999999987</v>
      </c>
    </row>
    <row r="81" spans="1:11">
      <c r="A81" t="s">
        <v>87</v>
      </c>
      <c r="B81" t="s">
        <v>30</v>
      </c>
      <c r="C81" s="21">
        <v>4.6192999999999998E-3</v>
      </c>
      <c r="D81" s="21">
        <v>2.3704260000000001</v>
      </c>
      <c r="E81" s="21">
        <f t="shared" si="2"/>
        <v>2.3658067000000003</v>
      </c>
      <c r="F81" s="21"/>
      <c r="G81" s="21">
        <v>5.3600000000000002E-4</v>
      </c>
      <c r="H81" s="25">
        <f t="shared" si="3"/>
        <v>5.3600000000000002E-4</v>
      </c>
      <c r="I81" s="21">
        <v>-4.6192999999999998E-3</v>
      </c>
      <c r="J81" s="21">
        <v>-2.3698900000000003</v>
      </c>
      <c r="K81" s="25">
        <v>-2.3652707000000004</v>
      </c>
    </row>
    <row r="82" spans="1:11">
      <c r="A82" t="s">
        <v>87</v>
      </c>
      <c r="B82" t="s">
        <v>21</v>
      </c>
      <c r="C82" s="21">
        <v>1.407845</v>
      </c>
      <c r="D82" s="21">
        <v>1.9248810000000001</v>
      </c>
      <c r="E82" s="21">
        <f t="shared" si="2"/>
        <v>0.51703600000000005</v>
      </c>
      <c r="F82" s="21"/>
      <c r="G82" s="21">
        <v>1.563E-4</v>
      </c>
      <c r="H82" s="25">
        <f t="shared" si="3"/>
        <v>1.563E-4</v>
      </c>
      <c r="I82" s="21">
        <v>-1.407845</v>
      </c>
      <c r="J82" s="21">
        <v>-1.9247247000000001</v>
      </c>
      <c r="K82" s="25">
        <v>-0.51687970000000005</v>
      </c>
    </row>
    <row r="83" spans="1:11">
      <c r="A83" t="s">
        <v>87</v>
      </c>
      <c r="B83" t="s">
        <v>7</v>
      </c>
      <c r="C83" s="21">
        <v>1.1773560000000001</v>
      </c>
      <c r="D83" s="21">
        <v>1.8872230000000001</v>
      </c>
      <c r="E83" s="21">
        <f t="shared" si="2"/>
        <v>0.70986700000000003</v>
      </c>
      <c r="F83" s="21"/>
      <c r="G83" s="21">
        <v>2.97E-5</v>
      </c>
      <c r="H83" s="25">
        <f t="shared" si="3"/>
        <v>2.97E-5</v>
      </c>
      <c r="I83" s="21">
        <v>-1.1773560000000001</v>
      </c>
      <c r="J83" s="21">
        <v>-1.8871933000000001</v>
      </c>
      <c r="K83" s="25">
        <v>-0.7098373</v>
      </c>
    </row>
    <row r="84" spans="1:11">
      <c r="A84" t="s">
        <v>87</v>
      </c>
      <c r="B84" t="s">
        <v>10</v>
      </c>
      <c r="C84" s="21">
        <v>1.3673850000000001</v>
      </c>
      <c r="D84" s="21">
        <v>1.585931</v>
      </c>
      <c r="E84" s="21">
        <f t="shared" si="2"/>
        <v>0.21854599999999991</v>
      </c>
      <c r="F84" s="21">
        <v>8.2012699999999994E-2</v>
      </c>
      <c r="G84" s="21">
        <v>8.2838300000000004E-2</v>
      </c>
      <c r="H84" s="25">
        <f t="shared" si="3"/>
        <v>8.2560000000000966E-4</v>
      </c>
      <c r="I84" s="21">
        <v>-1.2853723000000001</v>
      </c>
      <c r="J84" s="21">
        <v>-1.5030927000000001</v>
      </c>
      <c r="K84" s="25">
        <v>-0.2177203999999999</v>
      </c>
    </row>
    <row r="85" spans="1:11">
      <c r="A85" t="s">
        <v>87</v>
      </c>
      <c r="B85" t="s">
        <v>54</v>
      </c>
      <c r="C85" s="21">
        <v>8.1352999999999998E-3</v>
      </c>
      <c r="D85" s="21">
        <v>1.4467110000000001</v>
      </c>
      <c r="E85" s="21">
        <f t="shared" si="2"/>
        <v>1.4385757000000001</v>
      </c>
      <c r="F85" s="21"/>
      <c r="G85" s="21">
        <v>2.377E-4</v>
      </c>
      <c r="H85" s="25">
        <f t="shared" si="3"/>
        <v>2.377E-4</v>
      </c>
      <c r="I85" s="21">
        <v>-8.1352999999999998E-3</v>
      </c>
      <c r="J85" s="21">
        <v>-1.4464733000000001</v>
      </c>
      <c r="K85" s="25">
        <v>-1.4383380000000001</v>
      </c>
    </row>
    <row r="86" spans="1:11">
      <c r="A86" t="s">
        <v>87</v>
      </c>
      <c r="B86" t="s">
        <v>28</v>
      </c>
      <c r="C86" s="21">
        <v>0.26172529999999999</v>
      </c>
      <c r="D86" s="21">
        <v>1.1471020000000001</v>
      </c>
      <c r="E86" s="21">
        <f t="shared" si="2"/>
        <v>0.88537670000000013</v>
      </c>
      <c r="F86" s="21">
        <v>1.43877E-2</v>
      </c>
      <c r="G86" s="21">
        <v>1.6708000000000001E-2</v>
      </c>
      <c r="H86" s="25">
        <f t="shared" si="3"/>
        <v>2.3203000000000008E-3</v>
      </c>
      <c r="I86" s="21">
        <v>-0.24733759999999999</v>
      </c>
      <c r="J86" s="21">
        <v>-1.1303940000000001</v>
      </c>
      <c r="K86" s="25">
        <v>-0.88305640000000007</v>
      </c>
    </row>
    <row r="87" spans="1:11">
      <c r="A87" t="s">
        <v>87</v>
      </c>
      <c r="B87" t="s">
        <v>5</v>
      </c>
      <c r="C87" s="21">
        <v>0.26808399999999999</v>
      </c>
      <c r="D87" s="21">
        <v>1.1229020000000001</v>
      </c>
      <c r="E87" s="21">
        <f t="shared" si="2"/>
        <v>0.85481800000000008</v>
      </c>
      <c r="F87" s="21">
        <v>7.7999999999999999E-5</v>
      </c>
      <c r="G87" s="21">
        <v>1.2853000000000001E-3</v>
      </c>
      <c r="H87" s="25">
        <f t="shared" si="3"/>
        <v>1.2073000000000001E-3</v>
      </c>
      <c r="I87" s="21">
        <v>-0.26800599999999997</v>
      </c>
      <c r="J87" s="21">
        <v>-1.1216167000000001</v>
      </c>
      <c r="K87" s="25">
        <v>-0.85361070000000006</v>
      </c>
    </row>
    <row r="88" spans="1:11">
      <c r="A88" t="s">
        <v>87</v>
      </c>
      <c r="B88" t="s">
        <v>12</v>
      </c>
      <c r="C88" s="21">
        <v>0.69716330000000004</v>
      </c>
      <c r="D88" s="21">
        <v>0.94784170000000001</v>
      </c>
      <c r="E88" s="21">
        <f t="shared" si="2"/>
        <v>0.25067839999999997</v>
      </c>
      <c r="F88" s="21"/>
      <c r="G88" s="21"/>
      <c r="H88" s="25">
        <f t="shared" si="3"/>
        <v>0</v>
      </c>
      <c r="I88" s="21">
        <v>-0.69716330000000004</v>
      </c>
      <c r="J88" s="21">
        <v>-0.94784170000000001</v>
      </c>
      <c r="K88" s="25">
        <v>-0.25067839999999997</v>
      </c>
    </row>
    <row r="89" spans="1:11">
      <c r="A89" t="s">
        <v>87</v>
      </c>
      <c r="B89" t="s">
        <v>32</v>
      </c>
      <c r="C89" s="21">
        <v>3.7270000000000001E-4</v>
      </c>
      <c r="D89" s="21">
        <v>0.82111800000000001</v>
      </c>
      <c r="E89" s="21">
        <f t="shared" si="2"/>
        <v>0.82074530000000001</v>
      </c>
      <c r="F89" s="21">
        <v>1.5537000000000001E-3</v>
      </c>
      <c r="G89" s="21">
        <v>2.7767E-3</v>
      </c>
      <c r="H89" s="25">
        <f t="shared" si="3"/>
        <v>1.2229999999999999E-3</v>
      </c>
      <c r="I89" s="21">
        <v>1.1810000000000002E-3</v>
      </c>
      <c r="J89" s="21">
        <v>-0.81834130000000005</v>
      </c>
      <c r="K89" s="25">
        <v>-0.81952230000000004</v>
      </c>
    </row>
    <row r="90" spans="1:11">
      <c r="A90" t="s">
        <v>87</v>
      </c>
      <c r="B90" t="s">
        <v>49</v>
      </c>
      <c r="C90" s="21">
        <v>1.7129999999999999E-4</v>
      </c>
      <c r="D90" s="21">
        <v>0.73054830000000004</v>
      </c>
      <c r="E90" s="21">
        <f t="shared" si="2"/>
        <v>0.73037700000000005</v>
      </c>
      <c r="F90" s="21"/>
      <c r="G90" s="21">
        <v>1.1632999999999999E-3</v>
      </c>
      <c r="H90" s="25">
        <f t="shared" si="3"/>
        <v>1.1632999999999999E-3</v>
      </c>
      <c r="I90" s="21">
        <v>-1.7129999999999999E-4</v>
      </c>
      <c r="J90" s="21">
        <v>-0.72938500000000006</v>
      </c>
      <c r="K90" s="25">
        <v>-0.72921370000000008</v>
      </c>
    </row>
    <row r="91" spans="1:11">
      <c r="A91" t="s">
        <v>87</v>
      </c>
      <c r="B91" t="s">
        <v>47</v>
      </c>
      <c r="C91" s="21">
        <v>0</v>
      </c>
      <c r="D91" s="21">
        <v>0.63437100000000002</v>
      </c>
      <c r="E91" s="21">
        <f t="shared" si="2"/>
        <v>0.63437100000000002</v>
      </c>
      <c r="F91" s="21"/>
      <c r="G91" s="21"/>
      <c r="H91" s="25">
        <f t="shared" si="3"/>
        <v>0</v>
      </c>
      <c r="I91" s="21">
        <v>0</v>
      </c>
      <c r="J91" s="21">
        <v>-0.63437100000000002</v>
      </c>
      <c r="K91" s="25">
        <v>-0.63437100000000002</v>
      </c>
    </row>
    <row r="92" spans="1:11">
      <c r="A92" t="s">
        <v>87</v>
      </c>
      <c r="B92" t="s">
        <v>27</v>
      </c>
      <c r="C92" s="21">
        <v>0.31924599999999997</v>
      </c>
      <c r="D92" s="21">
        <v>0.54042999999999997</v>
      </c>
      <c r="E92" s="21">
        <f t="shared" si="2"/>
        <v>0.22118399999999999</v>
      </c>
      <c r="F92" s="21"/>
      <c r="G92" s="21">
        <v>3.3299999999999998E-7</v>
      </c>
      <c r="H92" s="25">
        <f t="shared" si="3"/>
        <v>3.3299999999999998E-7</v>
      </c>
      <c r="I92" s="21">
        <v>-0.31924599999999997</v>
      </c>
      <c r="J92" s="21">
        <v>-0.54042966699999995</v>
      </c>
      <c r="K92" s="25">
        <v>-0.221183667</v>
      </c>
    </row>
    <row r="93" spans="1:11">
      <c r="A93" t="s">
        <v>87</v>
      </c>
      <c r="B93" t="s">
        <v>56</v>
      </c>
      <c r="C93" s="21">
        <v>1.2050699999999999E-2</v>
      </c>
      <c r="D93" s="21">
        <v>0.51284830000000003</v>
      </c>
      <c r="E93" s="21">
        <f t="shared" si="2"/>
        <v>0.50079760000000006</v>
      </c>
      <c r="F93" s="21"/>
      <c r="G93" s="21">
        <v>4.7669999999999999E-4</v>
      </c>
      <c r="H93" s="25">
        <f t="shared" si="3"/>
        <v>4.7669999999999999E-4</v>
      </c>
      <c r="I93" s="21">
        <v>-1.2050699999999999E-2</v>
      </c>
      <c r="J93" s="21">
        <v>-0.51237160000000004</v>
      </c>
      <c r="K93" s="25">
        <v>-0.50032090000000007</v>
      </c>
    </row>
    <row r="94" spans="1:11">
      <c r="A94" t="s">
        <v>87</v>
      </c>
      <c r="B94" t="s">
        <v>195</v>
      </c>
      <c r="C94" s="21">
        <v>7.6210000000000002E-3</v>
      </c>
      <c r="D94" s="21">
        <v>0.44598969999999999</v>
      </c>
      <c r="E94" s="21">
        <f t="shared" si="2"/>
        <v>0.4383687</v>
      </c>
      <c r="F94" s="21">
        <v>1.8700000000000001E-5</v>
      </c>
      <c r="G94" s="21">
        <v>5.5999999999999999E-5</v>
      </c>
      <c r="H94" s="25">
        <f t="shared" si="3"/>
        <v>3.7299999999999999E-5</v>
      </c>
      <c r="I94" s="21">
        <v>-7.6023000000000002E-3</v>
      </c>
      <c r="J94" s="21">
        <v>-0.44593369999999999</v>
      </c>
      <c r="K94" s="25">
        <v>-0.43833139999999998</v>
      </c>
    </row>
    <row r="95" spans="1:11">
      <c r="A95" t="s">
        <v>87</v>
      </c>
      <c r="B95" t="s">
        <v>9</v>
      </c>
      <c r="C95" s="21">
        <v>3.6939999999999998E-3</v>
      </c>
      <c r="D95" s="21">
        <v>0.41377130000000001</v>
      </c>
      <c r="E95" s="21">
        <f t="shared" si="2"/>
        <v>0.41007730000000003</v>
      </c>
      <c r="F95" s="21">
        <v>1.41697E-2</v>
      </c>
      <c r="G95" s="21">
        <v>1.4326E-2</v>
      </c>
      <c r="H95" s="25">
        <f t="shared" si="3"/>
        <v>1.5629999999999984E-4</v>
      </c>
      <c r="I95" s="21">
        <v>1.0475700000000001E-2</v>
      </c>
      <c r="J95" s="21">
        <v>-0.3994453</v>
      </c>
      <c r="K95" s="25">
        <v>-0.40992100000000004</v>
      </c>
    </row>
    <row r="96" spans="1:11">
      <c r="A96" t="s">
        <v>87</v>
      </c>
      <c r="B96" t="s">
        <v>53</v>
      </c>
      <c r="C96" s="21">
        <v>1.04227E-2</v>
      </c>
      <c r="D96" s="21">
        <v>0.38193929999999998</v>
      </c>
      <c r="E96" s="21">
        <f t="shared" si="2"/>
        <v>0.37151659999999997</v>
      </c>
      <c r="F96" s="21">
        <v>1.5989999999999999E-3</v>
      </c>
      <c r="G96" s="21">
        <v>2.4272999999999999E-3</v>
      </c>
      <c r="H96" s="25">
        <f t="shared" si="3"/>
        <v>8.2829999999999991E-4</v>
      </c>
      <c r="I96" s="21">
        <v>-8.8237000000000003E-3</v>
      </c>
      <c r="J96" s="21">
        <v>-0.37951199999999996</v>
      </c>
      <c r="K96" s="25">
        <v>-0.37068829999999997</v>
      </c>
    </row>
    <row r="97" spans="1:11">
      <c r="A97" t="s">
        <v>87</v>
      </c>
      <c r="B97" t="s">
        <v>26</v>
      </c>
      <c r="C97" s="21">
        <v>3.2016299999999998E-2</v>
      </c>
      <c r="D97" s="21">
        <v>0.36624200000000001</v>
      </c>
      <c r="E97" s="21">
        <f t="shared" si="2"/>
        <v>0.33422570000000001</v>
      </c>
      <c r="F97" s="21">
        <v>3.0700000000000001E-5</v>
      </c>
      <c r="G97" s="21">
        <v>4.2700000000000001E-5</v>
      </c>
      <c r="H97" s="25">
        <f t="shared" si="3"/>
        <v>1.2E-5</v>
      </c>
      <c r="I97" s="21">
        <v>-3.1985599999999996E-2</v>
      </c>
      <c r="J97" s="21">
        <v>-0.36619930000000001</v>
      </c>
      <c r="K97" s="25">
        <v>-0.3342137</v>
      </c>
    </row>
    <row r="98" spans="1:11">
      <c r="A98" t="s">
        <v>87</v>
      </c>
      <c r="B98" t="s">
        <v>25</v>
      </c>
      <c r="C98" s="21">
        <v>0.34174569999999999</v>
      </c>
      <c r="D98" s="21">
        <v>0.34907569999999999</v>
      </c>
      <c r="E98" s="21">
        <f t="shared" si="2"/>
        <v>7.3300000000000032E-3</v>
      </c>
      <c r="F98" s="21"/>
      <c r="G98" s="21">
        <v>0</v>
      </c>
      <c r="H98" s="25">
        <f t="shared" si="3"/>
        <v>0</v>
      </c>
      <c r="I98" s="21">
        <v>-0.34174569999999999</v>
      </c>
      <c r="J98" s="21">
        <v>-0.34907569999999999</v>
      </c>
      <c r="K98" s="25">
        <v>-7.3300000000000032E-3</v>
      </c>
    </row>
    <row r="99" spans="1:11">
      <c r="A99" t="s">
        <v>87</v>
      </c>
      <c r="B99" t="s">
        <v>4</v>
      </c>
      <c r="C99" s="21">
        <v>0.10333829999999999</v>
      </c>
      <c r="D99" s="21">
        <v>0.31242429999999999</v>
      </c>
      <c r="E99" s="21">
        <f t="shared" si="2"/>
        <v>0.20908599999999999</v>
      </c>
      <c r="F99" s="21">
        <v>2.1330000000000001E-4</v>
      </c>
      <c r="G99" s="21">
        <v>6.1399999999999996E-4</v>
      </c>
      <c r="H99" s="25">
        <f t="shared" si="3"/>
        <v>4.0069999999999993E-4</v>
      </c>
      <c r="I99" s="21">
        <v>-0.10312499999999999</v>
      </c>
      <c r="J99" s="21">
        <v>-0.31181029999999998</v>
      </c>
      <c r="K99" s="25">
        <v>-0.20868529999999999</v>
      </c>
    </row>
    <row r="100" spans="1:11">
      <c r="A100" t="s">
        <v>87</v>
      </c>
      <c r="B100" t="s">
        <v>51</v>
      </c>
      <c r="C100" s="21">
        <v>5.9993299999999999E-2</v>
      </c>
      <c r="D100" s="21">
        <v>0.29894730000000003</v>
      </c>
      <c r="E100" s="21">
        <f t="shared" si="2"/>
        <v>0.23895400000000003</v>
      </c>
      <c r="F100" s="21">
        <v>1.1352999999999999E-3</v>
      </c>
      <c r="G100" s="21">
        <v>1.2696999999999999E-3</v>
      </c>
      <c r="H100" s="25">
        <f t="shared" si="3"/>
        <v>1.3440000000000001E-4</v>
      </c>
      <c r="I100" s="21">
        <v>-5.8858000000000001E-2</v>
      </c>
      <c r="J100" s="21">
        <v>-0.29767760000000004</v>
      </c>
      <c r="K100" s="25">
        <v>-0.23881960000000002</v>
      </c>
    </row>
    <row r="101" spans="1:11">
      <c r="A101" t="s">
        <v>87</v>
      </c>
      <c r="B101" t="s">
        <v>14</v>
      </c>
      <c r="C101" s="21">
        <v>3.0409999999999999E-3</v>
      </c>
      <c r="D101" s="21">
        <v>0.24171970000000001</v>
      </c>
      <c r="E101" s="21">
        <f t="shared" si="2"/>
        <v>0.23867870000000002</v>
      </c>
      <c r="F101" s="21">
        <v>1.5300000000000001E-4</v>
      </c>
      <c r="G101" s="21">
        <v>2.2230000000000001E-4</v>
      </c>
      <c r="H101" s="25">
        <f t="shared" si="3"/>
        <v>6.9300000000000004E-5</v>
      </c>
      <c r="I101" s="21">
        <v>-2.8879999999999999E-3</v>
      </c>
      <c r="J101" s="21">
        <v>-0.2414974</v>
      </c>
      <c r="K101" s="25">
        <v>-0.23860940000000003</v>
      </c>
    </row>
    <row r="102" spans="1:11">
      <c r="A102" t="s">
        <v>87</v>
      </c>
      <c r="B102" t="s">
        <v>45</v>
      </c>
      <c r="C102" s="21">
        <v>2.4142999999999999E-3</v>
      </c>
      <c r="D102" s="21">
        <v>0.20732129999999999</v>
      </c>
      <c r="E102" s="21">
        <f t="shared" si="2"/>
        <v>0.20490699999999998</v>
      </c>
      <c r="F102" s="21"/>
      <c r="G102" s="21">
        <v>1.6699999999999999E-5</v>
      </c>
      <c r="H102" s="25">
        <f t="shared" si="3"/>
        <v>1.6699999999999999E-5</v>
      </c>
      <c r="I102" s="21">
        <v>-2.4142999999999999E-3</v>
      </c>
      <c r="J102" s="21">
        <v>-0.20730459999999998</v>
      </c>
      <c r="K102" s="25">
        <v>-0.20489029999999997</v>
      </c>
    </row>
    <row r="103" spans="1:11">
      <c r="A103" t="s">
        <v>87</v>
      </c>
      <c r="B103" t="s">
        <v>58</v>
      </c>
      <c r="C103" s="21">
        <v>0</v>
      </c>
      <c r="D103" s="21">
        <v>0.12708069999999999</v>
      </c>
      <c r="E103" s="21">
        <f t="shared" si="2"/>
        <v>0.12708069999999999</v>
      </c>
      <c r="F103" s="21"/>
      <c r="G103" s="21">
        <v>6.8829999999999998E-4</v>
      </c>
      <c r="H103" s="25">
        <f t="shared" si="3"/>
        <v>6.8829999999999998E-4</v>
      </c>
      <c r="I103" s="21">
        <v>0</v>
      </c>
      <c r="J103" s="21">
        <v>-0.12639239999999999</v>
      </c>
      <c r="K103" s="25">
        <v>-0.12639239999999999</v>
      </c>
    </row>
    <row r="104" spans="1:11">
      <c r="A104" t="s">
        <v>87</v>
      </c>
      <c r="B104" t="s">
        <v>57</v>
      </c>
      <c r="C104" s="21">
        <v>4.2700000000000002E-4</v>
      </c>
      <c r="D104" s="21">
        <v>0.11911529999999999</v>
      </c>
      <c r="E104" s="21">
        <f t="shared" si="2"/>
        <v>0.1186883</v>
      </c>
      <c r="F104" s="21">
        <v>1.2367000000000001E-3</v>
      </c>
      <c r="G104" s="21">
        <v>1.2367000000000001E-3</v>
      </c>
      <c r="H104" s="25">
        <f t="shared" si="3"/>
        <v>0</v>
      </c>
      <c r="I104" s="21">
        <v>8.097E-4</v>
      </c>
      <c r="J104" s="21">
        <v>-0.1178786</v>
      </c>
      <c r="K104" s="25">
        <v>-0.1186883</v>
      </c>
    </row>
    <row r="105" spans="1:11">
      <c r="A105" t="s">
        <v>87</v>
      </c>
      <c r="B105" t="s">
        <v>60</v>
      </c>
      <c r="C105" s="21">
        <v>8.7396999999999996E-3</v>
      </c>
      <c r="D105" s="21">
        <v>0.11057400000000001</v>
      </c>
      <c r="E105" s="21">
        <f t="shared" si="2"/>
        <v>0.1018343</v>
      </c>
      <c r="F105" s="21">
        <v>3.67E-6</v>
      </c>
      <c r="G105" s="21">
        <v>2.0299999999999999E-5</v>
      </c>
      <c r="H105" s="25">
        <f t="shared" si="3"/>
        <v>1.6629999999999998E-5</v>
      </c>
      <c r="I105" s="21">
        <v>-8.7360299999999988E-3</v>
      </c>
      <c r="J105" s="21">
        <v>-0.1105537</v>
      </c>
      <c r="K105" s="25">
        <v>-0.10181767</v>
      </c>
    </row>
    <row r="106" spans="1:11">
      <c r="A106" t="s">
        <v>87</v>
      </c>
      <c r="B106" t="s">
        <v>52</v>
      </c>
      <c r="C106" s="21">
        <v>8.0207000000000001E-2</v>
      </c>
      <c r="D106" s="21">
        <v>8.5479700000000006E-2</v>
      </c>
      <c r="E106" s="21">
        <f t="shared" si="2"/>
        <v>5.2727000000000052E-3</v>
      </c>
      <c r="F106" s="21"/>
      <c r="G106" s="21"/>
      <c r="H106" s="25">
        <f t="shared" si="3"/>
        <v>0</v>
      </c>
      <c r="I106" s="21">
        <v>-8.0207000000000001E-2</v>
      </c>
      <c r="J106" s="21">
        <v>-8.5479700000000006E-2</v>
      </c>
      <c r="K106" s="25">
        <v>-5.2727000000000052E-3</v>
      </c>
    </row>
    <row r="107" spans="1:11">
      <c r="A107" t="s">
        <v>87</v>
      </c>
      <c r="B107" t="s">
        <v>41</v>
      </c>
      <c r="C107" s="21">
        <v>2.3370000000000001E-3</v>
      </c>
      <c r="D107" s="21">
        <v>7.0355299999999996E-2</v>
      </c>
      <c r="E107" s="21">
        <f t="shared" si="2"/>
        <v>6.801829999999999E-2</v>
      </c>
      <c r="F107" s="21">
        <v>3.0000000000000001E-5</v>
      </c>
      <c r="G107" s="21">
        <v>3.0000000000000001E-5</v>
      </c>
      <c r="H107" s="25">
        <f t="shared" si="3"/>
        <v>0</v>
      </c>
      <c r="I107" s="21">
        <v>-2.307E-3</v>
      </c>
      <c r="J107" s="21">
        <v>-7.0325299999999993E-2</v>
      </c>
      <c r="K107" s="25">
        <v>-6.801829999999999E-2</v>
      </c>
    </row>
    <row r="108" spans="1:11">
      <c r="A108" t="s">
        <v>87</v>
      </c>
      <c r="B108" t="s">
        <v>40</v>
      </c>
      <c r="C108" s="21">
        <v>4.1824699999999999E-2</v>
      </c>
      <c r="D108" s="21">
        <v>5.9249000000000003E-2</v>
      </c>
      <c r="E108" s="21">
        <f t="shared" si="2"/>
        <v>1.7424300000000004E-2</v>
      </c>
      <c r="F108" s="21"/>
      <c r="G108" s="21">
        <v>7.3300000000000001E-6</v>
      </c>
      <c r="H108" s="25">
        <f t="shared" si="3"/>
        <v>7.3300000000000001E-6</v>
      </c>
      <c r="I108" s="21">
        <v>-4.1824699999999999E-2</v>
      </c>
      <c r="J108" s="21">
        <v>-5.9241670000000003E-2</v>
      </c>
      <c r="K108" s="25">
        <v>-1.7416970000000004E-2</v>
      </c>
    </row>
    <row r="109" spans="1:11">
      <c r="A109" t="s">
        <v>87</v>
      </c>
      <c r="B109" t="s">
        <v>55</v>
      </c>
      <c r="C109" s="21">
        <v>1.7879300000000001E-2</v>
      </c>
      <c r="D109" s="21">
        <v>5.7037299999999999E-2</v>
      </c>
      <c r="E109" s="21">
        <f t="shared" si="2"/>
        <v>3.9157999999999998E-2</v>
      </c>
      <c r="F109" s="21">
        <v>5.8699999999999997E-5</v>
      </c>
      <c r="G109" s="21">
        <v>5.9700000000000001E-5</v>
      </c>
      <c r="H109" s="25">
        <f t="shared" si="3"/>
        <v>1.000000000000004E-6</v>
      </c>
      <c r="I109" s="21">
        <v>-1.7820600000000002E-2</v>
      </c>
      <c r="J109" s="21">
        <v>-5.6977599999999996E-2</v>
      </c>
      <c r="K109" s="25">
        <v>-3.9156999999999997E-2</v>
      </c>
    </row>
    <row r="110" spans="1:11">
      <c r="A110" t="s">
        <v>87</v>
      </c>
      <c r="B110" t="s">
        <v>44</v>
      </c>
      <c r="C110" s="21">
        <v>4.6027000000000004E-3</v>
      </c>
      <c r="D110" s="21">
        <v>5.1672299999999997E-2</v>
      </c>
      <c r="E110" s="21">
        <f t="shared" si="2"/>
        <v>4.7069599999999996E-2</v>
      </c>
      <c r="F110" s="21">
        <v>1.2300000000000001E-5</v>
      </c>
      <c r="G110" s="21">
        <v>6.533E-4</v>
      </c>
      <c r="H110" s="25">
        <f t="shared" si="3"/>
        <v>6.4099999999999997E-4</v>
      </c>
      <c r="I110" s="21">
        <v>-4.5904000000000006E-3</v>
      </c>
      <c r="J110" s="21">
        <v>-5.1018999999999995E-2</v>
      </c>
      <c r="K110" s="25">
        <v>-4.6428599999999993E-2</v>
      </c>
    </row>
    <row r="111" spans="1:11">
      <c r="A111" t="s">
        <v>87</v>
      </c>
      <c r="B111" t="s">
        <v>48</v>
      </c>
      <c r="C111" s="21">
        <v>0</v>
      </c>
      <c r="D111" s="21">
        <v>3.7855E-2</v>
      </c>
      <c r="E111" s="21">
        <f t="shared" si="2"/>
        <v>3.7855E-2</v>
      </c>
      <c r="F111" s="21"/>
      <c r="G111" s="21"/>
      <c r="H111" s="25">
        <f t="shared" si="3"/>
        <v>0</v>
      </c>
      <c r="I111" s="21">
        <v>0</v>
      </c>
      <c r="J111" s="21">
        <v>-3.7855E-2</v>
      </c>
      <c r="K111" s="25">
        <v>-3.7855E-2</v>
      </c>
    </row>
    <row r="112" spans="1:11">
      <c r="A112" t="s">
        <v>87</v>
      </c>
      <c r="B112" t="s">
        <v>50</v>
      </c>
      <c r="C112" s="21">
        <v>9.8122999999999995E-3</v>
      </c>
      <c r="D112" s="21">
        <v>3.2178699999999998E-2</v>
      </c>
      <c r="E112" s="21">
        <f t="shared" si="2"/>
        <v>2.2366399999999998E-2</v>
      </c>
      <c r="F112" s="21"/>
      <c r="G112" s="21"/>
      <c r="H112" s="25">
        <f t="shared" si="3"/>
        <v>0</v>
      </c>
      <c r="I112" s="21">
        <v>-9.8122999999999995E-3</v>
      </c>
      <c r="J112" s="21">
        <v>-3.2178699999999998E-2</v>
      </c>
      <c r="K112" s="25">
        <v>-2.2366399999999998E-2</v>
      </c>
    </row>
    <row r="113" spans="1:11">
      <c r="A113" t="s">
        <v>87</v>
      </c>
      <c r="B113" t="s">
        <v>43</v>
      </c>
      <c r="C113" s="21">
        <v>9.5129999999999998E-4</v>
      </c>
      <c r="D113" s="21">
        <v>3.1441299999999998E-2</v>
      </c>
      <c r="E113" s="21">
        <f t="shared" si="2"/>
        <v>3.049E-2</v>
      </c>
      <c r="F113" s="21"/>
      <c r="G113" s="21"/>
      <c r="H113" s="25">
        <f t="shared" si="3"/>
        <v>0</v>
      </c>
      <c r="I113" s="21">
        <v>-9.5129999999999998E-4</v>
      </c>
      <c r="J113" s="21">
        <v>-3.1441299999999998E-2</v>
      </c>
      <c r="K113" s="25">
        <v>-3.049E-2</v>
      </c>
    </row>
    <row r="114" spans="1:11">
      <c r="A114" t="s">
        <v>87</v>
      </c>
      <c r="B114" t="s">
        <v>42</v>
      </c>
      <c r="C114" s="21">
        <v>1.7839299999999999E-2</v>
      </c>
      <c r="D114" s="21">
        <v>3.0144000000000001E-2</v>
      </c>
      <c r="E114" s="21">
        <f t="shared" si="2"/>
        <v>1.2304700000000002E-2</v>
      </c>
      <c r="F114" s="21"/>
      <c r="G114" s="21">
        <v>4.3330000000000002E-4</v>
      </c>
      <c r="H114" s="25">
        <f t="shared" si="3"/>
        <v>4.3330000000000002E-4</v>
      </c>
      <c r="I114" s="21">
        <v>-1.7839299999999999E-2</v>
      </c>
      <c r="J114" s="21">
        <v>-2.97107E-2</v>
      </c>
      <c r="K114" s="25">
        <v>-1.1871400000000002E-2</v>
      </c>
    </row>
    <row r="115" spans="1:11">
      <c r="A115" t="s">
        <v>87</v>
      </c>
      <c r="B115" t="s">
        <v>46</v>
      </c>
      <c r="C115" s="21">
        <v>1.5773E-3</v>
      </c>
      <c r="D115" s="21">
        <v>2.8881E-2</v>
      </c>
      <c r="E115" s="21">
        <f t="shared" si="2"/>
        <v>2.73037E-2</v>
      </c>
      <c r="F115" s="21">
        <v>1.43E-5</v>
      </c>
      <c r="G115" s="21">
        <v>1.77E-5</v>
      </c>
      <c r="H115" s="25">
        <f t="shared" si="3"/>
        <v>3.3999999999999996E-6</v>
      </c>
      <c r="I115" s="21">
        <v>-1.5629999999999999E-3</v>
      </c>
      <c r="J115" s="21">
        <v>-2.8863300000000001E-2</v>
      </c>
      <c r="K115" s="25">
        <v>-2.73003E-2</v>
      </c>
    </row>
    <row r="116" spans="1:11">
      <c r="A116" t="s">
        <v>87</v>
      </c>
      <c r="B116" t="s">
        <v>38</v>
      </c>
      <c r="C116" s="21"/>
      <c r="D116" s="21">
        <v>1.0686299999999999E-2</v>
      </c>
      <c r="E116" s="21">
        <f t="shared" si="2"/>
        <v>1.0686299999999999E-2</v>
      </c>
      <c r="F116" s="21"/>
      <c r="G116" s="21"/>
      <c r="H116" s="25">
        <f t="shared" si="3"/>
        <v>0</v>
      </c>
      <c r="I116" s="21">
        <v>0</v>
      </c>
      <c r="J116" s="21">
        <v>-1.0686299999999999E-2</v>
      </c>
      <c r="K116" s="25">
        <v>-1.0686299999999999E-2</v>
      </c>
    </row>
    <row r="117" spans="1:11">
      <c r="A117" t="s">
        <v>87</v>
      </c>
      <c r="B117" t="s">
        <v>59</v>
      </c>
      <c r="C117" s="21">
        <v>1.6429999999999999E-3</v>
      </c>
      <c r="D117" s="21">
        <v>3.9056999999999998E-3</v>
      </c>
      <c r="E117" s="21">
        <f t="shared" si="2"/>
        <v>2.2626999999999999E-3</v>
      </c>
      <c r="F117" s="21"/>
      <c r="G117" s="21"/>
      <c r="H117" s="25">
        <f t="shared" si="3"/>
        <v>0</v>
      </c>
      <c r="I117" s="21">
        <v>-1.6429999999999999E-3</v>
      </c>
      <c r="J117" s="21">
        <v>-3.9056999999999998E-3</v>
      </c>
      <c r="K117" s="25">
        <v>-2.2626999999999999E-3</v>
      </c>
    </row>
    <row r="118" spans="1:11">
      <c r="A118" t="s">
        <v>87</v>
      </c>
      <c r="B118" t="s">
        <v>18</v>
      </c>
      <c r="C118" s="21">
        <v>2.2396999999999999E-3</v>
      </c>
      <c r="D118" s="21">
        <v>3.2567E-3</v>
      </c>
      <c r="E118" s="21">
        <f t="shared" si="2"/>
        <v>1.0170000000000001E-3</v>
      </c>
      <c r="F118" s="21"/>
      <c r="G118" s="21">
        <v>4.55E-4</v>
      </c>
      <c r="H118" s="25">
        <f t="shared" si="3"/>
        <v>4.55E-4</v>
      </c>
      <c r="I118" s="21">
        <v>-2.2396999999999999E-3</v>
      </c>
      <c r="J118" s="21">
        <v>-2.8016999999999999E-3</v>
      </c>
      <c r="K118" s="25">
        <v>-5.6200000000000011E-4</v>
      </c>
    </row>
    <row r="119" spans="1:11">
      <c r="A119" t="s">
        <v>87</v>
      </c>
      <c r="B119" t="s">
        <v>61</v>
      </c>
      <c r="C119" s="21"/>
      <c r="D119" s="21">
        <v>8.8869999999999997E-4</v>
      </c>
      <c r="E119" s="21">
        <f t="shared" si="2"/>
        <v>8.8869999999999997E-4</v>
      </c>
      <c r="F119" s="21"/>
      <c r="G119" s="21"/>
      <c r="H119" s="25">
        <f t="shared" si="3"/>
        <v>0</v>
      </c>
      <c r="I119" s="21">
        <v>0</v>
      </c>
      <c r="J119" s="21">
        <v>-8.8869999999999997E-4</v>
      </c>
      <c r="K119" s="25">
        <v>-8.8869999999999997E-4</v>
      </c>
    </row>
    <row r="120" spans="1:11">
      <c r="A120" t="s">
        <v>87</v>
      </c>
      <c r="B120" t="s">
        <v>29</v>
      </c>
      <c r="C120" s="21"/>
      <c r="D120" s="21">
        <v>5.77E-5</v>
      </c>
      <c r="E120" s="21">
        <f t="shared" si="2"/>
        <v>5.77E-5</v>
      </c>
      <c r="F120" s="21"/>
      <c r="G120" s="21"/>
      <c r="H120" s="25">
        <f t="shared" si="3"/>
        <v>0</v>
      </c>
      <c r="I120" s="21">
        <v>0</v>
      </c>
      <c r="J120" s="21">
        <v>-5.77E-5</v>
      </c>
      <c r="K120" s="25">
        <v>-5.77E-5</v>
      </c>
    </row>
    <row r="121" spans="1:11">
      <c r="A121" t="s">
        <v>86</v>
      </c>
      <c r="B121" t="s">
        <v>101</v>
      </c>
      <c r="C121" s="21">
        <v>186.26480000000001</v>
      </c>
      <c r="D121" s="21">
        <v>3306.2570000000001</v>
      </c>
      <c r="E121" s="21">
        <f t="shared" si="2"/>
        <v>3119.9922000000001</v>
      </c>
      <c r="F121" s="21">
        <v>23.445450000000001</v>
      </c>
      <c r="G121" s="21">
        <v>725.2595</v>
      </c>
      <c r="H121" s="25">
        <f t="shared" si="3"/>
        <v>701.81404999999995</v>
      </c>
      <c r="I121" s="21">
        <v>-162.81935000000001</v>
      </c>
      <c r="J121" s="21">
        <v>-2580.9974999999999</v>
      </c>
      <c r="K121" s="25">
        <v>-2418.1781500000002</v>
      </c>
    </row>
    <row r="122" spans="1:11">
      <c r="A122" t="s">
        <v>86</v>
      </c>
      <c r="B122" t="s">
        <v>109</v>
      </c>
      <c r="C122" s="21">
        <v>20.380269999999999</v>
      </c>
      <c r="D122" s="21">
        <v>554.91880000000003</v>
      </c>
      <c r="E122" s="21">
        <f t="shared" si="2"/>
        <v>534.53853000000004</v>
      </c>
      <c r="F122" s="21">
        <v>9.9955699999999995E-2</v>
      </c>
      <c r="G122" s="21">
        <v>81.138310000000004</v>
      </c>
      <c r="H122" s="25">
        <f t="shared" si="3"/>
        <v>81.038354300000009</v>
      </c>
      <c r="I122" s="21">
        <v>-20.280314300000001</v>
      </c>
      <c r="J122" s="21">
        <v>-473.78049000000004</v>
      </c>
      <c r="K122" s="25">
        <v>-453.5001757</v>
      </c>
    </row>
    <row r="123" spans="1:11">
      <c r="A123" t="s">
        <v>86</v>
      </c>
      <c r="B123" t="s">
        <v>15</v>
      </c>
      <c r="C123" s="21">
        <v>2.363038</v>
      </c>
      <c r="D123" s="21">
        <v>127.7709</v>
      </c>
      <c r="E123" s="21">
        <f t="shared" si="2"/>
        <v>125.40786199999999</v>
      </c>
      <c r="F123" s="21">
        <v>1.6549999999999999E-2</v>
      </c>
      <c r="G123" s="21">
        <v>0.25298500000000002</v>
      </c>
      <c r="H123" s="25">
        <f t="shared" si="3"/>
        <v>0.23643500000000001</v>
      </c>
      <c r="I123" s="21">
        <v>-2.3464879999999999</v>
      </c>
      <c r="J123" s="21">
        <v>-127.517915</v>
      </c>
      <c r="K123" s="25">
        <v>-125.17142699999999</v>
      </c>
    </row>
    <row r="124" spans="1:11">
      <c r="A124" t="s">
        <v>86</v>
      </c>
      <c r="B124" t="s">
        <v>11</v>
      </c>
      <c r="C124" s="21">
        <v>2.0627239999999998</v>
      </c>
      <c r="D124" s="21">
        <v>31.526160000000001</v>
      </c>
      <c r="E124" s="21">
        <f t="shared" si="2"/>
        <v>29.463436000000002</v>
      </c>
      <c r="F124" s="21"/>
      <c r="G124" s="21"/>
      <c r="H124" s="25">
        <f t="shared" si="3"/>
        <v>0</v>
      </c>
      <c r="I124" s="21">
        <v>-2.0627239999999998</v>
      </c>
      <c r="J124" s="21">
        <v>-31.526160000000001</v>
      </c>
      <c r="K124" s="25">
        <v>-29.463436000000002</v>
      </c>
    </row>
    <row r="125" spans="1:11">
      <c r="A125" t="s">
        <v>86</v>
      </c>
      <c r="B125" t="s">
        <v>13</v>
      </c>
      <c r="C125" s="21">
        <v>0.32822299999999999</v>
      </c>
      <c r="D125" s="21">
        <v>30.036480000000001</v>
      </c>
      <c r="E125" s="21">
        <f t="shared" si="2"/>
        <v>29.708257</v>
      </c>
      <c r="F125" s="21"/>
      <c r="G125" s="21"/>
      <c r="H125" s="25">
        <f t="shared" si="3"/>
        <v>0</v>
      </c>
      <c r="I125" s="21">
        <v>-0.32822299999999999</v>
      </c>
      <c r="J125" s="21">
        <v>-30.036480000000001</v>
      </c>
      <c r="K125" s="25">
        <v>-29.708257</v>
      </c>
    </row>
    <row r="126" spans="1:11">
      <c r="A126" t="s">
        <v>86</v>
      </c>
      <c r="B126" t="s">
        <v>22</v>
      </c>
      <c r="C126" s="21">
        <v>1.014642</v>
      </c>
      <c r="D126" s="21">
        <v>26.55528</v>
      </c>
      <c r="E126" s="21">
        <f t="shared" si="2"/>
        <v>25.540638000000001</v>
      </c>
      <c r="F126" s="21"/>
      <c r="G126" s="21"/>
      <c r="H126" s="25">
        <f t="shared" si="3"/>
        <v>0</v>
      </c>
      <c r="I126" s="21">
        <v>-1.014642</v>
      </c>
      <c r="J126" s="21">
        <v>-26.55528</v>
      </c>
      <c r="K126" s="25">
        <v>-25.540638000000001</v>
      </c>
    </row>
    <row r="127" spans="1:11">
      <c r="A127" t="s">
        <v>86</v>
      </c>
      <c r="B127" t="s">
        <v>23</v>
      </c>
      <c r="C127" s="21">
        <v>1.0421769999999999</v>
      </c>
      <c r="D127" s="21">
        <v>25.017990000000001</v>
      </c>
      <c r="E127" s="21">
        <f t="shared" si="2"/>
        <v>23.975813000000002</v>
      </c>
      <c r="F127" s="21">
        <v>1.2833E-3</v>
      </c>
      <c r="G127" s="21">
        <v>6.7618300000000006E-2</v>
      </c>
      <c r="H127" s="25">
        <f t="shared" si="3"/>
        <v>6.6335000000000005E-2</v>
      </c>
      <c r="I127" s="21">
        <v>-1.0408936999999998</v>
      </c>
      <c r="J127" s="21">
        <v>-24.950371700000002</v>
      </c>
      <c r="K127" s="25">
        <v>-23.909478000000004</v>
      </c>
    </row>
    <row r="128" spans="1:11">
      <c r="A128" t="s">
        <v>86</v>
      </c>
      <c r="B128" t="s">
        <v>30</v>
      </c>
      <c r="C128" s="21">
        <v>0.1021157</v>
      </c>
      <c r="D128" s="21">
        <v>22.149069999999998</v>
      </c>
      <c r="E128" s="21">
        <f t="shared" si="2"/>
        <v>22.046954299999999</v>
      </c>
      <c r="F128" s="21"/>
      <c r="G128" s="21">
        <v>1.4970000000000001E-4</v>
      </c>
      <c r="H128" s="25">
        <f t="shared" si="3"/>
        <v>1.4970000000000001E-4</v>
      </c>
      <c r="I128" s="21">
        <v>-0.1021157</v>
      </c>
      <c r="J128" s="21">
        <v>-22.148920299999997</v>
      </c>
      <c r="K128" s="25">
        <v>-22.046804599999998</v>
      </c>
    </row>
    <row r="129" spans="1:11">
      <c r="A129" t="s">
        <v>86</v>
      </c>
      <c r="B129" t="s">
        <v>33</v>
      </c>
      <c r="C129" s="21">
        <v>9.9206299999999997E-2</v>
      </c>
      <c r="D129" s="21">
        <v>22.09686</v>
      </c>
      <c r="E129" s="21">
        <f t="shared" si="2"/>
        <v>21.997653700000001</v>
      </c>
      <c r="F129" s="21">
        <v>1.2569999999999999E-4</v>
      </c>
      <c r="G129" s="21">
        <v>9.3831700000000004E-2</v>
      </c>
      <c r="H129" s="25">
        <f t="shared" si="3"/>
        <v>9.3705999999999998E-2</v>
      </c>
      <c r="I129" s="21">
        <v>-9.9080599999999991E-2</v>
      </c>
      <c r="J129" s="21">
        <v>-22.0030283</v>
      </c>
      <c r="K129" s="25">
        <v>-21.9039477</v>
      </c>
    </row>
    <row r="130" spans="1:11">
      <c r="A130" t="s">
        <v>86</v>
      </c>
      <c r="B130" t="s">
        <v>8</v>
      </c>
      <c r="C130" s="21">
        <v>0.74270530000000001</v>
      </c>
      <c r="D130" s="21">
        <v>21.974589999999999</v>
      </c>
      <c r="E130" s="21">
        <f t="shared" si="2"/>
        <v>21.231884699999998</v>
      </c>
      <c r="F130" s="21">
        <v>2.0000000000000001E-4</v>
      </c>
      <c r="G130" s="21">
        <v>77.343410000000006</v>
      </c>
      <c r="H130" s="25">
        <f t="shared" si="3"/>
        <v>77.343209999999999</v>
      </c>
      <c r="I130" s="21">
        <v>-0.74250530000000003</v>
      </c>
      <c r="J130" s="21">
        <v>55.368820000000007</v>
      </c>
      <c r="K130" s="25">
        <v>56.111325300000004</v>
      </c>
    </row>
    <row r="131" spans="1:11">
      <c r="A131" t="s">
        <v>86</v>
      </c>
      <c r="B131" t="s">
        <v>34</v>
      </c>
      <c r="C131" s="21">
        <v>3.1391000000000002E-2</v>
      </c>
      <c r="D131" s="21">
        <v>20.051649999999999</v>
      </c>
      <c r="E131" s="21">
        <f t="shared" si="2"/>
        <v>20.020258999999999</v>
      </c>
      <c r="F131" s="21">
        <v>2.05E-4</v>
      </c>
      <c r="G131" s="21">
        <v>6.7003000000000002E-3</v>
      </c>
      <c r="H131" s="25">
        <f t="shared" si="3"/>
        <v>6.4952999999999999E-3</v>
      </c>
      <c r="I131" s="21">
        <v>-3.1186000000000002E-2</v>
      </c>
      <c r="J131" s="21">
        <v>-20.0449497</v>
      </c>
      <c r="K131" s="25">
        <v>-20.013763699999998</v>
      </c>
    </row>
    <row r="132" spans="1:11">
      <c r="A132" t="s">
        <v>86</v>
      </c>
      <c r="B132" t="s">
        <v>17</v>
      </c>
      <c r="C132" s="21">
        <v>3.1625209999999999</v>
      </c>
      <c r="D132" s="21">
        <v>15.81751</v>
      </c>
      <c r="E132" s="21">
        <f t="shared" si="2"/>
        <v>12.654989</v>
      </c>
      <c r="F132" s="21"/>
      <c r="G132" s="21">
        <v>3.5183699999999998E-2</v>
      </c>
      <c r="H132" s="25">
        <f t="shared" si="3"/>
        <v>3.5183699999999998E-2</v>
      </c>
      <c r="I132" s="21">
        <v>-3.1625209999999999</v>
      </c>
      <c r="J132" s="21">
        <v>-15.782326300000001</v>
      </c>
      <c r="K132" s="25">
        <v>-12.619805300000001</v>
      </c>
    </row>
    <row r="133" spans="1:11">
      <c r="A133" t="s">
        <v>86</v>
      </c>
      <c r="B133" t="s">
        <v>62</v>
      </c>
      <c r="C133" s="21">
        <v>1.5120709999999999</v>
      </c>
      <c r="D133" s="21">
        <v>15.6869</v>
      </c>
      <c r="E133" s="21">
        <f t="shared" si="2"/>
        <v>14.174828999999999</v>
      </c>
      <c r="F133" s="21"/>
      <c r="G133" s="21">
        <v>3.039E-3</v>
      </c>
      <c r="H133" s="25">
        <f t="shared" si="3"/>
        <v>3.039E-3</v>
      </c>
      <c r="I133" s="21">
        <v>-1.5120709999999999</v>
      </c>
      <c r="J133" s="21">
        <v>-15.683861</v>
      </c>
      <c r="K133" s="25">
        <v>-14.17179</v>
      </c>
    </row>
    <row r="134" spans="1:11">
      <c r="A134" t="s">
        <v>86</v>
      </c>
      <c r="B134" t="s">
        <v>6</v>
      </c>
      <c r="C134" s="21">
        <v>2.4045299999999999E-2</v>
      </c>
      <c r="D134" s="21">
        <v>14.05358</v>
      </c>
      <c r="E134" s="21">
        <f t="shared" si="2"/>
        <v>14.029534700000001</v>
      </c>
      <c r="F134" s="21"/>
      <c r="G134" s="21">
        <v>1.2432999999999999E-3</v>
      </c>
      <c r="H134" s="25">
        <f t="shared" si="3"/>
        <v>1.2432999999999999E-3</v>
      </c>
      <c r="I134" s="21">
        <v>-2.4045299999999999E-2</v>
      </c>
      <c r="J134" s="21">
        <v>-14.0523367</v>
      </c>
      <c r="K134" s="25">
        <v>-14.028291400000001</v>
      </c>
    </row>
    <row r="135" spans="1:11">
      <c r="A135" t="s">
        <v>86</v>
      </c>
      <c r="B135" t="s">
        <v>54</v>
      </c>
      <c r="C135" s="21">
        <v>4.7100000000000001E-4</v>
      </c>
      <c r="D135" s="21">
        <v>11.22335</v>
      </c>
      <c r="E135" s="21">
        <f t="shared" si="2"/>
        <v>11.222879000000001</v>
      </c>
      <c r="F135" s="21"/>
      <c r="G135" s="21"/>
      <c r="H135" s="25">
        <f t="shared" si="3"/>
        <v>0</v>
      </c>
      <c r="I135" s="21">
        <v>-4.7100000000000001E-4</v>
      </c>
      <c r="J135" s="21">
        <v>-11.22335</v>
      </c>
      <c r="K135" s="25">
        <v>-11.222879000000001</v>
      </c>
    </row>
    <row r="136" spans="1:11">
      <c r="A136" t="s">
        <v>86</v>
      </c>
      <c r="B136" t="s">
        <v>7</v>
      </c>
      <c r="C136" s="21">
        <v>0.14265900000000001</v>
      </c>
      <c r="D136" s="21">
        <v>10.62358</v>
      </c>
      <c r="E136" s="21">
        <f t="shared" si="2"/>
        <v>10.480921</v>
      </c>
      <c r="F136" s="21">
        <v>4.8817000000000001E-3</v>
      </c>
      <c r="G136" s="21">
        <v>5.0140000000000002E-3</v>
      </c>
      <c r="H136" s="25">
        <f t="shared" si="3"/>
        <v>1.3230000000000013E-4</v>
      </c>
      <c r="I136" s="21">
        <v>-0.13777730000000002</v>
      </c>
      <c r="J136" s="21">
        <v>-10.618566000000001</v>
      </c>
      <c r="K136" s="25">
        <v>-10.4807887</v>
      </c>
    </row>
    <row r="137" spans="1:11">
      <c r="A137" t="s">
        <v>86</v>
      </c>
      <c r="B137" t="s">
        <v>3</v>
      </c>
      <c r="C137" s="21">
        <v>0.27697470000000002</v>
      </c>
      <c r="D137" s="21">
        <v>10.234629999999999</v>
      </c>
      <c r="E137" s="21">
        <f t="shared" ref="E137:E200" si="4">D137-C137</f>
        <v>9.957655299999999</v>
      </c>
      <c r="F137" s="21">
        <v>2.5329999999999998E-4</v>
      </c>
      <c r="G137" s="21">
        <v>3.8670000000000002E-4</v>
      </c>
      <c r="H137" s="25">
        <f t="shared" ref="H137:H200" si="5">G137-F137</f>
        <v>1.3340000000000004E-4</v>
      </c>
      <c r="I137" s="21">
        <v>-0.27672140000000001</v>
      </c>
      <c r="J137" s="21">
        <v>-10.234243299999999</v>
      </c>
      <c r="K137" s="25">
        <v>-9.9575218999999997</v>
      </c>
    </row>
    <row r="138" spans="1:11">
      <c r="A138" t="s">
        <v>86</v>
      </c>
      <c r="B138" t="s">
        <v>27</v>
      </c>
      <c r="C138" s="21">
        <v>2.7791169999999998</v>
      </c>
      <c r="D138" s="21">
        <v>8.6913440000000008</v>
      </c>
      <c r="E138" s="21">
        <f t="shared" si="4"/>
        <v>5.9122270000000015</v>
      </c>
      <c r="F138" s="21">
        <v>2.1670000000000001E-4</v>
      </c>
      <c r="G138" s="21">
        <v>1.0426999999999999E-3</v>
      </c>
      <c r="H138" s="25">
        <f t="shared" si="5"/>
        <v>8.2599999999999991E-4</v>
      </c>
      <c r="I138" s="21">
        <v>-2.7789002999999997</v>
      </c>
      <c r="J138" s="21">
        <v>-8.6903013000000016</v>
      </c>
      <c r="K138" s="25">
        <v>-5.9114010000000015</v>
      </c>
    </row>
    <row r="139" spans="1:11">
      <c r="A139" t="s">
        <v>86</v>
      </c>
      <c r="B139" t="s">
        <v>26</v>
      </c>
      <c r="C139" s="21">
        <v>3.0245000000000001E-2</v>
      </c>
      <c r="D139" s="21">
        <v>7.4306390000000002</v>
      </c>
      <c r="E139" s="21">
        <f t="shared" si="4"/>
        <v>7.4003940000000004</v>
      </c>
      <c r="F139" s="21">
        <v>8.2169999999999997E-4</v>
      </c>
      <c r="G139" s="21">
        <v>1.0882999999999999E-3</v>
      </c>
      <c r="H139" s="25">
        <f t="shared" si="5"/>
        <v>2.6659999999999998E-4</v>
      </c>
      <c r="I139" s="21">
        <v>-2.9423299999999999E-2</v>
      </c>
      <c r="J139" s="21">
        <v>-7.4295507000000001</v>
      </c>
      <c r="K139" s="25">
        <v>-7.4001274000000006</v>
      </c>
    </row>
    <row r="140" spans="1:11">
      <c r="A140" t="s">
        <v>86</v>
      </c>
      <c r="B140" t="s">
        <v>32</v>
      </c>
      <c r="C140" s="21">
        <v>0.37823600000000002</v>
      </c>
      <c r="D140" s="21">
        <v>6.733009</v>
      </c>
      <c r="E140" s="21">
        <f t="shared" si="4"/>
        <v>6.3547729999999998</v>
      </c>
      <c r="F140" s="21"/>
      <c r="G140" s="21"/>
      <c r="H140" s="25">
        <f t="shared" si="5"/>
        <v>0</v>
      </c>
      <c r="I140" s="21">
        <v>-0.37823600000000002</v>
      </c>
      <c r="J140" s="21">
        <v>-6.733009</v>
      </c>
      <c r="K140" s="25">
        <v>-6.3547729999999998</v>
      </c>
    </row>
    <row r="141" spans="1:11">
      <c r="A141" t="s">
        <v>86</v>
      </c>
      <c r="B141" t="s">
        <v>16</v>
      </c>
      <c r="C141" s="21">
        <v>6.4429999999999999E-4</v>
      </c>
      <c r="D141" s="21">
        <v>6.645473</v>
      </c>
      <c r="E141" s="21">
        <f t="shared" si="4"/>
        <v>6.6448286999999997</v>
      </c>
      <c r="F141" s="21"/>
      <c r="G141" s="21"/>
      <c r="H141" s="25">
        <f t="shared" si="5"/>
        <v>0</v>
      </c>
      <c r="I141" s="21">
        <v>-6.4429999999999999E-4</v>
      </c>
      <c r="J141" s="21">
        <v>-6.645473</v>
      </c>
      <c r="K141" s="25">
        <v>-6.6448286999999997</v>
      </c>
    </row>
    <row r="142" spans="1:11">
      <c r="A142" t="s">
        <v>86</v>
      </c>
      <c r="B142" t="s">
        <v>25</v>
      </c>
      <c r="C142" s="21">
        <v>8.3999999999999995E-5</v>
      </c>
      <c r="D142" s="21">
        <v>5.2699819999999997</v>
      </c>
      <c r="E142" s="21">
        <f t="shared" si="4"/>
        <v>5.2698979999999995</v>
      </c>
      <c r="F142" s="21"/>
      <c r="G142" s="21"/>
      <c r="H142" s="25">
        <f t="shared" si="5"/>
        <v>0</v>
      </c>
      <c r="I142" s="21">
        <v>-8.3999999999999995E-5</v>
      </c>
      <c r="J142" s="21">
        <v>-5.2699819999999997</v>
      </c>
      <c r="K142" s="25">
        <v>-5.2698979999999995</v>
      </c>
    </row>
    <row r="143" spans="1:11">
      <c r="A143" t="s">
        <v>86</v>
      </c>
      <c r="B143" t="s">
        <v>36</v>
      </c>
      <c r="C143" s="21">
        <v>0.36229499999999998</v>
      </c>
      <c r="D143" s="21">
        <v>4.8284469999999997</v>
      </c>
      <c r="E143" s="21">
        <f t="shared" si="4"/>
        <v>4.4661520000000001</v>
      </c>
      <c r="F143" s="21">
        <v>9.5163000000000001E-3</v>
      </c>
      <c r="G143" s="21">
        <v>0.94605439999999996</v>
      </c>
      <c r="H143" s="25">
        <f t="shared" si="5"/>
        <v>0.93653809999999993</v>
      </c>
      <c r="I143" s="21">
        <v>-0.3527787</v>
      </c>
      <c r="J143" s="21">
        <v>-3.8823925999999997</v>
      </c>
      <c r="K143" s="25">
        <v>-3.5296139000000002</v>
      </c>
    </row>
    <row r="144" spans="1:11">
      <c r="A144" t="s">
        <v>86</v>
      </c>
      <c r="B144" t="s">
        <v>28</v>
      </c>
      <c r="C144" s="21">
        <v>7.5031299999999995E-2</v>
      </c>
      <c r="D144" s="21">
        <v>4.7474109999999996</v>
      </c>
      <c r="E144" s="21">
        <f t="shared" si="4"/>
        <v>4.6723796999999996</v>
      </c>
      <c r="F144" s="21"/>
      <c r="G144" s="21">
        <v>3.6000000000000002E-4</v>
      </c>
      <c r="H144" s="25">
        <f t="shared" si="5"/>
        <v>3.6000000000000002E-4</v>
      </c>
      <c r="I144" s="21">
        <v>-7.5031299999999995E-2</v>
      </c>
      <c r="J144" s="21">
        <v>-4.7470509999999999</v>
      </c>
      <c r="K144" s="25">
        <v>-4.6720196999999999</v>
      </c>
    </row>
    <row r="145" spans="1:11">
      <c r="A145" t="s">
        <v>86</v>
      </c>
      <c r="B145" t="s">
        <v>21</v>
      </c>
      <c r="C145" s="21">
        <v>1.4770000000000001E-4</v>
      </c>
      <c r="D145" s="21">
        <v>4.4923260000000003</v>
      </c>
      <c r="E145" s="21">
        <f t="shared" si="4"/>
        <v>4.4921783</v>
      </c>
      <c r="F145" s="21">
        <v>1.6699999999999999E-5</v>
      </c>
      <c r="G145" s="21">
        <v>3.3300000000000003E-5</v>
      </c>
      <c r="H145" s="25">
        <f t="shared" si="5"/>
        <v>1.6600000000000004E-5</v>
      </c>
      <c r="I145" s="21">
        <v>-1.3100000000000001E-4</v>
      </c>
      <c r="J145" s="21">
        <v>-4.4922927000000001</v>
      </c>
      <c r="K145" s="25">
        <v>-4.4921616999999996</v>
      </c>
    </row>
    <row r="146" spans="1:11">
      <c r="A146" t="s">
        <v>86</v>
      </c>
      <c r="B146" t="s">
        <v>5</v>
      </c>
      <c r="C146" s="21">
        <v>4.7684299999999999E-2</v>
      </c>
      <c r="D146" s="21">
        <v>4.2601560000000003</v>
      </c>
      <c r="E146" s="21">
        <f t="shared" si="4"/>
        <v>4.2124717</v>
      </c>
      <c r="F146" s="21">
        <v>6.6699999999999995E-5</v>
      </c>
      <c r="G146" s="21">
        <v>1.003E-4</v>
      </c>
      <c r="H146" s="25">
        <f t="shared" si="5"/>
        <v>3.3600000000000004E-5</v>
      </c>
      <c r="I146" s="21">
        <v>-4.7617599999999996E-2</v>
      </c>
      <c r="J146" s="21">
        <v>-4.2600557000000006</v>
      </c>
      <c r="K146" s="25">
        <v>-4.2124381</v>
      </c>
    </row>
    <row r="147" spans="1:11">
      <c r="A147" t="s">
        <v>86</v>
      </c>
      <c r="B147" t="s">
        <v>58</v>
      </c>
      <c r="C147" s="21">
        <v>2.9E-5</v>
      </c>
      <c r="D147" s="21">
        <v>4.2582740000000001</v>
      </c>
      <c r="E147" s="21">
        <f t="shared" si="4"/>
        <v>4.2582450000000005</v>
      </c>
      <c r="F147" s="21"/>
      <c r="G147" s="21"/>
      <c r="H147" s="25">
        <f t="shared" si="5"/>
        <v>0</v>
      </c>
      <c r="I147" s="21">
        <v>-2.9E-5</v>
      </c>
      <c r="J147" s="21">
        <v>-4.2582740000000001</v>
      </c>
      <c r="K147" s="25">
        <v>-4.2582450000000005</v>
      </c>
    </row>
    <row r="148" spans="1:11">
      <c r="A148" t="s">
        <v>86</v>
      </c>
      <c r="B148" t="s">
        <v>10</v>
      </c>
      <c r="C148" s="21">
        <v>0.551006</v>
      </c>
      <c r="D148" s="21">
        <v>3.9411149999999999</v>
      </c>
      <c r="E148" s="21">
        <f t="shared" si="4"/>
        <v>3.3901089999999998</v>
      </c>
      <c r="F148" s="21">
        <v>6.6699999999999995E-5</v>
      </c>
      <c r="G148" s="21">
        <v>1.6670000000000001E-4</v>
      </c>
      <c r="H148" s="25">
        <f t="shared" si="5"/>
        <v>1.0000000000000002E-4</v>
      </c>
      <c r="I148" s="21">
        <v>-0.55093930000000002</v>
      </c>
      <c r="J148" s="21">
        <v>-3.9409483000000001</v>
      </c>
      <c r="K148" s="25">
        <v>-3.3900089999999996</v>
      </c>
    </row>
    <row r="149" spans="1:11">
      <c r="A149" t="s">
        <v>86</v>
      </c>
      <c r="B149" t="s">
        <v>47</v>
      </c>
      <c r="C149" s="21">
        <v>0.32064300000000001</v>
      </c>
      <c r="D149" s="21">
        <v>3.6093999999999999</v>
      </c>
      <c r="E149" s="21">
        <f t="shared" si="4"/>
        <v>3.2887569999999999</v>
      </c>
      <c r="F149" s="21"/>
      <c r="G149" s="21"/>
      <c r="H149" s="25">
        <f t="shared" si="5"/>
        <v>0</v>
      </c>
      <c r="I149" s="21">
        <v>-0.32064300000000001</v>
      </c>
      <c r="J149" s="21">
        <v>-3.6093999999999999</v>
      </c>
      <c r="K149" s="25">
        <v>-3.2887569999999999</v>
      </c>
    </row>
    <row r="150" spans="1:11">
      <c r="A150" t="s">
        <v>86</v>
      </c>
      <c r="B150" t="s">
        <v>9</v>
      </c>
      <c r="C150" s="21">
        <v>2.3180699999999999E-2</v>
      </c>
      <c r="D150" s="21">
        <v>3.5826730000000002</v>
      </c>
      <c r="E150" s="21">
        <f t="shared" si="4"/>
        <v>3.5594923000000001</v>
      </c>
      <c r="F150" s="21">
        <v>6.6699999999999995E-5</v>
      </c>
      <c r="G150" s="21">
        <v>6.6699999999999995E-5</v>
      </c>
      <c r="H150" s="25">
        <f t="shared" si="5"/>
        <v>0</v>
      </c>
      <c r="I150" s="21">
        <v>-2.3113999999999999E-2</v>
      </c>
      <c r="J150" s="21">
        <v>-3.5826063000000001</v>
      </c>
      <c r="K150" s="25">
        <v>-3.5594923000000001</v>
      </c>
    </row>
    <row r="151" spans="1:11">
      <c r="A151" t="s">
        <v>86</v>
      </c>
      <c r="B151" t="s">
        <v>49</v>
      </c>
      <c r="C151" s="21">
        <v>4.1530000000000001E-4</v>
      </c>
      <c r="D151" s="21">
        <v>3.3125849999999999</v>
      </c>
      <c r="E151" s="21">
        <f t="shared" si="4"/>
        <v>3.3121697000000001</v>
      </c>
      <c r="F151" s="21"/>
      <c r="G151" s="21"/>
      <c r="H151" s="25">
        <f t="shared" si="5"/>
        <v>0</v>
      </c>
      <c r="I151" s="21">
        <v>-4.1530000000000001E-4</v>
      </c>
      <c r="J151" s="21">
        <v>-3.3125849999999999</v>
      </c>
      <c r="K151" s="25">
        <v>-3.3121697000000001</v>
      </c>
    </row>
    <row r="152" spans="1:11">
      <c r="A152" t="s">
        <v>86</v>
      </c>
      <c r="B152" t="s">
        <v>4</v>
      </c>
      <c r="C152" s="21">
        <v>7.0459300000000002E-2</v>
      </c>
      <c r="D152" s="21">
        <v>3.2784870000000002</v>
      </c>
      <c r="E152" s="21">
        <f t="shared" si="4"/>
        <v>3.2080277000000001</v>
      </c>
      <c r="F152" s="21">
        <v>0.04</v>
      </c>
      <c r="G152" s="21">
        <v>4.0936699999999999E-2</v>
      </c>
      <c r="H152" s="25">
        <f t="shared" si="5"/>
        <v>9.3669999999999864E-4</v>
      </c>
      <c r="I152" s="21">
        <v>-3.0459300000000002E-2</v>
      </c>
      <c r="J152" s="21">
        <v>-3.2375503000000001</v>
      </c>
      <c r="K152" s="25">
        <v>-3.2070910000000001</v>
      </c>
    </row>
    <row r="153" spans="1:11">
      <c r="A153" t="s">
        <v>86</v>
      </c>
      <c r="B153" t="s">
        <v>53</v>
      </c>
      <c r="C153" s="21">
        <v>0</v>
      </c>
      <c r="D153" s="21">
        <v>2.9081939999999999</v>
      </c>
      <c r="E153" s="21">
        <f t="shared" si="4"/>
        <v>2.9081939999999999</v>
      </c>
      <c r="F153" s="21"/>
      <c r="G153" s="21"/>
      <c r="H153" s="25">
        <f t="shared" si="5"/>
        <v>0</v>
      </c>
      <c r="I153" s="21">
        <v>0</v>
      </c>
      <c r="J153" s="21">
        <v>-2.9081939999999999</v>
      </c>
      <c r="K153" s="25">
        <v>-2.9081939999999999</v>
      </c>
    </row>
    <row r="154" spans="1:11">
      <c r="A154" t="s">
        <v>86</v>
      </c>
      <c r="B154" t="s">
        <v>60</v>
      </c>
      <c r="C154" s="21">
        <v>1.2300000000000001E-5</v>
      </c>
      <c r="D154" s="21">
        <v>2.6802049999999999</v>
      </c>
      <c r="E154" s="21">
        <f t="shared" si="4"/>
        <v>2.6801927000000001</v>
      </c>
      <c r="F154" s="21"/>
      <c r="G154" s="21"/>
      <c r="H154" s="25">
        <f t="shared" si="5"/>
        <v>0</v>
      </c>
      <c r="I154" s="21">
        <v>-1.2300000000000001E-5</v>
      </c>
      <c r="J154" s="21">
        <v>-2.6802049999999999</v>
      </c>
      <c r="K154" s="25">
        <v>-2.6801927000000001</v>
      </c>
    </row>
    <row r="155" spans="1:11">
      <c r="A155" t="s">
        <v>86</v>
      </c>
      <c r="B155" t="s">
        <v>56</v>
      </c>
      <c r="C155" s="21">
        <v>2.63E-4</v>
      </c>
      <c r="D155" s="21">
        <v>2.6439590000000002</v>
      </c>
      <c r="E155" s="21">
        <f t="shared" si="4"/>
        <v>2.6436960000000003</v>
      </c>
      <c r="F155" s="21">
        <v>2.1999999999999999E-5</v>
      </c>
      <c r="G155" s="21">
        <v>2.1999999999999999E-5</v>
      </c>
      <c r="H155" s="25">
        <f t="shared" si="5"/>
        <v>0</v>
      </c>
      <c r="I155" s="21">
        <v>-2.41E-4</v>
      </c>
      <c r="J155" s="21">
        <v>-2.6439370000000002</v>
      </c>
      <c r="K155" s="25">
        <v>-2.6436960000000003</v>
      </c>
    </row>
    <row r="156" spans="1:11">
      <c r="A156" t="s">
        <v>86</v>
      </c>
      <c r="B156" t="s">
        <v>52</v>
      </c>
      <c r="C156" s="21"/>
      <c r="D156" s="21">
        <v>2.5366569999999999</v>
      </c>
      <c r="E156" s="21">
        <f t="shared" si="4"/>
        <v>2.5366569999999999</v>
      </c>
      <c r="F156" s="21"/>
      <c r="G156" s="21"/>
      <c r="H156" s="25">
        <f t="shared" si="5"/>
        <v>0</v>
      </c>
      <c r="I156" s="21">
        <v>0</v>
      </c>
      <c r="J156" s="21">
        <v>-2.5366569999999999</v>
      </c>
      <c r="K156" s="25">
        <v>-2.5366569999999999</v>
      </c>
    </row>
    <row r="157" spans="1:11">
      <c r="A157" t="s">
        <v>86</v>
      </c>
      <c r="B157" t="s">
        <v>14</v>
      </c>
      <c r="C157" s="21">
        <v>4.0400000000000002E-3</v>
      </c>
      <c r="D157" s="21">
        <v>2.1884790000000001</v>
      </c>
      <c r="E157" s="21">
        <f t="shared" si="4"/>
        <v>2.1844390000000002</v>
      </c>
      <c r="F157" s="21">
        <v>5.6700000000000003E-5</v>
      </c>
      <c r="G157" s="21">
        <v>1.2329999999999999E-4</v>
      </c>
      <c r="H157" s="25">
        <f t="shared" si="5"/>
        <v>6.6599999999999993E-5</v>
      </c>
      <c r="I157" s="21">
        <v>-3.9833000000000004E-3</v>
      </c>
      <c r="J157" s="21">
        <v>-2.1883557000000002</v>
      </c>
      <c r="K157" s="25">
        <v>-2.1843724000000004</v>
      </c>
    </row>
    <row r="158" spans="1:11">
      <c r="A158" t="s">
        <v>86</v>
      </c>
      <c r="B158" t="s">
        <v>51</v>
      </c>
      <c r="C158" s="21">
        <v>5.4407999999999998E-2</v>
      </c>
      <c r="D158" s="21">
        <v>1.5176419999999999</v>
      </c>
      <c r="E158" s="21">
        <f t="shared" si="4"/>
        <v>1.4632339999999999</v>
      </c>
      <c r="F158" s="21"/>
      <c r="G158" s="21">
        <v>1.554E-3</v>
      </c>
      <c r="H158" s="25">
        <f t="shared" si="5"/>
        <v>1.554E-3</v>
      </c>
      <c r="I158" s="21">
        <v>-5.4407999999999998E-2</v>
      </c>
      <c r="J158" s="21">
        <v>-1.5160879999999999</v>
      </c>
      <c r="K158" s="25">
        <v>-1.4616799999999999</v>
      </c>
    </row>
    <row r="159" spans="1:11">
      <c r="A159" t="s">
        <v>86</v>
      </c>
      <c r="B159" t="s">
        <v>12</v>
      </c>
      <c r="C159" s="21"/>
      <c r="D159" s="21">
        <v>1.1682319999999999</v>
      </c>
      <c r="E159" s="21">
        <f t="shared" si="4"/>
        <v>1.1682319999999999</v>
      </c>
      <c r="F159" s="21">
        <v>2.1150000000000001E-3</v>
      </c>
      <c r="G159" s="21">
        <v>2.1150000000000001E-3</v>
      </c>
      <c r="H159" s="25">
        <f t="shared" si="5"/>
        <v>0</v>
      </c>
      <c r="I159" s="21">
        <v>2.1150000000000001E-3</v>
      </c>
      <c r="J159" s="21">
        <v>-1.1661169999999998</v>
      </c>
      <c r="K159" s="25">
        <v>-1.1682319999999999</v>
      </c>
    </row>
    <row r="160" spans="1:11">
      <c r="A160" t="s">
        <v>86</v>
      </c>
      <c r="B160" t="s">
        <v>55</v>
      </c>
      <c r="C160" s="21">
        <v>6.6212699999999999E-2</v>
      </c>
      <c r="D160" s="21">
        <v>1.0961540000000001</v>
      </c>
      <c r="E160" s="21">
        <f t="shared" si="4"/>
        <v>1.0299413000000002</v>
      </c>
      <c r="F160" s="21"/>
      <c r="G160" s="21">
        <v>0.57265639999999995</v>
      </c>
      <c r="H160" s="25">
        <f t="shared" si="5"/>
        <v>0.57265639999999995</v>
      </c>
      <c r="I160" s="21">
        <v>-6.6212699999999999E-2</v>
      </c>
      <c r="J160" s="21">
        <v>-0.52349760000000012</v>
      </c>
      <c r="K160" s="25">
        <v>-0.45728490000000022</v>
      </c>
    </row>
    <row r="161" spans="1:11">
      <c r="A161" t="s">
        <v>86</v>
      </c>
      <c r="B161" t="s">
        <v>195</v>
      </c>
      <c r="C161" s="21">
        <v>8.4232999999999999E-3</v>
      </c>
      <c r="D161" s="21">
        <v>0.96268929999999997</v>
      </c>
      <c r="E161" s="21">
        <f t="shared" si="4"/>
        <v>0.95426599999999995</v>
      </c>
      <c r="F161" s="21">
        <v>4.8300000000000002E-5</v>
      </c>
      <c r="G161" s="21">
        <v>4.8300000000000002E-5</v>
      </c>
      <c r="H161" s="25">
        <f t="shared" si="5"/>
        <v>0</v>
      </c>
      <c r="I161" s="21">
        <v>-8.3750000000000005E-3</v>
      </c>
      <c r="J161" s="21">
        <v>-0.96264099999999997</v>
      </c>
      <c r="K161" s="25">
        <v>-0.95426599999999995</v>
      </c>
    </row>
    <row r="162" spans="1:11">
      <c r="A162" t="s">
        <v>86</v>
      </c>
      <c r="B162" t="s">
        <v>43</v>
      </c>
      <c r="C162" s="21"/>
      <c r="D162" s="21">
        <v>0.82876629999999996</v>
      </c>
      <c r="E162" s="21">
        <f t="shared" si="4"/>
        <v>0.82876629999999996</v>
      </c>
      <c r="F162" s="21">
        <v>1.6699999999999999E-5</v>
      </c>
      <c r="G162" s="21">
        <v>1.6699999999999999E-5</v>
      </c>
      <c r="H162" s="25">
        <f t="shared" si="5"/>
        <v>0</v>
      </c>
      <c r="I162" s="21">
        <v>1.6699999999999999E-5</v>
      </c>
      <c r="J162" s="21">
        <v>-0.82874959999999998</v>
      </c>
      <c r="K162" s="25">
        <v>-0.82876629999999996</v>
      </c>
    </row>
    <row r="163" spans="1:11">
      <c r="A163" t="s">
        <v>86</v>
      </c>
      <c r="B163" t="s">
        <v>45</v>
      </c>
      <c r="C163" s="21">
        <v>8.1299999999999997E-5</v>
      </c>
      <c r="D163" s="21">
        <v>0.81343399999999999</v>
      </c>
      <c r="E163" s="21">
        <f t="shared" si="4"/>
        <v>0.81335270000000004</v>
      </c>
      <c r="F163" s="21"/>
      <c r="G163" s="21">
        <v>9.6416999999999996E-3</v>
      </c>
      <c r="H163" s="25">
        <f t="shared" si="5"/>
        <v>9.6416999999999996E-3</v>
      </c>
      <c r="I163" s="21">
        <v>-8.1299999999999997E-5</v>
      </c>
      <c r="J163" s="21">
        <v>-0.80379230000000002</v>
      </c>
      <c r="K163" s="25">
        <v>-0.80371100000000006</v>
      </c>
    </row>
    <row r="164" spans="1:11">
      <c r="A164" t="s">
        <v>86</v>
      </c>
      <c r="B164" t="s">
        <v>18</v>
      </c>
      <c r="C164" s="21"/>
      <c r="D164" s="21">
        <v>0.73243170000000002</v>
      </c>
      <c r="E164" s="21">
        <f t="shared" si="4"/>
        <v>0.73243170000000002</v>
      </c>
      <c r="F164" s="21"/>
      <c r="G164" s="21">
        <v>1.4E-2</v>
      </c>
      <c r="H164" s="25">
        <f t="shared" si="5"/>
        <v>1.4E-2</v>
      </c>
      <c r="I164" s="21">
        <v>0</v>
      </c>
      <c r="J164" s="21">
        <v>-0.71843170000000001</v>
      </c>
      <c r="K164" s="25">
        <v>-0.71843170000000001</v>
      </c>
    </row>
    <row r="165" spans="1:11">
      <c r="A165" t="s">
        <v>86</v>
      </c>
      <c r="B165" t="s">
        <v>42</v>
      </c>
      <c r="C165" s="21">
        <v>1.5200000000000001E-4</v>
      </c>
      <c r="D165" s="21">
        <v>0.539802</v>
      </c>
      <c r="E165" s="21">
        <f t="shared" si="4"/>
        <v>0.53964999999999996</v>
      </c>
      <c r="F165" s="21"/>
      <c r="G165" s="21"/>
      <c r="H165" s="25">
        <f t="shared" si="5"/>
        <v>0</v>
      </c>
      <c r="I165" s="21">
        <v>-1.5200000000000001E-4</v>
      </c>
      <c r="J165" s="21">
        <v>-0.539802</v>
      </c>
      <c r="K165" s="25">
        <v>-0.53964999999999996</v>
      </c>
    </row>
    <row r="166" spans="1:11">
      <c r="A166" t="s">
        <v>86</v>
      </c>
      <c r="B166" t="s">
        <v>44</v>
      </c>
      <c r="C166" s="21"/>
      <c r="D166" s="21">
        <v>0.43840869999999998</v>
      </c>
      <c r="E166" s="21">
        <f t="shared" si="4"/>
        <v>0.43840869999999998</v>
      </c>
      <c r="F166" s="21"/>
      <c r="G166" s="21"/>
      <c r="H166" s="25">
        <f t="shared" si="5"/>
        <v>0</v>
      </c>
      <c r="I166" s="21">
        <v>0</v>
      </c>
      <c r="J166" s="21">
        <v>-0.43840869999999998</v>
      </c>
      <c r="K166" s="25">
        <v>-0.43840869999999998</v>
      </c>
    </row>
    <row r="167" spans="1:11">
      <c r="A167" t="s">
        <v>86</v>
      </c>
      <c r="B167" t="s">
        <v>41</v>
      </c>
      <c r="C167" s="21">
        <v>1.35E-4</v>
      </c>
      <c r="D167" s="21">
        <v>0.421487</v>
      </c>
      <c r="E167" s="21">
        <f t="shared" si="4"/>
        <v>0.421352</v>
      </c>
      <c r="F167" s="21"/>
      <c r="G167" s="21"/>
      <c r="H167" s="25">
        <f t="shared" si="5"/>
        <v>0</v>
      </c>
      <c r="I167" s="21">
        <v>-1.35E-4</v>
      </c>
      <c r="J167" s="21">
        <v>-0.421487</v>
      </c>
      <c r="K167" s="25">
        <v>-0.421352</v>
      </c>
    </row>
    <row r="168" spans="1:11">
      <c r="A168" t="s">
        <v>86</v>
      </c>
      <c r="B168" t="s">
        <v>40</v>
      </c>
      <c r="C168" s="21">
        <v>2.83E-5</v>
      </c>
      <c r="D168" s="21">
        <v>0.26927570000000001</v>
      </c>
      <c r="E168" s="21">
        <f t="shared" si="4"/>
        <v>0.26924740000000003</v>
      </c>
      <c r="F168" s="21"/>
      <c r="G168" s="21"/>
      <c r="H168" s="25">
        <f t="shared" si="5"/>
        <v>0</v>
      </c>
      <c r="I168" s="21">
        <v>-2.83E-5</v>
      </c>
      <c r="J168" s="21">
        <v>-0.26927570000000001</v>
      </c>
      <c r="K168" s="25">
        <v>-0.26924740000000003</v>
      </c>
    </row>
    <row r="169" spans="1:11">
      <c r="A169" t="s">
        <v>86</v>
      </c>
      <c r="B169" t="s">
        <v>50</v>
      </c>
      <c r="C169" s="21">
        <v>0</v>
      </c>
      <c r="D169" s="21">
        <v>0.2376857</v>
      </c>
      <c r="E169" s="21">
        <f t="shared" si="4"/>
        <v>0.2376857</v>
      </c>
      <c r="F169" s="21"/>
      <c r="G169" s="21"/>
      <c r="H169" s="25">
        <f t="shared" si="5"/>
        <v>0</v>
      </c>
      <c r="I169" s="21">
        <v>0</v>
      </c>
      <c r="J169" s="21">
        <v>-0.2376857</v>
      </c>
      <c r="K169" s="25">
        <v>-0.2376857</v>
      </c>
    </row>
    <row r="170" spans="1:11">
      <c r="A170" t="s">
        <v>86</v>
      </c>
      <c r="B170" t="s">
        <v>57</v>
      </c>
      <c r="C170" s="21">
        <v>3.9202999999999998E-3</v>
      </c>
      <c r="D170" s="21">
        <v>0.21305769999999999</v>
      </c>
      <c r="E170" s="21">
        <f t="shared" si="4"/>
        <v>0.2091374</v>
      </c>
      <c r="F170" s="21"/>
      <c r="G170" s="21">
        <v>2.6667000000000001E-3</v>
      </c>
      <c r="H170" s="25">
        <f t="shared" si="5"/>
        <v>2.6667000000000001E-3</v>
      </c>
      <c r="I170" s="21">
        <v>-3.9202999999999998E-3</v>
      </c>
      <c r="J170" s="21">
        <v>-0.21039099999999999</v>
      </c>
      <c r="K170" s="25">
        <v>-0.20647070000000001</v>
      </c>
    </row>
    <row r="171" spans="1:11">
      <c r="A171" t="s">
        <v>86</v>
      </c>
      <c r="B171" t="s">
        <v>46</v>
      </c>
      <c r="C171" s="21"/>
      <c r="D171" s="21">
        <v>0.1412503</v>
      </c>
      <c r="E171" s="21">
        <f t="shared" si="4"/>
        <v>0.1412503</v>
      </c>
      <c r="F171" s="21">
        <v>3.6699999999999998E-5</v>
      </c>
      <c r="G171" s="21">
        <v>3.6699999999999998E-5</v>
      </c>
      <c r="H171" s="25">
        <f t="shared" si="5"/>
        <v>0</v>
      </c>
      <c r="I171" s="21">
        <v>3.6699999999999998E-5</v>
      </c>
      <c r="J171" s="21">
        <v>-0.14121359999999999</v>
      </c>
      <c r="K171" s="25">
        <v>-0.1412503</v>
      </c>
    </row>
    <row r="172" spans="1:11">
      <c r="A172" t="s">
        <v>86</v>
      </c>
      <c r="B172" t="s">
        <v>29</v>
      </c>
      <c r="C172" s="21">
        <v>0</v>
      </c>
      <c r="D172" s="21">
        <v>8.0573699999999998E-2</v>
      </c>
      <c r="E172" s="21">
        <f t="shared" si="4"/>
        <v>8.0573699999999998E-2</v>
      </c>
      <c r="F172" s="21"/>
      <c r="G172" s="21"/>
      <c r="H172" s="25">
        <f t="shared" si="5"/>
        <v>0</v>
      </c>
      <c r="I172" s="21">
        <v>0</v>
      </c>
      <c r="J172" s="21">
        <v>-8.0573699999999998E-2</v>
      </c>
      <c r="K172" s="25">
        <v>-8.0573699999999998E-2</v>
      </c>
    </row>
    <row r="173" spans="1:11">
      <c r="A173" t="s">
        <v>86</v>
      </c>
      <c r="B173" t="s">
        <v>48</v>
      </c>
      <c r="C173" s="21"/>
      <c r="D173" s="21">
        <v>6.0616999999999997E-2</v>
      </c>
      <c r="E173" s="21">
        <f t="shared" si="4"/>
        <v>6.0616999999999997E-2</v>
      </c>
      <c r="F173" s="21">
        <v>1E-4</v>
      </c>
      <c r="G173" s="21">
        <v>1E-4</v>
      </c>
      <c r="H173" s="25">
        <f t="shared" si="5"/>
        <v>0</v>
      </c>
      <c r="I173" s="21">
        <v>1E-4</v>
      </c>
      <c r="J173" s="21">
        <v>-6.0516999999999994E-2</v>
      </c>
      <c r="K173" s="25">
        <v>-6.0616999999999997E-2</v>
      </c>
    </row>
    <row r="174" spans="1:11">
      <c r="A174" t="s">
        <v>86</v>
      </c>
      <c r="B174" t="s">
        <v>59</v>
      </c>
      <c r="C174" s="21"/>
      <c r="D174" s="21">
        <v>2.5603999999999998E-2</v>
      </c>
      <c r="E174" s="21">
        <f t="shared" si="4"/>
        <v>2.5603999999999998E-2</v>
      </c>
      <c r="F174" s="21">
        <v>0</v>
      </c>
      <c r="G174" s="21">
        <v>0</v>
      </c>
      <c r="H174" s="25">
        <f t="shared" si="5"/>
        <v>0</v>
      </c>
      <c r="I174" s="21">
        <v>0</v>
      </c>
      <c r="J174" s="21">
        <v>-2.5603999999999998E-2</v>
      </c>
      <c r="K174" s="25">
        <v>-2.5603999999999998E-2</v>
      </c>
    </row>
    <row r="175" spans="1:11">
      <c r="A175" t="s">
        <v>86</v>
      </c>
      <c r="B175" t="s">
        <v>38</v>
      </c>
      <c r="C175" s="21"/>
      <c r="D175" s="21">
        <v>2.4157999999999999E-2</v>
      </c>
      <c r="E175" s="21">
        <f t="shared" si="4"/>
        <v>2.4157999999999999E-2</v>
      </c>
      <c r="F175" s="21">
        <v>3.3300000000000003E-5</v>
      </c>
      <c r="G175" s="21">
        <v>3.3300000000000003E-5</v>
      </c>
      <c r="H175" s="25">
        <f t="shared" si="5"/>
        <v>0</v>
      </c>
      <c r="I175" s="21">
        <v>3.3300000000000003E-5</v>
      </c>
      <c r="J175" s="21">
        <v>-2.4124699999999999E-2</v>
      </c>
      <c r="K175" s="25">
        <v>-2.4157999999999999E-2</v>
      </c>
    </row>
    <row r="176" spans="1:11">
      <c r="A176" t="s">
        <v>86</v>
      </c>
      <c r="B176" t="s">
        <v>61</v>
      </c>
      <c r="C176" s="21"/>
      <c r="D176" s="21">
        <v>2.3197000000000001E-3</v>
      </c>
      <c r="E176" s="21">
        <f t="shared" si="4"/>
        <v>2.3197000000000001E-3</v>
      </c>
      <c r="F176" s="21"/>
      <c r="G176" s="21"/>
      <c r="H176" s="25">
        <f t="shared" si="5"/>
        <v>0</v>
      </c>
      <c r="I176" s="21">
        <v>0</v>
      </c>
      <c r="J176" s="21">
        <v>-2.3197000000000001E-3</v>
      </c>
      <c r="K176" s="25">
        <v>-2.3197000000000001E-3</v>
      </c>
    </row>
    <row r="177" spans="1:11">
      <c r="A177" t="s">
        <v>86</v>
      </c>
      <c r="B177" t="s">
        <v>108</v>
      </c>
      <c r="C177" s="21"/>
      <c r="D177" s="21">
        <v>9.9700000000000006E-4</v>
      </c>
      <c r="E177" s="21">
        <f t="shared" si="4"/>
        <v>9.9700000000000006E-4</v>
      </c>
      <c r="F177" s="21"/>
      <c r="G177" s="21"/>
      <c r="H177" s="25">
        <f t="shared" si="5"/>
        <v>0</v>
      </c>
      <c r="I177" s="21">
        <v>0</v>
      </c>
      <c r="J177" s="21">
        <v>-9.9700000000000006E-4</v>
      </c>
      <c r="K177" s="25">
        <v>-9.9700000000000006E-4</v>
      </c>
    </row>
    <row r="178" spans="1:11">
      <c r="A178" t="s">
        <v>85</v>
      </c>
      <c r="B178" t="s">
        <v>101</v>
      </c>
      <c r="C178" s="21">
        <v>243.9367</v>
      </c>
      <c r="D178" s="21">
        <v>805.27599999999995</v>
      </c>
      <c r="E178" s="21">
        <f t="shared" si="4"/>
        <v>561.33929999999998</v>
      </c>
      <c r="F178" s="21">
        <v>54.928699999999999</v>
      </c>
      <c r="G178" s="21">
        <v>339.55759999999998</v>
      </c>
      <c r="H178" s="25">
        <f t="shared" si="5"/>
        <v>284.62889999999999</v>
      </c>
      <c r="I178" s="21">
        <v>-189.00800000000001</v>
      </c>
      <c r="J178" s="21">
        <v>-465.71839999999997</v>
      </c>
      <c r="K178" s="25">
        <v>-276.71039999999999</v>
      </c>
    </row>
    <row r="179" spans="1:11">
      <c r="A179" t="s">
        <v>85</v>
      </c>
      <c r="B179" t="s">
        <v>109</v>
      </c>
      <c r="C179" s="21">
        <v>48.43338</v>
      </c>
      <c r="D179" s="21">
        <v>115.7281</v>
      </c>
      <c r="E179" s="21">
        <f t="shared" si="4"/>
        <v>67.294719999999998</v>
      </c>
      <c r="F179" s="21">
        <v>40.480089999999997</v>
      </c>
      <c r="G179" s="21">
        <v>197.89840000000001</v>
      </c>
      <c r="H179" s="25">
        <f t="shared" si="5"/>
        <v>157.41831000000002</v>
      </c>
      <c r="I179" s="21">
        <v>-7.9532900000000026</v>
      </c>
      <c r="J179" s="21">
        <v>82.170300000000012</v>
      </c>
      <c r="K179" s="25">
        <v>90.123590000000021</v>
      </c>
    </row>
    <row r="180" spans="1:11">
      <c r="A180" t="s">
        <v>85</v>
      </c>
      <c r="B180" t="s">
        <v>15</v>
      </c>
      <c r="C180" s="21">
        <v>13.750579999999999</v>
      </c>
      <c r="D180" s="21">
        <v>24.613009999999999</v>
      </c>
      <c r="E180" s="21">
        <f t="shared" si="4"/>
        <v>10.86243</v>
      </c>
      <c r="F180" s="21">
        <v>18.372129999999999</v>
      </c>
      <c r="G180" s="21">
        <v>57.656669999999998</v>
      </c>
      <c r="H180" s="25">
        <f t="shared" si="5"/>
        <v>39.28454</v>
      </c>
      <c r="I180" s="21">
        <v>4.6215499999999992</v>
      </c>
      <c r="J180" s="21">
        <v>33.043660000000003</v>
      </c>
      <c r="K180" s="25">
        <v>28.42211</v>
      </c>
    </row>
    <row r="181" spans="1:11">
      <c r="A181" t="s">
        <v>85</v>
      </c>
      <c r="B181" t="s">
        <v>17</v>
      </c>
      <c r="C181" s="21">
        <v>5.2879199999999997</v>
      </c>
      <c r="D181" s="21">
        <v>8.7698689999999999</v>
      </c>
      <c r="E181" s="21">
        <f t="shared" si="4"/>
        <v>3.4819490000000002</v>
      </c>
      <c r="F181" s="21"/>
      <c r="G181" s="21">
        <v>5.3529999999999995E-4</v>
      </c>
      <c r="H181" s="25">
        <f t="shared" si="5"/>
        <v>5.3529999999999995E-4</v>
      </c>
      <c r="I181" s="21">
        <v>-5.2879199999999997</v>
      </c>
      <c r="J181" s="21">
        <v>-8.7693337000000007</v>
      </c>
      <c r="K181" s="25">
        <v>-3.4814137000000001</v>
      </c>
    </row>
    <row r="182" spans="1:11">
      <c r="A182" t="s">
        <v>85</v>
      </c>
      <c r="B182" t="s">
        <v>16</v>
      </c>
      <c r="C182" s="21">
        <v>0.1386927</v>
      </c>
      <c r="D182" s="21">
        <v>7.8272899999999996</v>
      </c>
      <c r="E182" s="21">
        <f t="shared" si="4"/>
        <v>7.6885972999999996</v>
      </c>
      <c r="F182" s="21"/>
      <c r="G182" s="21"/>
      <c r="H182" s="25">
        <f t="shared" si="5"/>
        <v>0</v>
      </c>
      <c r="I182" s="21">
        <v>-0.1386927</v>
      </c>
      <c r="J182" s="21">
        <v>-7.8272899999999996</v>
      </c>
      <c r="K182" s="25">
        <v>-7.6885972999999996</v>
      </c>
    </row>
    <row r="183" spans="1:11">
      <c r="A183" t="s">
        <v>85</v>
      </c>
      <c r="B183" t="s">
        <v>18</v>
      </c>
      <c r="C183" s="21">
        <v>4.3154130000000004</v>
      </c>
      <c r="D183" s="21">
        <v>5.3528159999999998</v>
      </c>
      <c r="E183" s="21">
        <f t="shared" si="4"/>
        <v>1.0374029999999994</v>
      </c>
      <c r="F183" s="21">
        <v>3.7133000000000001E-3</v>
      </c>
      <c r="G183" s="21">
        <v>7.8732999999999997E-3</v>
      </c>
      <c r="H183" s="25">
        <f t="shared" si="5"/>
        <v>4.1599999999999996E-3</v>
      </c>
      <c r="I183" s="21">
        <v>-4.3116997000000001</v>
      </c>
      <c r="J183" s="21">
        <v>-5.3449426999999998</v>
      </c>
      <c r="K183" s="25">
        <v>-1.0332429999999995</v>
      </c>
    </row>
    <row r="184" spans="1:11">
      <c r="A184" t="s">
        <v>85</v>
      </c>
      <c r="B184" t="s">
        <v>6</v>
      </c>
      <c r="C184" s="21">
        <v>6.5441700000000005E-2</v>
      </c>
      <c r="D184" s="21">
        <v>5.2255640000000003</v>
      </c>
      <c r="E184" s="21">
        <f t="shared" si="4"/>
        <v>5.1601223000000003</v>
      </c>
      <c r="F184" s="21">
        <v>9.7163700000000006E-2</v>
      </c>
      <c r="G184" s="21">
        <v>0.1200413</v>
      </c>
      <c r="H184" s="25">
        <f t="shared" si="5"/>
        <v>2.2877599999999998E-2</v>
      </c>
      <c r="I184" s="21">
        <v>3.1722E-2</v>
      </c>
      <c r="J184" s="21">
        <v>-5.1055227000000007</v>
      </c>
      <c r="K184" s="25">
        <v>-5.1372447000000001</v>
      </c>
    </row>
    <row r="185" spans="1:11">
      <c r="A185" t="s">
        <v>85</v>
      </c>
      <c r="B185" t="s">
        <v>22</v>
      </c>
      <c r="C185" s="21">
        <v>1.10958</v>
      </c>
      <c r="D185" s="21">
        <v>4.4978660000000001</v>
      </c>
      <c r="E185" s="21">
        <f t="shared" si="4"/>
        <v>3.3882859999999999</v>
      </c>
      <c r="F185" s="21"/>
      <c r="G185" s="21"/>
      <c r="H185" s="25">
        <f t="shared" si="5"/>
        <v>0</v>
      </c>
      <c r="I185" s="21">
        <v>-1.10958</v>
      </c>
      <c r="J185" s="21">
        <v>-4.4978660000000001</v>
      </c>
      <c r="K185" s="25">
        <v>-3.3882859999999999</v>
      </c>
    </row>
    <row r="186" spans="1:11">
      <c r="A186" t="s">
        <v>85</v>
      </c>
      <c r="B186" t="s">
        <v>21</v>
      </c>
      <c r="C186" s="21">
        <v>2.543793</v>
      </c>
      <c r="D186" s="21">
        <v>4.0122150000000003</v>
      </c>
      <c r="E186" s="21">
        <f t="shared" si="4"/>
        <v>1.4684220000000003</v>
      </c>
      <c r="F186" s="21"/>
      <c r="G186" s="21"/>
      <c r="H186" s="25">
        <f t="shared" si="5"/>
        <v>0</v>
      </c>
      <c r="I186" s="21">
        <v>-2.543793</v>
      </c>
      <c r="J186" s="21">
        <v>-4.0122150000000003</v>
      </c>
      <c r="K186" s="25">
        <v>-1.4684220000000003</v>
      </c>
    </row>
    <row r="187" spans="1:11">
      <c r="A187" t="s">
        <v>85</v>
      </c>
      <c r="B187" t="s">
        <v>3</v>
      </c>
      <c r="C187" s="21">
        <v>0.790296</v>
      </c>
      <c r="D187" s="21">
        <v>3.7168130000000001</v>
      </c>
      <c r="E187" s="21">
        <f t="shared" si="4"/>
        <v>2.926517</v>
      </c>
      <c r="F187" s="21">
        <v>0.32926870000000003</v>
      </c>
      <c r="G187" s="21">
        <v>2.0259849999999999</v>
      </c>
      <c r="H187" s="25">
        <f t="shared" si="5"/>
        <v>1.6967162999999998</v>
      </c>
      <c r="I187" s="21">
        <v>-0.46102729999999997</v>
      </c>
      <c r="J187" s="21">
        <v>-1.6908280000000002</v>
      </c>
      <c r="K187" s="25">
        <v>-1.2298007000000002</v>
      </c>
    </row>
    <row r="188" spans="1:11">
      <c r="A188" t="s">
        <v>85</v>
      </c>
      <c r="B188" t="s">
        <v>59</v>
      </c>
      <c r="C188" s="21">
        <v>2.4441090000000001</v>
      </c>
      <c r="D188" s="21">
        <v>2.4626730000000001</v>
      </c>
      <c r="E188" s="21">
        <f t="shared" si="4"/>
        <v>1.8564000000000025E-2</v>
      </c>
      <c r="F188" s="21"/>
      <c r="G188" s="21"/>
      <c r="H188" s="25">
        <f t="shared" si="5"/>
        <v>0</v>
      </c>
      <c r="I188" s="21">
        <v>-2.4441090000000001</v>
      </c>
      <c r="J188" s="21">
        <v>-2.4626730000000001</v>
      </c>
      <c r="K188" s="25">
        <v>-1.8564000000000025E-2</v>
      </c>
    </row>
    <row r="189" spans="1:11">
      <c r="A189" t="s">
        <v>85</v>
      </c>
      <c r="B189" t="s">
        <v>36</v>
      </c>
      <c r="C189" s="21">
        <v>1.7094769999999999</v>
      </c>
      <c r="D189" s="21">
        <v>2.1062660000000002</v>
      </c>
      <c r="E189" s="21">
        <f t="shared" si="4"/>
        <v>0.39678900000000028</v>
      </c>
      <c r="F189" s="21">
        <v>4.8279999999999998E-3</v>
      </c>
      <c r="G189" s="21">
        <v>2.1621000000000001E-2</v>
      </c>
      <c r="H189" s="25">
        <f t="shared" si="5"/>
        <v>1.6793000000000002E-2</v>
      </c>
      <c r="I189" s="21">
        <v>-1.7046489999999999</v>
      </c>
      <c r="J189" s="21">
        <v>-2.0846450000000001</v>
      </c>
      <c r="K189" s="25">
        <v>-0.37999600000000028</v>
      </c>
    </row>
    <row r="190" spans="1:11">
      <c r="A190" t="s">
        <v>85</v>
      </c>
      <c r="B190" t="s">
        <v>14</v>
      </c>
      <c r="C190" s="21">
        <v>0.85092400000000001</v>
      </c>
      <c r="D190" s="21">
        <v>1.929392</v>
      </c>
      <c r="E190" s="21">
        <f t="shared" si="4"/>
        <v>1.078468</v>
      </c>
      <c r="F190" s="21">
        <v>4.5254940000000001</v>
      </c>
      <c r="G190" s="21">
        <v>4.5427470000000003</v>
      </c>
      <c r="H190" s="25">
        <f t="shared" si="5"/>
        <v>1.7253000000000185E-2</v>
      </c>
      <c r="I190" s="21">
        <v>3.6745700000000001</v>
      </c>
      <c r="J190" s="21">
        <v>2.6133550000000003</v>
      </c>
      <c r="K190" s="25">
        <v>-1.0612149999999998</v>
      </c>
    </row>
    <row r="191" spans="1:11">
      <c r="A191" t="s">
        <v>85</v>
      </c>
      <c r="B191" t="s">
        <v>62</v>
      </c>
      <c r="C191" s="21">
        <v>0.4285834</v>
      </c>
      <c r="D191" s="21">
        <v>1.868206</v>
      </c>
      <c r="E191" s="21">
        <f t="shared" si="4"/>
        <v>1.4396226000000001</v>
      </c>
      <c r="F191" s="21">
        <v>1.22667E-2</v>
      </c>
      <c r="G191" s="21">
        <v>3.0412000000000002E-2</v>
      </c>
      <c r="H191" s="25">
        <f t="shared" si="5"/>
        <v>1.8145300000000003E-2</v>
      </c>
      <c r="I191" s="21">
        <v>-0.41631669999999998</v>
      </c>
      <c r="J191" s="21">
        <v>-1.8377939999999999</v>
      </c>
      <c r="K191" s="25">
        <v>-1.4214773000000001</v>
      </c>
    </row>
    <row r="192" spans="1:11">
      <c r="A192" t="s">
        <v>85</v>
      </c>
      <c r="B192" t="s">
        <v>9</v>
      </c>
      <c r="C192" s="21">
        <v>0.10610269999999999</v>
      </c>
      <c r="D192" s="21">
        <v>1.8147759999999999</v>
      </c>
      <c r="E192" s="21">
        <f t="shared" si="4"/>
        <v>1.7086733000000001</v>
      </c>
      <c r="F192" s="21">
        <v>8.1512000000000001E-2</v>
      </c>
      <c r="G192" s="21">
        <v>8.1512000000000001E-2</v>
      </c>
      <c r="H192" s="25">
        <f t="shared" si="5"/>
        <v>0</v>
      </c>
      <c r="I192" s="21">
        <v>-2.4590699999999993E-2</v>
      </c>
      <c r="J192" s="21">
        <v>-1.7332639999999999</v>
      </c>
      <c r="K192" s="25">
        <v>-1.7086733000000001</v>
      </c>
    </row>
    <row r="193" spans="1:11">
      <c r="A193" t="s">
        <v>85</v>
      </c>
      <c r="B193" t="s">
        <v>28</v>
      </c>
      <c r="C193" s="21">
        <v>0.4871183</v>
      </c>
      <c r="D193" s="21">
        <v>1.450375</v>
      </c>
      <c r="E193" s="21">
        <f t="shared" si="4"/>
        <v>0.96325669999999997</v>
      </c>
      <c r="F193" s="21">
        <v>6.5229999999999997E-4</v>
      </c>
      <c r="G193" s="21">
        <v>7.4401999999999996E-2</v>
      </c>
      <c r="H193" s="25">
        <f t="shared" si="5"/>
        <v>7.3749700000000001E-2</v>
      </c>
      <c r="I193" s="21">
        <v>-0.48646600000000001</v>
      </c>
      <c r="J193" s="21">
        <v>-1.3759729999999999</v>
      </c>
      <c r="K193" s="25">
        <v>-0.88950699999999994</v>
      </c>
    </row>
    <row r="194" spans="1:11">
      <c r="A194" t="s">
        <v>85</v>
      </c>
      <c r="B194" t="s">
        <v>23</v>
      </c>
      <c r="C194" s="21">
        <v>0.53014600000000001</v>
      </c>
      <c r="D194" s="21">
        <v>1.4388339999999999</v>
      </c>
      <c r="E194" s="21">
        <f t="shared" si="4"/>
        <v>0.90868799999999994</v>
      </c>
      <c r="F194" s="21">
        <v>6.5640000000000004E-3</v>
      </c>
      <c r="G194" s="21">
        <v>7.1060000000000003E-3</v>
      </c>
      <c r="H194" s="25">
        <f t="shared" si="5"/>
        <v>5.4199999999999995E-4</v>
      </c>
      <c r="I194" s="21">
        <v>-0.52358199999999999</v>
      </c>
      <c r="J194" s="21">
        <v>-1.4317279999999999</v>
      </c>
      <c r="K194" s="25">
        <v>-0.9081459999999999</v>
      </c>
    </row>
    <row r="195" spans="1:11">
      <c r="A195" t="s">
        <v>85</v>
      </c>
      <c r="B195" t="s">
        <v>30</v>
      </c>
      <c r="C195" s="21">
        <v>1.37603E-2</v>
      </c>
      <c r="D195" s="21">
        <v>1.2589079999999999</v>
      </c>
      <c r="E195" s="21">
        <f t="shared" si="4"/>
        <v>1.2451477</v>
      </c>
      <c r="F195" s="21">
        <v>1.5809999999999999E-3</v>
      </c>
      <c r="G195" s="21">
        <v>1.5809999999999999E-3</v>
      </c>
      <c r="H195" s="25">
        <f t="shared" si="5"/>
        <v>0</v>
      </c>
      <c r="I195" s="21">
        <v>-1.2179300000000001E-2</v>
      </c>
      <c r="J195" s="21">
        <v>-1.2573269999999999</v>
      </c>
      <c r="K195" s="25">
        <v>-1.2451477</v>
      </c>
    </row>
    <row r="196" spans="1:11">
      <c r="A196" t="s">
        <v>85</v>
      </c>
      <c r="B196" t="s">
        <v>12</v>
      </c>
      <c r="C196" s="21">
        <v>0.2120563</v>
      </c>
      <c r="D196" s="21">
        <v>1.197147</v>
      </c>
      <c r="E196" s="21">
        <f t="shared" si="4"/>
        <v>0.98509069999999999</v>
      </c>
      <c r="F196" s="21"/>
      <c r="G196" s="21"/>
      <c r="H196" s="25">
        <f t="shared" si="5"/>
        <v>0</v>
      </c>
      <c r="I196" s="21">
        <v>-0.2120563</v>
      </c>
      <c r="J196" s="21">
        <v>-1.197147</v>
      </c>
      <c r="K196" s="25">
        <v>-0.98509069999999999</v>
      </c>
    </row>
    <row r="197" spans="1:11">
      <c r="A197" t="s">
        <v>85</v>
      </c>
      <c r="B197" t="s">
        <v>5</v>
      </c>
      <c r="C197" s="21">
        <v>0.24522099999999999</v>
      </c>
      <c r="D197" s="21">
        <v>1.0793330000000001</v>
      </c>
      <c r="E197" s="21">
        <f t="shared" si="4"/>
        <v>0.83411200000000008</v>
      </c>
      <c r="F197" s="21">
        <v>0.81105970000000005</v>
      </c>
      <c r="G197" s="21">
        <v>2.240211</v>
      </c>
      <c r="H197" s="25">
        <f t="shared" si="5"/>
        <v>1.4291513</v>
      </c>
      <c r="I197" s="21">
        <v>0.56583870000000003</v>
      </c>
      <c r="J197" s="21">
        <v>1.1608779999999999</v>
      </c>
      <c r="K197" s="25">
        <v>0.59503929999999994</v>
      </c>
    </row>
    <row r="198" spans="1:11">
      <c r="A198" t="s">
        <v>85</v>
      </c>
      <c r="B198" t="s">
        <v>34</v>
      </c>
      <c r="C198" s="21">
        <v>0.84868770000000004</v>
      </c>
      <c r="D198" s="21">
        <v>1.044535</v>
      </c>
      <c r="E198" s="21">
        <f t="shared" si="4"/>
        <v>0.19584729999999995</v>
      </c>
      <c r="F198" s="21">
        <v>1.278E-2</v>
      </c>
      <c r="G198" s="21">
        <v>1.50007E-2</v>
      </c>
      <c r="H198" s="25">
        <f t="shared" si="5"/>
        <v>2.2207000000000008E-3</v>
      </c>
      <c r="I198" s="21">
        <v>-0.83590770000000003</v>
      </c>
      <c r="J198" s="21">
        <v>-1.0295342999999999</v>
      </c>
      <c r="K198" s="25">
        <v>-0.19362659999999995</v>
      </c>
    </row>
    <row r="199" spans="1:11">
      <c r="A199" t="s">
        <v>85</v>
      </c>
      <c r="B199" t="s">
        <v>33</v>
      </c>
      <c r="C199" s="21">
        <v>0.76917630000000003</v>
      </c>
      <c r="D199" s="21">
        <v>0.91433439999999999</v>
      </c>
      <c r="E199" s="21">
        <f t="shared" si="4"/>
        <v>0.14515809999999996</v>
      </c>
      <c r="F199" s="21">
        <v>0.10017429999999999</v>
      </c>
      <c r="G199" s="21">
        <v>11.244199999999999</v>
      </c>
      <c r="H199" s="25">
        <f t="shared" si="5"/>
        <v>11.144025699999998</v>
      </c>
      <c r="I199" s="21">
        <v>-0.6690020000000001</v>
      </c>
      <c r="J199" s="21">
        <v>10.3298656</v>
      </c>
      <c r="K199" s="25">
        <v>10.998867599999999</v>
      </c>
    </row>
    <row r="200" spans="1:11">
      <c r="A200" t="s">
        <v>85</v>
      </c>
      <c r="B200" t="s">
        <v>26</v>
      </c>
      <c r="C200" s="21">
        <v>5.6866300000000002E-2</v>
      </c>
      <c r="D200" s="21">
        <v>0.90322369999999996</v>
      </c>
      <c r="E200" s="21">
        <f t="shared" si="4"/>
        <v>0.84635739999999993</v>
      </c>
      <c r="F200" s="21">
        <v>2.6930699999999998E-2</v>
      </c>
      <c r="G200" s="21">
        <v>7.1715000000000001E-2</v>
      </c>
      <c r="H200" s="25">
        <f t="shared" si="5"/>
        <v>4.4784299999999999E-2</v>
      </c>
      <c r="I200" s="21">
        <v>-2.9935600000000003E-2</v>
      </c>
      <c r="J200" s="21">
        <v>-0.83150869999999999</v>
      </c>
      <c r="K200" s="25">
        <v>-0.80157309999999993</v>
      </c>
    </row>
    <row r="201" spans="1:11">
      <c r="A201" t="s">
        <v>85</v>
      </c>
      <c r="B201" t="s">
        <v>60</v>
      </c>
      <c r="C201" s="21">
        <v>0.368481</v>
      </c>
      <c r="D201" s="21">
        <v>0.74687429999999999</v>
      </c>
      <c r="E201" s="21">
        <f t="shared" ref="E201:E264" si="6">D201-C201</f>
        <v>0.37839329999999999</v>
      </c>
      <c r="F201" s="21">
        <v>4.4569999999999999E-4</v>
      </c>
      <c r="G201" s="21">
        <v>9.2819700000000005E-2</v>
      </c>
      <c r="H201" s="25">
        <f t="shared" ref="H201:H264" si="7">G201-F201</f>
        <v>9.2374000000000012E-2</v>
      </c>
      <c r="I201" s="21">
        <v>-0.36803530000000001</v>
      </c>
      <c r="J201" s="21">
        <v>-0.65405460000000004</v>
      </c>
      <c r="K201" s="25">
        <v>-0.28601929999999998</v>
      </c>
    </row>
    <row r="202" spans="1:11">
      <c r="A202" t="s">
        <v>85</v>
      </c>
      <c r="B202" t="s">
        <v>54</v>
      </c>
      <c r="C202" s="21">
        <v>0.56676729999999997</v>
      </c>
      <c r="D202" s="21">
        <v>0.73002769999999995</v>
      </c>
      <c r="E202" s="21">
        <f t="shared" si="6"/>
        <v>0.16326039999999997</v>
      </c>
      <c r="F202" s="21"/>
      <c r="G202" s="21"/>
      <c r="H202" s="25">
        <f t="shared" si="7"/>
        <v>0</v>
      </c>
      <c r="I202" s="21">
        <v>-0.56676729999999997</v>
      </c>
      <c r="J202" s="21">
        <v>-0.73002769999999995</v>
      </c>
      <c r="K202" s="25">
        <v>-0.16326039999999997</v>
      </c>
    </row>
    <row r="203" spans="1:11">
      <c r="A203" t="s">
        <v>85</v>
      </c>
      <c r="B203" t="s">
        <v>58</v>
      </c>
      <c r="C203" s="21">
        <v>1.7530000000000001E-4</v>
      </c>
      <c r="D203" s="21">
        <v>0.72563569999999999</v>
      </c>
      <c r="E203" s="21">
        <f t="shared" si="6"/>
        <v>0.72546040000000001</v>
      </c>
      <c r="F203" s="21">
        <v>5.4999999999999997E-3</v>
      </c>
      <c r="G203" s="21">
        <v>5.4999999999999997E-3</v>
      </c>
      <c r="H203" s="25">
        <f t="shared" si="7"/>
        <v>0</v>
      </c>
      <c r="I203" s="21">
        <v>5.3246999999999999E-3</v>
      </c>
      <c r="J203" s="21">
        <v>-0.72013570000000005</v>
      </c>
      <c r="K203" s="25">
        <v>-0.72546040000000001</v>
      </c>
    </row>
    <row r="204" spans="1:11">
      <c r="A204" t="s">
        <v>85</v>
      </c>
      <c r="B204" t="s">
        <v>8</v>
      </c>
      <c r="C204" s="21">
        <v>0.136018</v>
      </c>
      <c r="D204" s="21">
        <v>0.66376069999999998</v>
      </c>
      <c r="E204" s="21">
        <f t="shared" si="6"/>
        <v>0.52774270000000001</v>
      </c>
      <c r="F204" s="21">
        <v>9.9233370000000001</v>
      </c>
      <c r="G204" s="21">
        <v>28.58268</v>
      </c>
      <c r="H204" s="25">
        <f t="shared" si="7"/>
        <v>18.659343</v>
      </c>
      <c r="I204" s="21">
        <v>9.7873190000000001</v>
      </c>
      <c r="J204" s="21">
        <v>27.918919299999999</v>
      </c>
      <c r="K204" s="25">
        <v>18.131600299999999</v>
      </c>
    </row>
    <row r="205" spans="1:11">
      <c r="A205" t="s">
        <v>85</v>
      </c>
      <c r="B205" t="s">
        <v>48</v>
      </c>
      <c r="C205" s="21">
        <v>9.4769699999999998E-2</v>
      </c>
      <c r="D205" s="21">
        <v>0.57271629999999996</v>
      </c>
      <c r="E205" s="21">
        <f t="shared" si="6"/>
        <v>0.47794659999999994</v>
      </c>
      <c r="F205" s="21">
        <v>1.32353E-2</v>
      </c>
      <c r="G205" s="21">
        <v>1.46853E-2</v>
      </c>
      <c r="H205" s="25">
        <f t="shared" si="7"/>
        <v>1.4499999999999999E-3</v>
      </c>
      <c r="I205" s="21">
        <v>-8.1534399999999993E-2</v>
      </c>
      <c r="J205" s="21">
        <v>-0.55803099999999994</v>
      </c>
      <c r="K205" s="25">
        <v>-0.47649659999999994</v>
      </c>
    </row>
    <row r="206" spans="1:11">
      <c r="A206" t="s">
        <v>85</v>
      </c>
      <c r="B206" t="s">
        <v>56</v>
      </c>
      <c r="C206" s="21">
        <v>0.29698269999999999</v>
      </c>
      <c r="D206" s="21">
        <v>0.4576983</v>
      </c>
      <c r="E206" s="21">
        <f t="shared" si="6"/>
        <v>0.16071560000000001</v>
      </c>
      <c r="F206" s="21"/>
      <c r="G206" s="21"/>
      <c r="H206" s="25">
        <f t="shared" si="7"/>
        <v>0</v>
      </c>
      <c r="I206" s="21">
        <v>-0.29698269999999999</v>
      </c>
      <c r="J206" s="21">
        <v>-0.4576983</v>
      </c>
      <c r="K206" s="25">
        <v>-0.16071560000000001</v>
      </c>
    </row>
    <row r="207" spans="1:11">
      <c r="A207" t="s">
        <v>85</v>
      </c>
      <c r="B207" t="s">
        <v>7</v>
      </c>
      <c r="C207" s="21">
        <v>3.07663E-2</v>
      </c>
      <c r="D207" s="21">
        <v>0.45164029999999999</v>
      </c>
      <c r="E207" s="21">
        <f t="shared" si="6"/>
        <v>0.42087399999999997</v>
      </c>
      <c r="F207" s="21">
        <v>0.26302799999999998</v>
      </c>
      <c r="G207" s="21">
        <v>0.27378669999999999</v>
      </c>
      <c r="H207" s="25">
        <f t="shared" si="7"/>
        <v>1.075870000000001E-2</v>
      </c>
      <c r="I207" s="21">
        <v>0.23226169999999999</v>
      </c>
      <c r="J207" s="21">
        <v>-0.1778536</v>
      </c>
      <c r="K207" s="25">
        <v>-0.41011529999999996</v>
      </c>
    </row>
    <row r="208" spans="1:11">
      <c r="A208" t="s">
        <v>85</v>
      </c>
      <c r="B208" t="s">
        <v>47</v>
      </c>
      <c r="C208" s="21">
        <v>6.7869999999999996E-4</v>
      </c>
      <c r="D208" s="21">
        <v>0.42027829999999999</v>
      </c>
      <c r="E208" s="21">
        <f t="shared" si="6"/>
        <v>0.41959960000000002</v>
      </c>
      <c r="F208" s="21"/>
      <c r="G208" s="21"/>
      <c r="H208" s="25">
        <f t="shared" si="7"/>
        <v>0</v>
      </c>
      <c r="I208" s="21">
        <v>-6.7869999999999996E-4</v>
      </c>
      <c r="J208" s="21">
        <v>-0.42027829999999999</v>
      </c>
      <c r="K208" s="25">
        <v>-0.41959960000000002</v>
      </c>
    </row>
    <row r="209" spans="1:11">
      <c r="A209" t="s">
        <v>85</v>
      </c>
      <c r="B209" t="s">
        <v>49</v>
      </c>
      <c r="C209" s="21">
        <v>0.19684099999999999</v>
      </c>
      <c r="D209" s="21">
        <v>0.33592630000000001</v>
      </c>
      <c r="E209" s="21">
        <f t="shared" si="6"/>
        <v>0.13908530000000002</v>
      </c>
      <c r="F209" s="21"/>
      <c r="G209" s="21"/>
      <c r="H209" s="25">
        <f t="shared" si="7"/>
        <v>0</v>
      </c>
      <c r="I209" s="21">
        <v>-0.19684099999999999</v>
      </c>
      <c r="J209" s="21">
        <v>-0.33592630000000001</v>
      </c>
      <c r="K209" s="25">
        <v>-0.13908530000000002</v>
      </c>
    </row>
    <row r="210" spans="1:11">
      <c r="A210" t="s">
        <v>85</v>
      </c>
      <c r="B210" t="s">
        <v>51</v>
      </c>
      <c r="C210" s="21">
        <v>0.12780369999999999</v>
      </c>
      <c r="D210" s="21">
        <v>0.324324</v>
      </c>
      <c r="E210" s="21">
        <f t="shared" si="6"/>
        <v>0.19652030000000001</v>
      </c>
      <c r="F210" s="21"/>
      <c r="G210" s="21">
        <v>3.0360000000000001E-3</v>
      </c>
      <c r="H210" s="25">
        <f t="shared" si="7"/>
        <v>3.0360000000000001E-3</v>
      </c>
      <c r="I210" s="21">
        <v>-0.12780369999999999</v>
      </c>
      <c r="J210" s="21">
        <v>-0.32128800000000002</v>
      </c>
      <c r="K210" s="25">
        <v>-0.1934843</v>
      </c>
    </row>
    <row r="211" spans="1:11">
      <c r="A211" t="s">
        <v>85</v>
      </c>
      <c r="B211" t="s">
        <v>4</v>
      </c>
      <c r="C211" s="21">
        <v>3.7059300000000003E-2</v>
      </c>
      <c r="D211" s="21">
        <v>0.20990429999999999</v>
      </c>
      <c r="E211" s="21">
        <f t="shared" si="6"/>
        <v>0.17284499999999997</v>
      </c>
      <c r="F211" s="21">
        <v>3.3330000000000002E-4</v>
      </c>
      <c r="G211" s="21">
        <v>1.8592999999999999E-3</v>
      </c>
      <c r="H211" s="25">
        <f t="shared" si="7"/>
        <v>1.526E-3</v>
      </c>
      <c r="I211" s="21">
        <v>-3.6726000000000002E-2</v>
      </c>
      <c r="J211" s="21">
        <v>-0.20804499999999998</v>
      </c>
      <c r="K211" s="25">
        <v>-0.17131899999999997</v>
      </c>
    </row>
    <row r="212" spans="1:11">
      <c r="A212" t="s">
        <v>85</v>
      </c>
      <c r="B212" t="s">
        <v>10</v>
      </c>
      <c r="C212" s="21">
        <v>0.1180857</v>
      </c>
      <c r="D212" s="21">
        <v>0.18861530000000001</v>
      </c>
      <c r="E212" s="21">
        <f t="shared" si="6"/>
        <v>7.0529600000000012E-2</v>
      </c>
      <c r="F212" s="21"/>
      <c r="G212" s="21">
        <v>41.50958</v>
      </c>
      <c r="H212" s="25">
        <f t="shared" si="7"/>
        <v>41.50958</v>
      </c>
      <c r="I212" s="21">
        <v>-0.1180857</v>
      </c>
      <c r="J212" s="21">
        <v>41.320964699999998</v>
      </c>
      <c r="K212" s="25">
        <v>41.439050399999999</v>
      </c>
    </row>
    <row r="213" spans="1:11">
      <c r="A213" t="s">
        <v>85</v>
      </c>
      <c r="B213" t="s">
        <v>27</v>
      </c>
      <c r="C213" s="21">
        <v>3.0699999999999998E-3</v>
      </c>
      <c r="D213" s="21">
        <v>0.17741100000000001</v>
      </c>
      <c r="E213" s="21">
        <f t="shared" si="6"/>
        <v>0.17434100000000002</v>
      </c>
      <c r="F213" s="21"/>
      <c r="G213" s="21"/>
      <c r="H213" s="25">
        <f t="shared" si="7"/>
        <v>0</v>
      </c>
      <c r="I213" s="21">
        <v>-3.0699999999999998E-3</v>
      </c>
      <c r="J213" s="21">
        <v>-0.17741100000000001</v>
      </c>
      <c r="K213" s="25">
        <v>-0.17434100000000002</v>
      </c>
    </row>
    <row r="214" spans="1:11">
      <c r="A214" t="s">
        <v>85</v>
      </c>
      <c r="B214" t="s">
        <v>195</v>
      </c>
      <c r="C214" s="21">
        <v>2.5501300000000001E-2</v>
      </c>
      <c r="D214" s="21">
        <v>0.13104869999999999</v>
      </c>
      <c r="E214" s="21">
        <f t="shared" si="6"/>
        <v>0.10554739999999999</v>
      </c>
      <c r="F214" s="21">
        <v>4.817755</v>
      </c>
      <c r="G214" s="21">
        <v>6.4770060000000003</v>
      </c>
      <c r="H214" s="25">
        <f t="shared" si="7"/>
        <v>1.6592510000000003</v>
      </c>
      <c r="I214" s="21">
        <v>4.7922536999999998</v>
      </c>
      <c r="J214" s="21">
        <v>6.3459573000000002</v>
      </c>
      <c r="K214" s="25">
        <v>1.5537036000000002</v>
      </c>
    </row>
    <row r="215" spans="1:11">
      <c r="A215" t="s">
        <v>85</v>
      </c>
      <c r="B215" t="s">
        <v>46</v>
      </c>
      <c r="C215" s="21">
        <v>1.0707E-3</v>
      </c>
      <c r="D215" s="21">
        <v>9.1492699999999996E-2</v>
      </c>
      <c r="E215" s="21">
        <f t="shared" si="6"/>
        <v>9.0422000000000002E-2</v>
      </c>
      <c r="F215" s="21">
        <v>0</v>
      </c>
      <c r="G215" s="21">
        <v>0</v>
      </c>
      <c r="H215" s="25">
        <f t="shared" si="7"/>
        <v>0</v>
      </c>
      <c r="I215" s="21">
        <v>-1.0707E-3</v>
      </c>
      <c r="J215" s="21">
        <v>-9.1492699999999996E-2</v>
      </c>
      <c r="K215" s="25">
        <v>-9.0422000000000002E-2</v>
      </c>
    </row>
    <row r="216" spans="1:11">
      <c r="A216" t="s">
        <v>85</v>
      </c>
      <c r="B216" t="s">
        <v>43</v>
      </c>
      <c r="C216" s="21">
        <v>7.6912999999999999E-3</v>
      </c>
      <c r="D216" s="21">
        <v>7.4610300000000004E-2</v>
      </c>
      <c r="E216" s="21">
        <f t="shared" si="6"/>
        <v>6.6919000000000006E-2</v>
      </c>
      <c r="F216" s="21"/>
      <c r="G216" s="21"/>
      <c r="H216" s="25">
        <f t="shared" si="7"/>
        <v>0</v>
      </c>
      <c r="I216" s="21">
        <v>-7.6912999999999999E-3</v>
      </c>
      <c r="J216" s="21">
        <v>-7.4610300000000004E-2</v>
      </c>
      <c r="K216" s="25">
        <v>-6.6919000000000006E-2</v>
      </c>
    </row>
    <row r="217" spans="1:11">
      <c r="A217" t="s">
        <v>85</v>
      </c>
      <c r="B217" t="s">
        <v>13</v>
      </c>
      <c r="C217" s="21">
        <v>0</v>
      </c>
      <c r="D217" s="21">
        <v>6.4999299999999996E-2</v>
      </c>
      <c r="E217" s="21">
        <f t="shared" si="6"/>
        <v>6.4999299999999996E-2</v>
      </c>
      <c r="F217" s="21"/>
      <c r="G217" s="21"/>
      <c r="H217" s="25">
        <f t="shared" si="7"/>
        <v>0</v>
      </c>
      <c r="I217" s="21">
        <v>0</v>
      </c>
      <c r="J217" s="21">
        <v>-6.4999299999999996E-2</v>
      </c>
      <c r="K217" s="25">
        <v>-6.4999299999999996E-2</v>
      </c>
    </row>
    <row r="218" spans="1:11">
      <c r="A218" t="s">
        <v>85</v>
      </c>
      <c r="B218" t="s">
        <v>55</v>
      </c>
      <c r="C218" s="21">
        <v>3.5299999999999997E-5</v>
      </c>
      <c r="D218" s="21">
        <v>5.30097E-2</v>
      </c>
      <c r="E218" s="21">
        <f t="shared" si="6"/>
        <v>5.2974399999999998E-2</v>
      </c>
      <c r="F218" s="21"/>
      <c r="G218" s="21">
        <v>3.7209999999999999E-3</v>
      </c>
      <c r="H218" s="25">
        <f t="shared" si="7"/>
        <v>3.7209999999999999E-3</v>
      </c>
      <c r="I218" s="21">
        <v>-3.5299999999999997E-5</v>
      </c>
      <c r="J218" s="21">
        <v>-4.9288699999999998E-2</v>
      </c>
      <c r="K218" s="25">
        <v>-4.9253399999999996E-2</v>
      </c>
    </row>
    <row r="219" spans="1:11">
      <c r="A219" t="s">
        <v>85</v>
      </c>
      <c r="B219" t="s">
        <v>57</v>
      </c>
      <c r="C219" s="21">
        <v>4.55E-4</v>
      </c>
      <c r="D219" s="21">
        <v>2.8412300000000001E-2</v>
      </c>
      <c r="E219" s="21">
        <f t="shared" si="6"/>
        <v>2.7957300000000001E-2</v>
      </c>
      <c r="F219" s="21">
        <v>1.05E-4</v>
      </c>
      <c r="G219" s="21">
        <v>4.94543E-2</v>
      </c>
      <c r="H219" s="25">
        <f t="shared" si="7"/>
        <v>4.9349299999999999E-2</v>
      </c>
      <c r="I219" s="21">
        <v>-3.5E-4</v>
      </c>
      <c r="J219" s="21">
        <v>2.1041999999999998E-2</v>
      </c>
      <c r="K219" s="25">
        <v>2.1391999999999998E-2</v>
      </c>
    </row>
    <row r="220" spans="1:11">
      <c r="A220" t="s">
        <v>85</v>
      </c>
      <c r="B220" t="s">
        <v>11</v>
      </c>
      <c r="C220" s="21">
        <v>2.7599999999999999E-3</v>
      </c>
      <c r="D220" s="21">
        <v>1.6795000000000001E-2</v>
      </c>
      <c r="E220" s="21">
        <f t="shared" si="6"/>
        <v>1.4035000000000001E-2</v>
      </c>
      <c r="F220" s="21"/>
      <c r="G220" s="21"/>
      <c r="H220" s="25">
        <f t="shared" si="7"/>
        <v>0</v>
      </c>
      <c r="I220" s="21">
        <v>-2.7599999999999999E-3</v>
      </c>
      <c r="J220" s="21">
        <v>-1.6795000000000001E-2</v>
      </c>
      <c r="K220" s="25">
        <v>-1.4035000000000001E-2</v>
      </c>
    </row>
    <row r="221" spans="1:11">
      <c r="A221" t="s">
        <v>85</v>
      </c>
      <c r="B221" t="s">
        <v>44</v>
      </c>
      <c r="C221" s="21">
        <v>2.2770000000000001E-4</v>
      </c>
      <c r="D221" s="21">
        <v>9.1316999999999995E-3</v>
      </c>
      <c r="E221" s="21">
        <f t="shared" si="6"/>
        <v>8.9039999999999987E-3</v>
      </c>
      <c r="F221" s="21"/>
      <c r="G221" s="21"/>
      <c r="H221" s="25">
        <f t="shared" si="7"/>
        <v>0</v>
      </c>
      <c r="I221" s="21">
        <v>-2.2770000000000001E-4</v>
      </c>
      <c r="J221" s="21">
        <v>-9.1316999999999995E-3</v>
      </c>
      <c r="K221" s="25">
        <v>-8.9039999999999987E-3</v>
      </c>
    </row>
    <row r="222" spans="1:11">
      <c r="A222" t="s">
        <v>85</v>
      </c>
      <c r="B222" t="s">
        <v>38</v>
      </c>
      <c r="C222" s="21">
        <v>6.5992999999999998E-3</v>
      </c>
      <c r="D222" s="21">
        <v>6.6582999999999998E-3</v>
      </c>
      <c r="E222" s="21">
        <f t="shared" si="6"/>
        <v>5.9000000000000025E-5</v>
      </c>
      <c r="F222" s="21"/>
      <c r="G222" s="21"/>
      <c r="H222" s="25">
        <f t="shared" si="7"/>
        <v>0</v>
      </c>
      <c r="I222" s="21">
        <v>-6.5992999999999998E-3</v>
      </c>
      <c r="J222" s="21">
        <v>-6.6582999999999998E-3</v>
      </c>
      <c r="K222" s="25">
        <v>-5.9000000000000025E-5</v>
      </c>
    </row>
    <row r="223" spans="1:11">
      <c r="A223" t="s">
        <v>85</v>
      </c>
      <c r="B223" t="s">
        <v>45</v>
      </c>
      <c r="C223" s="21"/>
      <c r="D223" s="21">
        <v>5.3876999999999996E-3</v>
      </c>
      <c r="E223" s="21">
        <f t="shared" si="6"/>
        <v>5.3876999999999996E-3</v>
      </c>
      <c r="F223" s="21"/>
      <c r="G223" s="21"/>
      <c r="H223" s="25">
        <f t="shared" si="7"/>
        <v>0</v>
      </c>
      <c r="I223" s="21">
        <v>0</v>
      </c>
      <c r="J223" s="21">
        <v>-5.3876999999999996E-3</v>
      </c>
      <c r="K223" s="25">
        <v>-5.3876999999999996E-3</v>
      </c>
    </row>
    <row r="224" spans="1:11">
      <c r="A224" t="s">
        <v>85</v>
      </c>
      <c r="B224" t="s">
        <v>53</v>
      </c>
      <c r="C224" s="21">
        <v>3.7270000000000001E-4</v>
      </c>
      <c r="D224" s="21">
        <v>4.4117000000000002E-3</v>
      </c>
      <c r="E224" s="21">
        <f t="shared" si="6"/>
        <v>4.0390000000000001E-3</v>
      </c>
      <c r="F224" s="21"/>
      <c r="G224" s="21"/>
      <c r="H224" s="25">
        <f t="shared" si="7"/>
        <v>0</v>
      </c>
      <c r="I224" s="21">
        <v>-3.7270000000000001E-4</v>
      </c>
      <c r="J224" s="21">
        <v>-4.4117000000000002E-3</v>
      </c>
      <c r="K224" s="25">
        <v>-4.0390000000000001E-3</v>
      </c>
    </row>
    <row r="225" spans="1:11">
      <c r="A225" t="s">
        <v>85</v>
      </c>
      <c r="B225" t="s">
        <v>50</v>
      </c>
      <c r="C225" s="21"/>
      <c r="D225" s="21">
        <v>3.437E-3</v>
      </c>
      <c r="E225" s="21">
        <f t="shared" si="6"/>
        <v>3.437E-3</v>
      </c>
      <c r="F225" s="21"/>
      <c r="G225" s="21">
        <v>1.33E-6</v>
      </c>
      <c r="H225" s="25">
        <f t="shared" si="7"/>
        <v>1.33E-6</v>
      </c>
      <c r="I225" s="21">
        <v>0</v>
      </c>
      <c r="J225" s="21">
        <v>-3.43567E-3</v>
      </c>
      <c r="K225" s="25">
        <v>-3.43567E-3</v>
      </c>
    </row>
    <row r="226" spans="1:11">
      <c r="A226" t="s">
        <v>85</v>
      </c>
      <c r="B226" t="s">
        <v>32</v>
      </c>
      <c r="C226" s="21">
        <v>6.5300000000000002E-5</v>
      </c>
      <c r="D226" s="21">
        <v>2.8670000000000002E-3</v>
      </c>
      <c r="E226" s="21">
        <f t="shared" si="6"/>
        <v>2.8017000000000003E-3</v>
      </c>
      <c r="F226" s="21"/>
      <c r="G226" s="21">
        <v>1.6699999999999999E-5</v>
      </c>
      <c r="H226" s="25">
        <f t="shared" si="7"/>
        <v>1.6699999999999999E-5</v>
      </c>
      <c r="I226" s="21">
        <v>-6.5300000000000002E-5</v>
      </c>
      <c r="J226" s="21">
        <v>-2.8503000000000001E-3</v>
      </c>
      <c r="K226" s="25">
        <v>-2.7850000000000001E-3</v>
      </c>
    </row>
    <row r="227" spans="1:11">
      <c r="A227" t="s">
        <v>85</v>
      </c>
      <c r="B227" t="s">
        <v>52</v>
      </c>
      <c r="C227" s="21"/>
      <c r="D227" s="21">
        <v>1.9287E-3</v>
      </c>
      <c r="E227" s="21">
        <f t="shared" si="6"/>
        <v>1.9287E-3</v>
      </c>
      <c r="F227" s="21">
        <v>0</v>
      </c>
      <c r="G227" s="21">
        <v>5.4779700000000001E-2</v>
      </c>
      <c r="H227" s="25">
        <f t="shared" si="7"/>
        <v>5.4779700000000001E-2</v>
      </c>
      <c r="I227" s="21">
        <v>0</v>
      </c>
      <c r="J227" s="21">
        <v>5.2851000000000002E-2</v>
      </c>
      <c r="K227" s="25">
        <v>5.2851000000000002E-2</v>
      </c>
    </row>
    <row r="228" spans="1:11">
      <c r="A228" t="s">
        <v>85</v>
      </c>
      <c r="B228" t="s">
        <v>41</v>
      </c>
      <c r="C228" s="21">
        <v>1.2300000000000001E-4</v>
      </c>
      <c r="D228" s="21">
        <v>1.209E-3</v>
      </c>
      <c r="E228" s="21">
        <f t="shared" si="6"/>
        <v>1.0859999999999999E-3</v>
      </c>
      <c r="F228" s="21">
        <v>5.6699999999999999E-6</v>
      </c>
      <c r="G228" s="21">
        <v>6.0400000000000004E-4</v>
      </c>
      <c r="H228" s="25">
        <f t="shared" si="7"/>
        <v>5.9833E-4</v>
      </c>
      <c r="I228" s="21">
        <v>-1.1733E-4</v>
      </c>
      <c r="J228" s="21">
        <v>-6.0499999999999996E-4</v>
      </c>
      <c r="K228" s="25">
        <v>-4.8766999999999994E-4</v>
      </c>
    </row>
    <row r="229" spans="1:11">
      <c r="A229" t="s">
        <v>85</v>
      </c>
      <c r="B229" t="s">
        <v>61</v>
      </c>
      <c r="C229" s="21">
        <v>1.3970000000000001E-4</v>
      </c>
      <c r="D229" s="21">
        <v>7.4100000000000001E-4</v>
      </c>
      <c r="E229" s="21">
        <f t="shared" si="6"/>
        <v>6.0130000000000003E-4</v>
      </c>
      <c r="F229" s="21">
        <v>6.7250000000000001E-3</v>
      </c>
      <c r="G229" s="21">
        <v>6.7250000000000001E-3</v>
      </c>
      <c r="H229" s="25">
        <f t="shared" si="7"/>
        <v>0</v>
      </c>
      <c r="I229" s="21">
        <v>6.5852999999999997E-3</v>
      </c>
      <c r="J229" s="21">
        <v>5.9839999999999997E-3</v>
      </c>
      <c r="K229" s="25">
        <v>-6.0130000000000003E-4</v>
      </c>
    </row>
    <row r="230" spans="1:11">
      <c r="A230" t="s">
        <v>85</v>
      </c>
      <c r="B230" t="s">
        <v>42</v>
      </c>
      <c r="C230" s="21"/>
      <c r="D230" s="21">
        <v>5.4330000000000003E-4</v>
      </c>
      <c r="E230" s="21">
        <f t="shared" si="6"/>
        <v>5.4330000000000003E-4</v>
      </c>
      <c r="F230" s="21"/>
      <c r="G230" s="21"/>
      <c r="H230" s="25">
        <f t="shared" si="7"/>
        <v>0</v>
      </c>
      <c r="I230" s="21">
        <v>0</v>
      </c>
      <c r="J230" s="21">
        <v>-5.4330000000000003E-4</v>
      </c>
      <c r="K230" s="25">
        <v>-5.4330000000000003E-4</v>
      </c>
    </row>
    <row r="231" spans="1:11">
      <c r="A231" t="s">
        <v>85</v>
      </c>
      <c r="B231" t="s">
        <v>29</v>
      </c>
      <c r="C231" s="21"/>
      <c r="D231" s="21">
        <v>2.5999999999999998E-5</v>
      </c>
      <c r="E231" s="21">
        <f t="shared" si="6"/>
        <v>2.5999999999999998E-5</v>
      </c>
      <c r="F231" s="21"/>
      <c r="G231" s="21"/>
      <c r="H231" s="25">
        <f t="shared" si="7"/>
        <v>0</v>
      </c>
      <c r="I231" s="21">
        <v>0</v>
      </c>
      <c r="J231" s="21">
        <v>-2.5999999999999998E-5</v>
      </c>
      <c r="K231" s="25">
        <v>-2.5999999999999998E-5</v>
      </c>
    </row>
    <row r="232" spans="1:11">
      <c r="A232" t="s">
        <v>85</v>
      </c>
      <c r="B232" t="s">
        <v>108</v>
      </c>
      <c r="C232" s="21"/>
      <c r="D232" s="21">
        <v>1.4E-5</v>
      </c>
      <c r="E232" s="21">
        <f t="shared" si="6"/>
        <v>1.4E-5</v>
      </c>
      <c r="F232" s="21"/>
      <c r="G232" s="21"/>
      <c r="H232" s="25">
        <f t="shared" si="7"/>
        <v>0</v>
      </c>
      <c r="I232" s="21">
        <v>0</v>
      </c>
      <c r="J232" s="21">
        <v>-1.4E-5</v>
      </c>
      <c r="K232" s="25">
        <v>-1.4E-5</v>
      </c>
    </row>
    <row r="233" spans="1:11">
      <c r="A233" t="s">
        <v>85</v>
      </c>
      <c r="B233" t="s">
        <v>25</v>
      </c>
      <c r="C233" s="21">
        <v>0</v>
      </c>
      <c r="D233" s="21">
        <v>0</v>
      </c>
      <c r="E233" s="21">
        <f t="shared" si="6"/>
        <v>0</v>
      </c>
      <c r="F233" s="21">
        <v>0</v>
      </c>
      <c r="G233" s="21">
        <v>40.876779999999997</v>
      </c>
      <c r="H233" s="25">
        <f t="shared" si="7"/>
        <v>40.876779999999997</v>
      </c>
      <c r="I233" s="21">
        <v>0</v>
      </c>
      <c r="J233" s="21">
        <v>40.876779999999997</v>
      </c>
      <c r="K233" s="25">
        <v>40.876779999999997</v>
      </c>
    </row>
    <row r="234" spans="1:11">
      <c r="A234" t="s">
        <v>84</v>
      </c>
      <c r="B234" t="s">
        <v>101</v>
      </c>
      <c r="C234" s="21">
        <v>3861.2649999999999</v>
      </c>
      <c r="D234" s="21">
        <v>6992.777</v>
      </c>
      <c r="E234" s="21">
        <f t="shared" si="6"/>
        <v>3131.5120000000002</v>
      </c>
      <c r="F234" s="21">
        <v>5670.1989999999996</v>
      </c>
      <c r="G234" s="21">
        <v>9161.7890000000007</v>
      </c>
      <c r="H234" s="25">
        <f t="shared" si="7"/>
        <v>3491.5900000000011</v>
      </c>
      <c r="I234" s="21">
        <v>1808.9339999999997</v>
      </c>
      <c r="J234" s="21">
        <v>2169.0120000000006</v>
      </c>
      <c r="K234" s="25">
        <v>360.07800000000088</v>
      </c>
    </row>
    <row r="235" spans="1:11">
      <c r="A235" t="s">
        <v>84</v>
      </c>
      <c r="B235" t="s">
        <v>109</v>
      </c>
      <c r="C235" s="21">
        <v>486.94310000000002</v>
      </c>
      <c r="D235" s="21">
        <v>565.09529999999995</v>
      </c>
      <c r="E235" s="21">
        <f t="shared" si="6"/>
        <v>78.152199999999937</v>
      </c>
      <c r="F235" s="21">
        <v>975.31089999999995</v>
      </c>
      <c r="G235" s="21">
        <v>1249.386</v>
      </c>
      <c r="H235" s="25">
        <f t="shared" si="7"/>
        <v>274.07510000000002</v>
      </c>
      <c r="I235" s="21">
        <v>488.36779999999993</v>
      </c>
      <c r="J235" s="21">
        <v>684.29070000000002</v>
      </c>
      <c r="K235" s="25">
        <v>195.92290000000008</v>
      </c>
    </row>
    <row r="236" spans="1:11">
      <c r="A236" t="s">
        <v>84</v>
      </c>
      <c r="B236" t="s">
        <v>15</v>
      </c>
      <c r="C236" s="21">
        <v>129.38339999999999</v>
      </c>
      <c r="D236" s="21">
        <v>154.19049999999999</v>
      </c>
      <c r="E236" s="21">
        <f t="shared" si="6"/>
        <v>24.807099999999991</v>
      </c>
      <c r="F236" s="21">
        <v>4.8900740000000003</v>
      </c>
      <c r="G236" s="21">
        <v>8.6739390000000007</v>
      </c>
      <c r="H236" s="25">
        <f t="shared" si="7"/>
        <v>3.7838650000000005</v>
      </c>
      <c r="I236" s="21">
        <v>-124.493326</v>
      </c>
      <c r="J236" s="21">
        <v>-145.516561</v>
      </c>
      <c r="K236" s="25">
        <v>-21.023234999999993</v>
      </c>
    </row>
    <row r="237" spans="1:11">
      <c r="A237" t="s">
        <v>84</v>
      </c>
      <c r="B237" t="s">
        <v>16</v>
      </c>
      <c r="C237" s="21">
        <v>97.849909999999994</v>
      </c>
      <c r="D237" s="21">
        <v>100.2077</v>
      </c>
      <c r="E237" s="21">
        <f t="shared" si="6"/>
        <v>2.3577900000000085</v>
      </c>
      <c r="F237" s="21"/>
      <c r="G237" s="21"/>
      <c r="H237" s="25">
        <f t="shared" si="7"/>
        <v>0</v>
      </c>
      <c r="I237" s="21">
        <v>-97.849909999999994</v>
      </c>
      <c r="J237" s="21">
        <v>-100.2077</v>
      </c>
      <c r="K237" s="25">
        <v>-2.3577900000000085</v>
      </c>
    </row>
    <row r="238" spans="1:11">
      <c r="A238" t="s">
        <v>84</v>
      </c>
      <c r="B238" t="s">
        <v>9</v>
      </c>
      <c r="C238" s="21">
        <v>29.350090000000002</v>
      </c>
      <c r="D238" s="21">
        <v>30.468769999999999</v>
      </c>
      <c r="E238" s="21">
        <f t="shared" si="6"/>
        <v>1.1186799999999977</v>
      </c>
      <c r="F238" s="21">
        <v>5.0089350000000001</v>
      </c>
      <c r="G238" s="21">
        <v>68.036190000000005</v>
      </c>
      <c r="H238" s="25">
        <f t="shared" si="7"/>
        <v>63.027255000000004</v>
      </c>
      <c r="I238" s="21">
        <v>-24.341155000000001</v>
      </c>
      <c r="J238" s="21">
        <v>37.567420000000006</v>
      </c>
      <c r="K238" s="25">
        <v>61.908575000000006</v>
      </c>
    </row>
    <row r="239" spans="1:11">
      <c r="A239" t="s">
        <v>84</v>
      </c>
      <c r="B239" t="s">
        <v>5</v>
      </c>
      <c r="C239" s="21">
        <v>23.424320000000002</v>
      </c>
      <c r="D239" s="21">
        <v>25.48704</v>
      </c>
      <c r="E239" s="21">
        <f t="shared" si="6"/>
        <v>2.0627199999999988</v>
      </c>
      <c r="F239" s="21">
        <v>1.0125390000000001</v>
      </c>
      <c r="G239" s="21">
        <v>1.0126189999999999</v>
      </c>
      <c r="H239" s="25">
        <f t="shared" si="7"/>
        <v>7.9999999999857963E-5</v>
      </c>
      <c r="I239" s="21">
        <v>-22.411781000000001</v>
      </c>
      <c r="J239" s="21">
        <v>-24.474421</v>
      </c>
      <c r="K239" s="25">
        <v>-2.0626399999999991</v>
      </c>
    </row>
    <row r="240" spans="1:11">
      <c r="A240" t="s">
        <v>84</v>
      </c>
      <c r="B240" t="s">
        <v>28</v>
      </c>
      <c r="C240" s="21">
        <v>19.972729999999999</v>
      </c>
      <c r="D240" s="21">
        <v>23.955719999999999</v>
      </c>
      <c r="E240" s="21">
        <f t="shared" si="6"/>
        <v>3.9829900000000009</v>
      </c>
      <c r="F240" s="21">
        <v>0.49940400000000001</v>
      </c>
      <c r="G240" s="21">
        <v>3.1279539999999999</v>
      </c>
      <c r="H240" s="25">
        <f t="shared" si="7"/>
        <v>2.6285499999999997</v>
      </c>
      <c r="I240" s="21">
        <v>-19.473326</v>
      </c>
      <c r="J240" s="21">
        <v>-20.827766</v>
      </c>
      <c r="K240" s="25">
        <v>-1.3544400000000012</v>
      </c>
    </row>
    <row r="241" spans="1:11">
      <c r="A241" t="s">
        <v>84</v>
      </c>
      <c r="B241" t="s">
        <v>14</v>
      </c>
      <c r="C241" s="21">
        <v>23.079080000000001</v>
      </c>
      <c r="D241" s="21">
        <v>23.760560000000002</v>
      </c>
      <c r="E241" s="21">
        <f t="shared" si="6"/>
        <v>0.68148000000000053</v>
      </c>
      <c r="F241" s="21">
        <v>6.8627560000000001</v>
      </c>
      <c r="G241" s="21">
        <v>6.9482460000000001</v>
      </c>
      <c r="H241" s="25">
        <f t="shared" si="7"/>
        <v>8.5490000000000066E-2</v>
      </c>
      <c r="I241" s="21">
        <v>-16.216324</v>
      </c>
      <c r="J241" s="21">
        <v>-16.812314000000001</v>
      </c>
      <c r="K241" s="25">
        <v>-0.59599000000000046</v>
      </c>
    </row>
    <row r="242" spans="1:11">
      <c r="A242" t="s">
        <v>84</v>
      </c>
      <c r="B242" t="s">
        <v>27</v>
      </c>
      <c r="C242" s="21">
        <v>14.441660000000001</v>
      </c>
      <c r="D242" s="21">
        <v>15.81446</v>
      </c>
      <c r="E242" s="21">
        <f t="shared" si="6"/>
        <v>1.3727999999999998</v>
      </c>
      <c r="F242" s="21">
        <v>17.755199999999999</v>
      </c>
      <c r="G242" s="21">
        <v>18.49811</v>
      </c>
      <c r="H242" s="25">
        <f t="shared" si="7"/>
        <v>0.74291000000000196</v>
      </c>
      <c r="I242" s="21">
        <v>3.3135399999999979</v>
      </c>
      <c r="J242" s="21">
        <v>2.6836500000000001</v>
      </c>
      <c r="K242" s="25">
        <v>-0.62988999999999784</v>
      </c>
    </row>
    <row r="243" spans="1:11">
      <c r="A243" t="s">
        <v>84</v>
      </c>
      <c r="B243" t="s">
        <v>3</v>
      </c>
      <c r="C243" s="21">
        <v>11.57019</v>
      </c>
      <c r="D243" s="21">
        <v>14.49765</v>
      </c>
      <c r="E243" s="21">
        <f t="shared" si="6"/>
        <v>2.92746</v>
      </c>
      <c r="F243" s="21">
        <v>11.54655</v>
      </c>
      <c r="G243" s="21">
        <v>14.266360000000001</v>
      </c>
      <c r="H243" s="25">
        <f t="shared" si="7"/>
        <v>2.7198100000000007</v>
      </c>
      <c r="I243" s="21">
        <v>-2.3640000000000327E-2</v>
      </c>
      <c r="J243" s="21">
        <v>-0.23128999999999955</v>
      </c>
      <c r="K243" s="25">
        <v>-0.20764999999999922</v>
      </c>
    </row>
    <row r="244" spans="1:11">
      <c r="A244" t="s">
        <v>84</v>
      </c>
      <c r="B244" t="s">
        <v>8</v>
      </c>
      <c r="C244" s="21">
        <v>13.545489999999999</v>
      </c>
      <c r="D244" s="21">
        <v>14.38261</v>
      </c>
      <c r="E244" s="21">
        <f t="shared" si="6"/>
        <v>0.83712000000000053</v>
      </c>
      <c r="F244" s="21">
        <v>1E-4</v>
      </c>
      <c r="G244" s="21">
        <v>1E-4</v>
      </c>
      <c r="H244" s="25">
        <f t="shared" si="7"/>
        <v>0</v>
      </c>
      <c r="I244" s="21">
        <v>-13.545389999999999</v>
      </c>
      <c r="J244" s="21">
        <v>-14.38251</v>
      </c>
      <c r="K244" s="25">
        <v>-0.83712000000000053</v>
      </c>
    </row>
    <row r="245" spans="1:11">
      <c r="A245" t="s">
        <v>84</v>
      </c>
      <c r="B245" t="s">
        <v>23</v>
      </c>
      <c r="C245" s="21">
        <v>7.0296960000000004</v>
      </c>
      <c r="D245" s="21">
        <v>14.00108</v>
      </c>
      <c r="E245" s="21">
        <f t="shared" si="6"/>
        <v>6.9713839999999996</v>
      </c>
      <c r="F245" s="21">
        <v>2.6369E-2</v>
      </c>
      <c r="G245" s="21">
        <v>2.7664999999999999E-2</v>
      </c>
      <c r="H245" s="25">
        <f t="shared" si="7"/>
        <v>1.2959999999999985E-3</v>
      </c>
      <c r="I245" s="21">
        <v>-7.0033270000000005</v>
      </c>
      <c r="J245" s="21">
        <v>-13.973414999999999</v>
      </c>
      <c r="K245" s="25">
        <v>-6.9700879999999996</v>
      </c>
    </row>
    <row r="246" spans="1:11">
      <c r="A246" t="s">
        <v>84</v>
      </c>
      <c r="B246" t="s">
        <v>10</v>
      </c>
      <c r="C246" s="21">
        <v>10.33366</v>
      </c>
      <c r="D246" s="21">
        <v>12.940770000000001</v>
      </c>
      <c r="E246" s="21">
        <f t="shared" si="6"/>
        <v>2.6071100000000005</v>
      </c>
      <c r="F246" s="21">
        <v>0.29375400000000002</v>
      </c>
      <c r="G246" s="21">
        <v>2.9970669999999999</v>
      </c>
      <c r="H246" s="25">
        <f t="shared" si="7"/>
        <v>2.7033130000000001</v>
      </c>
      <c r="I246" s="21">
        <v>-10.039906</v>
      </c>
      <c r="J246" s="21">
        <v>-9.9437030000000011</v>
      </c>
      <c r="K246" s="25">
        <v>9.6202999999999594E-2</v>
      </c>
    </row>
    <row r="247" spans="1:11">
      <c r="A247" t="s">
        <v>84</v>
      </c>
      <c r="B247" t="s">
        <v>17</v>
      </c>
      <c r="C247" s="21">
        <v>9.6828990000000008</v>
      </c>
      <c r="D247" s="21">
        <v>11.79139</v>
      </c>
      <c r="E247" s="21">
        <f t="shared" si="6"/>
        <v>2.108490999999999</v>
      </c>
      <c r="F247" s="21">
        <v>13.10094</v>
      </c>
      <c r="G247" s="21">
        <v>13.18735</v>
      </c>
      <c r="H247" s="25">
        <f t="shared" si="7"/>
        <v>8.6410000000000764E-2</v>
      </c>
      <c r="I247" s="21">
        <v>3.4180409999999988</v>
      </c>
      <c r="J247" s="21">
        <v>1.3959600000000005</v>
      </c>
      <c r="K247" s="25">
        <v>-2.0220809999999982</v>
      </c>
    </row>
    <row r="248" spans="1:11">
      <c r="A248" t="s">
        <v>84</v>
      </c>
      <c r="B248" t="s">
        <v>33</v>
      </c>
      <c r="C248" s="21">
        <v>11.0288</v>
      </c>
      <c r="D248" s="21">
        <v>11.06048</v>
      </c>
      <c r="E248" s="21">
        <f t="shared" si="6"/>
        <v>3.1679999999999708E-2</v>
      </c>
      <c r="F248" s="21">
        <v>0.71313230000000005</v>
      </c>
      <c r="G248" s="21">
        <v>4.3709340000000001</v>
      </c>
      <c r="H248" s="25">
        <f t="shared" si="7"/>
        <v>3.6578017000000003</v>
      </c>
      <c r="I248" s="21">
        <v>-10.315667700000001</v>
      </c>
      <c r="J248" s="21">
        <v>-6.689546</v>
      </c>
      <c r="K248" s="25">
        <v>3.6261217000000006</v>
      </c>
    </row>
    <row r="249" spans="1:11">
      <c r="A249" t="s">
        <v>84</v>
      </c>
      <c r="B249" t="s">
        <v>36</v>
      </c>
      <c r="C249" s="21">
        <v>7.3388629999999999</v>
      </c>
      <c r="D249" s="21">
        <v>7.640555</v>
      </c>
      <c r="E249" s="21">
        <f t="shared" si="6"/>
        <v>0.30169200000000007</v>
      </c>
      <c r="F249" s="21">
        <v>2.2229160000000001</v>
      </c>
      <c r="G249" s="21">
        <v>2.469271</v>
      </c>
      <c r="H249" s="25">
        <f t="shared" si="7"/>
        <v>0.24635499999999988</v>
      </c>
      <c r="I249" s="21">
        <v>-5.1159470000000002</v>
      </c>
      <c r="J249" s="21">
        <v>-5.171284</v>
      </c>
      <c r="K249" s="25">
        <v>-5.5337000000000192E-2</v>
      </c>
    </row>
    <row r="250" spans="1:11">
      <c r="A250" t="s">
        <v>84</v>
      </c>
      <c r="B250" t="s">
        <v>57</v>
      </c>
      <c r="C250" s="21">
        <v>6.4297060000000004</v>
      </c>
      <c r="D250" s="21">
        <v>6.9120879999999998</v>
      </c>
      <c r="E250" s="21">
        <f t="shared" si="6"/>
        <v>0.48238199999999942</v>
      </c>
      <c r="F250" s="21">
        <v>40.538870000000003</v>
      </c>
      <c r="G250" s="21">
        <v>55.564050000000002</v>
      </c>
      <c r="H250" s="25">
        <f t="shared" si="7"/>
        <v>15.025179999999999</v>
      </c>
      <c r="I250" s="21">
        <v>34.109164</v>
      </c>
      <c r="J250" s="21">
        <v>48.651962000000005</v>
      </c>
      <c r="K250" s="25">
        <v>14.542797999999999</v>
      </c>
    </row>
    <row r="251" spans="1:11">
      <c r="A251" t="s">
        <v>84</v>
      </c>
      <c r="B251" t="s">
        <v>60</v>
      </c>
      <c r="C251" s="21">
        <v>4.145003</v>
      </c>
      <c r="D251" s="21">
        <v>5.7078559999999996</v>
      </c>
      <c r="E251" s="21">
        <f t="shared" si="6"/>
        <v>1.5628529999999996</v>
      </c>
      <c r="F251" s="21">
        <v>1.42822</v>
      </c>
      <c r="G251" s="21">
        <v>1.5146470000000001</v>
      </c>
      <c r="H251" s="25">
        <f t="shared" si="7"/>
        <v>8.6427000000000032E-2</v>
      </c>
      <c r="I251" s="21">
        <v>-2.7167829999999999</v>
      </c>
      <c r="J251" s="21">
        <v>-4.1932089999999995</v>
      </c>
      <c r="K251" s="25">
        <v>-1.4764259999999996</v>
      </c>
    </row>
    <row r="252" spans="1:11">
      <c r="A252" t="s">
        <v>84</v>
      </c>
      <c r="B252" t="s">
        <v>61</v>
      </c>
      <c r="C252" s="21">
        <v>5.6265739999999997</v>
      </c>
      <c r="D252" s="21">
        <v>5.6270360000000004</v>
      </c>
      <c r="E252" s="21">
        <f t="shared" si="6"/>
        <v>4.6200000000062857E-4</v>
      </c>
      <c r="F252" s="21">
        <v>55.654969999999999</v>
      </c>
      <c r="G252" s="21">
        <v>56.194780000000002</v>
      </c>
      <c r="H252" s="25">
        <f t="shared" si="7"/>
        <v>0.53981000000000279</v>
      </c>
      <c r="I252" s="21">
        <v>50.028396000000001</v>
      </c>
      <c r="J252" s="21">
        <v>50.567744000000005</v>
      </c>
      <c r="K252" s="25">
        <v>0.53934800000000216</v>
      </c>
    </row>
    <row r="253" spans="1:11">
      <c r="A253" t="s">
        <v>84</v>
      </c>
      <c r="B253" t="s">
        <v>62</v>
      </c>
      <c r="C253" s="21">
        <v>2.9805220000000001</v>
      </c>
      <c r="D253" s="21">
        <v>3.6122109999999998</v>
      </c>
      <c r="E253" s="21">
        <f t="shared" si="6"/>
        <v>0.63168899999999972</v>
      </c>
      <c r="F253" s="21">
        <v>4.0223000000000004E-3</v>
      </c>
      <c r="G253" s="21">
        <v>2.7610300000000001E-2</v>
      </c>
      <c r="H253" s="25">
        <f t="shared" si="7"/>
        <v>2.3588000000000001E-2</v>
      </c>
      <c r="I253" s="21">
        <v>-2.9764997000000002</v>
      </c>
      <c r="J253" s="21">
        <v>-3.5846006999999998</v>
      </c>
      <c r="K253" s="25">
        <v>-0.60810099999999967</v>
      </c>
    </row>
    <row r="254" spans="1:11">
      <c r="A254" t="s">
        <v>84</v>
      </c>
      <c r="B254" t="s">
        <v>48</v>
      </c>
      <c r="C254" s="21">
        <v>3.5540039999999999</v>
      </c>
      <c r="D254" s="21">
        <v>3.5715170000000001</v>
      </c>
      <c r="E254" s="21">
        <f t="shared" si="6"/>
        <v>1.7513000000000112E-2</v>
      </c>
      <c r="F254" s="21">
        <v>0</v>
      </c>
      <c r="G254" s="21">
        <v>0</v>
      </c>
      <c r="H254" s="25">
        <f t="shared" si="7"/>
        <v>0</v>
      </c>
      <c r="I254" s="21">
        <v>-3.5540039999999999</v>
      </c>
      <c r="J254" s="21">
        <v>-3.5715170000000001</v>
      </c>
      <c r="K254" s="25">
        <v>-1.7513000000000112E-2</v>
      </c>
    </row>
    <row r="255" spans="1:11">
      <c r="A255" t="s">
        <v>84</v>
      </c>
      <c r="B255" t="s">
        <v>26</v>
      </c>
      <c r="C255" s="21">
        <v>1.2229399999999999</v>
      </c>
      <c r="D255" s="21">
        <v>2.7328489999999999</v>
      </c>
      <c r="E255" s="21">
        <f t="shared" si="6"/>
        <v>1.5099089999999999</v>
      </c>
      <c r="F255" s="21">
        <v>1.7960299999999998E-2</v>
      </c>
      <c r="G255" s="21">
        <v>1.9848999999999999E-2</v>
      </c>
      <c r="H255" s="25">
        <f t="shared" si="7"/>
        <v>1.8887000000000001E-3</v>
      </c>
      <c r="I255" s="21">
        <v>-1.2049797</v>
      </c>
      <c r="J255" s="21">
        <v>-2.7130000000000001</v>
      </c>
      <c r="K255" s="25">
        <v>-1.5080202999999999</v>
      </c>
    </row>
    <row r="256" spans="1:11">
      <c r="A256" t="s">
        <v>84</v>
      </c>
      <c r="B256" t="s">
        <v>22</v>
      </c>
      <c r="C256" s="21">
        <v>2.3996659999999999</v>
      </c>
      <c r="D256" s="21">
        <v>2.4597280000000001</v>
      </c>
      <c r="E256" s="21">
        <f t="shared" si="6"/>
        <v>6.0062000000000282E-2</v>
      </c>
      <c r="F256" s="21">
        <v>2.3793329999999999</v>
      </c>
      <c r="G256" s="21">
        <v>2.3803179999999999</v>
      </c>
      <c r="H256" s="25">
        <f t="shared" si="7"/>
        <v>9.8500000000001364E-4</v>
      </c>
      <c r="I256" s="21">
        <v>-2.0332999999999934E-2</v>
      </c>
      <c r="J256" s="21">
        <v>-7.9410000000000203E-2</v>
      </c>
      <c r="K256" s="25">
        <v>-5.9077000000000268E-2</v>
      </c>
    </row>
    <row r="257" spans="1:11">
      <c r="A257" t="s">
        <v>84</v>
      </c>
      <c r="B257" t="s">
        <v>6</v>
      </c>
      <c r="C257" s="21">
        <v>2.0350030000000001</v>
      </c>
      <c r="D257" s="21">
        <v>2.3574389999999998</v>
      </c>
      <c r="E257" s="21">
        <f t="shared" si="6"/>
        <v>0.32243599999999972</v>
      </c>
      <c r="F257" s="21"/>
      <c r="G257" s="21"/>
      <c r="H257" s="25">
        <f t="shared" si="7"/>
        <v>0</v>
      </c>
      <c r="I257" s="21">
        <v>-2.0350030000000001</v>
      </c>
      <c r="J257" s="21">
        <v>-2.3574389999999998</v>
      </c>
      <c r="K257" s="25">
        <v>-0.32243599999999972</v>
      </c>
    </row>
    <row r="258" spans="1:11">
      <c r="A258" t="s">
        <v>84</v>
      </c>
      <c r="B258" t="s">
        <v>58</v>
      </c>
      <c r="C258" s="21">
        <v>1.822165</v>
      </c>
      <c r="D258" s="21">
        <v>1.825499</v>
      </c>
      <c r="E258" s="21">
        <f t="shared" si="6"/>
        <v>3.3339999999999481E-3</v>
      </c>
      <c r="F258" s="21"/>
      <c r="G258" s="21"/>
      <c r="H258" s="25">
        <f t="shared" si="7"/>
        <v>0</v>
      </c>
      <c r="I258" s="21">
        <v>-1.822165</v>
      </c>
      <c r="J258" s="21">
        <v>-1.825499</v>
      </c>
      <c r="K258" s="25">
        <v>-3.3339999999999481E-3</v>
      </c>
    </row>
    <row r="259" spans="1:11">
      <c r="A259" t="s">
        <v>84</v>
      </c>
      <c r="B259" t="s">
        <v>7</v>
      </c>
      <c r="C259" s="21">
        <v>1.523612</v>
      </c>
      <c r="D259" s="21">
        <v>1.761191</v>
      </c>
      <c r="E259" s="21">
        <f t="shared" si="6"/>
        <v>0.23757899999999998</v>
      </c>
      <c r="F259" s="21">
        <v>1.741082</v>
      </c>
      <c r="G259" s="21">
        <v>1.7421850000000001</v>
      </c>
      <c r="H259" s="25">
        <f t="shared" si="7"/>
        <v>1.1030000000000761E-3</v>
      </c>
      <c r="I259" s="21">
        <v>0.21747000000000005</v>
      </c>
      <c r="J259" s="21">
        <v>-1.9005999999999856E-2</v>
      </c>
      <c r="K259" s="25">
        <v>-0.23647599999999991</v>
      </c>
    </row>
    <row r="260" spans="1:11">
      <c r="A260" t="s">
        <v>84</v>
      </c>
      <c r="B260" t="s">
        <v>51</v>
      </c>
      <c r="C260" s="21">
        <v>0.63983299999999999</v>
      </c>
      <c r="D260" s="21">
        <v>1.070085</v>
      </c>
      <c r="E260" s="21">
        <f t="shared" si="6"/>
        <v>0.43025199999999997</v>
      </c>
      <c r="F260" s="21">
        <v>0.1350787</v>
      </c>
      <c r="G260" s="21">
        <v>0.15504370000000001</v>
      </c>
      <c r="H260" s="25">
        <f t="shared" si="7"/>
        <v>1.9965000000000011E-2</v>
      </c>
      <c r="I260" s="21">
        <v>-0.50475429999999999</v>
      </c>
      <c r="J260" s="21">
        <v>-0.91504129999999995</v>
      </c>
      <c r="K260" s="25">
        <v>-0.41028699999999996</v>
      </c>
    </row>
    <row r="261" spans="1:11">
      <c r="A261" t="s">
        <v>84</v>
      </c>
      <c r="B261" t="s">
        <v>55</v>
      </c>
      <c r="C261" s="21">
        <v>5.5445300000000003E-2</v>
      </c>
      <c r="D261" s="21">
        <v>1.0436380000000001</v>
      </c>
      <c r="E261" s="21">
        <f t="shared" si="6"/>
        <v>0.98819270000000003</v>
      </c>
      <c r="F261" s="21">
        <v>1.7346269999999999</v>
      </c>
      <c r="G261" s="21">
        <v>2.004124</v>
      </c>
      <c r="H261" s="25">
        <f t="shared" si="7"/>
        <v>0.2694970000000001</v>
      </c>
      <c r="I261" s="21">
        <v>1.6791817</v>
      </c>
      <c r="J261" s="21">
        <v>0.96048599999999995</v>
      </c>
      <c r="K261" s="25">
        <v>-0.71869569999999994</v>
      </c>
    </row>
    <row r="262" spans="1:11">
      <c r="A262" t="s">
        <v>84</v>
      </c>
      <c r="B262" t="s">
        <v>44</v>
      </c>
      <c r="C262" s="21">
        <v>1.0254080000000001</v>
      </c>
      <c r="D262" s="21">
        <v>1.0254220000000001</v>
      </c>
      <c r="E262" s="21">
        <f t="shared" si="6"/>
        <v>1.399999999995849E-5</v>
      </c>
      <c r="F262" s="21">
        <v>5.7601509999999996</v>
      </c>
      <c r="G262" s="21">
        <v>129.68719999999999</v>
      </c>
      <c r="H262" s="25">
        <f t="shared" si="7"/>
        <v>123.927049</v>
      </c>
      <c r="I262" s="21">
        <v>4.7347429999999999</v>
      </c>
      <c r="J262" s="21">
        <v>128.661778</v>
      </c>
      <c r="K262" s="25">
        <v>123.927035</v>
      </c>
    </row>
    <row r="263" spans="1:11">
      <c r="A263" t="s">
        <v>84</v>
      </c>
      <c r="B263" t="s">
        <v>49</v>
      </c>
      <c r="C263" s="21">
        <v>0.7233617</v>
      </c>
      <c r="D263" s="21">
        <v>0.93374069999999998</v>
      </c>
      <c r="E263" s="21">
        <f t="shared" si="6"/>
        <v>0.21037899999999998</v>
      </c>
      <c r="F263" s="21"/>
      <c r="G263" s="21"/>
      <c r="H263" s="25">
        <f t="shared" si="7"/>
        <v>0</v>
      </c>
      <c r="I263" s="21">
        <v>-0.7233617</v>
      </c>
      <c r="J263" s="21">
        <v>-0.93374069999999998</v>
      </c>
      <c r="K263" s="25">
        <v>-0.21037899999999998</v>
      </c>
    </row>
    <row r="264" spans="1:11">
      <c r="A264" t="s">
        <v>84</v>
      </c>
      <c r="B264" t="s">
        <v>21</v>
      </c>
      <c r="C264" s="21">
        <v>0.73832600000000004</v>
      </c>
      <c r="D264" s="21">
        <v>0.76871299999999998</v>
      </c>
      <c r="E264" s="21">
        <f t="shared" si="6"/>
        <v>3.0386999999999942E-2</v>
      </c>
      <c r="F264" s="21">
        <v>12.96977</v>
      </c>
      <c r="G264" s="21">
        <v>13.062430000000001</v>
      </c>
      <c r="H264" s="25">
        <f t="shared" si="7"/>
        <v>9.2660000000000409E-2</v>
      </c>
      <c r="I264" s="21">
        <v>12.231444</v>
      </c>
      <c r="J264" s="21">
        <v>12.293717000000001</v>
      </c>
      <c r="K264" s="25">
        <v>6.2273000000000467E-2</v>
      </c>
    </row>
    <row r="265" spans="1:11">
      <c r="A265" t="s">
        <v>84</v>
      </c>
      <c r="B265" t="s">
        <v>11</v>
      </c>
      <c r="C265" s="21">
        <v>0.55892529999999996</v>
      </c>
      <c r="D265" s="21">
        <v>0.71111360000000001</v>
      </c>
      <c r="E265" s="21">
        <f t="shared" ref="E265:E328" si="8">D265-C265</f>
        <v>0.15218830000000005</v>
      </c>
      <c r="F265" s="21">
        <v>2.0341870000000002</v>
      </c>
      <c r="G265" s="21">
        <v>2.0341870000000002</v>
      </c>
      <c r="H265" s="25">
        <f t="shared" ref="H265:H328" si="9">G265-F265</f>
        <v>0</v>
      </c>
      <c r="I265" s="21">
        <v>1.4752617000000003</v>
      </c>
      <c r="J265" s="21">
        <v>1.3230734000000002</v>
      </c>
      <c r="K265" s="25">
        <v>-0.15218830000000005</v>
      </c>
    </row>
    <row r="266" spans="1:11">
      <c r="A266" t="s">
        <v>84</v>
      </c>
      <c r="B266" t="s">
        <v>34</v>
      </c>
      <c r="C266" s="21">
        <v>0.15466099999999999</v>
      </c>
      <c r="D266" s="21">
        <v>0.70226</v>
      </c>
      <c r="E266" s="21">
        <f t="shared" si="8"/>
        <v>0.54759899999999995</v>
      </c>
      <c r="F266" s="21">
        <v>8.5079699999999994E-2</v>
      </c>
      <c r="G266" s="21">
        <v>2.1578810000000002</v>
      </c>
      <c r="H266" s="25">
        <f t="shared" si="9"/>
        <v>2.0728013000000001</v>
      </c>
      <c r="I266" s="21">
        <v>-6.9581299999999999E-2</v>
      </c>
      <c r="J266" s="21">
        <v>1.4556210000000003</v>
      </c>
      <c r="K266" s="25">
        <v>1.5252023000000001</v>
      </c>
    </row>
    <row r="267" spans="1:11">
      <c r="A267" t="s">
        <v>84</v>
      </c>
      <c r="B267" t="s">
        <v>29</v>
      </c>
      <c r="C267" s="21">
        <v>0.60776699999999995</v>
      </c>
      <c r="D267" s="21">
        <v>0.60910229999999999</v>
      </c>
      <c r="E267" s="21">
        <f t="shared" si="8"/>
        <v>1.3353000000000392E-3</v>
      </c>
      <c r="F267" s="21">
        <v>8.8789999999999997E-3</v>
      </c>
      <c r="G267" s="21">
        <v>1.2718999999999999E-2</v>
      </c>
      <c r="H267" s="25">
        <f t="shared" si="9"/>
        <v>3.8399999999999997E-3</v>
      </c>
      <c r="I267" s="21">
        <v>-0.59888799999999998</v>
      </c>
      <c r="J267" s="21">
        <v>-0.59638329999999995</v>
      </c>
      <c r="K267" s="25">
        <v>2.5046999999999604E-3</v>
      </c>
    </row>
    <row r="268" spans="1:11">
      <c r="A268" t="s">
        <v>84</v>
      </c>
      <c r="B268" t="s">
        <v>54</v>
      </c>
      <c r="C268" s="21">
        <v>0.55403500000000006</v>
      </c>
      <c r="D268" s="21">
        <v>0.55546329999999999</v>
      </c>
      <c r="E268" s="21">
        <f t="shared" si="8"/>
        <v>1.428299999999938E-3</v>
      </c>
      <c r="F268" s="21">
        <v>6.37987E-2</v>
      </c>
      <c r="G268" s="21">
        <v>9.6650700000000006E-2</v>
      </c>
      <c r="H268" s="25">
        <f t="shared" si="9"/>
        <v>3.2852000000000006E-2</v>
      </c>
      <c r="I268" s="21">
        <v>-0.49023630000000007</v>
      </c>
      <c r="J268" s="21">
        <v>-0.45881260000000001</v>
      </c>
      <c r="K268" s="25">
        <v>3.1423700000000068E-2</v>
      </c>
    </row>
    <row r="269" spans="1:11">
      <c r="A269" t="s">
        <v>84</v>
      </c>
      <c r="B269" t="s">
        <v>12</v>
      </c>
      <c r="C269" s="21">
        <v>0.26240069999999999</v>
      </c>
      <c r="D269" s="21">
        <v>0.49926500000000001</v>
      </c>
      <c r="E269" s="21">
        <f t="shared" si="8"/>
        <v>0.23686430000000003</v>
      </c>
      <c r="F269" s="21">
        <v>233.09710000000001</v>
      </c>
      <c r="G269" s="21">
        <v>238.3817</v>
      </c>
      <c r="H269" s="25">
        <f t="shared" si="9"/>
        <v>5.2845999999999833</v>
      </c>
      <c r="I269" s="21">
        <v>232.83469930000001</v>
      </c>
      <c r="J269" s="21">
        <v>237.88243499999999</v>
      </c>
      <c r="K269" s="25">
        <v>5.0477356999999836</v>
      </c>
    </row>
    <row r="270" spans="1:11">
      <c r="A270" t="s">
        <v>84</v>
      </c>
      <c r="B270" t="s">
        <v>30</v>
      </c>
      <c r="C270" s="21">
        <v>0.34760600000000003</v>
      </c>
      <c r="D270" s="21">
        <v>0.35459269999999998</v>
      </c>
      <c r="E270" s="21">
        <f t="shared" si="8"/>
        <v>6.9866999999999568E-3</v>
      </c>
      <c r="F270" s="21"/>
      <c r="G270" s="21"/>
      <c r="H270" s="25">
        <f t="shared" si="9"/>
        <v>0</v>
      </c>
      <c r="I270" s="21">
        <v>-0.34760600000000003</v>
      </c>
      <c r="J270" s="21">
        <v>-0.35459269999999998</v>
      </c>
      <c r="K270" s="25">
        <v>-6.9866999999999568E-3</v>
      </c>
    </row>
    <row r="271" spans="1:11">
      <c r="A271" t="s">
        <v>84</v>
      </c>
      <c r="B271" t="s">
        <v>38</v>
      </c>
      <c r="C271" s="21">
        <v>0.26881369999999999</v>
      </c>
      <c r="D271" s="21">
        <v>0.26894030000000002</v>
      </c>
      <c r="E271" s="21">
        <f t="shared" si="8"/>
        <v>1.2660000000003224E-4</v>
      </c>
      <c r="F271" s="21">
        <v>5.6700000000000003E-5</v>
      </c>
      <c r="G271" s="21">
        <v>5.6700000000000003E-5</v>
      </c>
      <c r="H271" s="25">
        <f t="shared" si="9"/>
        <v>0</v>
      </c>
      <c r="I271" s="21">
        <v>-0.26875699999999997</v>
      </c>
      <c r="J271" s="21">
        <v>-0.2688836</v>
      </c>
      <c r="K271" s="25">
        <v>-1.2660000000003224E-4</v>
      </c>
    </row>
    <row r="272" spans="1:11">
      <c r="A272" t="s">
        <v>84</v>
      </c>
      <c r="B272" t="s">
        <v>13</v>
      </c>
      <c r="C272" s="21">
        <v>0.2510347</v>
      </c>
      <c r="D272" s="21">
        <v>0.25127929999999998</v>
      </c>
      <c r="E272" s="21">
        <f t="shared" si="8"/>
        <v>2.4459999999998372E-4</v>
      </c>
      <c r="F272" s="21">
        <v>0.83614129999999998</v>
      </c>
      <c r="G272" s="21">
        <v>0.83614129999999998</v>
      </c>
      <c r="H272" s="25">
        <f t="shared" si="9"/>
        <v>0</v>
      </c>
      <c r="I272" s="21">
        <v>0.58510660000000003</v>
      </c>
      <c r="J272" s="21">
        <v>0.58486199999999999</v>
      </c>
      <c r="K272" s="25">
        <v>-2.4459999999998372E-4</v>
      </c>
    </row>
    <row r="273" spans="1:11">
      <c r="A273" t="s">
        <v>84</v>
      </c>
      <c r="B273" t="s">
        <v>59</v>
      </c>
      <c r="C273" s="21">
        <v>0.23518629999999999</v>
      </c>
      <c r="D273" s="21">
        <v>0.23798130000000001</v>
      </c>
      <c r="E273" s="21">
        <f t="shared" si="8"/>
        <v>2.7950000000000197E-3</v>
      </c>
      <c r="F273" s="21">
        <v>75.324420000000003</v>
      </c>
      <c r="G273" s="21">
        <v>76.074560000000005</v>
      </c>
      <c r="H273" s="25">
        <f t="shared" si="9"/>
        <v>0.75014000000000181</v>
      </c>
      <c r="I273" s="21">
        <v>75.089233700000008</v>
      </c>
      <c r="J273" s="21">
        <v>75.836578700000004</v>
      </c>
      <c r="K273" s="25">
        <v>0.74734500000000181</v>
      </c>
    </row>
    <row r="274" spans="1:11">
      <c r="A274" t="s">
        <v>84</v>
      </c>
      <c r="B274" t="s">
        <v>41</v>
      </c>
      <c r="C274" s="21">
        <v>0.19778770000000001</v>
      </c>
      <c r="D274" s="21">
        <v>0.23028670000000001</v>
      </c>
      <c r="E274" s="21">
        <f t="shared" si="8"/>
        <v>3.2499E-2</v>
      </c>
      <c r="F274" s="21">
        <v>1.46667E-2</v>
      </c>
      <c r="G274" s="21">
        <v>1.60947E-2</v>
      </c>
      <c r="H274" s="25">
        <f t="shared" si="9"/>
        <v>1.4280000000000004E-3</v>
      </c>
      <c r="I274" s="21">
        <v>-0.18312100000000001</v>
      </c>
      <c r="J274" s="21">
        <v>-0.21419200000000002</v>
      </c>
      <c r="K274" s="25">
        <v>-3.1071000000000001E-2</v>
      </c>
    </row>
    <row r="275" spans="1:11">
      <c r="A275" t="s">
        <v>84</v>
      </c>
      <c r="B275" t="s">
        <v>50</v>
      </c>
      <c r="C275" s="21">
        <v>0</v>
      </c>
      <c r="D275" s="21">
        <v>0.22889329999999999</v>
      </c>
      <c r="E275" s="21">
        <f t="shared" si="8"/>
        <v>0.22889329999999999</v>
      </c>
      <c r="F275" s="21"/>
      <c r="G275" s="21"/>
      <c r="H275" s="25">
        <f t="shared" si="9"/>
        <v>0</v>
      </c>
      <c r="I275" s="21">
        <v>0</v>
      </c>
      <c r="J275" s="21">
        <v>-0.22889329999999999</v>
      </c>
      <c r="K275" s="25">
        <v>-0.22889329999999999</v>
      </c>
    </row>
    <row r="276" spans="1:11">
      <c r="A276" t="s">
        <v>84</v>
      </c>
      <c r="B276" t="s">
        <v>45</v>
      </c>
      <c r="C276" s="21">
        <v>4.8343700000000003E-2</v>
      </c>
      <c r="D276" s="21">
        <v>0.12865770000000001</v>
      </c>
      <c r="E276" s="21">
        <f t="shared" si="8"/>
        <v>8.031400000000001E-2</v>
      </c>
      <c r="F276" s="21"/>
      <c r="G276" s="21"/>
      <c r="H276" s="25">
        <f t="shared" si="9"/>
        <v>0</v>
      </c>
      <c r="I276" s="21">
        <v>-4.8343700000000003E-2</v>
      </c>
      <c r="J276" s="21">
        <v>-0.12865770000000001</v>
      </c>
      <c r="K276" s="25">
        <v>-8.031400000000001E-2</v>
      </c>
    </row>
    <row r="277" spans="1:11">
      <c r="A277" t="s">
        <v>84</v>
      </c>
      <c r="B277" t="s">
        <v>46</v>
      </c>
      <c r="C277" s="21">
        <v>9.1141299999999995E-2</v>
      </c>
      <c r="D277" s="21">
        <v>0.1231887</v>
      </c>
      <c r="E277" s="21">
        <f t="shared" si="8"/>
        <v>3.2047400000000004E-2</v>
      </c>
      <c r="F277" s="21">
        <v>2.5298299999999999E-2</v>
      </c>
      <c r="G277" s="21">
        <v>0.16011429999999999</v>
      </c>
      <c r="H277" s="25">
        <f t="shared" si="9"/>
        <v>0.13481599999999999</v>
      </c>
      <c r="I277" s="21">
        <v>-6.5842999999999999E-2</v>
      </c>
      <c r="J277" s="21">
        <v>3.6925599999999989E-2</v>
      </c>
      <c r="K277" s="25">
        <v>0.10276859999999999</v>
      </c>
    </row>
    <row r="278" spans="1:11">
      <c r="A278" t="s">
        <v>84</v>
      </c>
      <c r="B278" t="s">
        <v>43</v>
      </c>
      <c r="C278" s="21">
        <v>6.6611299999999998E-2</v>
      </c>
      <c r="D278" s="21">
        <v>0.121353</v>
      </c>
      <c r="E278" s="21">
        <f t="shared" si="8"/>
        <v>5.4741700000000004E-2</v>
      </c>
      <c r="F278" s="21"/>
      <c r="G278" s="21"/>
      <c r="H278" s="25">
        <f t="shared" si="9"/>
        <v>0</v>
      </c>
      <c r="I278" s="21">
        <v>-6.6611299999999998E-2</v>
      </c>
      <c r="J278" s="21">
        <v>-0.121353</v>
      </c>
      <c r="K278" s="25">
        <v>-5.4741700000000004E-2</v>
      </c>
    </row>
    <row r="279" spans="1:11">
      <c r="A279" t="s">
        <v>84</v>
      </c>
      <c r="B279" t="s">
        <v>4</v>
      </c>
      <c r="C279" s="21">
        <v>8.3745700000000006E-2</v>
      </c>
      <c r="D279" s="21">
        <v>0.12085700000000001</v>
      </c>
      <c r="E279" s="21">
        <f t="shared" si="8"/>
        <v>3.71113E-2</v>
      </c>
      <c r="F279" s="21">
        <v>0.49800329999999998</v>
      </c>
      <c r="G279" s="21">
        <v>20.326440000000002</v>
      </c>
      <c r="H279" s="25">
        <f t="shared" si="9"/>
        <v>19.828436700000001</v>
      </c>
      <c r="I279" s="21">
        <v>0.4142576</v>
      </c>
      <c r="J279" s="21">
        <v>20.205583000000001</v>
      </c>
      <c r="K279" s="25">
        <v>19.791325400000002</v>
      </c>
    </row>
    <row r="280" spans="1:11">
      <c r="A280" t="s">
        <v>84</v>
      </c>
      <c r="B280" t="s">
        <v>18</v>
      </c>
      <c r="C280" s="21">
        <v>0.1015573</v>
      </c>
      <c r="D280" s="21">
        <v>0.11619599999999999</v>
      </c>
      <c r="E280" s="21">
        <f t="shared" si="8"/>
        <v>1.4638699999999991E-2</v>
      </c>
      <c r="F280" s="21">
        <v>409.44310000000002</v>
      </c>
      <c r="G280" s="21">
        <v>409.45139999999998</v>
      </c>
      <c r="H280" s="25">
        <f t="shared" si="9"/>
        <v>8.2999999999628926E-3</v>
      </c>
      <c r="I280" s="21">
        <v>409.34154269999999</v>
      </c>
      <c r="J280" s="21">
        <v>409.33520399999998</v>
      </c>
      <c r="K280" s="25">
        <v>-6.338700000037098E-3</v>
      </c>
    </row>
    <row r="281" spans="1:11">
      <c r="A281" t="s">
        <v>84</v>
      </c>
      <c r="B281" t="s">
        <v>56</v>
      </c>
      <c r="C281" s="21">
        <v>6.9902300000000001E-2</v>
      </c>
      <c r="D281" s="21">
        <v>9.6032300000000001E-2</v>
      </c>
      <c r="E281" s="21">
        <f t="shared" si="8"/>
        <v>2.613E-2</v>
      </c>
      <c r="F281" s="21">
        <v>2.349E-3</v>
      </c>
      <c r="G281" s="21">
        <v>2.349E-3</v>
      </c>
      <c r="H281" s="25">
        <f t="shared" si="9"/>
        <v>0</v>
      </c>
      <c r="I281" s="21">
        <v>-6.7553299999999997E-2</v>
      </c>
      <c r="J281" s="21">
        <v>-9.3683299999999997E-2</v>
      </c>
      <c r="K281" s="25">
        <v>-2.613E-2</v>
      </c>
    </row>
    <row r="282" spans="1:11">
      <c r="A282" t="s">
        <v>84</v>
      </c>
      <c r="B282" t="s">
        <v>47</v>
      </c>
      <c r="C282" s="21">
        <v>8.6729000000000001E-2</v>
      </c>
      <c r="D282" s="21">
        <v>8.9112700000000003E-2</v>
      </c>
      <c r="E282" s="21">
        <f t="shared" si="8"/>
        <v>2.3837000000000025E-3</v>
      </c>
      <c r="F282" s="21">
        <v>3.2323680000000001</v>
      </c>
      <c r="G282" s="21">
        <v>3.2323680000000001</v>
      </c>
      <c r="H282" s="25">
        <f t="shared" si="9"/>
        <v>0</v>
      </c>
      <c r="I282" s="21">
        <v>3.1456390000000001</v>
      </c>
      <c r="J282" s="21">
        <v>3.1432553000000003</v>
      </c>
      <c r="K282" s="25">
        <v>-2.3837000000000025E-3</v>
      </c>
    </row>
    <row r="283" spans="1:11">
      <c r="A283" t="s">
        <v>84</v>
      </c>
      <c r="B283" t="s">
        <v>195</v>
      </c>
      <c r="C283" s="21">
        <v>7.4133000000000003E-3</v>
      </c>
      <c r="D283" s="21">
        <v>7.5528999999999999E-2</v>
      </c>
      <c r="E283" s="21">
        <f t="shared" si="8"/>
        <v>6.8115700000000001E-2</v>
      </c>
      <c r="F283" s="21">
        <v>29.13325</v>
      </c>
      <c r="G283" s="21">
        <v>34.348350000000003</v>
      </c>
      <c r="H283" s="25">
        <f t="shared" si="9"/>
        <v>5.2151000000000032</v>
      </c>
      <c r="I283" s="21">
        <v>29.125836700000001</v>
      </c>
      <c r="J283" s="21">
        <v>34.272821</v>
      </c>
      <c r="K283" s="25">
        <v>5.1469843000000033</v>
      </c>
    </row>
    <row r="284" spans="1:11">
      <c r="A284" t="s">
        <v>84</v>
      </c>
      <c r="B284" t="s">
        <v>53</v>
      </c>
      <c r="C284" s="21">
        <v>3.7732700000000001E-2</v>
      </c>
      <c r="D284" s="21">
        <v>3.7810000000000003E-2</v>
      </c>
      <c r="E284" s="21">
        <f t="shared" si="8"/>
        <v>7.7300000000002367E-5</v>
      </c>
      <c r="F284" s="21"/>
      <c r="G284" s="21"/>
      <c r="H284" s="25">
        <f t="shared" si="9"/>
        <v>0</v>
      </c>
      <c r="I284" s="21">
        <v>-3.7732700000000001E-2</v>
      </c>
      <c r="J284" s="21">
        <v>-3.7810000000000003E-2</v>
      </c>
      <c r="K284" s="25">
        <v>-7.7300000000002367E-5</v>
      </c>
    </row>
    <row r="285" spans="1:11">
      <c r="A285" t="s">
        <v>84</v>
      </c>
      <c r="B285" t="s">
        <v>42</v>
      </c>
      <c r="C285" s="21">
        <v>1.5072E-2</v>
      </c>
      <c r="D285" s="21">
        <v>1.5072E-2</v>
      </c>
      <c r="E285" s="21">
        <f t="shared" si="8"/>
        <v>0</v>
      </c>
      <c r="F285" s="21"/>
      <c r="G285" s="21">
        <v>1.6230999999999999E-2</v>
      </c>
      <c r="H285" s="25">
        <f t="shared" si="9"/>
        <v>1.6230999999999999E-2</v>
      </c>
      <c r="I285" s="21">
        <v>-1.5072E-2</v>
      </c>
      <c r="J285" s="21">
        <v>1.1589999999999986E-3</v>
      </c>
      <c r="K285" s="25">
        <v>1.6230999999999999E-2</v>
      </c>
    </row>
    <row r="286" spans="1:11">
      <c r="A286" t="s">
        <v>84</v>
      </c>
      <c r="B286" t="s">
        <v>25</v>
      </c>
      <c r="C286" s="21">
        <v>9.0819999999999998E-3</v>
      </c>
      <c r="D286" s="21">
        <v>9.1076999999999998E-3</v>
      </c>
      <c r="E286" s="21">
        <f t="shared" si="8"/>
        <v>2.5700000000000028E-5</v>
      </c>
      <c r="F286" s="21">
        <v>16.080249999999999</v>
      </c>
      <c r="G286" s="21">
        <v>16.090319999999998</v>
      </c>
      <c r="H286" s="25">
        <f t="shared" si="9"/>
        <v>1.0069999999998913E-2</v>
      </c>
      <c r="I286" s="21">
        <v>16.071168</v>
      </c>
      <c r="J286" s="21">
        <v>16.081212299999997</v>
      </c>
      <c r="K286" s="25">
        <v>1.0044299999998913E-2</v>
      </c>
    </row>
    <row r="287" spans="1:11">
      <c r="A287" t="s">
        <v>84</v>
      </c>
      <c r="B287" t="s">
        <v>32</v>
      </c>
      <c r="C287" s="21">
        <v>3.9370000000000004E-3</v>
      </c>
      <c r="D287" s="21">
        <v>4.1209999999999997E-3</v>
      </c>
      <c r="E287" s="21">
        <f t="shared" si="8"/>
        <v>1.8399999999999927E-4</v>
      </c>
      <c r="F287" s="21">
        <v>2.07333E-2</v>
      </c>
      <c r="G287" s="21">
        <v>2.3897700000000001E-2</v>
      </c>
      <c r="H287" s="25">
        <f t="shared" si="9"/>
        <v>3.1644000000000012E-3</v>
      </c>
      <c r="I287" s="21">
        <v>1.67963E-2</v>
      </c>
      <c r="J287" s="21">
        <v>1.9776700000000001E-2</v>
      </c>
      <c r="K287" s="25">
        <v>2.980400000000002E-3</v>
      </c>
    </row>
    <row r="288" spans="1:11">
      <c r="A288" t="s">
        <v>84</v>
      </c>
      <c r="B288" t="s">
        <v>108</v>
      </c>
      <c r="C288" s="21">
        <v>6.1970000000000005E-4</v>
      </c>
      <c r="D288" s="21">
        <v>6.1970000000000005E-4</v>
      </c>
      <c r="E288" s="21">
        <f t="shared" si="8"/>
        <v>0</v>
      </c>
      <c r="F288" s="21"/>
      <c r="G288" s="21"/>
      <c r="H288" s="25">
        <f t="shared" si="9"/>
        <v>0</v>
      </c>
      <c r="I288" s="21">
        <v>-6.1970000000000005E-4</v>
      </c>
      <c r="J288" s="21">
        <v>-6.1970000000000005E-4</v>
      </c>
      <c r="K288" s="25">
        <v>0</v>
      </c>
    </row>
    <row r="289" spans="1:11">
      <c r="A289" t="s">
        <v>84</v>
      </c>
      <c r="B289" t="s">
        <v>52</v>
      </c>
      <c r="C289" s="21">
        <v>8.9699999999999998E-5</v>
      </c>
      <c r="D289" s="21">
        <v>1.11E-4</v>
      </c>
      <c r="E289" s="21">
        <f t="shared" si="8"/>
        <v>2.1300000000000003E-5</v>
      </c>
      <c r="F289" s="21"/>
      <c r="G289" s="21"/>
      <c r="H289" s="25">
        <f t="shared" si="9"/>
        <v>0</v>
      </c>
      <c r="I289" s="21">
        <v>-8.9699999999999998E-5</v>
      </c>
      <c r="J289" s="21">
        <v>-1.11E-4</v>
      </c>
      <c r="K289" s="25">
        <v>-2.1300000000000003E-5</v>
      </c>
    </row>
    <row r="290" spans="1:11">
      <c r="A290" t="s">
        <v>84</v>
      </c>
      <c r="B290" t="s">
        <v>40</v>
      </c>
      <c r="C290" s="21">
        <v>3.67E-6</v>
      </c>
      <c r="D290" s="21">
        <v>3.67E-6</v>
      </c>
      <c r="E290" s="21">
        <f t="shared" si="8"/>
        <v>0</v>
      </c>
      <c r="F290" s="21"/>
      <c r="G290" s="21">
        <v>1.2799999999999999E-4</v>
      </c>
      <c r="H290" s="25">
        <f t="shared" si="9"/>
        <v>1.2799999999999999E-4</v>
      </c>
      <c r="I290" s="21">
        <v>-3.67E-6</v>
      </c>
      <c r="J290" s="21">
        <v>1.2433E-4</v>
      </c>
      <c r="K290" s="25">
        <v>1.2799999999999999E-4</v>
      </c>
    </row>
    <row r="291" spans="1:11">
      <c r="A291" t="s">
        <v>83</v>
      </c>
      <c r="B291" t="s">
        <v>101</v>
      </c>
      <c r="C291" s="21">
        <v>35884.9</v>
      </c>
      <c r="D291" s="21">
        <v>210347.1</v>
      </c>
      <c r="E291" s="21">
        <f t="shared" si="8"/>
        <v>174462.2</v>
      </c>
      <c r="F291" s="21">
        <v>50410.11</v>
      </c>
      <c r="G291" s="21">
        <v>233511.5</v>
      </c>
      <c r="H291" s="25">
        <f t="shared" si="9"/>
        <v>183101.39</v>
      </c>
      <c r="I291" s="21">
        <v>14525.21</v>
      </c>
      <c r="J291" s="21">
        <v>23164.399999999994</v>
      </c>
      <c r="K291" s="25">
        <v>8639.1900000000023</v>
      </c>
    </row>
    <row r="292" spans="1:11">
      <c r="A292" t="s">
        <v>83</v>
      </c>
      <c r="B292" t="s">
        <v>109</v>
      </c>
      <c r="C292" s="21">
        <v>6067.9669999999996</v>
      </c>
      <c r="D292" s="21">
        <v>10552.29</v>
      </c>
      <c r="E292" s="21">
        <f t="shared" si="8"/>
        <v>4484.3230000000012</v>
      </c>
      <c r="F292" s="21">
        <v>5717.7740000000003</v>
      </c>
      <c r="G292" s="21">
        <v>74269.03</v>
      </c>
      <c r="H292" s="25">
        <f t="shared" si="9"/>
        <v>68551.255999999994</v>
      </c>
      <c r="I292" s="21">
        <v>-350.1929999999993</v>
      </c>
      <c r="J292" s="21">
        <v>63716.74</v>
      </c>
      <c r="K292" s="25">
        <v>64066.93299999999</v>
      </c>
    </row>
    <row r="293" spans="1:11">
      <c r="A293" t="s">
        <v>83</v>
      </c>
      <c r="B293" t="s">
        <v>16</v>
      </c>
      <c r="C293" s="21">
        <v>1880.6279999999999</v>
      </c>
      <c r="D293" s="21">
        <v>1992.3910000000001</v>
      </c>
      <c r="E293" s="21">
        <f t="shared" si="8"/>
        <v>111.76300000000015</v>
      </c>
      <c r="F293" s="21">
        <v>6.9210979999999998</v>
      </c>
      <c r="G293" s="21">
        <v>515.69960000000003</v>
      </c>
      <c r="H293" s="25">
        <f t="shared" si="9"/>
        <v>508.77850200000006</v>
      </c>
      <c r="I293" s="21">
        <v>-1873.7069019999999</v>
      </c>
      <c r="J293" s="21">
        <v>-1476.6914000000002</v>
      </c>
      <c r="K293" s="25">
        <v>397.01550199999991</v>
      </c>
    </row>
    <row r="294" spans="1:11">
      <c r="A294" t="s">
        <v>83</v>
      </c>
      <c r="B294" t="s">
        <v>8</v>
      </c>
      <c r="C294" s="21">
        <v>513.89859999999999</v>
      </c>
      <c r="D294" s="21">
        <v>1161.865</v>
      </c>
      <c r="E294" s="21">
        <f t="shared" si="8"/>
        <v>647.96640000000002</v>
      </c>
      <c r="F294" s="21">
        <v>19.555299999999999</v>
      </c>
      <c r="G294" s="21">
        <v>216.07230000000001</v>
      </c>
      <c r="H294" s="25">
        <f t="shared" si="9"/>
        <v>196.51700000000002</v>
      </c>
      <c r="I294" s="21">
        <v>-494.3433</v>
      </c>
      <c r="J294" s="21">
        <v>-945.79269999999997</v>
      </c>
      <c r="K294" s="25">
        <v>-451.44939999999997</v>
      </c>
    </row>
    <row r="295" spans="1:11">
      <c r="A295" t="s">
        <v>83</v>
      </c>
      <c r="B295" t="s">
        <v>9</v>
      </c>
      <c r="C295" s="21">
        <v>490.0378</v>
      </c>
      <c r="D295" s="21">
        <v>599.75019999999995</v>
      </c>
      <c r="E295" s="21">
        <f t="shared" si="8"/>
        <v>109.71239999999995</v>
      </c>
      <c r="F295" s="21">
        <v>1.59981</v>
      </c>
      <c r="G295" s="21">
        <v>4.0961819999999998</v>
      </c>
      <c r="H295" s="25">
        <f t="shared" si="9"/>
        <v>2.496372</v>
      </c>
      <c r="I295" s="21">
        <v>-488.43799000000001</v>
      </c>
      <c r="J295" s="21">
        <v>-595.65401799999995</v>
      </c>
      <c r="K295" s="25">
        <v>-107.21602799999995</v>
      </c>
    </row>
    <row r="296" spans="1:11">
      <c r="A296" t="s">
        <v>83</v>
      </c>
      <c r="B296" t="s">
        <v>33</v>
      </c>
      <c r="C296" s="21">
        <v>406.40769999999998</v>
      </c>
      <c r="D296" s="21">
        <v>596.93489999999997</v>
      </c>
      <c r="E296" s="21">
        <f t="shared" si="8"/>
        <v>190.52719999999999</v>
      </c>
      <c r="F296" s="21">
        <v>6.0535319999999997</v>
      </c>
      <c r="G296" s="21">
        <v>584.01210000000003</v>
      </c>
      <c r="H296" s="25">
        <f t="shared" si="9"/>
        <v>577.95856800000001</v>
      </c>
      <c r="I296" s="21">
        <v>-400.35416799999996</v>
      </c>
      <c r="J296" s="21">
        <v>-12.922799999999938</v>
      </c>
      <c r="K296" s="25">
        <v>387.43136800000002</v>
      </c>
    </row>
    <row r="297" spans="1:11">
      <c r="A297" t="s">
        <v>83</v>
      </c>
      <c r="B297" t="s">
        <v>26</v>
      </c>
      <c r="C297" s="21">
        <v>46.30462</v>
      </c>
      <c r="D297" s="21">
        <v>580.51499999999999</v>
      </c>
      <c r="E297" s="21">
        <f t="shared" si="8"/>
        <v>534.21037999999999</v>
      </c>
      <c r="F297" s="21">
        <v>12.770020000000001</v>
      </c>
      <c r="G297" s="21">
        <v>94.290750000000003</v>
      </c>
      <c r="H297" s="25">
        <f t="shared" si="9"/>
        <v>81.52073</v>
      </c>
      <c r="I297" s="21">
        <v>-33.534599999999998</v>
      </c>
      <c r="J297" s="21">
        <v>-486.22424999999998</v>
      </c>
      <c r="K297" s="25">
        <v>-452.68964999999997</v>
      </c>
    </row>
    <row r="298" spans="1:11">
      <c r="A298" t="s">
        <v>83</v>
      </c>
      <c r="B298" t="s">
        <v>15</v>
      </c>
      <c r="C298" s="21">
        <v>203.1463</v>
      </c>
      <c r="D298" s="21">
        <v>544.94129999999996</v>
      </c>
      <c r="E298" s="21">
        <f t="shared" si="8"/>
        <v>341.79499999999996</v>
      </c>
      <c r="F298" s="21">
        <v>516.97519999999997</v>
      </c>
      <c r="G298" s="21">
        <v>3661.3989999999999</v>
      </c>
      <c r="H298" s="25">
        <f t="shared" si="9"/>
        <v>3144.4238</v>
      </c>
      <c r="I298" s="21">
        <v>313.82889999999998</v>
      </c>
      <c r="J298" s="21">
        <v>3116.4576999999999</v>
      </c>
      <c r="K298" s="25">
        <v>2802.6288</v>
      </c>
    </row>
    <row r="299" spans="1:11">
      <c r="A299" t="s">
        <v>83</v>
      </c>
      <c r="B299" t="s">
        <v>3</v>
      </c>
      <c r="C299" s="21">
        <v>269.81150000000002</v>
      </c>
      <c r="D299" s="21">
        <v>438.8698</v>
      </c>
      <c r="E299" s="21">
        <f t="shared" si="8"/>
        <v>169.05829999999997</v>
      </c>
      <c r="F299" s="21">
        <v>38.472880000000004</v>
      </c>
      <c r="G299" s="21">
        <v>72.550319999999999</v>
      </c>
      <c r="H299" s="25">
        <f t="shared" si="9"/>
        <v>34.077439999999996</v>
      </c>
      <c r="I299" s="21">
        <v>-231.33862000000002</v>
      </c>
      <c r="J299" s="21">
        <v>-366.31948</v>
      </c>
      <c r="K299" s="25">
        <v>-134.98085999999998</v>
      </c>
    </row>
    <row r="300" spans="1:11">
      <c r="A300" t="s">
        <v>83</v>
      </c>
      <c r="B300" t="s">
        <v>7</v>
      </c>
      <c r="C300" s="21">
        <v>317.33479999999997</v>
      </c>
      <c r="D300" s="21">
        <v>330.38279999999997</v>
      </c>
      <c r="E300" s="21">
        <f t="shared" si="8"/>
        <v>13.048000000000002</v>
      </c>
      <c r="F300" s="21">
        <v>104.29219999999999</v>
      </c>
      <c r="G300" s="21">
        <v>440.48930000000001</v>
      </c>
      <c r="H300" s="25">
        <f t="shared" si="9"/>
        <v>336.19710000000003</v>
      </c>
      <c r="I300" s="21">
        <v>-213.04259999999999</v>
      </c>
      <c r="J300" s="21">
        <v>110.10650000000004</v>
      </c>
      <c r="K300" s="25">
        <v>323.14910000000003</v>
      </c>
    </row>
    <row r="301" spans="1:11">
      <c r="A301" t="s">
        <v>83</v>
      </c>
      <c r="B301" t="s">
        <v>28</v>
      </c>
      <c r="C301" s="21">
        <v>71.252009999999999</v>
      </c>
      <c r="D301" s="21">
        <v>309.45429999999999</v>
      </c>
      <c r="E301" s="21">
        <f t="shared" si="8"/>
        <v>238.20229</v>
      </c>
      <c r="F301" s="21">
        <v>262.7158</v>
      </c>
      <c r="G301" s="21">
        <v>406.16570000000002</v>
      </c>
      <c r="H301" s="25">
        <f t="shared" si="9"/>
        <v>143.44990000000001</v>
      </c>
      <c r="I301" s="21">
        <v>191.46379000000002</v>
      </c>
      <c r="J301" s="21">
        <v>96.711400000000026</v>
      </c>
      <c r="K301" s="25">
        <v>-94.752389999999991</v>
      </c>
    </row>
    <row r="302" spans="1:11">
      <c r="A302" t="s">
        <v>83</v>
      </c>
      <c r="B302" t="s">
        <v>34</v>
      </c>
      <c r="C302" s="21">
        <v>135.35079999999999</v>
      </c>
      <c r="D302" s="21">
        <v>304.18939999999998</v>
      </c>
      <c r="E302" s="21">
        <f t="shared" si="8"/>
        <v>168.83859999999999</v>
      </c>
      <c r="F302" s="21">
        <v>1.188968</v>
      </c>
      <c r="G302" s="21">
        <v>6.8564100000000003</v>
      </c>
      <c r="H302" s="25">
        <f t="shared" si="9"/>
        <v>5.6674420000000003</v>
      </c>
      <c r="I302" s="21">
        <v>-134.161832</v>
      </c>
      <c r="J302" s="21">
        <v>-297.33299</v>
      </c>
      <c r="K302" s="25">
        <v>-163.17115799999999</v>
      </c>
    </row>
    <row r="303" spans="1:11">
      <c r="A303" t="s">
        <v>83</v>
      </c>
      <c r="B303" t="s">
        <v>17</v>
      </c>
      <c r="C303" s="21">
        <v>301.4375</v>
      </c>
      <c r="D303" s="21">
        <v>302.52109999999999</v>
      </c>
      <c r="E303" s="21">
        <f t="shared" si="8"/>
        <v>1.0835999999999899</v>
      </c>
      <c r="F303" s="21">
        <v>33.521160000000002</v>
      </c>
      <c r="G303" s="21">
        <v>79.539439999999999</v>
      </c>
      <c r="H303" s="25">
        <f t="shared" si="9"/>
        <v>46.018279999999997</v>
      </c>
      <c r="I303" s="21">
        <v>-267.91633999999999</v>
      </c>
      <c r="J303" s="21">
        <v>-222.98165999999998</v>
      </c>
      <c r="K303" s="25">
        <v>44.934680000000007</v>
      </c>
    </row>
    <row r="304" spans="1:11">
      <c r="A304" t="s">
        <v>83</v>
      </c>
      <c r="B304" t="s">
        <v>62</v>
      </c>
      <c r="C304" s="21">
        <v>147.05170000000001</v>
      </c>
      <c r="D304" s="21">
        <v>282.22000000000003</v>
      </c>
      <c r="E304" s="21">
        <f t="shared" si="8"/>
        <v>135.16830000000002</v>
      </c>
      <c r="F304" s="21">
        <v>0.92509830000000004</v>
      </c>
      <c r="G304" s="21">
        <v>6.0726690000000003</v>
      </c>
      <c r="H304" s="25">
        <f t="shared" si="9"/>
        <v>5.1475707000000002</v>
      </c>
      <c r="I304" s="21">
        <v>-146.12660170000001</v>
      </c>
      <c r="J304" s="21">
        <v>-276.14733100000001</v>
      </c>
      <c r="K304" s="25">
        <v>-130.02072930000003</v>
      </c>
    </row>
    <row r="305" spans="1:11">
      <c r="A305" t="s">
        <v>83</v>
      </c>
      <c r="B305" t="s">
        <v>13</v>
      </c>
      <c r="C305" s="21">
        <v>224.61279999999999</v>
      </c>
      <c r="D305" s="21">
        <v>235.35400000000001</v>
      </c>
      <c r="E305" s="21">
        <f t="shared" si="8"/>
        <v>10.741200000000021</v>
      </c>
      <c r="F305" s="21">
        <v>578.83029999999997</v>
      </c>
      <c r="G305" s="21">
        <v>4443.2920000000004</v>
      </c>
      <c r="H305" s="25">
        <f t="shared" si="9"/>
        <v>3864.4617000000003</v>
      </c>
      <c r="I305" s="21">
        <v>354.21749999999997</v>
      </c>
      <c r="J305" s="21">
        <v>4207.9380000000001</v>
      </c>
      <c r="K305" s="25">
        <v>3853.7205000000004</v>
      </c>
    </row>
    <row r="306" spans="1:11">
      <c r="A306" t="s">
        <v>83</v>
      </c>
      <c r="B306" t="s">
        <v>195</v>
      </c>
      <c r="C306" s="21">
        <v>129.72319999999999</v>
      </c>
      <c r="D306" s="21">
        <v>203.07859999999999</v>
      </c>
      <c r="E306" s="21">
        <f t="shared" si="8"/>
        <v>73.355400000000003</v>
      </c>
      <c r="F306" s="21">
        <v>1.8875500000000001</v>
      </c>
      <c r="G306" s="21">
        <v>20.186119999999999</v>
      </c>
      <c r="H306" s="25">
        <f t="shared" si="9"/>
        <v>18.298569999999998</v>
      </c>
      <c r="I306" s="21">
        <v>-127.83564999999999</v>
      </c>
      <c r="J306" s="21">
        <v>-182.89248000000001</v>
      </c>
      <c r="K306" s="25">
        <v>-55.056830000000005</v>
      </c>
    </row>
    <row r="307" spans="1:11">
      <c r="A307" t="s">
        <v>83</v>
      </c>
      <c r="B307" t="s">
        <v>38</v>
      </c>
      <c r="C307" s="21">
        <v>40.090760000000003</v>
      </c>
      <c r="D307" s="21">
        <v>200.50890000000001</v>
      </c>
      <c r="E307" s="21">
        <f t="shared" si="8"/>
        <v>160.41813999999999</v>
      </c>
      <c r="F307" s="21">
        <v>1.451363</v>
      </c>
      <c r="G307" s="21">
        <v>44.257109999999997</v>
      </c>
      <c r="H307" s="25">
        <f t="shared" si="9"/>
        <v>42.805746999999997</v>
      </c>
      <c r="I307" s="21">
        <v>-38.639397000000002</v>
      </c>
      <c r="J307" s="21">
        <v>-156.25179000000003</v>
      </c>
      <c r="K307" s="25">
        <v>-117.612393</v>
      </c>
    </row>
    <row r="308" spans="1:11">
      <c r="A308" t="s">
        <v>83</v>
      </c>
      <c r="B308" t="s">
        <v>6</v>
      </c>
      <c r="C308" s="21">
        <v>128.0675</v>
      </c>
      <c r="D308" s="21">
        <v>152.97720000000001</v>
      </c>
      <c r="E308" s="21">
        <f t="shared" si="8"/>
        <v>24.909700000000015</v>
      </c>
      <c r="F308" s="21">
        <v>9.4992180000000008</v>
      </c>
      <c r="G308" s="21">
        <v>14.732189999999999</v>
      </c>
      <c r="H308" s="25">
        <f t="shared" si="9"/>
        <v>5.2329719999999984</v>
      </c>
      <c r="I308" s="21">
        <v>-118.568282</v>
      </c>
      <c r="J308" s="21">
        <v>-138.24501000000001</v>
      </c>
      <c r="K308" s="25">
        <v>-19.676728000000018</v>
      </c>
    </row>
    <row r="309" spans="1:11">
      <c r="A309" t="s">
        <v>83</v>
      </c>
      <c r="B309" t="s">
        <v>14</v>
      </c>
      <c r="C309" s="21">
        <v>135.93020000000001</v>
      </c>
      <c r="D309" s="21">
        <v>139.1534</v>
      </c>
      <c r="E309" s="21">
        <f t="shared" si="8"/>
        <v>3.2231999999999914</v>
      </c>
      <c r="F309" s="21">
        <v>482.83690000000001</v>
      </c>
      <c r="G309" s="21">
        <v>3489.875</v>
      </c>
      <c r="H309" s="25">
        <f t="shared" si="9"/>
        <v>3007.0380999999998</v>
      </c>
      <c r="I309" s="21">
        <v>346.9067</v>
      </c>
      <c r="J309" s="21">
        <v>3350.7215999999999</v>
      </c>
      <c r="K309" s="25">
        <v>3003.8148999999999</v>
      </c>
    </row>
    <row r="310" spans="1:11">
      <c r="A310" t="s">
        <v>83</v>
      </c>
      <c r="B310" t="s">
        <v>56</v>
      </c>
      <c r="C310" s="21">
        <v>70.673419999999993</v>
      </c>
      <c r="D310" s="21">
        <v>86.681650000000005</v>
      </c>
      <c r="E310" s="21">
        <f t="shared" si="8"/>
        <v>16.008230000000012</v>
      </c>
      <c r="F310" s="21">
        <v>1.7766169999999999</v>
      </c>
      <c r="G310" s="21">
        <v>1.9021840000000001</v>
      </c>
      <c r="H310" s="25">
        <f t="shared" si="9"/>
        <v>0.12556700000000021</v>
      </c>
      <c r="I310" s="21">
        <v>-68.896802999999991</v>
      </c>
      <c r="J310" s="21">
        <v>-84.779465999999999</v>
      </c>
      <c r="K310" s="25">
        <v>-15.882663000000012</v>
      </c>
    </row>
    <row r="311" spans="1:11">
      <c r="A311" t="s">
        <v>83</v>
      </c>
      <c r="B311" t="s">
        <v>44</v>
      </c>
      <c r="C311" s="21">
        <v>41.716450000000002</v>
      </c>
      <c r="D311" s="21">
        <v>82.449290000000005</v>
      </c>
      <c r="E311" s="21">
        <f t="shared" si="8"/>
        <v>40.732840000000003</v>
      </c>
      <c r="F311" s="21">
        <v>16.440950000000001</v>
      </c>
      <c r="G311" s="21">
        <v>236.3409</v>
      </c>
      <c r="H311" s="25">
        <f t="shared" si="9"/>
        <v>219.89994999999999</v>
      </c>
      <c r="I311" s="21">
        <v>-25.275500000000001</v>
      </c>
      <c r="J311" s="21">
        <v>153.89161000000001</v>
      </c>
      <c r="K311" s="25">
        <v>179.16710999999998</v>
      </c>
    </row>
    <row r="312" spans="1:11">
      <c r="A312" t="s">
        <v>83</v>
      </c>
      <c r="B312" t="s">
        <v>60</v>
      </c>
      <c r="C312" s="21">
        <v>18.522040000000001</v>
      </c>
      <c r="D312" s="21">
        <v>74.390039999999999</v>
      </c>
      <c r="E312" s="21">
        <f t="shared" si="8"/>
        <v>55.867999999999995</v>
      </c>
      <c r="F312" s="21">
        <v>80.89761</v>
      </c>
      <c r="G312" s="21">
        <v>89.363820000000004</v>
      </c>
      <c r="H312" s="25">
        <f t="shared" si="9"/>
        <v>8.4662100000000038</v>
      </c>
      <c r="I312" s="21">
        <v>62.375569999999996</v>
      </c>
      <c r="J312" s="21">
        <v>14.973780000000005</v>
      </c>
      <c r="K312" s="25">
        <v>-47.401789999999991</v>
      </c>
    </row>
    <row r="313" spans="1:11">
      <c r="A313" t="s">
        <v>83</v>
      </c>
      <c r="B313" t="s">
        <v>61</v>
      </c>
      <c r="C313" s="21">
        <v>71.025239999999997</v>
      </c>
      <c r="D313" s="21">
        <v>71.025810000000007</v>
      </c>
      <c r="E313" s="21">
        <f t="shared" si="8"/>
        <v>5.7000000001039552E-4</v>
      </c>
      <c r="F313" s="21">
        <v>31.768419999999999</v>
      </c>
      <c r="G313" s="21">
        <v>14941.83</v>
      </c>
      <c r="H313" s="25">
        <f t="shared" si="9"/>
        <v>14910.06158</v>
      </c>
      <c r="I313" s="21">
        <v>-39.256819999999998</v>
      </c>
      <c r="J313" s="21">
        <v>14870.804190000001</v>
      </c>
      <c r="K313" s="25">
        <v>14910.061009999999</v>
      </c>
    </row>
    <row r="314" spans="1:11">
      <c r="A314" t="s">
        <v>83</v>
      </c>
      <c r="B314" t="s">
        <v>23</v>
      </c>
      <c r="C314" s="21">
        <v>1.181422</v>
      </c>
      <c r="D314" s="21">
        <v>69.657610000000005</v>
      </c>
      <c r="E314" s="21">
        <f t="shared" si="8"/>
        <v>68.476188000000008</v>
      </c>
      <c r="F314" s="21">
        <v>6.3528409999999997</v>
      </c>
      <c r="G314" s="21">
        <v>14.192959999999999</v>
      </c>
      <c r="H314" s="25">
        <f t="shared" si="9"/>
        <v>7.8401189999999996</v>
      </c>
      <c r="I314" s="21">
        <v>5.1714190000000002</v>
      </c>
      <c r="J314" s="21">
        <v>-55.464650000000006</v>
      </c>
      <c r="K314" s="25">
        <v>-60.636069000000006</v>
      </c>
    </row>
    <row r="315" spans="1:11">
      <c r="A315" t="s">
        <v>83</v>
      </c>
      <c r="B315" t="s">
        <v>49</v>
      </c>
      <c r="C315" s="21">
        <v>37.016570000000002</v>
      </c>
      <c r="D315" s="21">
        <v>55.022190000000002</v>
      </c>
      <c r="E315" s="21">
        <f t="shared" si="8"/>
        <v>18.00562</v>
      </c>
      <c r="F315" s="21">
        <v>3.3484759999999998</v>
      </c>
      <c r="G315" s="21">
        <v>5.5266279999999997</v>
      </c>
      <c r="H315" s="25">
        <f t="shared" si="9"/>
        <v>2.1781519999999999</v>
      </c>
      <c r="I315" s="21">
        <v>-33.668094000000004</v>
      </c>
      <c r="J315" s="21">
        <v>-49.495562</v>
      </c>
      <c r="K315" s="25">
        <v>-15.827468</v>
      </c>
    </row>
    <row r="316" spans="1:11">
      <c r="A316" t="s">
        <v>83</v>
      </c>
      <c r="B316" t="s">
        <v>27</v>
      </c>
      <c r="C316" s="21">
        <v>5.7186500000000002</v>
      </c>
      <c r="D316" s="21">
        <v>54.96405</v>
      </c>
      <c r="E316" s="21">
        <f t="shared" si="8"/>
        <v>49.245400000000004</v>
      </c>
      <c r="F316" s="21">
        <v>244.2664</v>
      </c>
      <c r="G316" s="21">
        <v>3233.3220000000001</v>
      </c>
      <c r="H316" s="25">
        <f t="shared" si="9"/>
        <v>2989.0556000000001</v>
      </c>
      <c r="I316" s="21">
        <v>238.54775000000001</v>
      </c>
      <c r="J316" s="21">
        <v>3178.3579500000001</v>
      </c>
      <c r="K316" s="25">
        <v>2939.8102000000003</v>
      </c>
    </row>
    <row r="317" spans="1:11">
      <c r="A317" t="s">
        <v>83</v>
      </c>
      <c r="B317" t="s">
        <v>21</v>
      </c>
      <c r="C317" s="21">
        <v>39.418480000000002</v>
      </c>
      <c r="D317" s="21">
        <v>49.268389999999997</v>
      </c>
      <c r="E317" s="21">
        <f t="shared" si="8"/>
        <v>9.8499099999999942</v>
      </c>
      <c r="F317" s="21">
        <v>38.478450000000002</v>
      </c>
      <c r="G317" s="21">
        <v>45.069740000000003</v>
      </c>
      <c r="H317" s="25">
        <f t="shared" si="9"/>
        <v>6.5912900000000008</v>
      </c>
      <c r="I317" s="21">
        <v>-0.94003000000000014</v>
      </c>
      <c r="J317" s="21">
        <v>-4.1986499999999936</v>
      </c>
      <c r="K317" s="25">
        <v>-3.2586199999999934</v>
      </c>
    </row>
    <row r="318" spans="1:11">
      <c r="A318" t="s">
        <v>83</v>
      </c>
      <c r="B318" t="s">
        <v>59</v>
      </c>
      <c r="C318" s="21">
        <v>42.678699999999999</v>
      </c>
      <c r="D318" s="21">
        <v>44.242179999999998</v>
      </c>
      <c r="E318" s="21">
        <f t="shared" si="8"/>
        <v>1.5634799999999984</v>
      </c>
      <c r="F318" s="21">
        <v>1.568335</v>
      </c>
      <c r="G318" s="21">
        <v>3.06955</v>
      </c>
      <c r="H318" s="25">
        <f t="shared" si="9"/>
        <v>1.501215</v>
      </c>
      <c r="I318" s="21">
        <v>-41.110365000000002</v>
      </c>
      <c r="J318" s="21">
        <v>-41.172629999999998</v>
      </c>
      <c r="K318" s="25">
        <v>-6.226499999999846E-2</v>
      </c>
    </row>
    <row r="319" spans="1:11">
      <c r="A319" t="s">
        <v>83</v>
      </c>
      <c r="B319" t="s">
        <v>57</v>
      </c>
      <c r="C319" s="21">
        <v>35.29806</v>
      </c>
      <c r="D319" s="21">
        <v>43.910989999999998</v>
      </c>
      <c r="E319" s="21">
        <f t="shared" si="8"/>
        <v>8.6129299999999986</v>
      </c>
      <c r="F319" s="21">
        <v>8.6003340000000001</v>
      </c>
      <c r="G319" s="21">
        <v>87.791759999999996</v>
      </c>
      <c r="H319" s="25">
        <f t="shared" si="9"/>
        <v>79.191425999999993</v>
      </c>
      <c r="I319" s="21">
        <v>-26.697725999999999</v>
      </c>
      <c r="J319" s="21">
        <v>43.880769999999998</v>
      </c>
      <c r="K319" s="25">
        <v>70.578496000000001</v>
      </c>
    </row>
    <row r="320" spans="1:11">
      <c r="A320" t="s">
        <v>83</v>
      </c>
      <c r="B320" t="s">
        <v>55</v>
      </c>
      <c r="C320" s="21">
        <v>8.4879250000000006</v>
      </c>
      <c r="D320" s="21">
        <v>40.12406</v>
      </c>
      <c r="E320" s="21">
        <f t="shared" si="8"/>
        <v>31.636134999999999</v>
      </c>
      <c r="F320" s="21">
        <v>0.13452700000000001</v>
      </c>
      <c r="G320" s="21">
        <v>11.39475</v>
      </c>
      <c r="H320" s="25">
        <f t="shared" si="9"/>
        <v>11.260223</v>
      </c>
      <c r="I320" s="21">
        <v>-8.3533980000000003</v>
      </c>
      <c r="J320" s="21">
        <v>-28.729309999999998</v>
      </c>
      <c r="K320" s="25">
        <v>-20.375912</v>
      </c>
    </row>
    <row r="321" spans="1:11">
      <c r="A321" t="s">
        <v>83</v>
      </c>
      <c r="B321" t="s">
        <v>32</v>
      </c>
      <c r="C321" s="21">
        <v>34.755580000000002</v>
      </c>
      <c r="D321" s="21">
        <v>34.959760000000003</v>
      </c>
      <c r="E321" s="21">
        <f t="shared" si="8"/>
        <v>0.20418000000000092</v>
      </c>
      <c r="F321" s="21">
        <v>0.68143430000000005</v>
      </c>
      <c r="G321" s="21">
        <v>568.37210000000005</v>
      </c>
      <c r="H321" s="25">
        <f t="shared" si="9"/>
        <v>567.69066570000007</v>
      </c>
      <c r="I321" s="21">
        <v>-34.074145700000003</v>
      </c>
      <c r="J321" s="21">
        <v>533.41234000000009</v>
      </c>
      <c r="K321" s="25">
        <v>567.48648570000012</v>
      </c>
    </row>
    <row r="322" spans="1:11">
      <c r="A322" t="s">
        <v>83</v>
      </c>
      <c r="B322" t="s">
        <v>36</v>
      </c>
      <c r="C322" s="21">
        <v>9.5603669999999994</v>
      </c>
      <c r="D322" s="21">
        <v>34.776859999999999</v>
      </c>
      <c r="E322" s="21">
        <f t="shared" si="8"/>
        <v>25.216493</v>
      </c>
      <c r="F322" s="21">
        <v>46.52064</v>
      </c>
      <c r="G322" s="21">
        <v>49.288760000000003</v>
      </c>
      <c r="H322" s="25">
        <f t="shared" si="9"/>
        <v>2.7681200000000032</v>
      </c>
      <c r="I322" s="21">
        <v>36.960273000000001</v>
      </c>
      <c r="J322" s="21">
        <v>14.511900000000004</v>
      </c>
      <c r="K322" s="25">
        <v>-22.448372999999997</v>
      </c>
    </row>
    <row r="323" spans="1:11">
      <c r="A323" t="s">
        <v>83</v>
      </c>
      <c r="B323" t="s">
        <v>4</v>
      </c>
      <c r="C323" s="21">
        <v>7.5798000000000004E-2</v>
      </c>
      <c r="D323" s="21">
        <v>32.641179999999999</v>
      </c>
      <c r="E323" s="21">
        <f t="shared" si="8"/>
        <v>32.565382</v>
      </c>
      <c r="F323" s="21">
        <v>246.2833</v>
      </c>
      <c r="G323" s="21">
        <v>6323.61</v>
      </c>
      <c r="H323" s="25">
        <f t="shared" si="9"/>
        <v>6077.3266999999996</v>
      </c>
      <c r="I323" s="21">
        <v>246.20750200000001</v>
      </c>
      <c r="J323" s="21">
        <v>6290.9688200000001</v>
      </c>
      <c r="K323" s="25">
        <v>6044.7613179999998</v>
      </c>
    </row>
    <row r="324" spans="1:11">
      <c r="A324" t="s">
        <v>83</v>
      </c>
      <c r="B324" t="s">
        <v>5</v>
      </c>
      <c r="C324" s="21">
        <v>20.612390000000001</v>
      </c>
      <c r="D324" s="21">
        <v>31.40982</v>
      </c>
      <c r="E324" s="21">
        <f t="shared" si="8"/>
        <v>10.797429999999999</v>
      </c>
      <c r="F324" s="21">
        <v>79.774919999999995</v>
      </c>
      <c r="G324" s="21">
        <v>184.4906</v>
      </c>
      <c r="H324" s="25">
        <f t="shared" si="9"/>
        <v>104.71568000000001</v>
      </c>
      <c r="I324" s="21">
        <v>59.16252999999999</v>
      </c>
      <c r="J324" s="21">
        <v>153.08078</v>
      </c>
      <c r="K324" s="25">
        <v>93.91825</v>
      </c>
    </row>
    <row r="325" spans="1:11">
      <c r="A325" t="s">
        <v>83</v>
      </c>
      <c r="B325" t="s">
        <v>48</v>
      </c>
      <c r="C325" s="21">
        <v>16.965610000000002</v>
      </c>
      <c r="D325" s="21">
        <v>21.731290000000001</v>
      </c>
      <c r="E325" s="21">
        <f t="shared" si="8"/>
        <v>4.7656799999999997</v>
      </c>
      <c r="F325" s="21">
        <v>6.3205939999999998</v>
      </c>
      <c r="G325" s="21">
        <v>8.7173750000000005</v>
      </c>
      <c r="H325" s="25">
        <f t="shared" si="9"/>
        <v>2.3967810000000007</v>
      </c>
      <c r="I325" s="21">
        <v>-10.645016000000002</v>
      </c>
      <c r="J325" s="21">
        <v>-13.013915000000001</v>
      </c>
      <c r="K325" s="25">
        <v>-2.368898999999999</v>
      </c>
    </row>
    <row r="326" spans="1:11">
      <c r="A326" t="s">
        <v>83</v>
      </c>
      <c r="B326" t="s">
        <v>18</v>
      </c>
      <c r="C326" s="21">
        <v>17.984729999999999</v>
      </c>
      <c r="D326" s="21">
        <v>19.48733</v>
      </c>
      <c r="E326" s="21">
        <f t="shared" si="8"/>
        <v>1.502600000000001</v>
      </c>
      <c r="F326" s="21">
        <v>175.53139999999999</v>
      </c>
      <c r="G326" s="21">
        <v>5822.8180000000002</v>
      </c>
      <c r="H326" s="25">
        <f t="shared" si="9"/>
        <v>5647.2866000000004</v>
      </c>
      <c r="I326" s="21">
        <v>157.54667000000001</v>
      </c>
      <c r="J326" s="21">
        <v>5803.3306700000003</v>
      </c>
      <c r="K326" s="25">
        <v>5645.7840000000006</v>
      </c>
    </row>
    <row r="327" spans="1:11">
      <c r="A327" t="s">
        <v>83</v>
      </c>
      <c r="B327" t="s">
        <v>58</v>
      </c>
      <c r="C327" s="21">
        <v>0.3745327</v>
      </c>
      <c r="D327" s="21">
        <v>19.477239999999998</v>
      </c>
      <c r="E327" s="21">
        <f t="shared" si="8"/>
        <v>19.102707299999999</v>
      </c>
      <c r="F327" s="21">
        <v>55.572200000000002</v>
      </c>
      <c r="G327" s="21">
        <v>105.2307</v>
      </c>
      <c r="H327" s="25">
        <f t="shared" si="9"/>
        <v>49.658499999999997</v>
      </c>
      <c r="I327" s="21">
        <v>55.197667299999999</v>
      </c>
      <c r="J327" s="21">
        <v>85.753460000000004</v>
      </c>
      <c r="K327" s="25">
        <v>30.555792699999998</v>
      </c>
    </row>
    <row r="328" spans="1:11">
      <c r="A328" t="s">
        <v>83</v>
      </c>
      <c r="B328" t="s">
        <v>50</v>
      </c>
      <c r="C328" s="21">
        <v>0.36572959999999999</v>
      </c>
      <c r="D328" s="21">
        <v>15.34118</v>
      </c>
      <c r="E328" s="21">
        <f t="shared" si="8"/>
        <v>14.9754504</v>
      </c>
      <c r="F328" s="21">
        <v>0.21983269999999999</v>
      </c>
      <c r="G328" s="21">
        <v>0.59352199999999999</v>
      </c>
      <c r="H328" s="25">
        <f t="shared" si="9"/>
        <v>0.3736893</v>
      </c>
      <c r="I328" s="21">
        <v>-0.1458969</v>
      </c>
      <c r="J328" s="21">
        <v>-14.747657999999999</v>
      </c>
      <c r="K328" s="25">
        <v>-14.601761099999999</v>
      </c>
    </row>
    <row r="329" spans="1:11">
      <c r="A329" t="s">
        <v>83</v>
      </c>
      <c r="B329" t="s">
        <v>52</v>
      </c>
      <c r="C329" s="21">
        <v>5.2179760000000002</v>
      </c>
      <c r="D329" s="21">
        <v>12.764060000000001</v>
      </c>
      <c r="E329" s="21">
        <f t="shared" ref="E329:E392" si="10">D329-C329</f>
        <v>7.5460840000000005</v>
      </c>
      <c r="F329" s="21">
        <v>0.2171457</v>
      </c>
      <c r="G329" s="21">
        <v>15.16841</v>
      </c>
      <c r="H329" s="25">
        <f t="shared" ref="H329:H392" si="11">G329-F329</f>
        <v>14.9512643</v>
      </c>
      <c r="I329" s="21">
        <v>-5.0008303000000005</v>
      </c>
      <c r="J329" s="21">
        <v>2.4043499999999991</v>
      </c>
      <c r="K329" s="25">
        <v>7.4051802999999996</v>
      </c>
    </row>
    <row r="330" spans="1:11">
      <c r="A330" t="s">
        <v>83</v>
      </c>
      <c r="B330" t="s">
        <v>46</v>
      </c>
      <c r="C330" s="21">
        <v>3.3365619999999998</v>
      </c>
      <c r="D330" s="21">
        <v>10.568059999999999</v>
      </c>
      <c r="E330" s="21">
        <f t="shared" si="10"/>
        <v>7.2314979999999993</v>
      </c>
      <c r="F330" s="21">
        <v>0.55830429999999998</v>
      </c>
      <c r="G330" s="21">
        <v>3.1490580000000001</v>
      </c>
      <c r="H330" s="25">
        <f t="shared" si="11"/>
        <v>2.5907537</v>
      </c>
      <c r="I330" s="21">
        <v>-2.7782576999999997</v>
      </c>
      <c r="J330" s="21">
        <v>-7.419001999999999</v>
      </c>
      <c r="K330" s="25">
        <v>-4.6407442999999997</v>
      </c>
    </row>
    <row r="331" spans="1:11">
      <c r="A331" t="s">
        <v>83</v>
      </c>
      <c r="B331" t="s">
        <v>47</v>
      </c>
      <c r="C331" s="21">
        <v>7.7270269999999996</v>
      </c>
      <c r="D331" s="21">
        <v>9.4056429999999995</v>
      </c>
      <c r="E331" s="21">
        <f t="shared" si="10"/>
        <v>1.6786159999999999</v>
      </c>
      <c r="F331" s="21">
        <v>0.6529047</v>
      </c>
      <c r="G331" s="21">
        <v>7.2725660000000003</v>
      </c>
      <c r="H331" s="25">
        <f t="shared" si="11"/>
        <v>6.6196613000000006</v>
      </c>
      <c r="I331" s="21">
        <v>-7.0741223</v>
      </c>
      <c r="J331" s="21">
        <v>-2.1330769999999992</v>
      </c>
      <c r="K331" s="25">
        <v>4.9410453000000008</v>
      </c>
    </row>
    <row r="332" spans="1:11">
      <c r="A332" t="s">
        <v>83</v>
      </c>
      <c r="B332" t="s">
        <v>30</v>
      </c>
      <c r="C332" s="21">
        <v>0.22975100000000001</v>
      </c>
      <c r="D332" s="21">
        <v>8.0118449999999992</v>
      </c>
      <c r="E332" s="21">
        <f t="shared" si="10"/>
        <v>7.782093999999999</v>
      </c>
      <c r="F332" s="21">
        <v>190.41929999999999</v>
      </c>
      <c r="G332" s="21">
        <v>1375.5419999999999</v>
      </c>
      <c r="H332" s="25">
        <f t="shared" si="11"/>
        <v>1185.1226999999999</v>
      </c>
      <c r="I332" s="21">
        <v>190.189549</v>
      </c>
      <c r="J332" s="21">
        <v>1367.5301549999999</v>
      </c>
      <c r="K332" s="25">
        <v>1177.340606</v>
      </c>
    </row>
    <row r="333" spans="1:11">
      <c r="A333" t="s">
        <v>83</v>
      </c>
      <c r="B333" t="s">
        <v>54</v>
      </c>
      <c r="C333" s="21">
        <v>2.7434729999999998</v>
      </c>
      <c r="D333" s="21">
        <v>6.9589619999999996</v>
      </c>
      <c r="E333" s="21">
        <f t="shared" si="10"/>
        <v>4.2154889999999998</v>
      </c>
      <c r="F333" s="21">
        <v>0.38075429999999999</v>
      </c>
      <c r="G333" s="21">
        <v>0.39476339999999999</v>
      </c>
      <c r="H333" s="25">
        <f t="shared" si="11"/>
        <v>1.4009099999999997E-2</v>
      </c>
      <c r="I333" s="21">
        <v>-2.3627186999999998</v>
      </c>
      <c r="J333" s="21">
        <v>-6.5641985999999992</v>
      </c>
      <c r="K333" s="25">
        <v>-4.2014798999999998</v>
      </c>
    </row>
    <row r="334" spans="1:11">
      <c r="A334" t="s">
        <v>83</v>
      </c>
      <c r="B334" t="s">
        <v>11</v>
      </c>
      <c r="C334" s="21">
        <v>5.3401880000000004</v>
      </c>
      <c r="D334" s="21">
        <v>5.4962900000000001</v>
      </c>
      <c r="E334" s="21">
        <f t="shared" si="10"/>
        <v>0.15610199999999974</v>
      </c>
      <c r="F334" s="21">
        <v>396.64409999999998</v>
      </c>
      <c r="G334" s="21">
        <v>6714.2150000000001</v>
      </c>
      <c r="H334" s="25">
        <f t="shared" si="11"/>
        <v>6317.5709000000006</v>
      </c>
      <c r="I334" s="21">
        <v>391.30391199999997</v>
      </c>
      <c r="J334" s="21">
        <v>6708.7187100000001</v>
      </c>
      <c r="K334" s="25">
        <v>6317.4147980000007</v>
      </c>
    </row>
    <row r="335" spans="1:11">
      <c r="A335" t="s">
        <v>83</v>
      </c>
      <c r="B335" t="s">
        <v>12</v>
      </c>
      <c r="C335" s="21">
        <v>4.8825960000000004</v>
      </c>
      <c r="D335" s="21">
        <v>5.1297230000000003</v>
      </c>
      <c r="E335" s="21">
        <f t="shared" si="10"/>
        <v>0.24712699999999987</v>
      </c>
      <c r="F335" s="21">
        <v>179.49090000000001</v>
      </c>
      <c r="G335" s="21">
        <v>1851.0119999999999</v>
      </c>
      <c r="H335" s="25">
        <f t="shared" si="11"/>
        <v>1671.5210999999999</v>
      </c>
      <c r="I335" s="21">
        <v>174.608304</v>
      </c>
      <c r="J335" s="21">
        <v>1845.8822769999999</v>
      </c>
      <c r="K335" s="25">
        <v>1671.2739729999998</v>
      </c>
    </row>
    <row r="336" spans="1:11">
      <c r="A336" t="s">
        <v>83</v>
      </c>
      <c r="B336" t="s">
        <v>22</v>
      </c>
      <c r="C336" s="21">
        <v>1.3089249999999999</v>
      </c>
      <c r="D336" s="21">
        <v>3.835369</v>
      </c>
      <c r="E336" s="21">
        <f t="shared" si="10"/>
        <v>2.5264440000000001</v>
      </c>
      <c r="F336" s="21">
        <v>134.6583</v>
      </c>
      <c r="G336" s="21">
        <v>1543.529</v>
      </c>
      <c r="H336" s="25">
        <f t="shared" si="11"/>
        <v>1408.8706999999999</v>
      </c>
      <c r="I336" s="21">
        <v>133.34937500000001</v>
      </c>
      <c r="J336" s="21">
        <v>1539.6936310000001</v>
      </c>
      <c r="K336" s="25">
        <v>1406.3442559999999</v>
      </c>
    </row>
    <row r="337" spans="1:11">
      <c r="A337" t="s">
        <v>83</v>
      </c>
      <c r="B337" t="s">
        <v>51</v>
      </c>
      <c r="C337" s="21">
        <v>1.0256769999999999</v>
      </c>
      <c r="D337" s="21">
        <v>2.9805730000000001</v>
      </c>
      <c r="E337" s="21">
        <f t="shared" si="10"/>
        <v>1.9548960000000002</v>
      </c>
      <c r="F337" s="21">
        <v>1.303347</v>
      </c>
      <c r="G337" s="21">
        <v>8.0168970000000002</v>
      </c>
      <c r="H337" s="25">
        <f t="shared" si="11"/>
        <v>6.7135499999999997</v>
      </c>
      <c r="I337" s="21">
        <v>0.27767000000000008</v>
      </c>
      <c r="J337" s="21">
        <v>5.0363240000000005</v>
      </c>
      <c r="K337" s="25">
        <v>4.7586539999999999</v>
      </c>
    </row>
    <row r="338" spans="1:11">
      <c r="A338" t="s">
        <v>83</v>
      </c>
      <c r="B338" t="s">
        <v>29</v>
      </c>
      <c r="C338" s="21">
        <v>2.4268960000000002</v>
      </c>
      <c r="D338" s="21">
        <v>2.4314360000000002</v>
      </c>
      <c r="E338" s="21">
        <f t="shared" si="10"/>
        <v>4.5399999999999885E-3</v>
      </c>
      <c r="F338" s="21">
        <v>55.835250000000002</v>
      </c>
      <c r="G338" s="21">
        <v>60.221789999999999</v>
      </c>
      <c r="H338" s="25">
        <f t="shared" si="11"/>
        <v>4.3865399999999966</v>
      </c>
      <c r="I338" s="21">
        <v>53.408354000000003</v>
      </c>
      <c r="J338" s="21">
        <v>57.790354000000001</v>
      </c>
      <c r="K338" s="25">
        <v>4.3819999999999961</v>
      </c>
    </row>
    <row r="339" spans="1:11">
      <c r="A339" t="s">
        <v>83</v>
      </c>
      <c r="B339" t="s">
        <v>40</v>
      </c>
      <c r="C339" s="21">
        <v>1.7159040000000001</v>
      </c>
      <c r="D339" s="21">
        <v>1.7159040000000001</v>
      </c>
      <c r="E339" s="21">
        <f t="shared" si="10"/>
        <v>0</v>
      </c>
      <c r="F339" s="21">
        <v>7.6800000000000002E-3</v>
      </c>
      <c r="G339" s="21">
        <v>3.4100699999999998E-2</v>
      </c>
      <c r="H339" s="25">
        <f t="shared" si="11"/>
        <v>2.6420699999999998E-2</v>
      </c>
      <c r="I339" s="21">
        <v>-1.7082240000000002</v>
      </c>
      <c r="J339" s="21">
        <v>-1.6818033000000001</v>
      </c>
      <c r="K339" s="25">
        <v>2.6420699999999998E-2</v>
      </c>
    </row>
    <row r="340" spans="1:11">
      <c r="A340" t="s">
        <v>83</v>
      </c>
      <c r="B340" t="s">
        <v>45</v>
      </c>
      <c r="C340" s="21">
        <v>1.0076670000000001</v>
      </c>
      <c r="D340" s="21">
        <v>1.150917</v>
      </c>
      <c r="E340" s="21">
        <f t="shared" si="10"/>
        <v>0.14324999999999988</v>
      </c>
      <c r="F340" s="21">
        <v>0.34566570000000002</v>
      </c>
      <c r="G340" s="21">
        <v>28.925830000000001</v>
      </c>
      <c r="H340" s="25">
        <f t="shared" si="11"/>
        <v>28.5801643</v>
      </c>
      <c r="I340" s="21">
        <v>-0.66200130000000001</v>
      </c>
      <c r="J340" s="21">
        <v>27.774913000000002</v>
      </c>
      <c r="K340" s="25">
        <v>28.436914300000002</v>
      </c>
    </row>
    <row r="341" spans="1:11">
      <c r="A341" t="s">
        <v>83</v>
      </c>
      <c r="B341" t="s">
        <v>53</v>
      </c>
      <c r="C341" s="21">
        <v>0.33315460000000002</v>
      </c>
      <c r="D341" s="21">
        <v>0.33315460000000002</v>
      </c>
      <c r="E341" s="21">
        <f t="shared" si="10"/>
        <v>0</v>
      </c>
      <c r="F341" s="21">
        <v>0.34299669999999999</v>
      </c>
      <c r="G341" s="21">
        <v>0.36582170000000003</v>
      </c>
      <c r="H341" s="25">
        <f t="shared" si="11"/>
        <v>2.282500000000004E-2</v>
      </c>
      <c r="I341" s="21">
        <v>9.8420999999999648E-3</v>
      </c>
      <c r="J341" s="21">
        <v>3.2667100000000004E-2</v>
      </c>
      <c r="K341" s="25">
        <v>2.282500000000004E-2</v>
      </c>
    </row>
    <row r="342" spans="1:11">
      <c r="A342" t="s">
        <v>83</v>
      </c>
      <c r="B342" t="s">
        <v>43</v>
      </c>
      <c r="C342" s="21">
        <v>0.18116070000000001</v>
      </c>
      <c r="D342" s="21">
        <v>0.274559</v>
      </c>
      <c r="E342" s="21">
        <f t="shared" si="10"/>
        <v>9.339829999999999E-2</v>
      </c>
      <c r="F342" s="21">
        <v>2.2020240000000002</v>
      </c>
      <c r="G342" s="21">
        <v>39.388599999999997</v>
      </c>
      <c r="H342" s="25">
        <f t="shared" si="11"/>
        <v>37.186575999999995</v>
      </c>
      <c r="I342" s="21">
        <v>2.0208633000000003</v>
      </c>
      <c r="J342" s="21">
        <v>39.114041</v>
      </c>
      <c r="K342" s="25">
        <v>37.093177699999998</v>
      </c>
    </row>
    <row r="343" spans="1:11">
      <c r="A343" t="s">
        <v>83</v>
      </c>
      <c r="B343" t="s">
        <v>108</v>
      </c>
      <c r="C343" s="21"/>
      <c r="D343" s="21">
        <v>3.5639299999999999E-2</v>
      </c>
      <c r="E343" s="21">
        <f t="shared" si="10"/>
        <v>3.5639299999999999E-2</v>
      </c>
      <c r="F343" s="21"/>
      <c r="G343" s="21"/>
      <c r="H343" s="25">
        <f t="shared" si="11"/>
        <v>0</v>
      </c>
      <c r="I343" s="21">
        <v>0</v>
      </c>
      <c r="J343" s="21">
        <v>-3.5639299999999999E-2</v>
      </c>
      <c r="K343" s="25">
        <v>-3.5639299999999999E-2</v>
      </c>
    </row>
    <row r="344" spans="1:11">
      <c r="A344" t="s">
        <v>83</v>
      </c>
      <c r="B344" t="s">
        <v>25</v>
      </c>
      <c r="C344" s="21"/>
      <c r="D344" s="21">
        <v>2.7848000000000001E-2</v>
      </c>
      <c r="E344" s="21">
        <f t="shared" si="10"/>
        <v>2.7848000000000001E-2</v>
      </c>
      <c r="F344" s="21">
        <v>14.95787</v>
      </c>
      <c r="G344" s="21">
        <v>40.0169</v>
      </c>
      <c r="H344" s="25">
        <f t="shared" si="11"/>
        <v>25.05903</v>
      </c>
      <c r="I344" s="21">
        <v>14.95787</v>
      </c>
      <c r="J344" s="21">
        <v>39.989052000000001</v>
      </c>
      <c r="K344" s="25">
        <v>25.031182000000001</v>
      </c>
    </row>
    <row r="345" spans="1:11">
      <c r="A345" t="s">
        <v>83</v>
      </c>
      <c r="B345" t="s">
        <v>10</v>
      </c>
      <c r="C345" s="21">
        <v>0</v>
      </c>
      <c r="D345" s="21">
        <v>1.26853E-2</v>
      </c>
      <c r="E345" s="21">
        <f t="shared" si="10"/>
        <v>1.26853E-2</v>
      </c>
      <c r="F345" s="21">
        <v>475.91489999999999</v>
      </c>
      <c r="G345" s="21">
        <v>10295.25</v>
      </c>
      <c r="H345" s="25">
        <f t="shared" si="11"/>
        <v>9819.3351000000002</v>
      </c>
      <c r="I345" s="21">
        <v>475.91489999999999</v>
      </c>
      <c r="J345" s="21">
        <v>10295.2373147</v>
      </c>
      <c r="K345" s="25">
        <v>9819.3224147000001</v>
      </c>
    </row>
    <row r="346" spans="1:11">
      <c r="A346" t="s">
        <v>83</v>
      </c>
      <c r="B346" t="s">
        <v>41</v>
      </c>
      <c r="C346" s="21"/>
      <c r="D346" s="21"/>
      <c r="E346" s="21">
        <f t="shared" si="10"/>
        <v>0</v>
      </c>
      <c r="F346" s="21">
        <v>5.1590299999999999E-2</v>
      </c>
      <c r="G346" s="21">
        <v>59.423999999999999</v>
      </c>
      <c r="H346" s="25">
        <f t="shared" si="11"/>
        <v>59.372409699999999</v>
      </c>
      <c r="I346" s="21">
        <v>5.1590299999999999E-2</v>
      </c>
      <c r="J346" s="21">
        <v>59.423999999999999</v>
      </c>
      <c r="K346" s="25">
        <v>59.372409699999999</v>
      </c>
    </row>
    <row r="347" spans="1:11">
      <c r="A347" t="s">
        <v>83</v>
      </c>
      <c r="B347" t="s">
        <v>42</v>
      </c>
      <c r="C347" s="21"/>
      <c r="D347" s="21"/>
      <c r="E347" s="21">
        <f t="shared" si="10"/>
        <v>0</v>
      </c>
      <c r="F347" s="21">
        <v>0.44524200000000003</v>
      </c>
      <c r="G347" s="21">
        <v>1.922531</v>
      </c>
      <c r="H347" s="25">
        <f t="shared" si="11"/>
        <v>1.4772889999999999</v>
      </c>
      <c r="I347" s="21">
        <v>0.44524200000000003</v>
      </c>
      <c r="J347" s="21">
        <v>1.922531</v>
      </c>
      <c r="K347" s="25">
        <v>1.4772889999999999</v>
      </c>
    </row>
    <row r="348" spans="1:11">
      <c r="A348" t="s">
        <v>82</v>
      </c>
      <c r="B348" t="s">
        <v>101</v>
      </c>
      <c r="C348" s="21">
        <v>557.96969999999999</v>
      </c>
      <c r="D348" s="21">
        <v>1579.8009999999999</v>
      </c>
      <c r="E348" s="21">
        <f t="shared" si="10"/>
        <v>1021.8312999999999</v>
      </c>
      <c r="F348" s="21">
        <v>173.11070000000001</v>
      </c>
      <c r="G348" s="21">
        <v>462.85660000000001</v>
      </c>
      <c r="H348" s="25">
        <f t="shared" si="11"/>
        <v>289.74590000000001</v>
      </c>
      <c r="I348" s="21">
        <v>-384.85899999999998</v>
      </c>
      <c r="J348" s="21">
        <v>-1116.9443999999999</v>
      </c>
      <c r="K348" s="25">
        <v>-732.08539999999994</v>
      </c>
    </row>
    <row r="349" spans="1:11">
      <c r="A349" t="s">
        <v>82</v>
      </c>
      <c r="B349" t="s">
        <v>109</v>
      </c>
      <c r="C349" s="21">
        <v>96.401870000000002</v>
      </c>
      <c r="D349" s="21">
        <v>323.18430000000001</v>
      </c>
      <c r="E349" s="21">
        <f t="shared" si="10"/>
        <v>226.78243000000001</v>
      </c>
      <c r="F349" s="21">
        <v>34.656219999999998</v>
      </c>
      <c r="G349" s="21">
        <v>101.1224</v>
      </c>
      <c r="H349" s="25">
        <f t="shared" si="11"/>
        <v>66.466180000000008</v>
      </c>
      <c r="I349" s="21">
        <v>-61.745650000000005</v>
      </c>
      <c r="J349" s="21">
        <v>-222.06190000000001</v>
      </c>
      <c r="K349" s="25">
        <v>-160.31625</v>
      </c>
    </row>
    <row r="350" spans="1:11">
      <c r="A350" t="s">
        <v>82</v>
      </c>
      <c r="B350" t="s">
        <v>15</v>
      </c>
      <c r="C350" s="21">
        <v>25.681069999999998</v>
      </c>
      <c r="D350" s="21">
        <v>63.452129999999997</v>
      </c>
      <c r="E350" s="21">
        <f t="shared" si="10"/>
        <v>37.771059999999999</v>
      </c>
      <c r="F350" s="21">
        <v>8.9923219999999997</v>
      </c>
      <c r="G350" s="21">
        <v>12.524850000000001</v>
      </c>
      <c r="H350" s="25">
        <f t="shared" si="11"/>
        <v>3.532528000000001</v>
      </c>
      <c r="I350" s="21">
        <v>-16.688747999999997</v>
      </c>
      <c r="J350" s="21">
        <v>-50.927279999999996</v>
      </c>
      <c r="K350" s="25">
        <v>-34.238531999999999</v>
      </c>
    </row>
    <row r="351" spans="1:11">
      <c r="A351" t="s">
        <v>82</v>
      </c>
      <c r="B351" t="s">
        <v>8</v>
      </c>
      <c r="C351" s="21">
        <v>7.9448119999999998</v>
      </c>
      <c r="D351" s="21">
        <v>21.2958</v>
      </c>
      <c r="E351" s="21">
        <f t="shared" si="10"/>
        <v>13.350988000000001</v>
      </c>
      <c r="F351" s="21">
        <v>9.2844300000000005E-2</v>
      </c>
      <c r="G351" s="21">
        <v>0.56612600000000002</v>
      </c>
      <c r="H351" s="25">
        <f t="shared" si="11"/>
        <v>0.47328170000000003</v>
      </c>
      <c r="I351" s="21">
        <v>-7.8519676999999994</v>
      </c>
      <c r="J351" s="21">
        <v>-20.729673999999999</v>
      </c>
      <c r="K351" s="25">
        <v>-12.877706300000002</v>
      </c>
    </row>
    <row r="352" spans="1:11">
      <c r="A352" t="s">
        <v>82</v>
      </c>
      <c r="B352" t="s">
        <v>23</v>
      </c>
      <c r="C352" s="21">
        <v>12.75375</v>
      </c>
      <c r="D352" s="21">
        <v>18.693449999999999</v>
      </c>
      <c r="E352" s="21">
        <f t="shared" si="10"/>
        <v>5.9396999999999984</v>
      </c>
      <c r="F352" s="21">
        <v>1.910053</v>
      </c>
      <c r="G352" s="21">
        <v>2.3526820000000002</v>
      </c>
      <c r="H352" s="25">
        <f t="shared" si="11"/>
        <v>0.44262900000000016</v>
      </c>
      <c r="I352" s="21">
        <v>-10.843697000000001</v>
      </c>
      <c r="J352" s="21">
        <v>-16.340767999999997</v>
      </c>
      <c r="K352" s="25">
        <v>-5.4970709999999983</v>
      </c>
    </row>
    <row r="353" spans="1:11">
      <c r="A353" t="s">
        <v>82</v>
      </c>
      <c r="B353" t="s">
        <v>3</v>
      </c>
      <c r="C353" s="21">
        <v>3.51891</v>
      </c>
      <c r="D353" s="21">
        <v>13.823779999999999</v>
      </c>
      <c r="E353" s="21">
        <f t="shared" si="10"/>
        <v>10.304869999999999</v>
      </c>
      <c r="F353" s="21">
        <v>0.20039999999999999</v>
      </c>
      <c r="G353" s="21">
        <v>0.20301169999999999</v>
      </c>
      <c r="H353" s="25">
        <f t="shared" si="11"/>
        <v>2.6116999999999946E-3</v>
      </c>
      <c r="I353" s="21">
        <v>-3.3185099999999998</v>
      </c>
      <c r="J353" s="21">
        <v>-13.6207683</v>
      </c>
      <c r="K353" s="25">
        <v>-10.3022583</v>
      </c>
    </row>
    <row r="354" spans="1:11">
      <c r="A354" t="s">
        <v>82</v>
      </c>
      <c r="B354" t="s">
        <v>6</v>
      </c>
      <c r="C354" s="21">
        <v>2.3345299999999999E-2</v>
      </c>
      <c r="D354" s="21">
        <v>13.249790000000001</v>
      </c>
      <c r="E354" s="21">
        <f t="shared" si="10"/>
        <v>13.2264447</v>
      </c>
      <c r="F354" s="21">
        <v>1.8300000000000001E-5</v>
      </c>
      <c r="G354" s="21">
        <v>1.8300000000000001E-5</v>
      </c>
      <c r="H354" s="25">
        <f t="shared" si="11"/>
        <v>0</v>
      </c>
      <c r="I354" s="21">
        <v>-2.3327000000000001E-2</v>
      </c>
      <c r="J354" s="21">
        <v>-13.2497717</v>
      </c>
      <c r="K354" s="25">
        <v>-13.2264447</v>
      </c>
    </row>
    <row r="355" spans="1:11">
      <c r="A355" t="s">
        <v>82</v>
      </c>
      <c r="B355" t="s">
        <v>61</v>
      </c>
      <c r="C355" s="21"/>
      <c r="D355" s="21">
        <v>11.98185</v>
      </c>
      <c r="E355" s="21">
        <f t="shared" si="10"/>
        <v>11.98185</v>
      </c>
      <c r="F355" s="21"/>
      <c r="G355" s="21"/>
      <c r="H355" s="25">
        <f t="shared" si="11"/>
        <v>0</v>
      </c>
      <c r="I355" s="21">
        <v>0</v>
      </c>
      <c r="J355" s="21">
        <v>-11.98185</v>
      </c>
      <c r="K355" s="25">
        <v>-11.98185</v>
      </c>
    </row>
    <row r="356" spans="1:11">
      <c r="A356" t="s">
        <v>82</v>
      </c>
      <c r="B356" t="s">
        <v>14</v>
      </c>
      <c r="C356" s="21">
        <v>0.15818470000000001</v>
      </c>
      <c r="D356" s="21">
        <v>11.09329</v>
      </c>
      <c r="E356" s="21">
        <f t="shared" si="10"/>
        <v>10.9351053</v>
      </c>
      <c r="F356" s="21">
        <v>0.48503000000000002</v>
      </c>
      <c r="G356" s="21">
        <v>0.49369069999999998</v>
      </c>
      <c r="H356" s="25">
        <f t="shared" si="11"/>
        <v>8.6606999999999656E-3</v>
      </c>
      <c r="I356" s="21">
        <v>0.32684530000000001</v>
      </c>
      <c r="J356" s="21">
        <v>-10.5995993</v>
      </c>
      <c r="K356" s="25">
        <v>-10.9264446</v>
      </c>
    </row>
    <row r="357" spans="1:11">
      <c r="A357" t="s">
        <v>82</v>
      </c>
      <c r="B357" t="s">
        <v>5</v>
      </c>
      <c r="C357" s="21">
        <v>8.9869090000000007</v>
      </c>
      <c r="D357" s="21">
        <v>11.08286</v>
      </c>
      <c r="E357" s="21">
        <f t="shared" si="10"/>
        <v>2.0959509999999995</v>
      </c>
      <c r="F357" s="21">
        <v>0.14591129999999999</v>
      </c>
      <c r="G357" s="21">
        <v>0.16701630000000001</v>
      </c>
      <c r="H357" s="25">
        <f t="shared" si="11"/>
        <v>2.1105000000000013E-2</v>
      </c>
      <c r="I357" s="21">
        <v>-8.8409977000000008</v>
      </c>
      <c r="J357" s="21">
        <v>-10.9158437</v>
      </c>
      <c r="K357" s="25">
        <v>-2.0748459999999995</v>
      </c>
    </row>
    <row r="358" spans="1:11">
      <c r="A358" t="s">
        <v>82</v>
      </c>
      <c r="B358" t="s">
        <v>33</v>
      </c>
      <c r="C358" s="21">
        <v>0.85151069999999995</v>
      </c>
      <c r="D358" s="21">
        <v>9.9951089999999994</v>
      </c>
      <c r="E358" s="21">
        <f t="shared" si="10"/>
        <v>9.143598299999999</v>
      </c>
      <c r="F358" s="21">
        <v>7.0580299999999999E-2</v>
      </c>
      <c r="G358" s="21">
        <v>0.30440869999999998</v>
      </c>
      <c r="H358" s="25">
        <f t="shared" si="11"/>
        <v>0.23382839999999999</v>
      </c>
      <c r="I358" s="21">
        <v>-0.78093039999999991</v>
      </c>
      <c r="J358" s="21">
        <v>-9.6907002999999996</v>
      </c>
      <c r="K358" s="25">
        <v>-8.9097698999999988</v>
      </c>
    </row>
    <row r="359" spans="1:11">
      <c r="A359" t="s">
        <v>82</v>
      </c>
      <c r="B359" t="s">
        <v>16</v>
      </c>
      <c r="C359" s="21">
        <v>1.950153</v>
      </c>
      <c r="D359" s="21">
        <v>9.7029130000000006</v>
      </c>
      <c r="E359" s="21">
        <f t="shared" si="10"/>
        <v>7.7527600000000003</v>
      </c>
      <c r="F359" s="21">
        <v>2.2412030000000001</v>
      </c>
      <c r="G359" s="21">
        <v>2.5423610000000001</v>
      </c>
      <c r="H359" s="25">
        <f t="shared" si="11"/>
        <v>0.30115800000000004</v>
      </c>
      <c r="I359" s="21">
        <v>0.29105000000000003</v>
      </c>
      <c r="J359" s="21">
        <v>-7.1605520000000009</v>
      </c>
      <c r="K359" s="25">
        <v>-7.4516020000000003</v>
      </c>
    </row>
    <row r="360" spans="1:11">
      <c r="A360" t="s">
        <v>82</v>
      </c>
      <c r="B360" t="s">
        <v>13</v>
      </c>
      <c r="C360" s="21">
        <v>1.76542</v>
      </c>
      <c r="D360" s="21">
        <v>9.3297050000000006</v>
      </c>
      <c r="E360" s="21">
        <f t="shared" si="10"/>
        <v>7.5642850000000008</v>
      </c>
      <c r="F360" s="21">
        <v>8.3640300000000001E-2</v>
      </c>
      <c r="G360" s="21">
        <v>8.3640300000000001E-2</v>
      </c>
      <c r="H360" s="25">
        <f t="shared" si="11"/>
        <v>0</v>
      </c>
      <c r="I360" s="21">
        <v>-1.6817796999999999</v>
      </c>
      <c r="J360" s="21">
        <v>-9.2460646999999998</v>
      </c>
      <c r="K360" s="25">
        <v>-7.5642850000000008</v>
      </c>
    </row>
    <row r="361" spans="1:11">
      <c r="A361" t="s">
        <v>82</v>
      </c>
      <c r="B361" t="s">
        <v>62</v>
      </c>
      <c r="C361" s="21">
        <v>1.252874</v>
      </c>
      <c r="D361" s="21">
        <v>8.495889</v>
      </c>
      <c r="E361" s="21">
        <f t="shared" si="10"/>
        <v>7.2430149999999998</v>
      </c>
      <c r="F361" s="21">
        <v>0.23125570000000001</v>
      </c>
      <c r="G361" s="21">
        <v>0.69328559999999995</v>
      </c>
      <c r="H361" s="25">
        <f t="shared" si="11"/>
        <v>0.46202989999999994</v>
      </c>
      <c r="I361" s="21">
        <v>-1.0216183000000001</v>
      </c>
      <c r="J361" s="21">
        <v>-7.8026033999999997</v>
      </c>
      <c r="K361" s="25">
        <v>-6.7809850999999997</v>
      </c>
    </row>
    <row r="362" spans="1:11">
      <c r="A362" t="s">
        <v>82</v>
      </c>
      <c r="B362" t="s">
        <v>17</v>
      </c>
      <c r="C362" s="21">
        <v>0.93532199999999999</v>
      </c>
      <c r="D362" s="21">
        <v>7.9631460000000001</v>
      </c>
      <c r="E362" s="21">
        <f t="shared" si="10"/>
        <v>7.0278239999999998</v>
      </c>
      <c r="F362" s="21">
        <v>0.39447700000000002</v>
      </c>
      <c r="G362" s="21">
        <v>0.40559869999999998</v>
      </c>
      <c r="H362" s="25">
        <f t="shared" si="11"/>
        <v>1.1121699999999957E-2</v>
      </c>
      <c r="I362" s="21">
        <v>-0.54084500000000002</v>
      </c>
      <c r="J362" s="21">
        <v>-7.5575473000000004</v>
      </c>
      <c r="K362" s="25">
        <v>-7.0167022999999995</v>
      </c>
    </row>
    <row r="363" spans="1:11">
      <c r="A363" t="s">
        <v>82</v>
      </c>
      <c r="B363" t="s">
        <v>27</v>
      </c>
      <c r="C363" s="21">
        <v>1.824579</v>
      </c>
      <c r="D363" s="21">
        <v>7.9525100000000002</v>
      </c>
      <c r="E363" s="21">
        <f t="shared" si="10"/>
        <v>6.1279310000000002</v>
      </c>
      <c r="F363" s="21">
        <v>1.1857700000000001E-2</v>
      </c>
      <c r="G363" s="21">
        <v>1.2266300000000001E-2</v>
      </c>
      <c r="H363" s="25">
        <f t="shared" si="11"/>
        <v>4.0860000000000028E-4</v>
      </c>
      <c r="I363" s="21">
        <v>-1.8127213</v>
      </c>
      <c r="J363" s="21">
        <v>-7.9402436999999999</v>
      </c>
      <c r="K363" s="25">
        <v>-6.1275224000000001</v>
      </c>
    </row>
    <row r="364" spans="1:11">
      <c r="A364" t="s">
        <v>82</v>
      </c>
      <c r="B364" t="s">
        <v>26</v>
      </c>
      <c r="C364" s="21">
        <v>1.0606000000000001E-2</v>
      </c>
      <c r="D364" s="21">
        <v>7.1240350000000001</v>
      </c>
      <c r="E364" s="21">
        <f t="shared" si="10"/>
        <v>7.113429</v>
      </c>
      <c r="F364" s="21">
        <v>7.7507000000000001E-3</v>
      </c>
      <c r="G364" s="21">
        <v>1.0055700000000001E-2</v>
      </c>
      <c r="H364" s="25">
        <f t="shared" si="11"/>
        <v>2.3050000000000006E-3</v>
      </c>
      <c r="I364" s="21">
        <v>-2.8553000000000007E-3</v>
      </c>
      <c r="J364" s="21">
        <v>-7.1139793000000004</v>
      </c>
      <c r="K364" s="25">
        <v>-7.1111240000000002</v>
      </c>
    </row>
    <row r="365" spans="1:11">
      <c r="A365" t="s">
        <v>82</v>
      </c>
      <c r="B365" t="s">
        <v>34</v>
      </c>
      <c r="C365" s="21">
        <v>0.46440399999999998</v>
      </c>
      <c r="D365" s="21">
        <v>6.853167</v>
      </c>
      <c r="E365" s="21">
        <f t="shared" si="10"/>
        <v>6.388763</v>
      </c>
      <c r="F365" s="21">
        <v>2.25337E-2</v>
      </c>
      <c r="G365" s="21">
        <v>2.9741299999999998E-2</v>
      </c>
      <c r="H365" s="25">
        <f t="shared" si="11"/>
        <v>7.207599999999998E-3</v>
      </c>
      <c r="I365" s="21">
        <v>-0.44187029999999999</v>
      </c>
      <c r="J365" s="21">
        <v>-6.8234256999999996</v>
      </c>
      <c r="K365" s="25">
        <v>-6.3815553999999999</v>
      </c>
    </row>
    <row r="366" spans="1:11">
      <c r="A366" t="s">
        <v>82</v>
      </c>
      <c r="B366" t="s">
        <v>36</v>
      </c>
      <c r="C366" s="21">
        <v>6.4682399999999998</v>
      </c>
      <c r="D366" s="21">
        <v>6.5288979999999999</v>
      </c>
      <c r="E366" s="21">
        <f t="shared" si="10"/>
        <v>6.0658000000000101E-2</v>
      </c>
      <c r="F366" s="21">
        <v>0.32916570000000001</v>
      </c>
      <c r="G366" s="21">
        <v>0.69399230000000001</v>
      </c>
      <c r="H366" s="25">
        <f t="shared" si="11"/>
        <v>0.3648266</v>
      </c>
      <c r="I366" s="21">
        <v>-6.1390742999999999</v>
      </c>
      <c r="J366" s="21">
        <v>-5.8349057000000002</v>
      </c>
      <c r="K366" s="25">
        <v>0.3041685999999999</v>
      </c>
    </row>
    <row r="367" spans="1:11">
      <c r="A367" t="s">
        <v>82</v>
      </c>
      <c r="B367" t="s">
        <v>30</v>
      </c>
      <c r="C367" s="21">
        <v>2.4729999999999999E-3</v>
      </c>
      <c r="D367" s="21">
        <v>6.3148879999999998</v>
      </c>
      <c r="E367" s="21">
        <f t="shared" si="10"/>
        <v>6.3124149999999997</v>
      </c>
      <c r="F367" s="21">
        <v>1.0699999999999999E-5</v>
      </c>
      <c r="G367" s="21">
        <v>1.0699999999999999E-5</v>
      </c>
      <c r="H367" s="25">
        <f t="shared" si="11"/>
        <v>0</v>
      </c>
      <c r="I367" s="21">
        <v>-2.4622999999999997E-3</v>
      </c>
      <c r="J367" s="21">
        <v>-6.3148773</v>
      </c>
      <c r="K367" s="25">
        <v>-6.3124149999999997</v>
      </c>
    </row>
    <row r="368" spans="1:11">
      <c r="A368" t="s">
        <v>82</v>
      </c>
      <c r="B368" t="s">
        <v>32</v>
      </c>
      <c r="C368" s="21"/>
      <c r="D368" s="21">
        <v>6.2585709999999999</v>
      </c>
      <c r="E368" s="21">
        <f t="shared" si="10"/>
        <v>6.2585709999999999</v>
      </c>
      <c r="F368" s="21">
        <v>1.1864299999999999E-2</v>
      </c>
      <c r="G368" s="21">
        <v>1.1864299999999999E-2</v>
      </c>
      <c r="H368" s="25">
        <f t="shared" si="11"/>
        <v>0</v>
      </c>
      <c r="I368" s="21">
        <v>1.1864299999999999E-2</v>
      </c>
      <c r="J368" s="21">
        <v>-6.2467066999999998</v>
      </c>
      <c r="K368" s="25">
        <v>-6.2585709999999999</v>
      </c>
    </row>
    <row r="369" spans="1:11">
      <c r="A369" t="s">
        <v>82</v>
      </c>
      <c r="B369" t="s">
        <v>28</v>
      </c>
      <c r="C369" s="21">
        <v>1.0694999999999999</v>
      </c>
      <c r="D369" s="21">
        <v>5.3042730000000002</v>
      </c>
      <c r="E369" s="21">
        <f t="shared" si="10"/>
        <v>4.2347730000000006</v>
      </c>
      <c r="F369" s="21">
        <v>1.14257E-2</v>
      </c>
      <c r="G369" s="21">
        <v>0.31790030000000002</v>
      </c>
      <c r="H369" s="25">
        <f t="shared" si="11"/>
        <v>0.30647460000000004</v>
      </c>
      <c r="I369" s="21">
        <v>-1.0580742999999999</v>
      </c>
      <c r="J369" s="21">
        <v>-4.9863727000000004</v>
      </c>
      <c r="K369" s="25">
        <v>-3.9282984000000005</v>
      </c>
    </row>
    <row r="370" spans="1:11">
      <c r="A370" t="s">
        <v>82</v>
      </c>
      <c r="B370" t="s">
        <v>7</v>
      </c>
      <c r="C370" s="21">
        <v>2.3581129999999999</v>
      </c>
      <c r="D370" s="21">
        <v>4.7859179999999997</v>
      </c>
      <c r="E370" s="21">
        <f t="shared" si="10"/>
        <v>2.4278049999999998</v>
      </c>
      <c r="F370" s="21">
        <v>3.89387E-2</v>
      </c>
      <c r="G370" s="21">
        <v>4.3030699999999998E-2</v>
      </c>
      <c r="H370" s="25">
        <f t="shared" si="11"/>
        <v>4.0919999999999984E-3</v>
      </c>
      <c r="I370" s="21">
        <v>-2.3191742999999998</v>
      </c>
      <c r="J370" s="21">
        <v>-4.7428872999999996</v>
      </c>
      <c r="K370" s="25">
        <v>-2.4237129999999998</v>
      </c>
    </row>
    <row r="371" spans="1:11">
      <c r="A371" t="s">
        <v>82</v>
      </c>
      <c r="B371" t="s">
        <v>22</v>
      </c>
      <c r="C371" s="21">
        <v>2.5329130000000002</v>
      </c>
      <c r="D371" s="21">
        <v>4.4680559999999998</v>
      </c>
      <c r="E371" s="21">
        <f t="shared" si="10"/>
        <v>1.9351429999999996</v>
      </c>
      <c r="F371" s="21">
        <v>1.5058400000000001</v>
      </c>
      <c r="G371" s="21">
        <v>1.5280020000000001</v>
      </c>
      <c r="H371" s="25">
        <f t="shared" si="11"/>
        <v>2.2162000000000015E-2</v>
      </c>
      <c r="I371" s="21">
        <v>-1.0270730000000001</v>
      </c>
      <c r="J371" s="21">
        <v>-2.9400539999999999</v>
      </c>
      <c r="K371" s="25">
        <v>-1.9129809999999996</v>
      </c>
    </row>
    <row r="372" spans="1:11">
      <c r="A372" t="s">
        <v>82</v>
      </c>
      <c r="B372" t="s">
        <v>58</v>
      </c>
      <c r="C372" s="21"/>
      <c r="D372" s="21">
        <v>4.0572419999999996</v>
      </c>
      <c r="E372" s="21">
        <f t="shared" si="10"/>
        <v>4.0572419999999996</v>
      </c>
      <c r="F372" s="21"/>
      <c r="G372" s="21">
        <v>8.6455299999999999E-2</v>
      </c>
      <c r="H372" s="25">
        <f t="shared" si="11"/>
        <v>8.6455299999999999E-2</v>
      </c>
      <c r="I372" s="21">
        <v>0</v>
      </c>
      <c r="J372" s="21">
        <v>-3.9707866999999997</v>
      </c>
      <c r="K372" s="25">
        <v>-3.9707866999999997</v>
      </c>
    </row>
    <row r="373" spans="1:11">
      <c r="A373" t="s">
        <v>82</v>
      </c>
      <c r="B373" t="s">
        <v>54</v>
      </c>
      <c r="C373" s="21">
        <v>3.1470000000000001E-4</v>
      </c>
      <c r="D373" s="21">
        <v>3.6276989999999998</v>
      </c>
      <c r="E373" s="21">
        <f t="shared" si="10"/>
        <v>3.6273842999999997</v>
      </c>
      <c r="F373" s="21">
        <v>5.8557000000000001E-3</v>
      </c>
      <c r="G373" s="21">
        <v>5.8557000000000001E-3</v>
      </c>
      <c r="H373" s="25">
        <f t="shared" si="11"/>
        <v>0</v>
      </c>
      <c r="I373" s="21">
        <v>5.5409999999999999E-3</v>
      </c>
      <c r="J373" s="21">
        <v>-3.6218432999999997</v>
      </c>
      <c r="K373" s="25">
        <v>-3.6273842999999997</v>
      </c>
    </row>
    <row r="374" spans="1:11">
      <c r="A374" t="s">
        <v>82</v>
      </c>
      <c r="B374" t="s">
        <v>10</v>
      </c>
      <c r="C374" s="21">
        <v>2.532899</v>
      </c>
      <c r="D374" s="21">
        <v>2.5605769999999999</v>
      </c>
      <c r="E374" s="21">
        <f t="shared" si="10"/>
        <v>2.7677999999999869E-2</v>
      </c>
      <c r="F374" s="21">
        <v>3.1267000000000003E-2</v>
      </c>
      <c r="G374" s="21">
        <v>10.46101</v>
      </c>
      <c r="H374" s="25">
        <f t="shared" si="11"/>
        <v>10.429743</v>
      </c>
      <c r="I374" s="21">
        <v>-2.5016319999999999</v>
      </c>
      <c r="J374" s="21">
        <v>7.9004329999999996</v>
      </c>
      <c r="K374" s="25">
        <v>10.402065</v>
      </c>
    </row>
    <row r="375" spans="1:11">
      <c r="A375" t="s">
        <v>82</v>
      </c>
      <c r="B375" t="s">
        <v>11</v>
      </c>
      <c r="C375" s="21"/>
      <c r="D375" s="21">
        <v>2.195087</v>
      </c>
      <c r="E375" s="21">
        <f t="shared" si="10"/>
        <v>2.195087</v>
      </c>
      <c r="F375" s="21">
        <v>0.1581833</v>
      </c>
      <c r="G375" s="21">
        <v>0.41570829999999998</v>
      </c>
      <c r="H375" s="25">
        <f t="shared" si="11"/>
        <v>0.257525</v>
      </c>
      <c r="I375" s="21">
        <v>0.1581833</v>
      </c>
      <c r="J375" s="21">
        <v>-1.7793787000000001</v>
      </c>
      <c r="K375" s="25">
        <v>-1.937562</v>
      </c>
    </row>
    <row r="376" spans="1:11">
      <c r="A376" t="s">
        <v>82</v>
      </c>
      <c r="B376" t="s">
        <v>9</v>
      </c>
      <c r="C376" s="21">
        <v>0.23941770000000001</v>
      </c>
      <c r="D376" s="21">
        <v>2.1729970000000001</v>
      </c>
      <c r="E376" s="21">
        <f t="shared" si="10"/>
        <v>1.9335793000000001</v>
      </c>
      <c r="F376" s="21">
        <v>3.4053E-3</v>
      </c>
      <c r="G376" s="21">
        <v>4.1487E-3</v>
      </c>
      <c r="H376" s="25">
        <f t="shared" si="11"/>
        <v>7.4339999999999996E-4</v>
      </c>
      <c r="I376" s="21">
        <v>-0.23601240000000001</v>
      </c>
      <c r="J376" s="21">
        <v>-2.1688483000000001</v>
      </c>
      <c r="K376" s="25">
        <v>-1.9328359000000002</v>
      </c>
    </row>
    <row r="377" spans="1:11">
      <c r="A377" t="s">
        <v>82</v>
      </c>
      <c r="B377" t="s">
        <v>49</v>
      </c>
      <c r="C377" s="21">
        <v>6.7699999999999998E-4</v>
      </c>
      <c r="D377" s="21">
        <v>1.918075</v>
      </c>
      <c r="E377" s="21">
        <f t="shared" si="10"/>
        <v>1.9173979999999999</v>
      </c>
      <c r="F377" s="21">
        <v>2.1012699999999999E-2</v>
      </c>
      <c r="G377" s="21">
        <v>2.3518000000000001E-2</v>
      </c>
      <c r="H377" s="25">
        <f t="shared" si="11"/>
        <v>2.505300000000002E-3</v>
      </c>
      <c r="I377" s="21">
        <v>2.0335699999999998E-2</v>
      </c>
      <c r="J377" s="21">
        <v>-1.894557</v>
      </c>
      <c r="K377" s="25">
        <v>-1.9148927</v>
      </c>
    </row>
    <row r="378" spans="1:11">
      <c r="A378" t="s">
        <v>82</v>
      </c>
      <c r="B378" t="s">
        <v>12</v>
      </c>
      <c r="C378" s="21">
        <v>0.99893030000000005</v>
      </c>
      <c r="D378" s="21">
        <v>1.4822960000000001</v>
      </c>
      <c r="E378" s="21">
        <f t="shared" si="10"/>
        <v>0.48336570000000001</v>
      </c>
      <c r="F378" s="21">
        <v>2.907937</v>
      </c>
      <c r="G378" s="21">
        <v>2.9090410000000002</v>
      </c>
      <c r="H378" s="25">
        <f t="shared" si="11"/>
        <v>1.1040000000002159E-3</v>
      </c>
      <c r="I378" s="21">
        <v>1.9090066999999999</v>
      </c>
      <c r="J378" s="21">
        <v>1.4267450000000002</v>
      </c>
      <c r="K378" s="25">
        <v>-0.48226169999999979</v>
      </c>
    </row>
    <row r="379" spans="1:11">
      <c r="A379" t="s">
        <v>82</v>
      </c>
      <c r="B379" t="s">
        <v>52</v>
      </c>
      <c r="C379" s="21">
        <v>0.4989114</v>
      </c>
      <c r="D379" s="21">
        <v>1.4734609999999999</v>
      </c>
      <c r="E379" s="21">
        <f t="shared" si="10"/>
        <v>0.9745495999999999</v>
      </c>
      <c r="F379" s="21">
        <v>9.5370000000000003E-4</v>
      </c>
      <c r="G379" s="21">
        <v>1.1003E-3</v>
      </c>
      <c r="H379" s="25">
        <f t="shared" si="11"/>
        <v>1.4659999999999999E-4</v>
      </c>
      <c r="I379" s="21">
        <v>-0.4979577</v>
      </c>
      <c r="J379" s="21">
        <v>-1.4723606999999999</v>
      </c>
      <c r="K379" s="25">
        <v>-0.97440299999999991</v>
      </c>
    </row>
    <row r="380" spans="1:11">
      <c r="A380" t="s">
        <v>82</v>
      </c>
      <c r="B380" t="s">
        <v>25</v>
      </c>
      <c r="C380" s="21">
        <v>1.4548920000000001</v>
      </c>
      <c r="D380" s="21">
        <v>1.455659</v>
      </c>
      <c r="E380" s="21">
        <f t="shared" si="10"/>
        <v>7.6699999999996216E-4</v>
      </c>
      <c r="F380" s="21">
        <v>4.1300000000000001E-5</v>
      </c>
      <c r="G380" s="21">
        <v>4.1300000000000001E-5</v>
      </c>
      <c r="H380" s="25">
        <f t="shared" si="11"/>
        <v>0</v>
      </c>
      <c r="I380" s="21">
        <v>-1.4548507000000002</v>
      </c>
      <c r="J380" s="21">
        <v>-1.4556177000000001</v>
      </c>
      <c r="K380" s="25">
        <v>-7.6699999999996216E-4</v>
      </c>
    </row>
    <row r="381" spans="1:11">
      <c r="A381" t="s">
        <v>82</v>
      </c>
      <c r="B381" t="s">
        <v>21</v>
      </c>
      <c r="C381" s="21">
        <v>0.26808369999999998</v>
      </c>
      <c r="D381" s="21">
        <v>1.401186</v>
      </c>
      <c r="E381" s="21">
        <f t="shared" si="10"/>
        <v>1.1331023</v>
      </c>
      <c r="F381" s="21">
        <v>9.4997699999999998</v>
      </c>
      <c r="G381" s="21">
        <v>9.6931779999999996</v>
      </c>
      <c r="H381" s="25">
        <f t="shared" si="11"/>
        <v>0.1934079999999998</v>
      </c>
      <c r="I381" s="21">
        <v>9.2316862999999998</v>
      </c>
      <c r="J381" s="21">
        <v>8.2919920000000005</v>
      </c>
      <c r="K381" s="25">
        <v>-0.9396943000000002</v>
      </c>
    </row>
    <row r="382" spans="1:11">
      <c r="A382" t="s">
        <v>82</v>
      </c>
      <c r="B382" t="s">
        <v>56</v>
      </c>
      <c r="C382" s="21">
        <v>1.315E-3</v>
      </c>
      <c r="D382" s="21">
        <v>1.347402</v>
      </c>
      <c r="E382" s="21">
        <f t="shared" si="10"/>
        <v>1.346087</v>
      </c>
      <c r="F382" s="21">
        <v>7.6570000000000002E-4</v>
      </c>
      <c r="G382" s="21">
        <v>8.0329999999999996E-4</v>
      </c>
      <c r="H382" s="25">
        <f t="shared" si="11"/>
        <v>3.7599999999999938E-5</v>
      </c>
      <c r="I382" s="21">
        <v>-5.4929999999999996E-4</v>
      </c>
      <c r="J382" s="21">
        <v>-1.3465986999999999</v>
      </c>
      <c r="K382" s="25">
        <v>-1.3460494000000001</v>
      </c>
    </row>
    <row r="383" spans="1:11">
      <c r="A383" t="s">
        <v>82</v>
      </c>
      <c r="B383" t="s">
        <v>51</v>
      </c>
      <c r="C383" s="21">
        <v>8.6033299999999993E-2</v>
      </c>
      <c r="D383" s="21">
        <v>1.1974370000000001</v>
      </c>
      <c r="E383" s="21">
        <f t="shared" si="10"/>
        <v>1.1114037000000001</v>
      </c>
      <c r="F383" s="21">
        <v>1.5617000000000001E-2</v>
      </c>
      <c r="G383" s="21">
        <v>1.65387E-2</v>
      </c>
      <c r="H383" s="25">
        <f t="shared" si="11"/>
        <v>9.2169999999999926E-4</v>
      </c>
      <c r="I383" s="21">
        <v>-7.0416299999999987E-2</v>
      </c>
      <c r="J383" s="21">
        <v>-1.1808983000000002</v>
      </c>
      <c r="K383" s="25">
        <v>-1.1104820000000002</v>
      </c>
    </row>
    <row r="384" spans="1:11">
      <c r="A384" t="s">
        <v>82</v>
      </c>
      <c r="B384" t="s">
        <v>47</v>
      </c>
      <c r="C384" s="21">
        <v>1.2237000000000001E-3</v>
      </c>
      <c r="D384" s="21">
        <v>1.1379410000000001</v>
      </c>
      <c r="E384" s="21">
        <f t="shared" si="10"/>
        <v>1.1367173000000002</v>
      </c>
      <c r="F384" s="21">
        <v>9.0700000000000004E-4</v>
      </c>
      <c r="G384" s="21">
        <v>9.0700000000000004E-4</v>
      </c>
      <c r="H384" s="25">
        <f t="shared" si="11"/>
        <v>0</v>
      </c>
      <c r="I384" s="21">
        <v>-3.1670000000000005E-4</v>
      </c>
      <c r="J384" s="21">
        <v>-1.1370340000000001</v>
      </c>
      <c r="K384" s="25">
        <v>-1.1367173000000002</v>
      </c>
    </row>
    <row r="385" spans="1:11">
      <c r="A385" t="s">
        <v>82</v>
      </c>
      <c r="B385" t="s">
        <v>43</v>
      </c>
      <c r="C385" s="21">
        <v>5.2600300000000003E-2</v>
      </c>
      <c r="D385" s="21">
        <v>0.83953299999999997</v>
      </c>
      <c r="E385" s="21">
        <f t="shared" si="10"/>
        <v>0.78693269999999993</v>
      </c>
      <c r="F385" s="21">
        <v>4.3527000000000001E-3</v>
      </c>
      <c r="G385" s="21">
        <v>4.3527000000000001E-3</v>
      </c>
      <c r="H385" s="25">
        <f t="shared" si="11"/>
        <v>0</v>
      </c>
      <c r="I385" s="21">
        <v>-4.8247600000000002E-2</v>
      </c>
      <c r="J385" s="21">
        <v>-0.83518029999999999</v>
      </c>
      <c r="K385" s="25">
        <v>-0.78693269999999993</v>
      </c>
    </row>
    <row r="386" spans="1:11">
      <c r="A386" t="s">
        <v>82</v>
      </c>
      <c r="B386" t="s">
        <v>195</v>
      </c>
      <c r="C386" s="21">
        <v>0.12809670000000001</v>
      </c>
      <c r="D386" s="21">
        <v>0.80886170000000002</v>
      </c>
      <c r="E386" s="21">
        <f t="shared" si="10"/>
        <v>0.68076500000000006</v>
      </c>
      <c r="F386" s="21">
        <v>4.0213000000000002E-3</v>
      </c>
      <c r="G386" s="21">
        <v>4.0486999999999997E-3</v>
      </c>
      <c r="H386" s="25">
        <f t="shared" si="11"/>
        <v>2.7399999999999473E-5</v>
      </c>
      <c r="I386" s="21">
        <v>-0.1240754</v>
      </c>
      <c r="J386" s="21">
        <v>-0.804813</v>
      </c>
      <c r="K386" s="25">
        <v>-0.68073760000000005</v>
      </c>
    </row>
    <row r="387" spans="1:11">
      <c r="A387" t="s">
        <v>82</v>
      </c>
      <c r="B387" t="s">
        <v>4</v>
      </c>
      <c r="C387" s="21">
        <v>7.5467000000000006E-2</v>
      </c>
      <c r="D387" s="21">
        <v>0.70066600000000001</v>
      </c>
      <c r="E387" s="21">
        <f t="shared" si="10"/>
        <v>0.62519900000000006</v>
      </c>
      <c r="F387" s="21">
        <v>7.1299999999999998E-5</v>
      </c>
      <c r="G387" s="21">
        <v>7.2999999999999999E-5</v>
      </c>
      <c r="H387" s="25">
        <f t="shared" si="11"/>
        <v>1.7000000000000007E-6</v>
      </c>
      <c r="I387" s="21">
        <v>-7.539570000000001E-2</v>
      </c>
      <c r="J387" s="21">
        <v>-0.70059300000000002</v>
      </c>
      <c r="K387" s="25">
        <v>-0.62519730000000007</v>
      </c>
    </row>
    <row r="388" spans="1:11">
      <c r="A388" t="s">
        <v>82</v>
      </c>
      <c r="B388" t="s">
        <v>57</v>
      </c>
      <c r="C388" s="21">
        <v>8.6169999999999997E-4</v>
      </c>
      <c r="D388" s="21">
        <v>0.61364439999999998</v>
      </c>
      <c r="E388" s="21">
        <f t="shared" si="10"/>
        <v>0.61278270000000001</v>
      </c>
      <c r="F388" s="21">
        <v>2.4020000000000001E-3</v>
      </c>
      <c r="G388" s="21">
        <v>2.4033000000000001E-3</v>
      </c>
      <c r="H388" s="25">
        <f t="shared" si="11"/>
        <v>1.3000000000000858E-6</v>
      </c>
      <c r="I388" s="21">
        <v>1.5403000000000001E-3</v>
      </c>
      <c r="J388" s="21">
        <v>-0.61124109999999998</v>
      </c>
      <c r="K388" s="25">
        <v>-0.61278140000000003</v>
      </c>
    </row>
    <row r="389" spans="1:11">
      <c r="A389" t="s">
        <v>82</v>
      </c>
      <c r="B389" t="s">
        <v>45</v>
      </c>
      <c r="C389" s="21">
        <v>2.9042700000000001E-2</v>
      </c>
      <c r="D389" s="21">
        <v>0.57089760000000001</v>
      </c>
      <c r="E389" s="21">
        <f t="shared" si="10"/>
        <v>0.54185490000000003</v>
      </c>
      <c r="F389" s="21">
        <v>8.5106999999999995E-3</v>
      </c>
      <c r="G389" s="21">
        <f>F389</f>
        <v>8.5106999999999995E-3</v>
      </c>
      <c r="H389" s="25">
        <f t="shared" si="11"/>
        <v>0</v>
      </c>
      <c r="I389" s="21">
        <v>-2.0532000000000002E-2</v>
      </c>
      <c r="J389" s="21">
        <v>-0.56238690000000002</v>
      </c>
      <c r="K389" s="25">
        <v>-0.54185490000000003</v>
      </c>
    </row>
    <row r="390" spans="1:11">
      <c r="A390" t="s">
        <v>82</v>
      </c>
      <c r="B390" t="s">
        <v>55</v>
      </c>
      <c r="C390" s="21">
        <v>9.9618300000000007E-2</v>
      </c>
      <c r="D390" s="21">
        <v>0.53174730000000003</v>
      </c>
      <c r="E390" s="21">
        <f t="shared" si="10"/>
        <v>0.43212900000000004</v>
      </c>
      <c r="F390" s="21">
        <v>9.4000000000000004E-3</v>
      </c>
      <c r="G390" s="21">
        <v>9.5479999999999992E-3</v>
      </c>
      <c r="H390" s="25">
        <f t="shared" si="11"/>
        <v>1.4799999999999883E-4</v>
      </c>
      <c r="I390" s="21">
        <v>-9.0218300000000001E-2</v>
      </c>
      <c r="J390" s="21">
        <v>-0.52219930000000003</v>
      </c>
      <c r="K390" s="25">
        <v>-0.43198100000000006</v>
      </c>
    </row>
    <row r="391" spans="1:11">
      <c r="A391" t="s">
        <v>82</v>
      </c>
      <c r="B391" t="s">
        <v>60</v>
      </c>
      <c r="C391" s="21">
        <v>2.86193E-2</v>
      </c>
      <c r="D391" s="21">
        <v>0.45318770000000003</v>
      </c>
      <c r="E391" s="21">
        <f t="shared" si="10"/>
        <v>0.42456840000000001</v>
      </c>
      <c r="F391" s="21">
        <v>2.1336000000000001E-2</v>
      </c>
      <c r="G391" s="21">
        <v>2.23287E-2</v>
      </c>
      <c r="H391" s="25">
        <f t="shared" si="11"/>
        <v>9.9269999999999914E-4</v>
      </c>
      <c r="I391" s="21">
        <v>-7.2832999999999995E-3</v>
      </c>
      <c r="J391" s="21">
        <v>-0.43085900000000005</v>
      </c>
      <c r="K391" s="25">
        <v>-0.4235757</v>
      </c>
    </row>
    <row r="392" spans="1:11">
      <c r="A392" t="s">
        <v>82</v>
      </c>
      <c r="B392" t="s">
        <v>59</v>
      </c>
      <c r="C392" s="21">
        <v>0.25087029999999999</v>
      </c>
      <c r="D392" s="21">
        <v>0.35665269999999999</v>
      </c>
      <c r="E392" s="21">
        <f t="shared" si="10"/>
        <v>0.1057824</v>
      </c>
      <c r="F392" s="21"/>
      <c r="G392" s="21"/>
      <c r="H392" s="25">
        <f t="shared" si="11"/>
        <v>0</v>
      </c>
      <c r="I392" s="21">
        <v>-0.25087029999999999</v>
      </c>
      <c r="J392" s="21">
        <v>-0.35665269999999999</v>
      </c>
      <c r="K392" s="25">
        <v>-0.1057824</v>
      </c>
    </row>
    <row r="393" spans="1:11">
      <c r="A393" t="s">
        <v>82</v>
      </c>
      <c r="B393" t="s">
        <v>41</v>
      </c>
      <c r="C393" s="21">
        <v>8.4673000000000005E-3</v>
      </c>
      <c r="D393" s="21">
        <v>0.332598</v>
      </c>
      <c r="E393" s="21">
        <f t="shared" ref="E393:E456" si="12">D393-C393</f>
        <v>0.32413069999999999</v>
      </c>
      <c r="F393" s="21">
        <v>1.8190000000000001E-3</v>
      </c>
      <c r="G393" s="21">
        <v>1.8573000000000001E-3</v>
      </c>
      <c r="H393" s="25">
        <f t="shared" ref="H393:H456" si="13">G393-F393</f>
        <v>3.8300000000000009E-5</v>
      </c>
      <c r="I393" s="21">
        <v>-6.6483000000000002E-3</v>
      </c>
      <c r="J393" s="21">
        <v>-0.3307407</v>
      </c>
      <c r="K393" s="25">
        <v>-0.3240924</v>
      </c>
    </row>
    <row r="394" spans="1:11">
      <c r="A394" t="s">
        <v>82</v>
      </c>
      <c r="B394" t="s">
        <v>38</v>
      </c>
      <c r="C394" s="21">
        <v>8.7094699999999997E-2</v>
      </c>
      <c r="D394" s="21">
        <v>0.29709400000000002</v>
      </c>
      <c r="E394" s="21">
        <f t="shared" si="12"/>
        <v>0.20999930000000003</v>
      </c>
      <c r="F394" s="21"/>
      <c r="G394" s="21">
        <v>1.13E-5</v>
      </c>
      <c r="H394" s="25">
        <f t="shared" si="13"/>
        <v>1.13E-5</v>
      </c>
      <c r="I394" s="21">
        <v>-8.7094699999999997E-2</v>
      </c>
      <c r="J394" s="21">
        <v>-0.29708270000000003</v>
      </c>
      <c r="K394" s="25">
        <v>-0.20998800000000004</v>
      </c>
    </row>
    <row r="395" spans="1:11">
      <c r="A395" t="s">
        <v>82</v>
      </c>
      <c r="B395" t="s">
        <v>18</v>
      </c>
      <c r="C395" s="21">
        <v>0.14199800000000001</v>
      </c>
      <c r="D395" s="21">
        <v>0.24171599999999999</v>
      </c>
      <c r="E395" s="21">
        <f t="shared" si="12"/>
        <v>9.9717999999999973E-2</v>
      </c>
      <c r="F395" s="21">
        <v>4.0729300000000003E-2</v>
      </c>
      <c r="G395" s="21">
        <v>4.0729300000000003E-2</v>
      </c>
      <c r="H395" s="25">
        <f t="shared" si="13"/>
        <v>0</v>
      </c>
      <c r="I395" s="21">
        <v>-0.10126870000000002</v>
      </c>
      <c r="J395" s="21">
        <v>-0.20098669999999999</v>
      </c>
      <c r="K395" s="25">
        <v>-9.9717999999999973E-2</v>
      </c>
    </row>
    <row r="396" spans="1:11">
      <c r="A396" t="s">
        <v>82</v>
      </c>
      <c r="B396" t="s">
        <v>53</v>
      </c>
      <c r="C396" s="21">
        <v>3.6103000000000003E-2</v>
      </c>
      <c r="D396" s="21">
        <v>0.2376923</v>
      </c>
      <c r="E396" s="21">
        <f t="shared" si="12"/>
        <v>0.2015893</v>
      </c>
      <c r="F396" s="21">
        <v>5.8633000000000001E-3</v>
      </c>
      <c r="G396" s="21">
        <v>5.9709999999999997E-3</v>
      </c>
      <c r="H396" s="25">
        <f t="shared" si="13"/>
        <v>1.0769999999999964E-4</v>
      </c>
      <c r="I396" s="21">
        <v>-3.0239700000000001E-2</v>
      </c>
      <c r="J396" s="21">
        <v>-0.23172129999999999</v>
      </c>
      <c r="K396" s="25">
        <v>-0.20148160000000001</v>
      </c>
    </row>
    <row r="397" spans="1:11">
      <c r="A397" t="s">
        <v>82</v>
      </c>
      <c r="B397" t="s">
        <v>50</v>
      </c>
      <c r="C397" s="21">
        <v>6.1425300000000002E-2</v>
      </c>
      <c r="D397" s="21">
        <v>0.2071733</v>
      </c>
      <c r="E397" s="21">
        <f t="shared" si="12"/>
        <v>0.14574799999999999</v>
      </c>
      <c r="F397" s="21">
        <v>1.9100000000000001E-4</v>
      </c>
      <c r="G397" s="21">
        <v>1.9100000000000001E-4</v>
      </c>
      <c r="H397" s="25">
        <f t="shared" si="13"/>
        <v>0</v>
      </c>
      <c r="I397" s="21">
        <v>-6.1234300000000005E-2</v>
      </c>
      <c r="J397" s="21">
        <v>-0.20698230000000001</v>
      </c>
      <c r="K397" s="25">
        <v>-0.14574799999999999</v>
      </c>
    </row>
    <row r="398" spans="1:11">
      <c r="A398" t="s">
        <v>82</v>
      </c>
      <c r="B398" t="s">
        <v>44</v>
      </c>
      <c r="C398" s="21">
        <v>6.2569999999999998E-4</v>
      </c>
      <c r="D398" s="21">
        <v>0.2000797</v>
      </c>
      <c r="E398" s="21">
        <f t="shared" si="12"/>
        <v>0.19945399999999999</v>
      </c>
      <c r="F398" s="21">
        <v>0</v>
      </c>
      <c r="G398" s="21">
        <v>0</v>
      </c>
      <c r="H398" s="25">
        <f t="shared" si="13"/>
        <v>0</v>
      </c>
      <c r="I398" s="21">
        <v>-6.2569999999999998E-4</v>
      </c>
      <c r="J398" s="21">
        <v>-0.2000797</v>
      </c>
      <c r="K398" s="25">
        <v>-0.19945399999999999</v>
      </c>
    </row>
    <row r="399" spans="1:11">
      <c r="A399" t="s">
        <v>82</v>
      </c>
      <c r="B399" t="s">
        <v>48</v>
      </c>
      <c r="C399" s="21">
        <v>2.3147299999999999E-2</v>
      </c>
      <c r="D399" s="21">
        <v>4.9472299999999997E-2</v>
      </c>
      <c r="E399" s="21">
        <f t="shared" si="12"/>
        <v>2.6324999999999998E-2</v>
      </c>
      <c r="F399" s="21">
        <v>2.0712999999999999E-3</v>
      </c>
      <c r="G399" s="21">
        <v>2.1906999999999999E-3</v>
      </c>
      <c r="H399" s="25">
        <f t="shared" si="13"/>
        <v>1.1939999999999997E-4</v>
      </c>
      <c r="I399" s="21">
        <v>-2.1075999999999998E-2</v>
      </c>
      <c r="J399" s="21">
        <v>-4.72816E-2</v>
      </c>
      <c r="K399" s="25">
        <v>-2.6205599999999999E-2</v>
      </c>
    </row>
    <row r="400" spans="1:11">
      <c r="A400" t="s">
        <v>82</v>
      </c>
      <c r="B400" t="s">
        <v>46</v>
      </c>
      <c r="C400" s="21">
        <v>6.3480000000000003E-3</v>
      </c>
      <c r="D400" s="21">
        <v>4.2401300000000003E-2</v>
      </c>
      <c r="E400" s="21">
        <f t="shared" si="12"/>
        <v>3.6053300000000003E-2</v>
      </c>
      <c r="F400" s="21">
        <v>6.2700000000000006E-5</v>
      </c>
      <c r="G400" s="21">
        <v>6.2700000000000006E-5</v>
      </c>
      <c r="H400" s="25">
        <f t="shared" si="13"/>
        <v>0</v>
      </c>
      <c r="I400" s="21">
        <v>-6.2853000000000006E-3</v>
      </c>
      <c r="J400" s="21">
        <v>-4.2338600000000004E-2</v>
      </c>
      <c r="K400" s="25">
        <v>-3.6053300000000003E-2</v>
      </c>
    </row>
    <row r="401" spans="1:11">
      <c r="A401" t="s">
        <v>82</v>
      </c>
      <c r="B401" t="s">
        <v>42</v>
      </c>
      <c r="C401" s="21">
        <v>4.6227000000000004E-3</v>
      </c>
      <c r="D401" s="21">
        <v>4.6962999999999996E-3</v>
      </c>
      <c r="E401" s="21">
        <f t="shared" si="12"/>
        <v>7.3599999999999187E-5</v>
      </c>
      <c r="F401" s="21">
        <v>2.1699999999999999E-5</v>
      </c>
      <c r="G401" s="21">
        <v>4.6999999999999999E-4</v>
      </c>
      <c r="H401" s="25">
        <f t="shared" si="13"/>
        <v>4.483E-4</v>
      </c>
      <c r="I401" s="21">
        <v>-4.6010000000000001E-3</v>
      </c>
      <c r="J401" s="21">
        <v>-4.2262999999999997E-3</v>
      </c>
      <c r="K401" s="25">
        <v>3.7470000000000081E-4</v>
      </c>
    </row>
    <row r="402" spans="1:11">
      <c r="A402" t="s">
        <v>82</v>
      </c>
      <c r="B402" t="s">
        <v>40</v>
      </c>
      <c r="C402" s="21">
        <v>2.0817000000000001E-3</v>
      </c>
      <c r="D402" s="21">
        <v>2.2147E-3</v>
      </c>
      <c r="E402" s="21">
        <f t="shared" si="12"/>
        <v>1.3299999999999987E-4</v>
      </c>
      <c r="F402" s="21">
        <v>9.6700000000000006E-6</v>
      </c>
      <c r="G402" s="21">
        <v>9.6700000000000006E-6</v>
      </c>
      <c r="H402" s="25">
        <f t="shared" si="13"/>
        <v>0</v>
      </c>
      <c r="I402" s="21">
        <v>-2.0720300000000003E-3</v>
      </c>
      <c r="J402" s="21">
        <v>-2.2050300000000002E-3</v>
      </c>
      <c r="K402" s="25">
        <v>-1.3299999999999987E-4</v>
      </c>
    </row>
    <row r="403" spans="1:11">
      <c r="A403" t="s">
        <v>82</v>
      </c>
      <c r="B403" t="s">
        <v>29</v>
      </c>
      <c r="C403" s="21"/>
      <c r="D403" s="21">
        <v>8.4400000000000002E-4</v>
      </c>
      <c r="E403" s="21">
        <f t="shared" si="12"/>
        <v>8.4400000000000002E-4</v>
      </c>
      <c r="F403" s="21"/>
      <c r="G403" s="21"/>
      <c r="H403" s="25">
        <f t="shared" si="13"/>
        <v>0</v>
      </c>
      <c r="I403" s="21">
        <v>0</v>
      </c>
      <c r="J403" s="21">
        <v>-8.4400000000000002E-4</v>
      </c>
      <c r="K403" s="25">
        <v>-8.4400000000000002E-4</v>
      </c>
    </row>
    <row r="404" spans="1:11">
      <c r="A404" t="s">
        <v>82</v>
      </c>
      <c r="B404" t="s">
        <v>108</v>
      </c>
      <c r="C404" s="21">
        <v>0</v>
      </c>
      <c r="D404" s="21">
        <v>0</v>
      </c>
      <c r="E404" s="21">
        <f t="shared" si="12"/>
        <v>0</v>
      </c>
      <c r="F404" s="21"/>
      <c r="G404" s="21"/>
      <c r="H404" s="25">
        <f t="shared" si="13"/>
        <v>0</v>
      </c>
      <c r="I404" s="21">
        <v>0</v>
      </c>
      <c r="J404" s="21">
        <v>0</v>
      </c>
      <c r="K404" s="25">
        <v>0</v>
      </c>
    </row>
    <row r="405" spans="1:11">
      <c r="A405" t="s">
        <v>81</v>
      </c>
      <c r="B405" t="s">
        <v>101</v>
      </c>
      <c r="C405" s="21">
        <v>19762.54</v>
      </c>
      <c r="D405" s="21">
        <v>63110.98</v>
      </c>
      <c r="E405" s="21">
        <f t="shared" si="12"/>
        <v>43348.44</v>
      </c>
      <c r="F405" s="21">
        <v>12376.57</v>
      </c>
      <c r="G405" s="21">
        <v>74993.960000000006</v>
      </c>
      <c r="H405" s="25">
        <f t="shared" si="13"/>
        <v>62617.390000000007</v>
      </c>
      <c r="I405" s="21">
        <v>-7385.9700000000012</v>
      </c>
      <c r="J405" s="21">
        <v>11882.980000000003</v>
      </c>
      <c r="K405" s="25">
        <v>19268.950000000004</v>
      </c>
    </row>
    <row r="406" spans="1:11">
      <c r="A406" t="s">
        <v>81</v>
      </c>
      <c r="B406" t="s">
        <v>109</v>
      </c>
      <c r="C406" s="21">
        <v>3840.1239999999998</v>
      </c>
      <c r="D406" s="21">
        <v>5291.6909999999998</v>
      </c>
      <c r="E406" s="21">
        <f t="shared" si="12"/>
        <v>1451.567</v>
      </c>
      <c r="F406" s="21">
        <v>2943.9929999999999</v>
      </c>
      <c r="G406" s="21">
        <v>12965.27</v>
      </c>
      <c r="H406" s="25">
        <f t="shared" si="13"/>
        <v>10021.277</v>
      </c>
      <c r="I406" s="21">
        <v>-896.13099999999986</v>
      </c>
      <c r="J406" s="21">
        <v>7673.5790000000006</v>
      </c>
      <c r="K406" s="25">
        <v>8569.7099999999991</v>
      </c>
    </row>
    <row r="407" spans="1:11">
      <c r="A407" t="s">
        <v>81</v>
      </c>
      <c r="B407" t="s">
        <v>13</v>
      </c>
      <c r="C407" s="21">
        <v>669.90369999999996</v>
      </c>
      <c r="D407" s="21">
        <v>766.85929999999996</v>
      </c>
      <c r="E407" s="21">
        <f t="shared" si="12"/>
        <v>96.955600000000004</v>
      </c>
      <c r="F407" s="21">
        <v>4.0421300000000002</v>
      </c>
      <c r="G407" s="21">
        <v>31.904409999999999</v>
      </c>
      <c r="H407" s="25">
        <f t="shared" si="13"/>
        <v>27.862279999999998</v>
      </c>
      <c r="I407" s="21">
        <v>-665.86156999999992</v>
      </c>
      <c r="J407" s="21">
        <v>-734.95488999999998</v>
      </c>
      <c r="K407" s="25">
        <v>-69.093320000000006</v>
      </c>
    </row>
    <row r="408" spans="1:11">
      <c r="A408" t="s">
        <v>81</v>
      </c>
      <c r="B408" t="s">
        <v>15</v>
      </c>
      <c r="C408" s="21">
        <v>229.34639999999999</v>
      </c>
      <c r="D408" s="21">
        <v>419.4427</v>
      </c>
      <c r="E408" s="21">
        <f t="shared" si="12"/>
        <v>190.09630000000001</v>
      </c>
      <c r="F408" s="21">
        <v>627.83500000000004</v>
      </c>
      <c r="G408" s="21">
        <v>913.10749999999996</v>
      </c>
      <c r="H408" s="25">
        <f t="shared" si="13"/>
        <v>285.27249999999992</v>
      </c>
      <c r="I408" s="21">
        <v>398.48860000000002</v>
      </c>
      <c r="J408" s="21">
        <v>493.66479999999996</v>
      </c>
      <c r="K408" s="25">
        <v>95.176199999999909</v>
      </c>
    </row>
    <row r="409" spans="1:11">
      <c r="A409" t="s">
        <v>81</v>
      </c>
      <c r="B409" t="s">
        <v>18</v>
      </c>
      <c r="C409" s="21">
        <v>379.0145</v>
      </c>
      <c r="D409" s="21">
        <v>417.19940000000003</v>
      </c>
      <c r="E409" s="21">
        <f t="shared" si="12"/>
        <v>38.184900000000027</v>
      </c>
      <c r="F409" s="21">
        <v>15.229900000000001</v>
      </c>
      <c r="G409" s="21">
        <v>488.73410000000001</v>
      </c>
      <c r="H409" s="25">
        <f t="shared" si="13"/>
        <v>473.50420000000003</v>
      </c>
      <c r="I409" s="21">
        <v>-363.78460000000001</v>
      </c>
      <c r="J409" s="21">
        <v>71.534699999999987</v>
      </c>
      <c r="K409" s="25">
        <v>435.3193</v>
      </c>
    </row>
    <row r="410" spans="1:11">
      <c r="A410" t="s">
        <v>81</v>
      </c>
      <c r="B410" t="s">
        <v>27</v>
      </c>
      <c r="C410" s="21">
        <v>326.39010000000002</v>
      </c>
      <c r="D410" s="21">
        <v>345.68450000000001</v>
      </c>
      <c r="E410" s="21">
        <f t="shared" si="12"/>
        <v>19.294399999999996</v>
      </c>
      <c r="F410" s="21">
        <v>10.6646</v>
      </c>
      <c r="G410" s="21">
        <v>23.867560000000001</v>
      </c>
      <c r="H410" s="25">
        <f t="shared" si="13"/>
        <v>13.202960000000001</v>
      </c>
      <c r="I410" s="21">
        <v>-315.72550000000001</v>
      </c>
      <c r="J410" s="21">
        <v>-321.81693999999999</v>
      </c>
      <c r="K410" s="25">
        <v>-6.0914399999999951</v>
      </c>
    </row>
    <row r="411" spans="1:11">
      <c r="A411" t="s">
        <v>81</v>
      </c>
      <c r="B411" t="s">
        <v>21</v>
      </c>
      <c r="C411" s="21">
        <v>324.50020000000001</v>
      </c>
      <c r="D411" s="21">
        <v>331.76209999999998</v>
      </c>
      <c r="E411" s="21">
        <f t="shared" si="12"/>
        <v>7.2618999999999687</v>
      </c>
      <c r="F411" s="21">
        <v>3.7510889999999999</v>
      </c>
      <c r="G411" s="21">
        <v>8.7247059999999994</v>
      </c>
      <c r="H411" s="25">
        <f t="shared" si="13"/>
        <v>4.9736169999999991</v>
      </c>
      <c r="I411" s="21">
        <v>-320.74911100000003</v>
      </c>
      <c r="J411" s="21">
        <v>-323.03739399999995</v>
      </c>
      <c r="K411" s="25">
        <v>-2.2882829999999696</v>
      </c>
    </row>
    <row r="412" spans="1:11">
      <c r="A412" t="s">
        <v>81</v>
      </c>
      <c r="B412" t="s">
        <v>14</v>
      </c>
      <c r="C412" s="21">
        <v>281.14609999999999</v>
      </c>
      <c r="D412" s="21">
        <v>300.18239999999997</v>
      </c>
      <c r="E412" s="21">
        <f t="shared" si="12"/>
        <v>19.036299999999983</v>
      </c>
      <c r="F412" s="21">
        <v>4.9229760000000002</v>
      </c>
      <c r="G412" s="21">
        <v>172.41380000000001</v>
      </c>
      <c r="H412" s="25">
        <f t="shared" si="13"/>
        <v>167.490824</v>
      </c>
      <c r="I412" s="21">
        <v>-276.22312399999998</v>
      </c>
      <c r="J412" s="21">
        <v>-127.76859999999996</v>
      </c>
      <c r="K412" s="25">
        <v>148.45452400000002</v>
      </c>
    </row>
    <row r="413" spans="1:11">
      <c r="A413" t="s">
        <v>81</v>
      </c>
      <c r="B413" t="s">
        <v>16</v>
      </c>
      <c r="C413" s="21">
        <v>72.602999999999994</v>
      </c>
      <c r="D413" s="21">
        <v>236.24610000000001</v>
      </c>
      <c r="E413" s="21">
        <f t="shared" si="12"/>
        <v>163.6431</v>
      </c>
      <c r="F413" s="21">
        <v>3.960893</v>
      </c>
      <c r="G413" s="21">
        <v>3.9915750000000001</v>
      </c>
      <c r="H413" s="25">
        <f t="shared" si="13"/>
        <v>3.0682000000000098E-2</v>
      </c>
      <c r="I413" s="21">
        <v>-68.642106999999996</v>
      </c>
      <c r="J413" s="21">
        <v>-232.254525</v>
      </c>
      <c r="K413" s="25">
        <v>-163.61241799999999</v>
      </c>
    </row>
    <row r="414" spans="1:11">
      <c r="A414" t="s">
        <v>81</v>
      </c>
      <c r="B414" t="s">
        <v>9</v>
      </c>
      <c r="C414" s="21">
        <v>178.124</v>
      </c>
      <c r="D414" s="21">
        <v>184.71889999999999</v>
      </c>
      <c r="E414" s="21">
        <f t="shared" si="12"/>
        <v>6.5948999999999955</v>
      </c>
      <c r="F414" s="21">
        <v>55.96622</v>
      </c>
      <c r="G414" s="21">
        <v>56.820079999999997</v>
      </c>
      <c r="H414" s="25">
        <f t="shared" si="13"/>
        <v>0.8538599999999974</v>
      </c>
      <c r="I414" s="21">
        <v>-122.15778</v>
      </c>
      <c r="J414" s="21">
        <v>-127.89882</v>
      </c>
      <c r="K414" s="25">
        <v>-5.7410399999999981</v>
      </c>
    </row>
    <row r="415" spans="1:11">
      <c r="A415" t="s">
        <v>81</v>
      </c>
      <c r="B415" t="s">
        <v>8</v>
      </c>
      <c r="C415" s="21">
        <v>81.615229999999997</v>
      </c>
      <c r="D415" s="21">
        <v>148.10570000000001</v>
      </c>
      <c r="E415" s="21">
        <f t="shared" si="12"/>
        <v>66.490470000000016</v>
      </c>
      <c r="F415" s="21">
        <v>468.4726</v>
      </c>
      <c r="G415" s="21">
        <v>3242.8589999999999</v>
      </c>
      <c r="H415" s="25">
        <f t="shared" si="13"/>
        <v>2774.3863999999999</v>
      </c>
      <c r="I415" s="21">
        <v>386.85737</v>
      </c>
      <c r="J415" s="21">
        <v>3094.7532999999999</v>
      </c>
      <c r="K415" s="25">
        <v>2707.8959299999997</v>
      </c>
    </row>
    <row r="416" spans="1:11">
      <c r="A416" t="s">
        <v>81</v>
      </c>
      <c r="B416" t="s">
        <v>11</v>
      </c>
      <c r="C416" s="21">
        <v>90.413129999999995</v>
      </c>
      <c r="D416" s="21">
        <v>120.9457</v>
      </c>
      <c r="E416" s="21">
        <f t="shared" si="12"/>
        <v>30.532570000000007</v>
      </c>
      <c r="F416" s="21">
        <v>64.34075</v>
      </c>
      <c r="G416" s="21">
        <v>235.6686</v>
      </c>
      <c r="H416" s="25">
        <f t="shared" si="13"/>
        <v>171.32785000000001</v>
      </c>
      <c r="I416" s="21">
        <v>-26.072379999999995</v>
      </c>
      <c r="J416" s="21">
        <v>114.7229</v>
      </c>
      <c r="K416" s="25">
        <v>140.79527999999999</v>
      </c>
    </row>
    <row r="417" spans="1:11">
      <c r="A417" t="s">
        <v>81</v>
      </c>
      <c r="B417" t="s">
        <v>28</v>
      </c>
      <c r="C417" s="21">
        <v>65.345410000000001</v>
      </c>
      <c r="D417" s="21">
        <v>108.8028</v>
      </c>
      <c r="E417" s="21">
        <f t="shared" si="12"/>
        <v>43.457390000000004</v>
      </c>
      <c r="F417" s="21">
        <v>32.36647</v>
      </c>
      <c r="G417" s="21">
        <v>34.657060000000001</v>
      </c>
      <c r="H417" s="25">
        <f t="shared" si="13"/>
        <v>2.2905900000000017</v>
      </c>
      <c r="I417" s="21">
        <v>-32.978940000000001</v>
      </c>
      <c r="J417" s="21">
        <v>-74.145740000000004</v>
      </c>
      <c r="K417" s="25">
        <v>-41.166800000000002</v>
      </c>
    </row>
    <row r="418" spans="1:11">
      <c r="A418" t="s">
        <v>81</v>
      </c>
      <c r="B418" t="s">
        <v>3</v>
      </c>
      <c r="C418" s="21">
        <v>43.360819999999997</v>
      </c>
      <c r="D418" s="21">
        <v>104.33450000000001</v>
      </c>
      <c r="E418" s="21">
        <f t="shared" si="12"/>
        <v>60.973680000000009</v>
      </c>
      <c r="F418" s="21">
        <v>194.2072</v>
      </c>
      <c r="G418" s="21">
        <v>260.52730000000003</v>
      </c>
      <c r="H418" s="25">
        <f t="shared" si="13"/>
        <v>66.320100000000025</v>
      </c>
      <c r="I418" s="21">
        <v>150.84638000000001</v>
      </c>
      <c r="J418" s="21">
        <v>156.19280000000003</v>
      </c>
      <c r="K418" s="25">
        <v>5.3464200000000162</v>
      </c>
    </row>
    <row r="419" spans="1:11">
      <c r="A419" t="s">
        <v>81</v>
      </c>
      <c r="B419" t="s">
        <v>26</v>
      </c>
      <c r="C419" s="21">
        <v>52.748399999999997</v>
      </c>
      <c r="D419" s="21">
        <v>98.176150000000007</v>
      </c>
      <c r="E419" s="21">
        <f t="shared" si="12"/>
        <v>45.42775000000001</v>
      </c>
      <c r="F419" s="21">
        <v>12.365880000000001</v>
      </c>
      <c r="G419" s="21">
        <v>40.076819999999998</v>
      </c>
      <c r="H419" s="25">
        <f t="shared" si="13"/>
        <v>27.710939999999997</v>
      </c>
      <c r="I419" s="21">
        <v>-40.38252</v>
      </c>
      <c r="J419" s="21">
        <v>-58.099330000000009</v>
      </c>
      <c r="K419" s="25">
        <v>-17.716810000000013</v>
      </c>
    </row>
    <row r="420" spans="1:11">
      <c r="A420" t="s">
        <v>81</v>
      </c>
      <c r="B420" t="s">
        <v>48</v>
      </c>
      <c r="C420" s="21">
        <v>86.056529999999995</v>
      </c>
      <c r="D420" s="21">
        <v>96.584130000000002</v>
      </c>
      <c r="E420" s="21">
        <f t="shared" si="12"/>
        <v>10.527600000000007</v>
      </c>
      <c r="F420" s="21">
        <v>10.226369999999999</v>
      </c>
      <c r="G420" s="21">
        <v>83.03837</v>
      </c>
      <c r="H420" s="25">
        <f t="shared" si="13"/>
        <v>72.811999999999998</v>
      </c>
      <c r="I420" s="21">
        <v>-75.830159999999992</v>
      </c>
      <c r="J420" s="21">
        <v>-13.545760000000001</v>
      </c>
      <c r="K420" s="25">
        <v>62.284399999999991</v>
      </c>
    </row>
    <row r="421" spans="1:11">
      <c r="A421" t="s">
        <v>81</v>
      </c>
      <c r="B421" t="s">
        <v>36</v>
      </c>
      <c r="C421" s="21">
        <v>45.0762</v>
      </c>
      <c r="D421" s="21">
        <v>71.841930000000005</v>
      </c>
      <c r="E421" s="21">
        <f t="shared" si="12"/>
        <v>26.765730000000005</v>
      </c>
      <c r="F421" s="21">
        <v>0.69141300000000006</v>
      </c>
      <c r="G421" s="21">
        <v>0.85053500000000004</v>
      </c>
      <c r="H421" s="25">
        <f t="shared" si="13"/>
        <v>0.15912199999999999</v>
      </c>
      <c r="I421" s="21">
        <v>-44.384787000000003</v>
      </c>
      <c r="J421" s="21">
        <v>-70.991395000000011</v>
      </c>
      <c r="K421" s="25">
        <v>-26.606608000000005</v>
      </c>
    </row>
    <row r="422" spans="1:11">
      <c r="A422" t="s">
        <v>81</v>
      </c>
      <c r="B422" t="s">
        <v>7</v>
      </c>
      <c r="C422" s="21">
        <v>57.74727</v>
      </c>
      <c r="D422" s="21">
        <v>63.697679999999998</v>
      </c>
      <c r="E422" s="21">
        <f t="shared" si="12"/>
        <v>5.950409999999998</v>
      </c>
      <c r="F422" s="21">
        <v>3.8976299999999998E-2</v>
      </c>
      <c r="G422" s="21">
        <v>0.4452643</v>
      </c>
      <c r="H422" s="25">
        <f t="shared" si="13"/>
        <v>0.40628799999999998</v>
      </c>
      <c r="I422" s="21">
        <v>-57.708293699999999</v>
      </c>
      <c r="J422" s="21">
        <v>-63.2524157</v>
      </c>
      <c r="K422" s="25">
        <v>-5.544121999999998</v>
      </c>
    </row>
    <row r="423" spans="1:11">
      <c r="A423" t="s">
        <v>81</v>
      </c>
      <c r="B423" t="s">
        <v>6</v>
      </c>
      <c r="C423" s="21">
        <v>32.562930000000001</v>
      </c>
      <c r="D423" s="21">
        <v>56.056109999999997</v>
      </c>
      <c r="E423" s="21">
        <f t="shared" si="12"/>
        <v>23.493179999999995</v>
      </c>
      <c r="F423" s="21">
        <v>39.551490000000001</v>
      </c>
      <c r="G423" s="21">
        <v>43.494500000000002</v>
      </c>
      <c r="H423" s="25">
        <f t="shared" si="13"/>
        <v>3.943010000000001</v>
      </c>
      <c r="I423" s="21">
        <v>6.9885599999999997</v>
      </c>
      <c r="J423" s="21">
        <v>-12.561609999999995</v>
      </c>
      <c r="K423" s="25">
        <v>-19.550169999999994</v>
      </c>
    </row>
    <row r="424" spans="1:11">
      <c r="A424" t="s">
        <v>81</v>
      </c>
      <c r="B424" t="s">
        <v>33</v>
      </c>
      <c r="C424" s="21">
        <v>25.713509999999999</v>
      </c>
      <c r="D424" s="21">
        <v>54.214219999999997</v>
      </c>
      <c r="E424" s="21">
        <f t="shared" si="12"/>
        <v>28.500709999999998</v>
      </c>
      <c r="F424" s="21">
        <v>611.14589999999998</v>
      </c>
      <c r="G424" s="21">
        <v>3384.7809999999999</v>
      </c>
      <c r="H424" s="25">
        <f t="shared" si="13"/>
        <v>2773.6351</v>
      </c>
      <c r="I424" s="21">
        <v>585.43238999999994</v>
      </c>
      <c r="J424" s="21">
        <v>3330.5667800000001</v>
      </c>
      <c r="K424" s="25">
        <v>2745.1343900000002</v>
      </c>
    </row>
    <row r="425" spans="1:11">
      <c r="A425" t="s">
        <v>81</v>
      </c>
      <c r="B425" t="s">
        <v>25</v>
      </c>
      <c r="C425" s="21">
        <v>53.863250000000001</v>
      </c>
      <c r="D425" s="21">
        <v>53.932409999999997</v>
      </c>
      <c r="E425" s="21">
        <f t="shared" si="12"/>
        <v>6.9159999999996558E-2</v>
      </c>
      <c r="F425" s="21">
        <v>4.3467000000000002E-3</v>
      </c>
      <c r="G425" s="21">
        <v>0.2955873</v>
      </c>
      <c r="H425" s="25">
        <f t="shared" si="13"/>
        <v>0.29124060000000002</v>
      </c>
      <c r="I425" s="21">
        <v>-53.858903300000001</v>
      </c>
      <c r="J425" s="21">
        <v>-53.636822699999996</v>
      </c>
      <c r="K425" s="25">
        <v>0.22208060000000346</v>
      </c>
    </row>
    <row r="426" spans="1:11">
      <c r="A426" t="s">
        <v>81</v>
      </c>
      <c r="B426" t="s">
        <v>30</v>
      </c>
      <c r="C426" s="21">
        <v>8.5887229999999999</v>
      </c>
      <c r="D426" s="21">
        <v>49.499110000000002</v>
      </c>
      <c r="E426" s="21">
        <f t="shared" si="12"/>
        <v>40.910387</v>
      </c>
      <c r="F426" s="21">
        <v>66.862229999999997</v>
      </c>
      <c r="G426" s="21">
        <v>449.12099999999998</v>
      </c>
      <c r="H426" s="25">
        <f t="shared" si="13"/>
        <v>382.25876999999997</v>
      </c>
      <c r="I426" s="21">
        <v>58.273506999999995</v>
      </c>
      <c r="J426" s="21">
        <v>399.62189000000001</v>
      </c>
      <c r="K426" s="25">
        <v>341.34838299999996</v>
      </c>
    </row>
    <row r="427" spans="1:11">
      <c r="A427" t="s">
        <v>81</v>
      </c>
      <c r="B427" t="s">
        <v>61</v>
      </c>
      <c r="C427" s="21">
        <v>43.16677</v>
      </c>
      <c r="D427" s="21">
        <v>43.92989</v>
      </c>
      <c r="E427" s="21">
        <f t="shared" si="12"/>
        <v>0.76312000000000069</v>
      </c>
      <c r="F427" s="21">
        <v>7.82587E-2</v>
      </c>
      <c r="G427" s="21">
        <v>18.883649999999999</v>
      </c>
      <c r="H427" s="25">
        <f t="shared" si="13"/>
        <v>18.8053913</v>
      </c>
      <c r="I427" s="21">
        <v>-43.0885113</v>
      </c>
      <c r="J427" s="21">
        <v>-25.046240000000001</v>
      </c>
      <c r="K427" s="25">
        <v>18.042271299999999</v>
      </c>
    </row>
    <row r="428" spans="1:11">
      <c r="A428" t="s">
        <v>81</v>
      </c>
      <c r="B428" t="s">
        <v>4</v>
      </c>
      <c r="C428" s="21">
        <v>33.858199999999997</v>
      </c>
      <c r="D428" s="21">
        <v>43.606960000000001</v>
      </c>
      <c r="E428" s="21">
        <f t="shared" si="12"/>
        <v>9.7487600000000043</v>
      </c>
      <c r="F428" s="21">
        <v>0.1452097</v>
      </c>
      <c r="G428" s="21">
        <v>0.154919</v>
      </c>
      <c r="H428" s="25">
        <f t="shared" si="13"/>
        <v>9.709300000000004E-3</v>
      </c>
      <c r="I428" s="21">
        <v>-33.712990299999994</v>
      </c>
      <c r="J428" s="21">
        <v>-43.452041000000001</v>
      </c>
      <c r="K428" s="25">
        <v>-9.7390507000000035</v>
      </c>
    </row>
    <row r="429" spans="1:11">
      <c r="A429" t="s">
        <v>81</v>
      </c>
      <c r="B429" t="s">
        <v>51</v>
      </c>
      <c r="C429" s="21">
        <v>12.41263</v>
      </c>
      <c r="D429" s="21">
        <v>42.398530000000001</v>
      </c>
      <c r="E429" s="21">
        <f t="shared" si="12"/>
        <v>29.985900000000001</v>
      </c>
      <c r="F429" s="21">
        <v>3.2980309999999999</v>
      </c>
      <c r="G429" s="21">
        <v>3.4112580000000001</v>
      </c>
      <c r="H429" s="25">
        <f t="shared" si="13"/>
        <v>0.11322700000000019</v>
      </c>
      <c r="I429" s="21">
        <v>-9.1145990000000001</v>
      </c>
      <c r="J429" s="21">
        <v>-38.987272000000004</v>
      </c>
      <c r="K429" s="25">
        <v>-29.872672999999999</v>
      </c>
    </row>
    <row r="430" spans="1:11">
      <c r="A430" t="s">
        <v>81</v>
      </c>
      <c r="B430" t="s">
        <v>34</v>
      </c>
      <c r="C430" s="21">
        <v>7.7641939999999998</v>
      </c>
      <c r="D430" s="21">
        <v>40.689619999999998</v>
      </c>
      <c r="E430" s="21">
        <f t="shared" si="12"/>
        <v>32.925426000000002</v>
      </c>
      <c r="F430" s="21">
        <v>32.684919999999998</v>
      </c>
      <c r="G430" s="21">
        <v>89.00591</v>
      </c>
      <c r="H430" s="25">
        <f t="shared" si="13"/>
        <v>56.320990000000002</v>
      </c>
      <c r="I430" s="21">
        <v>24.920725999999998</v>
      </c>
      <c r="J430" s="21">
        <v>48.316290000000002</v>
      </c>
      <c r="K430" s="25">
        <v>23.395564</v>
      </c>
    </row>
    <row r="431" spans="1:11">
      <c r="A431" t="s">
        <v>81</v>
      </c>
      <c r="B431" t="s">
        <v>17</v>
      </c>
      <c r="C431" s="21">
        <v>19.73695</v>
      </c>
      <c r="D431" s="21">
        <v>39.605829999999997</v>
      </c>
      <c r="E431" s="21">
        <f t="shared" si="12"/>
        <v>19.868879999999997</v>
      </c>
      <c r="F431" s="21">
        <v>91.431719999999999</v>
      </c>
      <c r="G431" s="21">
        <v>112.3451</v>
      </c>
      <c r="H431" s="25">
        <f t="shared" si="13"/>
        <v>20.913380000000004</v>
      </c>
      <c r="I431" s="21">
        <v>71.694770000000005</v>
      </c>
      <c r="J431" s="21">
        <v>72.739270000000005</v>
      </c>
      <c r="K431" s="25">
        <v>1.0445000000000064</v>
      </c>
    </row>
    <row r="432" spans="1:11">
      <c r="A432" t="s">
        <v>81</v>
      </c>
      <c r="B432" t="s">
        <v>5</v>
      </c>
      <c r="C432" s="21">
        <v>28.36957</v>
      </c>
      <c r="D432" s="21">
        <v>38.406440000000003</v>
      </c>
      <c r="E432" s="21">
        <f t="shared" si="12"/>
        <v>10.036870000000004</v>
      </c>
      <c r="F432" s="21">
        <v>12.07236</v>
      </c>
      <c r="G432" s="21">
        <v>12.67999</v>
      </c>
      <c r="H432" s="25">
        <f t="shared" si="13"/>
        <v>0.60763000000000034</v>
      </c>
      <c r="I432" s="21">
        <v>-16.29721</v>
      </c>
      <c r="J432" s="21">
        <v>-25.726450000000003</v>
      </c>
      <c r="K432" s="25">
        <v>-9.4292400000000036</v>
      </c>
    </row>
    <row r="433" spans="1:11">
      <c r="A433" t="s">
        <v>81</v>
      </c>
      <c r="B433" t="s">
        <v>60</v>
      </c>
      <c r="C433" s="21">
        <v>6.5669019999999998</v>
      </c>
      <c r="D433" s="21">
        <v>34.27872</v>
      </c>
      <c r="E433" s="21">
        <f t="shared" si="12"/>
        <v>27.711818000000001</v>
      </c>
      <c r="F433" s="21">
        <v>25.425689999999999</v>
      </c>
      <c r="G433" s="21">
        <v>171.82849999999999</v>
      </c>
      <c r="H433" s="25">
        <f t="shared" si="13"/>
        <v>146.40280999999999</v>
      </c>
      <c r="I433" s="21">
        <v>18.858788000000001</v>
      </c>
      <c r="J433" s="21">
        <v>137.54978</v>
      </c>
      <c r="K433" s="25">
        <v>118.69099199999999</v>
      </c>
    </row>
    <row r="434" spans="1:11">
      <c r="A434" t="s">
        <v>81</v>
      </c>
      <c r="B434" t="s">
        <v>23</v>
      </c>
      <c r="C434" s="21">
        <v>3.8568210000000001</v>
      </c>
      <c r="D434" s="21">
        <v>32.176780000000001</v>
      </c>
      <c r="E434" s="21">
        <f t="shared" si="12"/>
        <v>28.319959000000001</v>
      </c>
      <c r="F434" s="21">
        <v>6.3865340000000002</v>
      </c>
      <c r="G434" s="21">
        <v>7.1842110000000003</v>
      </c>
      <c r="H434" s="25">
        <f t="shared" si="13"/>
        <v>0.79767700000000019</v>
      </c>
      <c r="I434" s="21">
        <v>2.5297130000000001</v>
      </c>
      <c r="J434" s="21">
        <v>-24.992569</v>
      </c>
      <c r="K434" s="25">
        <v>-27.522282000000001</v>
      </c>
    </row>
    <row r="435" spans="1:11">
      <c r="A435" t="s">
        <v>81</v>
      </c>
      <c r="B435" t="s">
        <v>22</v>
      </c>
      <c r="C435" s="21">
        <v>28.975650000000002</v>
      </c>
      <c r="D435" s="21">
        <v>32.098610000000001</v>
      </c>
      <c r="E435" s="21">
        <f t="shared" si="12"/>
        <v>3.1229599999999991</v>
      </c>
      <c r="F435" s="21">
        <v>19.434670000000001</v>
      </c>
      <c r="G435" s="21">
        <v>56.430889999999998</v>
      </c>
      <c r="H435" s="25">
        <f t="shared" si="13"/>
        <v>36.996219999999994</v>
      </c>
      <c r="I435" s="21">
        <v>-9.5409800000000011</v>
      </c>
      <c r="J435" s="21">
        <v>24.332279999999997</v>
      </c>
      <c r="K435" s="25">
        <v>33.873259999999995</v>
      </c>
    </row>
    <row r="436" spans="1:11">
      <c r="A436" t="s">
        <v>81</v>
      </c>
      <c r="B436" t="s">
        <v>59</v>
      </c>
      <c r="C436" s="21">
        <v>28.476400000000002</v>
      </c>
      <c r="D436" s="21">
        <v>29.144860000000001</v>
      </c>
      <c r="E436" s="21">
        <f t="shared" si="12"/>
        <v>0.66845999999999961</v>
      </c>
      <c r="F436" s="21">
        <v>0.13730700000000001</v>
      </c>
      <c r="G436" s="21">
        <v>0.14033499999999999</v>
      </c>
      <c r="H436" s="25">
        <f t="shared" si="13"/>
        <v>3.0279999999999752E-3</v>
      </c>
      <c r="I436" s="21">
        <v>-28.339093000000002</v>
      </c>
      <c r="J436" s="21">
        <v>-29.004525000000001</v>
      </c>
      <c r="K436" s="25">
        <v>-0.66543199999999958</v>
      </c>
    </row>
    <row r="437" spans="1:11">
      <c r="A437" t="s">
        <v>81</v>
      </c>
      <c r="B437" t="s">
        <v>57</v>
      </c>
      <c r="C437" s="21">
        <v>24.49128</v>
      </c>
      <c r="D437" s="21">
        <v>28.087589999999999</v>
      </c>
      <c r="E437" s="21">
        <f t="shared" si="12"/>
        <v>3.596309999999999</v>
      </c>
      <c r="F437" s="21">
        <v>1.15158</v>
      </c>
      <c r="G437" s="21">
        <v>29.0274</v>
      </c>
      <c r="H437" s="25">
        <f t="shared" si="13"/>
        <v>27.875820000000001</v>
      </c>
      <c r="I437" s="21">
        <v>-23.339700000000001</v>
      </c>
      <c r="J437" s="21">
        <v>0.93981000000000137</v>
      </c>
      <c r="K437" s="25">
        <v>24.279510000000002</v>
      </c>
    </row>
    <row r="438" spans="1:11">
      <c r="A438" t="s">
        <v>81</v>
      </c>
      <c r="B438" t="s">
        <v>10</v>
      </c>
      <c r="C438" s="21">
        <v>18.754339999999999</v>
      </c>
      <c r="D438" s="21">
        <v>18.774830000000001</v>
      </c>
      <c r="E438" s="21">
        <f t="shared" si="12"/>
        <v>2.049000000000234E-2</v>
      </c>
      <c r="F438" s="21">
        <v>8.2582999999999997E-3</v>
      </c>
      <c r="G438" s="21">
        <v>1.50007E-2</v>
      </c>
      <c r="H438" s="25">
        <f t="shared" si="13"/>
        <v>6.7424000000000008E-3</v>
      </c>
      <c r="I438" s="21">
        <v>-18.746081699999998</v>
      </c>
      <c r="J438" s="21">
        <v>-18.7598293</v>
      </c>
      <c r="K438" s="25">
        <v>-1.3747600000002339E-2</v>
      </c>
    </row>
    <row r="439" spans="1:11">
      <c r="A439" t="s">
        <v>81</v>
      </c>
      <c r="B439" t="s">
        <v>55</v>
      </c>
      <c r="C439" s="21">
        <v>3.4938739999999999</v>
      </c>
      <c r="D439" s="21">
        <v>16.254069999999999</v>
      </c>
      <c r="E439" s="21">
        <f t="shared" si="12"/>
        <v>12.760195999999999</v>
      </c>
      <c r="F439" s="21">
        <v>9.8074460000000006</v>
      </c>
      <c r="G439" s="21">
        <v>131.66900000000001</v>
      </c>
      <c r="H439" s="25">
        <f t="shared" si="13"/>
        <v>121.86155400000001</v>
      </c>
      <c r="I439" s="21">
        <v>6.3135720000000006</v>
      </c>
      <c r="J439" s="21">
        <v>115.41493000000001</v>
      </c>
      <c r="K439" s="25">
        <v>109.10135800000002</v>
      </c>
    </row>
    <row r="440" spans="1:11">
      <c r="A440" t="s">
        <v>81</v>
      </c>
      <c r="B440" t="s">
        <v>49</v>
      </c>
      <c r="C440" s="21">
        <v>8.3865060000000007</v>
      </c>
      <c r="D440" s="21">
        <v>13.37964</v>
      </c>
      <c r="E440" s="21">
        <f t="shared" si="12"/>
        <v>4.9931339999999995</v>
      </c>
      <c r="F440" s="21">
        <v>7.7091799999999999</v>
      </c>
      <c r="G440" s="21">
        <v>10.808759999999999</v>
      </c>
      <c r="H440" s="25">
        <f t="shared" si="13"/>
        <v>3.0995799999999996</v>
      </c>
      <c r="I440" s="21">
        <v>-0.67732600000000076</v>
      </c>
      <c r="J440" s="21">
        <v>-2.5708800000000007</v>
      </c>
      <c r="K440" s="25">
        <v>-1.893554</v>
      </c>
    </row>
    <row r="441" spans="1:11">
      <c r="A441" t="s">
        <v>81</v>
      </c>
      <c r="B441" t="s">
        <v>195</v>
      </c>
      <c r="C441" s="21">
        <v>1.847712</v>
      </c>
      <c r="D441" s="21">
        <v>13.271929999999999</v>
      </c>
      <c r="E441" s="21">
        <f t="shared" si="12"/>
        <v>11.424218</v>
      </c>
      <c r="F441" s="21">
        <v>3.3301430000000001</v>
      </c>
      <c r="G441" s="21">
        <v>10.14442</v>
      </c>
      <c r="H441" s="25">
        <f t="shared" si="13"/>
        <v>6.8142770000000006</v>
      </c>
      <c r="I441" s="21">
        <v>1.4824310000000001</v>
      </c>
      <c r="J441" s="21">
        <v>-3.1275099999999991</v>
      </c>
      <c r="K441" s="25">
        <v>-4.6099409999999992</v>
      </c>
    </row>
    <row r="442" spans="1:11">
      <c r="A442" t="s">
        <v>81</v>
      </c>
      <c r="B442" t="s">
        <v>45</v>
      </c>
      <c r="C442" s="21">
        <v>1.2656689999999999</v>
      </c>
      <c r="D442" s="21">
        <v>11.94971</v>
      </c>
      <c r="E442" s="21">
        <f t="shared" si="12"/>
        <v>10.684041000000001</v>
      </c>
      <c r="F442" s="21">
        <v>10.16742</v>
      </c>
      <c r="G442" s="21">
        <v>283.30540000000002</v>
      </c>
      <c r="H442" s="25">
        <f t="shared" si="13"/>
        <v>273.13798000000003</v>
      </c>
      <c r="I442" s="21">
        <v>8.9017510000000009</v>
      </c>
      <c r="J442" s="21">
        <v>271.35569000000004</v>
      </c>
      <c r="K442" s="25">
        <v>262.45393900000005</v>
      </c>
    </row>
    <row r="443" spans="1:11">
      <c r="A443" t="s">
        <v>81</v>
      </c>
      <c r="B443" t="s">
        <v>29</v>
      </c>
      <c r="C443" s="21">
        <v>10.78815</v>
      </c>
      <c r="D443" s="21">
        <v>10.788309999999999</v>
      </c>
      <c r="E443" s="21">
        <f t="shared" si="12"/>
        <v>1.5999999999927184E-4</v>
      </c>
      <c r="F443" s="21">
        <v>5.1369999999999996E-4</v>
      </c>
      <c r="G443" s="21">
        <v>1.08077E-2</v>
      </c>
      <c r="H443" s="25">
        <f t="shared" si="13"/>
        <v>1.0293999999999999E-2</v>
      </c>
      <c r="I443" s="21">
        <v>-10.787636299999999</v>
      </c>
      <c r="J443" s="21">
        <v>-10.777502299999998</v>
      </c>
      <c r="K443" s="25">
        <v>1.0134000000000727E-2</v>
      </c>
    </row>
    <row r="444" spans="1:11">
      <c r="A444" t="s">
        <v>81</v>
      </c>
      <c r="B444" t="s">
        <v>12</v>
      </c>
      <c r="C444" s="21">
        <v>10.75713</v>
      </c>
      <c r="D444" s="21">
        <v>10.76582</v>
      </c>
      <c r="E444" s="21">
        <f t="shared" si="12"/>
        <v>8.6899999999996425E-3</v>
      </c>
      <c r="F444" s="21"/>
      <c r="G444" s="21"/>
      <c r="H444" s="25">
        <f t="shared" si="13"/>
        <v>0</v>
      </c>
      <c r="I444" s="21">
        <v>-10.75713</v>
      </c>
      <c r="J444" s="21">
        <v>-10.76582</v>
      </c>
      <c r="K444" s="25">
        <v>-8.6899999999996425E-3</v>
      </c>
    </row>
    <row r="445" spans="1:11">
      <c r="A445" t="s">
        <v>81</v>
      </c>
      <c r="B445" t="s">
        <v>46</v>
      </c>
      <c r="C445" s="21">
        <v>2.4207420000000002</v>
      </c>
      <c r="D445" s="21">
        <v>9.3906139999999994</v>
      </c>
      <c r="E445" s="21">
        <f t="shared" si="12"/>
        <v>6.9698719999999987</v>
      </c>
      <c r="F445" s="21">
        <v>2.432642</v>
      </c>
      <c r="G445" s="21">
        <v>4.5162069999999996</v>
      </c>
      <c r="H445" s="25">
        <f t="shared" si="13"/>
        <v>2.0835649999999997</v>
      </c>
      <c r="I445" s="21">
        <v>1.18999999999998E-2</v>
      </c>
      <c r="J445" s="21">
        <v>-4.8744069999999997</v>
      </c>
      <c r="K445" s="25">
        <v>-4.8863069999999986</v>
      </c>
    </row>
    <row r="446" spans="1:11">
      <c r="A446" t="s">
        <v>81</v>
      </c>
      <c r="B446" t="s">
        <v>62</v>
      </c>
      <c r="C446" s="21">
        <v>2.665813</v>
      </c>
      <c r="D446" s="21">
        <v>5.270537</v>
      </c>
      <c r="E446" s="21">
        <f t="shared" si="12"/>
        <v>2.604724</v>
      </c>
      <c r="F446" s="21">
        <v>245.14250000000001</v>
      </c>
      <c r="G446" s="21">
        <v>1680.5</v>
      </c>
      <c r="H446" s="25">
        <f t="shared" si="13"/>
        <v>1435.3575000000001</v>
      </c>
      <c r="I446" s="21">
        <v>242.47668700000003</v>
      </c>
      <c r="J446" s="21">
        <v>1675.2294629999999</v>
      </c>
      <c r="K446" s="25">
        <v>1432.752776</v>
      </c>
    </row>
    <row r="447" spans="1:11">
      <c r="A447" t="s">
        <v>81</v>
      </c>
      <c r="B447" t="s">
        <v>47</v>
      </c>
      <c r="C447" s="21">
        <v>1.4876549999999999</v>
      </c>
      <c r="D447" s="21">
        <v>4.2564419999999998</v>
      </c>
      <c r="E447" s="21">
        <f t="shared" si="12"/>
        <v>2.7687869999999997</v>
      </c>
      <c r="F447" s="21">
        <v>5.15923</v>
      </c>
      <c r="G447" s="21">
        <v>12.451739999999999</v>
      </c>
      <c r="H447" s="25">
        <f t="shared" si="13"/>
        <v>7.2925099999999992</v>
      </c>
      <c r="I447" s="21">
        <v>3.6715749999999998</v>
      </c>
      <c r="J447" s="21">
        <v>8.1952979999999993</v>
      </c>
      <c r="K447" s="25">
        <v>4.5237229999999995</v>
      </c>
    </row>
    <row r="448" spans="1:11">
      <c r="A448" t="s">
        <v>81</v>
      </c>
      <c r="B448" t="s">
        <v>50</v>
      </c>
      <c r="C448" s="21">
        <v>3.2196299999999997E-2</v>
      </c>
      <c r="D448" s="21">
        <v>3.3820199999999998</v>
      </c>
      <c r="E448" s="21">
        <f t="shared" si="12"/>
        <v>3.3498237</v>
      </c>
      <c r="F448" s="21">
        <v>6.7363000000000006E-2</v>
      </c>
      <c r="G448" s="21">
        <v>8.2488699999999998E-2</v>
      </c>
      <c r="H448" s="25">
        <f t="shared" si="13"/>
        <v>1.5125699999999992E-2</v>
      </c>
      <c r="I448" s="21">
        <v>3.5166700000000009E-2</v>
      </c>
      <c r="J448" s="21">
        <v>-3.2995312999999999</v>
      </c>
      <c r="K448" s="25">
        <v>-3.3346979999999999</v>
      </c>
    </row>
    <row r="449" spans="1:11">
      <c r="A449" t="s">
        <v>81</v>
      </c>
      <c r="B449" t="s">
        <v>44</v>
      </c>
      <c r="C449" s="21">
        <v>1.9863230000000001</v>
      </c>
      <c r="D449" s="21">
        <v>3.2459159999999998</v>
      </c>
      <c r="E449" s="21">
        <f t="shared" si="12"/>
        <v>1.2595929999999997</v>
      </c>
      <c r="F449" s="21">
        <v>57.794229999999999</v>
      </c>
      <c r="G449" s="21">
        <v>185.21530000000001</v>
      </c>
      <c r="H449" s="25">
        <f t="shared" si="13"/>
        <v>127.42107000000001</v>
      </c>
      <c r="I449" s="21">
        <v>55.807907</v>
      </c>
      <c r="J449" s="21">
        <v>181.96938400000002</v>
      </c>
      <c r="K449" s="25">
        <v>126.16147700000002</v>
      </c>
    </row>
    <row r="450" spans="1:11">
      <c r="A450" t="s">
        <v>81</v>
      </c>
      <c r="B450" t="s">
        <v>58</v>
      </c>
      <c r="C450" s="21">
        <v>0.75837869999999996</v>
      </c>
      <c r="D450" s="21">
        <v>2.5840329999999998</v>
      </c>
      <c r="E450" s="21">
        <f t="shared" si="12"/>
        <v>1.8256542999999998</v>
      </c>
      <c r="F450" s="21">
        <v>6.0807300000000002E-2</v>
      </c>
      <c r="G450" s="21">
        <v>0.11968429999999999</v>
      </c>
      <c r="H450" s="25">
        <f t="shared" si="13"/>
        <v>5.8876999999999992E-2</v>
      </c>
      <c r="I450" s="21">
        <v>-0.69757139999999995</v>
      </c>
      <c r="J450" s="21">
        <v>-2.4643486999999999</v>
      </c>
      <c r="K450" s="25">
        <v>-1.7667772999999998</v>
      </c>
    </row>
    <row r="451" spans="1:11">
      <c r="A451" t="s">
        <v>81</v>
      </c>
      <c r="B451" t="s">
        <v>38</v>
      </c>
      <c r="C451" s="21">
        <v>1.474232</v>
      </c>
      <c r="D451" s="21">
        <v>1.9316469999999999</v>
      </c>
      <c r="E451" s="21">
        <f t="shared" si="12"/>
        <v>0.45741499999999991</v>
      </c>
      <c r="F451" s="21"/>
      <c r="G451" s="21"/>
      <c r="H451" s="25">
        <f t="shared" si="13"/>
        <v>0</v>
      </c>
      <c r="I451" s="21">
        <v>-1.474232</v>
      </c>
      <c r="J451" s="21">
        <v>-1.9316469999999999</v>
      </c>
      <c r="K451" s="25">
        <v>-0.45741499999999991</v>
      </c>
    </row>
    <row r="452" spans="1:11">
      <c r="A452" t="s">
        <v>81</v>
      </c>
      <c r="B452" t="s">
        <v>52</v>
      </c>
      <c r="C452" s="21">
        <v>6.4980000000000003E-3</v>
      </c>
      <c r="D452" s="21">
        <v>1.883278</v>
      </c>
      <c r="E452" s="21">
        <f t="shared" si="12"/>
        <v>1.8767800000000001</v>
      </c>
      <c r="F452" s="21">
        <v>1.61503</v>
      </c>
      <c r="G452" s="21">
        <v>96.866709999999998</v>
      </c>
      <c r="H452" s="25">
        <f t="shared" si="13"/>
        <v>95.251679999999993</v>
      </c>
      <c r="I452" s="21">
        <v>1.6085320000000001</v>
      </c>
      <c r="J452" s="21">
        <v>94.983431999999993</v>
      </c>
      <c r="K452" s="25">
        <v>93.374899999999997</v>
      </c>
    </row>
    <row r="453" spans="1:11">
      <c r="A453" t="s">
        <v>81</v>
      </c>
      <c r="B453" t="s">
        <v>56</v>
      </c>
      <c r="C453" s="21">
        <v>0.43239040000000001</v>
      </c>
      <c r="D453" s="21">
        <v>1.7588969999999999</v>
      </c>
      <c r="E453" s="21">
        <f t="shared" si="12"/>
        <v>1.3265065999999999</v>
      </c>
      <c r="F453" s="21">
        <v>5.7707179999999996</v>
      </c>
      <c r="G453" s="21">
        <v>33.045650000000002</v>
      </c>
      <c r="H453" s="25">
        <f t="shared" si="13"/>
        <v>27.274932000000003</v>
      </c>
      <c r="I453" s="21">
        <v>5.3383275999999995</v>
      </c>
      <c r="J453" s="21">
        <v>31.286753000000001</v>
      </c>
      <c r="K453" s="25">
        <v>25.948425400000005</v>
      </c>
    </row>
    <row r="454" spans="1:11">
      <c r="A454" t="s">
        <v>81</v>
      </c>
      <c r="B454" t="s">
        <v>43</v>
      </c>
      <c r="C454" s="21">
        <v>1.1265499999999999</v>
      </c>
      <c r="D454" s="21">
        <v>1.129362</v>
      </c>
      <c r="E454" s="21">
        <f t="shared" si="12"/>
        <v>2.8120000000000367E-3</v>
      </c>
      <c r="F454" s="21">
        <v>2.1230000000000001E-4</v>
      </c>
      <c r="G454" s="21">
        <v>7.5134699999999999E-2</v>
      </c>
      <c r="H454" s="25">
        <f t="shared" si="13"/>
        <v>7.49224E-2</v>
      </c>
      <c r="I454" s="21">
        <v>-1.1263376999999999</v>
      </c>
      <c r="J454" s="21">
        <v>-1.0542273</v>
      </c>
      <c r="K454" s="25">
        <v>7.2110399999999963E-2</v>
      </c>
    </row>
    <row r="455" spans="1:11">
      <c r="A455" t="s">
        <v>81</v>
      </c>
      <c r="B455" t="s">
        <v>54</v>
      </c>
      <c r="C455" s="21">
        <v>0.21477669999999999</v>
      </c>
      <c r="D455" s="21">
        <v>0.311695</v>
      </c>
      <c r="E455" s="21">
        <f t="shared" si="12"/>
        <v>9.6918300000000013E-2</v>
      </c>
      <c r="F455" s="21">
        <v>0.87071799999999999</v>
      </c>
      <c r="G455" s="21">
        <v>0.88529930000000001</v>
      </c>
      <c r="H455" s="25">
        <f t="shared" si="13"/>
        <v>1.4581300000000019E-2</v>
      </c>
      <c r="I455" s="21">
        <v>0.65594130000000006</v>
      </c>
      <c r="J455" s="21">
        <v>0.57360429999999996</v>
      </c>
      <c r="K455" s="25">
        <v>-8.2336999999999994E-2</v>
      </c>
    </row>
    <row r="456" spans="1:11">
      <c r="A456" t="s">
        <v>81</v>
      </c>
      <c r="B456" t="s">
        <v>32</v>
      </c>
      <c r="C456" s="21">
        <v>6.3770300000000002E-2</v>
      </c>
      <c r="D456" s="21">
        <v>0.26418000000000003</v>
      </c>
      <c r="E456" s="21">
        <f t="shared" si="12"/>
        <v>0.20040970000000002</v>
      </c>
      <c r="F456" s="21">
        <v>6.6580880000000002</v>
      </c>
      <c r="G456" s="21">
        <v>87.726489999999998</v>
      </c>
      <c r="H456" s="25">
        <f t="shared" si="13"/>
        <v>81.068401999999992</v>
      </c>
      <c r="I456" s="21">
        <v>6.5943177000000004</v>
      </c>
      <c r="J456" s="21">
        <v>87.462310000000002</v>
      </c>
      <c r="K456" s="25">
        <v>80.867992299999997</v>
      </c>
    </row>
    <row r="457" spans="1:11">
      <c r="A457" t="s">
        <v>81</v>
      </c>
      <c r="B457" t="s">
        <v>42</v>
      </c>
      <c r="C457" s="21">
        <v>0.120805</v>
      </c>
      <c r="D457" s="21">
        <v>0.1209167</v>
      </c>
      <c r="E457" s="21">
        <f t="shared" ref="E457:E520" si="14">D457-C457</f>
        <v>1.1170000000000624E-4</v>
      </c>
      <c r="F457" s="21"/>
      <c r="G457" s="21">
        <v>6.4869999999999999E-4</v>
      </c>
      <c r="H457" s="25">
        <f t="shared" ref="H457:H520" si="15">G457-F457</f>
        <v>6.4869999999999999E-4</v>
      </c>
      <c r="I457" s="21">
        <v>-0.120805</v>
      </c>
      <c r="J457" s="21">
        <v>-0.120268</v>
      </c>
      <c r="K457" s="25">
        <v>5.3699999999999375E-4</v>
      </c>
    </row>
    <row r="458" spans="1:11">
      <c r="A458" t="s">
        <v>81</v>
      </c>
      <c r="B458" t="s">
        <v>40</v>
      </c>
      <c r="C458" s="21">
        <v>0.10471</v>
      </c>
      <c r="D458" s="21">
        <v>0.104771</v>
      </c>
      <c r="E458" s="21">
        <f t="shared" si="14"/>
        <v>6.1000000000005494E-5</v>
      </c>
      <c r="F458" s="21"/>
      <c r="G458" s="21"/>
      <c r="H458" s="25">
        <f t="shared" si="15"/>
        <v>0</v>
      </c>
      <c r="I458" s="21">
        <v>-0.10471</v>
      </c>
      <c r="J458" s="21">
        <v>-0.104771</v>
      </c>
      <c r="K458" s="25">
        <v>-6.1000000000005494E-5</v>
      </c>
    </row>
    <row r="459" spans="1:11">
      <c r="A459" t="s">
        <v>81</v>
      </c>
      <c r="B459" t="s">
        <v>53</v>
      </c>
      <c r="C459" s="21">
        <v>4.2445999999999998E-2</v>
      </c>
      <c r="D459" s="21">
        <v>4.2888299999999997E-2</v>
      </c>
      <c r="E459" s="21">
        <f t="shared" si="14"/>
        <v>4.4229999999999964E-4</v>
      </c>
      <c r="F459" s="21">
        <v>0.20020170000000001</v>
      </c>
      <c r="G459" s="21">
        <v>0.22081029999999999</v>
      </c>
      <c r="H459" s="25">
        <f t="shared" si="15"/>
        <v>2.0608599999999977E-2</v>
      </c>
      <c r="I459" s="21">
        <v>0.1577557</v>
      </c>
      <c r="J459" s="21">
        <v>0.177922</v>
      </c>
      <c r="K459" s="25">
        <v>2.0166299999999977E-2</v>
      </c>
    </row>
    <row r="460" spans="1:11">
      <c r="A460" t="s">
        <v>81</v>
      </c>
      <c r="B460" t="s">
        <v>41</v>
      </c>
      <c r="C460" s="21">
        <v>0</v>
      </c>
      <c r="D460" s="21">
        <v>1.5867699999999998E-2</v>
      </c>
      <c r="E460" s="21">
        <f t="shared" si="14"/>
        <v>1.5867699999999998E-2</v>
      </c>
      <c r="F460" s="21">
        <v>3.2067999999999999E-2</v>
      </c>
      <c r="G460" s="21">
        <v>27.374089999999999</v>
      </c>
      <c r="H460" s="25">
        <f t="shared" si="15"/>
        <v>27.342022</v>
      </c>
      <c r="I460" s="21">
        <v>3.2067999999999999E-2</v>
      </c>
      <c r="J460" s="21">
        <v>27.358222299999998</v>
      </c>
      <c r="K460" s="25">
        <v>27.326154299999999</v>
      </c>
    </row>
    <row r="461" spans="1:11">
      <c r="A461" t="s">
        <v>81</v>
      </c>
      <c r="B461" t="s">
        <v>108</v>
      </c>
      <c r="C461" s="21">
        <v>3.6699999999999998E-5</v>
      </c>
      <c r="D461" s="21">
        <v>3.6699999999999998E-5</v>
      </c>
      <c r="E461" s="21">
        <f t="shared" si="14"/>
        <v>0</v>
      </c>
      <c r="F461" s="21">
        <v>2.433E-4</v>
      </c>
      <c r="G461" s="21">
        <v>1.9372299999999999E-2</v>
      </c>
      <c r="H461" s="25">
        <f t="shared" si="15"/>
        <v>1.9129E-2</v>
      </c>
      <c r="I461" s="21">
        <v>2.0660000000000001E-4</v>
      </c>
      <c r="J461" s="21">
        <v>1.9335599999999998E-2</v>
      </c>
      <c r="K461" s="25">
        <v>1.9129E-2</v>
      </c>
    </row>
    <row r="462" spans="1:11">
      <c r="A462" t="s">
        <v>80</v>
      </c>
      <c r="B462" t="s">
        <v>101</v>
      </c>
      <c r="C462" s="21">
        <v>15658.04</v>
      </c>
      <c r="D462" s="21">
        <v>51489.64</v>
      </c>
      <c r="E462" s="21">
        <f t="shared" si="14"/>
        <v>35831.599999999999</v>
      </c>
      <c r="F462" s="21">
        <v>14426.81</v>
      </c>
      <c r="G462" s="21">
        <v>52242.559999999998</v>
      </c>
      <c r="H462" s="25">
        <f t="shared" si="15"/>
        <v>37815.75</v>
      </c>
      <c r="I462" s="21">
        <v>-1231.2300000000014</v>
      </c>
      <c r="J462" s="21">
        <v>752.91999999999825</v>
      </c>
      <c r="K462" s="25">
        <v>1984.1500000000015</v>
      </c>
    </row>
    <row r="463" spans="1:11">
      <c r="A463" t="s">
        <v>80</v>
      </c>
      <c r="B463" t="s">
        <v>109</v>
      </c>
      <c r="C463" s="21">
        <v>3315.4479999999999</v>
      </c>
      <c r="D463" s="21">
        <v>5120.3090000000002</v>
      </c>
      <c r="E463" s="21">
        <f t="shared" si="14"/>
        <v>1804.8610000000003</v>
      </c>
      <c r="F463" s="21">
        <v>1175.3040000000001</v>
      </c>
      <c r="G463" s="21">
        <v>6419.7780000000002</v>
      </c>
      <c r="H463" s="25">
        <f t="shared" si="15"/>
        <v>5244.4740000000002</v>
      </c>
      <c r="I463" s="21">
        <v>-2140.1439999999998</v>
      </c>
      <c r="J463" s="21">
        <v>1299.4690000000001</v>
      </c>
      <c r="K463" s="25">
        <v>3439.6129999999998</v>
      </c>
    </row>
    <row r="464" spans="1:11">
      <c r="A464" t="s">
        <v>80</v>
      </c>
      <c r="B464" t="s">
        <v>14</v>
      </c>
      <c r="C464" s="21">
        <v>778.03560000000004</v>
      </c>
      <c r="D464" s="21">
        <v>917.80280000000005</v>
      </c>
      <c r="E464" s="21">
        <f t="shared" si="14"/>
        <v>139.7672</v>
      </c>
      <c r="F464" s="21">
        <v>16.291920000000001</v>
      </c>
      <c r="G464" s="21">
        <v>26.516359999999999</v>
      </c>
      <c r="H464" s="25">
        <f t="shared" si="15"/>
        <v>10.224439999999998</v>
      </c>
      <c r="I464" s="21">
        <v>-761.74368000000004</v>
      </c>
      <c r="J464" s="21">
        <v>-891.28644000000008</v>
      </c>
      <c r="K464" s="25">
        <v>-129.54276000000002</v>
      </c>
    </row>
    <row r="465" spans="1:11">
      <c r="A465" t="s">
        <v>80</v>
      </c>
      <c r="B465" t="s">
        <v>18</v>
      </c>
      <c r="C465" s="21">
        <v>421.34769999999997</v>
      </c>
      <c r="D465" s="21">
        <v>488.08460000000002</v>
      </c>
      <c r="E465" s="21">
        <f t="shared" si="14"/>
        <v>66.736900000000048</v>
      </c>
      <c r="F465" s="21">
        <v>5.9922999999999997E-2</v>
      </c>
      <c r="G465" s="21">
        <v>0.46509270000000003</v>
      </c>
      <c r="H465" s="25">
        <f t="shared" si="15"/>
        <v>0.40516970000000002</v>
      </c>
      <c r="I465" s="21">
        <v>-421.28777699999995</v>
      </c>
      <c r="J465" s="21">
        <v>-487.61950730000001</v>
      </c>
      <c r="K465" s="25">
        <v>-66.331730300000046</v>
      </c>
    </row>
    <row r="466" spans="1:11">
      <c r="A466" t="s">
        <v>80</v>
      </c>
      <c r="B466" t="s">
        <v>16</v>
      </c>
      <c r="C466" s="21">
        <v>90.730609999999999</v>
      </c>
      <c r="D466" s="21">
        <v>473.36509999999998</v>
      </c>
      <c r="E466" s="21">
        <f t="shared" si="14"/>
        <v>382.63448999999997</v>
      </c>
      <c r="F466" s="21">
        <v>0.71547229999999995</v>
      </c>
      <c r="G466" s="21">
        <v>1.1156809999999999</v>
      </c>
      <c r="H466" s="25">
        <f t="shared" si="15"/>
        <v>0.40020869999999997</v>
      </c>
      <c r="I466" s="21">
        <v>-90.015137699999997</v>
      </c>
      <c r="J466" s="21">
        <v>-472.24941899999999</v>
      </c>
      <c r="K466" s="25">
        <v>-382.23428129999996</v>
      </c>
    </row>
    <row r="467" spans="1:11">
      <c r="A467" t="s">
        <v>80</v>
      </c>
      <c r="B467" t="s">
        <v>15</v>
      </c>
      <c r="C467" s="21">
        <v>231.87629999999999</v>
      </c>
      <c r="D467" s="21">
        <v>392.26929999999999</v>
      </c>
      <c r="E467" s="21">
        <f t="shared" si="14"/>
        <v>160.393</v>
      </c>
      <c r="F467" s="21">
        <v>182.88310000000001</v>
      </c>
      <c r="G467" s="21">
        <v>456.83699999999999</v>
      </c>
      <c r="H467" s="25">
        <f t="shared" si="15"/>
        <v>273.95389999999998</v>
      </c>
      <c r="I467" s="21">
        <v>-48.993199999999973</v>
      </c>
      <c r="J467" s="21">
        <v>64.567700000000002</v>
      </c>
      <c r="K467" s="25">
        <v>113.56089999999998</v>
      </c>
    </row>
    <row r="468" spans="1:11">
      <c r="A468" t="s">
        <v>80</v>
      </c>
      <c r="B468" t="s">
        <v>8</v>
      </c>
      <c r="C468" s="21">
        <v>159.91040000000001</v>
      </c>
      <c r="D468" s="21">
        <v>286.75790000000001</v>
      </c>
      <c r="E468" s="21">
        <f t="shared" si="14"/>
        <v>126.8475</v>
      </c>
      <c r="F468" s="21">
        <v>4.8352469999999999</v>
      </c>
      <c r="G468" s="21">
        <v>184.38380000000001</v>
      </c>
      <c r="H468" s="25">
        <f t="shared" si="15"/>
        <v>179.548553</v>
      </c>
      <c r="I468" s="21">
        <v>-155.075153</v>
      </c>
      <c r="J468" s="21">
        <v>-102.3741</v>
      </c>
      <c r="K468" s="25">
        <v>52.701053000000002</v>
      </c>
    </row>
    <row r="469" spans="1:11">
      <c r="A469" t="s">
        <v>80</v>
      </c>
      <c r="B469" t="s">
        <v>12</v>
      </c>
      <c r="C469" s="21">
        <v>233.01830000000001</v>
      </c>
      <c r="D469" s="21">
        <v>277.32089999999999</v>
      </c>
      <c r="E469" s="21">
        <f t="shared" si="14"/>
        <v>44.302599999999984</v>
      </c>
      <c r="F469" s="21">
        <v>8.5507670000000005</v>
      </c>
      <c r="G469" s="21">
        <v>10.632059999999999</v>
      </c>
      <c r="H469" s="25">
        <f t="shared" si="15"/>
        <v>2.0812929999999987</v>
      </c>
      <c r="I469" s="21">
        <v>-224.467533</v>
      </c>
      <c r="J469" s="21">
        <v>-266.68883999999997</v>
      </c>
      <c r="K469" s="25">
        <v>-42.221306999999982</v>
      </c>
    </row>
    <row r="470" spans="1:11">
      <c r="A470" t="s">
        <v>80</v>
      </c>
      <c r="B470" t="s">
        <v>33</v>
      </c>
      <c r="C470" s="21">
        <v>155.18690000000001</v>
      </c>
      <c r="D470" s="21">
        <v>200.03829999999999</v>
      </c>
      <c r="E470" s="21">
        <f t="shared" si="14"/>
        <v>44.851399999999984</v>
      </c>
      <c r="F470" s="21">
        <v>2.5890650000000002</v>
      </c>
      <c r="G470" s="21">
        <v>54.519370000000002</v>
      </c>
      <c r="H470" s="25">
        <f t="shared" si="15"/>
        <v>51.930305000000004</v>
      </c>
      <c r="I470" s="21">
        <v>-152.597835</v>
      </c>
      <c r="J470" s="21">
        <v>-145.51892999999998</v>
      </c>
      <c r="K470" s="25">
        <v>7.0789050000000202</v>
      </c>
    </row>
    <row r="471" spans="1:11">
      <c r="A471" t="s">
        <v>80</v>
      </c>
      <c r="B471" t="s">
        <v>9</v>
      </c>
      <c r="C471" s="21">
        <v>155.86510000000001</v>
      </c>
      <c r="D471" s="21">
        <v>195.69239999999999</v>
      </c>
      <c r="E471" s="21">
        <f t="shared" si="14"/>
        <v>39.82729999999998</v>
      </c>
      <c r="F471" s="21">
        <v>7.4159230000000003</v>
      </c>
      <c r="G471" s="21">
        <v>7.5950340000000001</v>
      </c>
      <c r="H471" s="25">
        <f t="shared" si="15"/>
        <v>0.1791109999999998</v>
      </c>
      <c r="I471" s="21">
        <v>-148.44917700000002</v>
      </c>
      <c r="J471" s="21">
        <v>-188.09736599999999</v>
      </c>
      <c r="K471" s="25">
        <v>-39.648188999999981</v>
      </c>
    </row>
    <row r="472" spans="1:11">
      <c r="A472" t="s">
        <v>80</v>
      </c>
      <c r="B472" t="s">
        <v>27</v>
      </c>
      <c r="C472" s="21">
        <v>148.80940000000001</v>
      </c>
      <c r="D472" s="21">
        <v>169.05779999999999</v>
      </c>
      <c r="E472" s="21">
        <f t="shared" si="14"/>
        <v>20.248399999999975</v>
      </c>
      <c r="F472" s="21">
        <v>348.12270000000001</v>
      </c>
      <c r="G472" s="21">
        <v>426.28050000000002</v>
      </c>
      <c r="H472" s="25">
        <f t="shared" si="15"/>
        <v>78.157800000000009</v>
      </c>
      <c r="I472" s="21">
        <v>199.3133</v>
      </c>
      <c r="J472" s="21">
        <v>257.22270000000003</v>
      </c>
      <c r="K472" s="25">
        <v>57.909400000000034</v>
      </c>
    </row>
    <row r="473" spans="1:11">
      <c r="A473" t="s">
        <v>80</v>
      </c>
      <c r="B473" t="s">
        <v>61</v>
      </c>
      <c r="C473" s="21">
        <v>86.822550000000007</v>
      </c>
      <c r="D473" s="21">
        <v>158.13759999999999</v>
      </c>
      <c r="E473" s="21">
        <f t="shared" si="14"/>
        <v>71.315049999999985</v>
      </c>
      <c r="F473" s="21">
        <v>0.34657670000000002</v>
      </c>
      <c r="G473" s="21">
        <v>0.3822894</v>
      </c>
      <c r="H473" s="25">
        <f t="shared" si="15"/>
        <v>3.5712699999999986E-2</v>
      </c>
      <c r="I473" s="21">
        <v>-86.475973300000007</v>
      </c>
      <c r="J473" s="21">
        <v>-157.7553106</v>
      </c>
      <c r="K473" s="25">
        <v>-71.27933729999998</v>
      </c>
    </row>
    <row r="474" spans="1:11">
      <c r="A474" t="s">
        <v>80</v>
      </c>
      <c r="B474" t="s">
        <v>4</v>
      </c>
      <c r="C474" s="21">
        <v>141.88650000000001</v>
      </c>
      <c r="D474" s="21">
        <v>142.1438</v>
      </c>
      <c r="E474" s="21">
        <f t="shared" si="14"/>
        <v>0.25729999999998654</v>
      </c>
      <c r="F474" s="21">
        <v>9.2119479999999996</v>
      </c>
      <c r="G474" s="21">
        <v>2169.5929999999998</v>
      </c>
      <c r="H474" s="25">
        <f t="shared" si="15"/>
        <v>2160.3810519999997</v>
      </c>
      <c r="I474" s="21">
        <v>-132.67455200000001</v>
      </c>
      <c r="J474" s="21">
        <v>2027.4491999999998</v>
      </c>
      <c r="K474" s="25">
        <v>2160.1237519999995</v>
      </c>
    </row>
    <row r="475" spans="1:11">
      <c r="A475" t="s">
        <v>80</v>
      </c>
      <c r="B475" t="s">
        <v>38</v>
      </c>
      <c r="C475" s="21">
        <v>72.07687</v>
      </c>
      <c r="D475" s="21">
        <v>127.9019</v>
      </c>
      <c r="E475" s="21">
        <f t="shared" si="14"/>
        <v>55.825029999999998</v>
      </c>
      <c r="F475" s="21">
        <v>78.881640000000004</v>
      </c>
      <c r="G475" s="21">
        <v>151.32830000000001</v>
      </c>
      <c r="H475" s="25">
        <f t="shared" si="15"/>
        <v>72.446660000000008</v>
      </c>
      <c r="I475" s="21">
        <v>6.8047700000000049</v>
      </c>
      <c r="J475" s="21">
        <v>23.426400000000015</v>
      </c>
      <c r="K475" s="25">
        <v>16.62163000000001</v>
      </c>
    </row>
    <row r="476" spans="1:11">
      <c r="A476" t="s">
        <v>80</v>
      </c>
      <c r="B476" t="s">
        <v>34</v>
      </c>
      <c r="C476" s="21">
        <v>15.68092</v>
      </c>
      <c r="D476" s="21">
        <v>96.63982</v>
      </c>
      <c r="E476" s="21">
        <f t="shared" si="14"/>
        <v>80.9589</v>
      </c>
      <c r="F476" s="21">
        <v>2.6618710000000001</v>
      </c>
      <c r="G476" s="21">
        <v>5.9854130000000003</v>
      </c>
      <c r="H476" s="25">
        <f t="shared" si="15"/>
        <v>3.3235420000000002</v>
      </c>
      <c r="I476" s="21">
        <v>-13.019049000000001</v>
      </c>
      <c r="J476" s="21">
        <v>-90.654407000000006</v>
      </c>
      <c r="K476" s="25">
        <v>-77.635357999999997</v>
      </c>
    </row>
    <row r="477" spans="1:11">
      <c r="A477" t="s">
        <v>80</v>
      </c>
      <c r="B477" t="s">
        <v>28</v>
      </c>
      <c r="C477" s="21">
        <v>51.244230000000002</v>
      </c>
      <c r="D477" s="21">
        <v>78.12491</v>
      </c>
      <c r="E477" s="21">
        <f t="shared" si="14"/>
        <v>26.880679999999998</v>
      </c>
      <c r="F477" s="21">
        <v>41.299439999999997</v>
      </c>
      <c r="G477" s="21">
        <v>74.3142</v>
      </c>
      <c r="H477" s="25">
        <f t="shared" si="15"/>
        <v>33.014760000000003</v>
      </c>
      <c r="I477" s="21">
        <v>-9.9447900000000047</v>
      </c>
      <c r="J477" s="21">
        <v>-3.8107100000000003</v>
      </c>
      <c r="K477" s="25">
        <v>6.1340800000000044</v>
      </c>
    </row>
    <row r="478" spans="1:11">
      <c r="A478" t="s">
        <v>80</v>
      </c>
      <c r="B478" t="s">
        <v>30</v>
      </c>
      <c r="C478" s="21">
        <v>22.769459999999999</v>
      </c>
      <c r="D478" s="21">
        <v>64.292389999999997</v>
      </c>
      <c r="E478" s="21">
        <f t="shared" si="14"/>
        <v>41.522930000000002</v>
      </c>
      <c r="F478" s="21"/>
      <c r="G478" s="21">
        <v>1.9622299999999999E-2</v>
      </c>
      <c r="H478" s="25">
        <f t="shared" si="15"/>
        <v>1.9622299999999999E-2</v>
      </c>
      <c r="I478" s="21">
        <v>-22.769459999999999</v>
      </c>
      <c r="J478" s="21">
        <v>-64.272767700000003</v>
      </c>
      <c r="K478" s="25">
        <v>-41.503307700000001</v>
      </c>
    </row>
    <row r="479" spans="1:11">
      <c r="A479" t="s">
        <v>80</v>
      </c>
      <c r="B479" t="s">
        <v>59</v>
      </c>
      <c r="C479" s="21">
        <v>60.05959</v>
      </c>
      <c r="D479" s="21">
        <v>60.608049999999999</v>
      </c>
      <c r="E479" s="21">
        <f t="shared" si="14"/>
        <v>0.54845999999999862</v>
      </c>
      <c r="F479" s="21">
        <v>2.7340699999999999E-2</v>
      </c>
      <c r="G479" s="21">
        <v>2.7340699999999999E-2</v>
      </c>
      <c r="H479" s="25">
        <f t="shared" si="15"/>
        <v>0</v>
      </c>
      <c r="I479" s="21">
        <v>-60.032249299999997</v>
      </c>
      <c r="J479" s="21">
        <v>-60.580709299999995</v>
      </c>
      <c r="K479" s="25">
        <v>-0.54845999999999862</v>
      </c>
    </row>
    <row r="480" spans="1:11">
      <c r="A480" t="s">
        <v>80</v>
      </c>
      <c r="B480" t="s">
        <v>3</v>
      </c>
      <c r="C480" s="21">
        <v>30.624690000000001</v>
      </c>
      <c r="D480" s="21">
        <v>59.150410000000001</v>
      </c>
      <c r="E480" s="21">
        <f t="shared" si="14"/>
        <v>28.52572</v>
      </c>
      <c r="F480" s="21">
        <v>12.551299999999999</v>
      </c>
      <c r="G480" s="21">
        <v>42.202100000000002</v>
      </c>
      <c r="H480" s="25">
        <f t="shared" si="15"/>
        <v>29.650800000000004</v>
      </c>
      <c r="I480" s="21">
        <v>-18.073390000000003</v>
      </c>
      <c r="J480" s="21">
        <v>-16.948309999999999</v>
      </c>
      <c r="K480" s="25">
        <v>1.1250800000000041</v>
      </c>
    </row>
    <row r="481" spans="1:11">
      <c r="A481" t="s">
        <v>80</v>
      </c>
      <c r="B481" t="s">
        <v>195</v>
      </c>
      <c r="C481" s="21">
        <v>28.872900000000001</v>
      </c>
      <c r="D481" s="21">
        <v>50.447409999999998</v>
      </c>
      <c r="E481" s="21">
        <f t="shared" si="14"/>
        <v>21.574509999999997</v>
      </c>
      <c r="F481" s="21">
        <v>0.47560360000000002</v>
      </c>
      <c r="G481" s="21">
        <v>1.6833359999999999</v>
      </c>
      <c r="H481" s="25">
        <f t="shared" si="15"/>
        <v>1.2077323999999998</v>
      </c>
      <c r="I481" s="21">
        <v>-28.397296400000002</v>
      </c>
      <c r="J481" s="21">
        <v>-48.764074000000001</v>
      </c>
      <c r="K481" s="25">
        <v>-20.366777599999995</v>
      </c>
    </row>
    <row r="482" spans="1:11">
      <c r="A482" t="s">
        <v>80</v>
      </c>
      <c r="B482" t="s">
        <v>62</v>
      </c>
      <c r="C482" s="21">
        <v>32.290100000000002</v>
      </c>
      <c r="D482" s="21">
        <v>44.024009999999997</v>
      </c>
      <c r="E482" s="21">
        <f t="shared" si="14"/>
        <v>11.733909999999995</v>
      </c>
      <c r="F482" s="21"/>
      <c r="G482" s="21">
        <v>2.1072299999999999E-2</v>
      </c>
      <c r="H482" s="25">
        <f t="shared" si="15"/>
        <v>2.1072299999999999E-2</v>
      </c>
      <c r="I482" s="21">
        <v>-32.290100000000002</v>
      </c>
      <c r="J482" s="21">
        <v>-44.002937699999997</v>
      </c>
      <c r="K482" s="25">
        <v>-11.712837699999994</v>
      </c>
    </row>
    <row r="483" spans="1:11">
      <c r="A483" t="s">
        <v>80</v>
      </c>
      <c r="B483" t="s">
        <v>22</v>
      </c>
      <c r="C483" s="21">
        <v>14.11205</v>
      </c>
      <c r="D483" s="21">
        <v>43.658450000000002</v>
      </c>
      <c r="E483" s="21">
        <f t="shared" si="14"/>
        <v>29.546400000000002</v>
      </c>
      <c r="F483" s="21">
        <v>1.0856939999999999</v>
      </c>
      <c r="G483" s="21">
        <v>1.123624</v>
      </c>
      <c r="H483" s="25">
        <f t="shared" si="15"/>
        <v>3.7930000000000019E-2</v>
      </c>
      <c r="I483" s="21">
        <v>-13.026356</v>
      </c>
      <c r="J483" s="21">
        <v>-42.534826000000002</v>
      </c>
      <c r="K483" s="25">
        <v>-29.508470000000003</v>
      </c>
    </row>
    <row r="484" spans="1:11">
      <c r="A484" t="s">
        <v>80</v>
      </c>
      <c r="B484" t="s">
        <v>17</v>
      </c>
      <c r="C484" s="21">
        <v>38.69191</v>
      </c>
      <c r="D484" s="21">
        <v>42.111600000000003</v>
      </c>
      <c r="E484" s="21">
        <f t="shared" si="14"/>
        <v>3.4196900000000028</v>
      </c>
      <c r="F484" s="21">
        <v>2.681978</v>
      </c>
      <c r="G484" s="21">
        <v>3.214893</v>
      </c>
      <c r="H484" s="25">
        <f t="shared" si="15"/>
        <v>0.53291500000000003</v>
      </c>
      <c r="I484" s="21">
        <v>-36.009931999999999</v>
      </c>
      <c r="J484" s="21">
        <v>-38.896707000000006</v>
      </c>
      <c r="K484" s="25">
        <v>-2.8867750000000028</v>
      </c>
    </row>
    <row r="485" spans="1:11">
      <c r="A485" t="s">
        <v>80</v>
      </c>
      <c r="B485" t="s">
        <v>26</v>
      </c>
      <c r="C485" s="21">
        <v>13.566890000000001</v>
      </c>
      <c r="D485" s="21">
        <v>41.554690000000001</v>
      </c>
      <c r="E485" s="21">
        <f t="shared" si="14"/>
        <v>27.9878</v>
      </c>
      <c r="F485" s="21">
        <v>27.703140000000001</v>
      </c>
      <c r="G485" s="21">
        <v>62.335619999999999</v>
      </c>
      <c r="H485" s="25">
        <f t="shared" si="15"/>
        <v>34.632480000000001</v>
      </c>
      <c r="I485" s="21">
        <v>14.13625</v>
      </c>
      <c r="J485" s="21">
        <v>20.780929999999998</v>
      </c>
      <c r="K485" s="25">
        <v>6.644680000000001</v>
      </c>
    </row>
    <row r="486" spans="1:11">
      <c r="A486" t="s">
        <v>80</v>
      </c>
      <c r="B486" t="s">
        <v>7</v>
      </c>
      <c r="C486" s="21">
        <v>14.687939999999999</v>
      </c>
      <c r="D486" s="21">
        <v>38.643720000000002</v>
      </c>
      <c r="E486" s="21">
        <f t="shared" si="14"/>
        <v>23.955780000000004</v>
      </c>
      <c r="F486" s="21">
        <v>0.1956743</v>
      </c>
      <c r="G486" s="21">
        <v>0.19828470000000001</v>
      </c>
      <c r="H486" s="25">
        <f t="shared" si="15"/>
        <v>2.6104000000000127E-3</v>
      </c>
      <c r="I486" s="21">
        <v>-14.492265699999999</v>
      </c>
      <c r="J486" s="21">
        <v>-38.4454353</v>
      </c>
      <c r="K486" s="25">
        <v>-23.953169600000003</v>
      </c>
    </row>
    <row r="487" spans="1:11">
      <c r="A487" t="s">
        <v>80</v>
      </c>
      <c r="B487" t="s">
        <v>60</v>
      </c>
      <c r="C487" s="21">
        <v>19.349240000000002</v>
      </c>
      <c r="D487" s="21">
        <v>33.366259999999997</v>
      </c>
      <c r="E487" s="21">
        <f t="shared" si="14"/>
        <v>14.017019999999995</v>
      </c>
      <c r="F487" s="21">
        <v>0.2205607</v>
      </c>
      <c r="G487" s="21">
        <v>0.30396800000000002</v>
      </c>
      <c r="H487" s="25">
        <f t="shared" si="15"/>
        <v>8.3407300000000018E-2</v>
      </c>
      <c r="I487" s="21">
        <v>-19.128679300000002</v>
      </c>
      <c r="J487" s="21">
        <v>-33.062291999999999</v>
      </c>
      <c r="K487" s="25">
        <v>-13.933612699999996</v>
      </c>
    </row>
    <row r="488" spans="1:11">
      <c r="A488" t="s">
        <v>80</v>
      </c>
      <c r="B488" t="s">
        <v>21</v>
      </c>
      <c r="C488" s="21">
        <v>15.292490000000001</v>
      </c>
      <c r="D488" s="21">
        <v>31.561779999999999</v>
      </c>
      <c r="E488" s="21">
        <f t="shared" si="14"/>
        <v>16.269289999999998</v>
      </c>
      <c r="F488" s="21">
        <v>11.85849</v>
      </c>
      <c r="G488" s="21">
        <v>13.2593</v>
      </c>
      <c r="H488" s="25">
        <f t="shared" si="15"/>
        <v>1.4008099999999999</v>
      </c>
      <c r="I488" s="21">
        <v>-3.4340000000000011</v>
      </c>
      <c r="J488" s="21">
        <v>-18.302479999999999</v>
      </c>
      <c r="K488" s="25">
        <v>-14.868479999999998</v>
      </c>
    </row>
    <row r="489" spans="1:11">
      <c r="A489" t="s">
        <v>80</v>
      </c>
      <c r="B489" t="s">
        <v>56</v>
      </c>
      <c r="C489" s="21">
        <v>20.644349999999999</v>
      </c>
      <c r="D489" s="21">
        <v>25.683209999999999</v>
      </c>
      <c r="E489" s="21">
        <f t="shared" si="14"/>
        <v>5.0388599999999997</v>
      </c>
      <c r="F489" s="21">
        <v>0.144762</v>
      </c>
      <c r="G489" s="21">
        <v>2.4078810000000002</v>
      </c>
      <c r="H489" s="25">
        <f t="shared" si="15"/>
        <v>2.2631190000000001</v>
      </c>
      <c r="I489" s="21">
        <v>-20.499587999999999</v>
      </c>
      <c r="J489" s="21">
        <v>-23.275328999999999</v>
      </c>
      <c r="K489" s="25">
        <v>-2.7757409999999996</v>
      </c>
    </row>
    <row r="490" spans="1:11">
      <c r="A490" t="s">
        <v>80</v>
      </c>
      <c r="B490" t="s">
        <v>57</v>
      </c>
      <c r="C490" s="21">
        <v>15.545249999999999</v>
      </c>
      <c r="D490" s="21">
        <v>23.463419999999999</v>
      </c>
      <c r="E490" s="21">
        <f t="shared" si="14"/>
        <v>7.9181699999999999</v>
      </c>
      <c r="F490" s="21">
        <v>5.4066390000000002</v>
      </c>
      <c r="G490" s="21">
        <v>5.828576</v>
      </c>
      <c r="H490" s="25">
        <f t="shared" si="15"/>
        <v>0.42193699999999978</v>
      </c>
      <c r="I490" s="21">
        <v>-10.138610999999999</v>
      </c>
      <c r="J490" s="21">
        <v>-17.634844000000001</v>
      </c>
      <c r="K490" s="25">
        <v>-7.4962330000000001</v>
      </c>
    </row>
    <row r="491" spans="1:11">
      <c r="A491" t="s">
        <v>80</v>
      </c>
      <c r="B491" t="s">
        <v>48</v>
      </c>
      <c r="C491" s="21">
        <v>5.4733609999999997</v>
      </c>
      <c r="D491" s="21">
        <v>23.376390000000001</v>
      </c>
      <c r="E491" s="21">
        <f t="shared" si="14"/>
        <v>17.903029</v>
      </c>
      <c r="F491" s="21">
        <v>0.23502429999999999</v>
      </c>
      <c r="G491" s="21">
        <v>6.087739</v>
      </c>
      <c r="H491" s="25">
        <f t="shared" si="15"/>
        <v>5.8527146999999999</v>
      </c>
      <c r="I491" s="21">
        <v>-5.2383366999999996</v>
      </c>
      <c r="J491" s="21">
        <v>-17.288651000000002</v>
      </c>
      <c r="K491" s="25">
        <v>-12.0503143</v>
      </c>
    </row>
    <row r="492" spans="1:11">
      <c r="A492" t="s">
        <v>80</v>
      </c>
      <c r="B492" t="s">
        <v>5</v>
      </c>
      <c r="C492" s="21">
        <v>13.57098</v>
      </c>
      <c r="D492" s="21">
        <v>20.964369999999999</v>
      </c>
      <c r="E492" s="21">
        <f t="shared" si="14"/>
        <v>7.3933899999999984</v>
      </c>
      <c r="F492" s="21">
        <v>173.69839999999999</v>
      </c>
      <c r="G492" s="21">
        <v>257.65960000000001</v>
      </c>
      <c r="H492" s="25">
        <f t="shared" si="15"/>
        <v>83.961200000000019</v>
      </c>
      <c r="I492" s="21">
        <v>160.12742</v>
      </c>
      <c r="J492" s="21">
        <v>236.69523000000001</v>
      </c>
      <c r="K492" s="25">
        <v>76.567810000000023</v>
      </c>
    </row>
    <row r="493" spans="1:11">
      <c r="A493" t="s">
        <v>80</v>
      </c>
      <c r="B493" t="s">
        <v>23</v>
      </c>
      <c r="C493" s="21">
        <v>4.3598590000000002</v>
      </c>
      <c r="D493" s="21">
        <v>15.19332</v>
      </c>
      <c r="E493" s="21">
        <f t="shared" si="14"/>
        <v>10.833461</v>
      </c>
      <c r="F493" s="21">
        <v>12.25479</v>
      </c>
      <c r="G493" s="21">
        <v>21.490310000000001</v>
      </c>
      <c r="H493" s="25">
        <f t="shared" si="15"/>
        <v>9.2355200000000011</v>
      </c>
      <c r="I493" s="21">
        <v>7.8949309999999997</v>
      </c>
      <c r="J493" s="21">
        <v>6.296990000000001</v>
      </c>
      <c r="K493" s="25">
        <v>-1.5979409999999987</v>
      </c>
    </row>
    <row r="494" spans="1:11">
      <c r="A494" t="s">
        <v>80</v>
      </c>
      <c r="B494" t="s">
        <v>36</v>
      </c>
      <c r="C494" s="21">
        <v>4.4986280000000001</v>
      </c>
      <c r="D494" s="21">
        <v>11.825799999999999</v>
      </c>
      <c r="E494" s="21">
        <f t="shared" si="14"/>
        <v>7.3271719999999991</v>
      </c>
      <c r="F494" s="21">
        <v>1.415799</v>
      </c>
      <c r="G494" s="21">
        <v>2.0452590000000002</v>
      </c>
      <c r="H494" s="25">
        <f t="shared" si="15"/>
        <v>0.62946000000000013</v>
      </c>
      <c r="I494" s="21">
        <v>-3.0828290000000003</v>
      </c>
      <c r="J494" s="21">
        <v>-9.7805409999999995</v>
      </c>
      <c r="K494" s="25">
        <v>-6.6977119999999992</v>
      </c>
    </row>
    <row r="495" spans="1:11">
      <c r="A495" t="s">
        <v>80</v>
      </c>
      <c r="B495" t="s">
        <v>55</v>
      </c>
      <c r="C495" s="21">
        <v>1.3035509999999999</v>
      </c>
      <c r="D495" s="21">
        <v>9.5793820000000007</v>
      </c>
      <c r="E495" s="21">
        <f t="shared" si="14"/>
        <v>8.2758310000000002</v>
      </c>
      <c r="F495" s="21">
        <v>0.64396100000000001</v>
      </c>
      <c r="G495" s="21">
        <v>15.51089</v>
      </c>
      <c r="H495" s="25">
        <f t="shared" si="15"/>
        <v>14.866928999999999</v>
      </c>
      <c r="I495" s="21">
        <v>-0.6595899999999999</v>
      </c>
      <c r="J495" s="21">
        <v>5.9315079999999991</v>
      </c>
      <c r="K495" s="25">
        <v>6.5910979999999988</v>
      </c>
    </row>
    <row r="496" spans="1:11">
      <c r="A496" t="s">
        <v>80</v>
      </c>
      <c r="B496" t="s">
        <v>11</v>
      </c>
      <c r="C496" s="21">
        <v>5.1440099999999997</v>
      </c>
      <c r="D496" s="21">
        <v>8.4509050000000006</v>
      </c>
      <c r="E496" s="21">
        <f t="shared" si="14"/>
        <v>3.3068950000000008</v>
      </c>
      <c r="F496" s="21"/>
      <c r="G496" s="21">
        <v>2.9392659999999999</v>
      </c>
      <c r="H496" s="25">
        <f t="shared" si="15"/>
        <v>2.9392659999999999</v>
      </c>
      <c r="I496" s="21">
        <v>-5.1440099999999997</v>
      </c>
      <c r="J496" s="21">
        <v>-5.5116390000000006</v>
      </c>
      <c r="K496" s="25">
        <v>-0.36762900000000087</v>
      </c>
    </row>
    <row r="497" spans="1:11">
      <c r="A497" t="s">
        <v>80</v>
      </c>
      <c r="B497" t="s">
        <v>49</v>
      </c>
      <c r="C497" s="21">
        <v>6.5294590000000001</v>
      </c>
      <c r="D497" s="21">
        <v>8.0961739999999995</v>
      </c>
      <c r="E497" s="21">
        <f t="shared" si="14"/>
        <v>1.5667149999999994</v>
      </c>
      <c r="F497" s="21">
        <v>0.34513129999999997</v>
      </c>
      <c r="G497" s="21">
        <v>0.68619359999999996</v>
      </c>
      <c r="H497" s="25">
        <f t="shared" si="15"/>
        <v>0.34106229999999998</v>
      </c>
      <c r="I497" s="21">
        <v>-6.1843276999999999</v>
      </c>
      <c r="J497" s="21">
        <v>-7.4099803999999994</v>
      </c>
      <c r="K497" s="25">
        <v>-1.2256526999999995</v>
      </c>
    </row>
    <row r="498" spans="1:11">
      <c r="A498" t="s">
        <v>80</v>
      </c>
      <c r="B498" t="s">
        <v>6</v>
      </c>
      <c r="C498" s="21">
        <v>1.553626</v>
      </c>
      <c r="D498" s="21">
        <v>5.9011750000000003</v>
      </c>
      <c r="E498" s="21">
        <f t="shared" si="14"/>
        <v>4.3475490000000008</v>
      </c>
      <c r="F498" s="21">
        <v>1.7303839999999999</v>
      </c>
      <c r="G498" s="21">
        <v>2.8456779999999999</v>
      </c>
      <c r="H498" s="25">
        <f t="shared" si="15"/>
        <v>1.115294</v>
      </c>
      <c r="I498" s="21">
        <v>0.17675799999999997</v>
      </c>
      <c r="J498" s="21">
        <v>-3.0554970000000004</v>
      </c>
      <c r="K498" s="25">
        <v>-3.2322550000000008</v>
      </c>
    </row>
    <row r="499" spans="1:11">
      <c r="A499" t="s">
        <v>80</v>
      </c>
      <c r="B499" t="s">
        <v>13</v>
      </c>
      <c r="C499" s="21">
        <v>4.1998550000000003</v>
      </c>
      <c r="D499" s="21">
        <v>5.8494200000000003</v>
      </c>
      <c r="E499" s="21">
        <f t="shared" si="14"/>
        <v>1.6495649999999999</v>
      </c>
      <c r="F499" s="21">
        <v>16.97767</v>
      </c>
      <c r="G499" s="21">
        <v>26.728639999999999</v>
      </c>
      <c r="H499" s="25">
        <f t="shared" si="15"/>
        <v>9.7509699999999988</v>
      </c>
      <c r="I499" s="21">
        <v>12.777815</v>
      </c>
      <c r="J499" s="21">
        <v>20.879219999999997</v>
      </c>
      <c r="K499" s="25">
        <v>8.1014049999999997</v>
      </c>
    </row>
    <row r="500" spans="1:11">
      <c r="A500" t="s">
        <v>80</v>
      </c>
      <c r="B500" t="s">
        <v>44</v>
      </c>
      <c r="C500" s="21">
        <v>4.1655220000000002</v>
      </c>
      <c r="D500" s="21">
        <v>4.5057150000000004</v>
      </c>
      <c r="E500" s="21">
        <f t="shared" si="14"/>
        <v>0.34019300000000019</v>
      </c>
      <c r="F500" s="21"/>
      <c r="G500" s="21">
        <v>1.6903700000000001E-2</v>
      </c>
      <c r="H500" s="25">
        <f t="shared" si="15"/>
        <v>1.6903700000000001E-2</v>
      </c>
      <c r="I500" s="21">
        <v>-4.1655220000000002</v>
      </c>
      <c r="J500" s="21">
        <v>-4.4888113000000001</v>
      </c>
      <c r="K500" s="25">
        <v>-0.32328930000000017</v>
      </c>
    </row>
    <row r="501" spans="1:11">
      <c r="A501" t="s">
        <v>80</v>
      </c>
      <c r="B501" t="s">
        <v>52</v>
      </c>
      <c r="C501" s="21">
        <v>2.9518019999999998</v>
      </c>
      <c r="D501" s="21">
        <v>4.3616429999999999</v>
      </c>
      <c r="E501" s="21">
        <f t="shared" si="14"/>
        <v>1.4098410000000001</v>
      </c>
      <c r="F501" s="21">
        <v>0.4689313</v>
      </c>
      <c r="G501" s="21">
        <v>1.08612</v>
      </c>
      <c r="H501" s="25">
        <f t="shared" si="15"/>
        <v>0.61718870000000003</v>
      </c>
      <c r="I501" s="21">
        <v>-2.4828706999999999</v>
      </c>
      <c r="J501" s="21">
        <v>-3.2755229999999997</v>
      </c>
      <c r="K501" s="25">
        <v>-0.79265230000000009</v>
      </c>
    </row>
    <row r="502" spans="1:11">
      <c r="A502" t="s">
        <v>80</v>
      </c>
      <c r="B502" t="s">
        <v>25</v>
      </c>
      <c r="C502" s="21">
        <v>2.825018</v>
      </c>
      <c r="D502" s="21">
        <v>2.8491529999999998</v>
      </c>
      <c r="E502" s="21">
        <f t="shared" si="14"/>
        <v>2.4134999999999796E-2</v>
      </c>
      <c r="F502" s="21">
        <v>0.56836770000000003</v>
      </c>
      <c r="G502" s="21">
        <v>793.33209999999997</v>
      </c>
      <c r="H502" s="25">
        <f t="shared" si="15"/>
        <v>792.76373230000002</v>
      </c>
      <c r="I502" s="21">
        <v>-2.2566503</v>
      </c>
      <c r="J502" s="21">
        <v>790.48294699999997</v>
      </c>
      <c r="K502" s="25">
        <v>792.73959730000001</v>
      </c>
    </row>
    <row r="503" spans="1:11">
      <c r="A503" t="s">
        <v>80</v>
      </c>
      <c r="B503" t="s">
        <v>58</v>
      </c>
      <c r="C503" s="21">
        <v>2.2053690000000001</v>
      </c>
      <c r="D503" s="21">
        <v>2.8175319999999999</v>
      </c>
      <c r="E503" s="21">
        <f t="shared" si="14"/>
        <v>0.61216299999999979</v>
      </c>
      <c r="F503" s="21">
        <v>0.44221529999999998</v>
      </c>
      <c r="G503" s="21">
        <v>0.45111699999999999</v>
      </c>
      <c r="H503" s="25">
        <f t="shared" si="15"/>
        <v>8.9017000000000124E-3</v>
      </c>
      <c r="I503" s="21">
        <v>-1.7631537000000002</v>
      </c>
      <c r="J503" s="21">
        <v>-2.3664149999999999</v>
      </c>
      <c r="K503" s="25">
        <v>-0.60326129999999978</v>
      </c>
    </row>
    <row r="504" spans="1:11">
      <c r="A504" t="s">
        <v>80</v>
      </c>
      <c r="B504" t="s">
        <v>45</v>
      </c>
      <c r="C504" s="21">
        <v>1.623129</v>
      </c>
      <c r="D504" s="21">
        <v>2.5640540000000001</v>
      </c>
      <c r="E504" s="21">
        <f t="shared" si="14"/>
        <v>0.94092500000000001</v>
      </c>
      <c r="F504" s="21">
        <v>4.9336999999999999E-2</v>
      </c>
      <c r="G504" s="21">
        <v>4.661511</v>
      </c>
      <c r="H504" s="25">
        <f t="shared" si="15"/>
        <v>4.6121739999999996</v>
      </c>
      <c r="I504" s="21">
        <v>-1.5737920000000001</v>
      </c>
      <c r="J504" s="21">
        <v>2.0974569999999999</v>
      </c>
      <c r="K504" s="25">
        <v>3.6712489999999995</v>
      </c>
    </row>
    <row r="505" spans="1:11">
      <c r="A505" t="s">
        <v>80</v>
      </c>
      <c r="B505" t="s">
        <v>51</v>
      </c>
      <c r="C505" s="21">
        <v>0.5231903</v>
      </c>
      <c r="D505" s="21">
        <v>1.7667440000000001</v>
      </c>
      <c r="E505" s="21">
        <f t="shared" si="14"/>
        <v>1.2435537000000001</v>
      </c>
      <c r="F505" s="21">
        <v>0.1840743</v>
      </c>
      <c r="G505" s="21">
        <v>0.29038530000000001</v>
      </c>
      <c r="H505" s="25">
        <f t="shared" si="15"/>
        <v>0.10631100000000002</v>
      </c>
      <c r="I505" s="21">
        <v>-0.33911599999999997</v>
      </c>
      <c r="J505" s="21">
        <v>-1.4763587</v>
      </c>
      <c r="K505" s="25">
        <v>-1.1372427000000001</v>
      </c>
    </row>
    <row r="506" spans="1:11">
      <c r="A506" t="s">
        <v>80</v>
      </c>
      <c r="B506" t="s">
        <v>50</v>
      </c>
      <c r="C506" s="21">
        <v>0.57544099999999998</v>
      </c>
      <c r="D506" s="21">
        <v>1.6679200000000001</v>
      </c>
      <c r="E506" s="21">
        <f t="shared" si="14"/>
        <v>1.092479</v>
      </c>
      <c r="F506" s="21">
        <v>2.1543699999999999E-2</v>
      </c>
      <c r="G506" s="21">
        <v>7.5713000000000003E-2</v>
      </c>
      <c r="H506" s="25">
        <f t="shared" si="15"/>
        <v>5.4169300000000004E-2</v>
      </c>
      <c r="I506" s="21">
        <v>-0.55389730000000004</v>
      </c>
      <c r="J506" s="21">
        <v>-1.5922070000000001</v>
      </c>
      <c r="K506" s="25">
        <v>-1.0383096999999999</v>
      </c>
    </row>
    <row r="507" spans="1:11">
      <c r="A507" t="s">
        <v>80</v>
      </c>
      <c r="B507" t="s">
        <v>32</v>
      </c>
      <c r="C507" s="21">
        <v>0.30796000000000001</v>
      </c>
      <c r="D507" s="21">
        <v>1.2972539999999999</v>
      </c>
      <c r="E507" s="21">
        <f t="shared" si="14"/>
        <v>0.9892939999999999</v>
      </c>
      <c r="F507" s="21"/>
      <c r="G507" s="21">
        <v>0.24279100000000001</v>
      </c>
      <c r="H507" s="25">
        <f t="shared" si="15"/>
        <v>0.24279100000000001</v>
      </c>
      <c r="I507" s="21">
        <v>-0.30796000000000001</v>
      </c>
      <c r="J507" s="21">
        <v>-1.0544629999999999</v>
      </c>
      <c r="K507" s="25">
        <v>-0.74650299999999992</v>
      </c>
    </row>
    <row r="508" spans="1:11">
      <c r="A508" t="s">
        <v>80</v>
      </c>
      <c r="B508" t="s">
        <v>10</v>
      </c>
      <c r="C508" s="21">
        <v>0.44423269999999998</v>
      </c>
      <c r="D508" s="21">
        <v>0.46197369999999999</v>
      </c>
      <c r="E508" s="21">
        <f t="shared" si="14"/>
        <v>1.7741000000000007E-2</v>
      </c>
      <c r="F508" s="21">
        <v>37.675829999999998</v>
      </c>
      <c r="G508" s="21">
        <v>88.614069999999998</v>
      </c>
      <c r="H508" s="25">
        <f t="shared" si="15"/>
        <v>50.93824</v>
      </c>
      <c r="I508" s="21">
        <v>37.231597299999997</v>
      </c>
      <c r="J508" s="21">
        <v>88.152096299999997</v>
      </c>
      <c r="K508" s="25">
        <v>50.920499</v>
      </c>
    </row>
    <row r="509" spans="1:11">
      <c r="A509" t="s">
        <v>80</v>
      </c>
      <c r="B509" t="s">
        <v>46</v>
      </c>
      <c r="C509" s="21">
        <v>0.17413029999999999</v>
      </c>
      <c r="D509" s="21">
        <v>0.211642</v>
      </c>
      <c r="E509" s="21">
        <f t="shared" si="14"/>
        <v>3.7511700000000009E-2</v>
      </c>
      <c r="F509" s="21">
        <v>0.37682070000000001</v>
      </c>
      <c r="G509" s="21">
        <v>0.51440969999999997</v>
      </c>
      <c r="H509" s="25">
        <f t="shared" si="15"/>
        <v>0.13758899999999996</v>
      </c>
      <c r="I509" s="21">
        <v>0.20269040000000002</v>
      </c>
      <c r="J509" s="21">
        <v>0.30276769999999997</v>
      </c>
      <c r="K509" s="25">
        <v>0.10007729999999995</v>
      </c>
    </row>
    <row r="510" spans="1:11">
      <c r="A510" t="s">
        <v>80</v>
      </c>
      <c r="B510" t="s">
        <v>53</v>
      </c>
      <c r="C510" s="21">
        <v>0.1582663</v>
      </c>
      <c r="D510" s="21">
        <v>0.1582663</v>
      </c>
      <c r="E510" s="21">
        <f t="shared" si="14"/>
        <v>0</v>
      </c>
      <c r="F510" s="21">
        <v>9.7526999999999996E-3</v>
      </c>
      <c r="G510" s="21">
        <v>0.21108930000000001</v>
      </c>
      <c r="H510" s="25">
        <f t="shared" si="15"/>
        <v>0.2013366</v>
      </c>
      <c r="I510" s="21">
        <v>-0.1485136</v>
      </c>
      <c r="J510" s="21">
        <v>5.2823000000000009E-2</v>
      </c>
      <c r="K510" s="25">
        <v>0.2013366</v>
      </c>
    </row>
    <row r="511" spans="1:11">
      <c r="A511" t="s">
        <v>80</v>
      </c>
      <c r="B511" t="s">
        <v>41</v>
      </c>
      <c r="C511" s="21">
        <v>6.6294699999999998E-2</v>
      </c>
      <c r="D511" s="21">
        <v>9.0728000000000003E-2</v>
      </c>
      <c r="E511" s="21">
        <f t="shared" si="14"/>
        <v>2.4433300000000005E-2</v>
      </c>
      <c r="F511" s="21">
        <v>6.8659999999999997E-3</v>
      </c>
      <c r="G511" s="21">
        <v>7.7149999999999996E-3</v>
      </c>
      <c r="H511" s="25">
        <f t="shared" si="15"/>
        <v>8.4899999999999993E-4</v>
      </c>
      <c r="I511" s="21">
        <v>-5.9428700000000001E-2</v>
      </c>
      <c r="J511" s="21">
        <v>-8.3013000000000003E-2</v>
      </c>
      <c r="K511" s="25">
        <v>-2.3584300000000006E-2</v>
      </c>
    </row>
    <row r="512" spans="1:11">
      <c r="A512" t="s">
        <v>80</v>
      </c>
      <c r="B512" t="s">
        <v>29</v>
      </c>
      <c r="C512" s="21">
        <v>2.5360000000000001E-2</v>
      </c>
      <c r="D512" s="21">
        <v>3.2666000000000001E-2</v>
      </c>
      <c r="E512" s="21">
        <f t="shared" si="14"/>
        <v>7.306E-3</v>
      </c>
      <c r="F512" s="21"/>
      <c r="G512" s="21"/>
      <c r="H512" s="25">
        <f t="shared" si="15"/>
        <v>0</v>
      </c>
      <c r="I512" s="21">
        <v>-2.5360000000000001E-2</v>
      </c>
      <c r="J512" s="21">
        <v>-3.2666000000000001E-2</v>
      </c>
      <c r="K512" s="25">
        <v>-7.306E-3</v>
      </c>
    </row>
    <row r="513" spans="1:11">
      <c r="A513" t="s">
        <v>80</v>
      </c>
      <c r="B513" t="s">
        <v>43</v>
      </c>
      <c r="C513" s="21"/>
      <c r="D513" s="21">
        <v>2.67383E-2</v>
      </c>
      <c r="E513" s="21">
        <f t="shared" si="14"/>
        <v>2.67383E-2</v>
      </c>
      <c r="F513" s="21">
        <v>0.76809170000000004</v>
      </c>
      <c r="G513" s="21">
        <v>0.76809170000000004</v>
      </c>
      <c r="H513" s="25">
        <f t="shared" si="15"/>
        <v>0</v>
      </c>
      <c r="I513" s="21">
        <v>0.76809170000000004</v>
      </c>
      <c r="J513" s="21">
        <v>0.74135340000000005</v>
      </c>
      <c r="K513" s="25">
        <v>-2.67383E-2</v>
      </c>
    </row>
    <row r="514" spans="1:11">
      <c r="A514" t="s">
        <v>80</v>
      </c>
      <c r="B514" t="s">
        <v>47</v>
      </c>
      <c r="C514" s="21"/>
      <c r="D514" s="21">
        <v>1.8616299999999999E-2</v>
      </c>
      <c r="E514" s="21">
        <f t="shared" si="14"/>
        <v>1.8616299999999999E-2</v>
      </c>
      <c r="F514" s="21">
        <v>0</v>
      </c>
      <c r="G514" s="21">
        <v>0.33402569999999998</v>
      </c>
      <c r="H514" s="25">
        <f t="shared" si="15"/>
        <v>0.33402569999999998</v>
      </c>
      <c r="I514" s="21">
        <v>0</v>
      </c>
      <c r="J514" s="21">
        <v>0.31540940000000001</v>
      </c>
      <c r="K514" s="25">
        <v>0.31540940000000001</v>
      </c>
    </row>
    <row r="515" spans="1:11">
      <c r="A515" t="s">
        <v>80</v>
      </c>
      <c r="B515" t="s">
        <v>54</v>
      </c>
      <c r="C515" s="21">
        <v>7.2099999999999996E-4</v>
      </c>
      <c r="D515" s="21">
        <v>1.01613E-2</v>
      </c>
      <c r="E515" s="21">
        <f t="shared" si="14"/>
        <v>9.4403000000000004E-3</v>
      </c>
      <c r="F515" s="21">
        <v>0.87032569999999998</v>
      </c>
      <c r="G515" s="21">
        <v>1.22909</v>
      </c>
      <c r="H515" s="25">
        <f t="shared" si="15"/>
        <v>0.35876430000000004</v>
      </c>
      <c r="I515" s="21">
        <v>0.86960470000000001</v>
      </c>
      <c r="J515" s="21">
        <v>1.2189287</v>
      </c>
      <c r="K515" s="25">
        <v>0.34932400000000002</v>
      </c>
    </row>
    <row r="516" spans="1:11">
      <c r="A516" t="s">
        <v>80</v>
      </c>
      <c r="B516" t="s">
        <v>42</v>
      </c>
      <c r="C516" s="21">
        <v>9.9667000000000002E-3</v>
      </c>
      <c r="D516" s="21">
        <v>9.9667000000000002E-3</v>
      </c>
      <c r="E516" s="21">
        <f t="shared" si="14"/>
        <v>0</v>
      </c>
      <c r="F516" s="21"/>
      <c r="G516" s="21">
        <v>3.4410999999999997E-2</v>
      </c>
      <c r="H516" s="25">
        <f t="shared" si="15"/>
        <v>3.4410999999999997E-2</v>
      </c>
      <c r="I516" s="21">
        <v>-9.9667000000000002E-3</v>
      </c>
      <c r="J516" s="21">
        <v>2.4444299999999995E-2</v>
      </c>
      <c r="K516" s="25">
        <v>3.4410999999999997E-2</v>
      </c>
    </row>
    <row r="517" spans="1:11">
      <c r="A517" t="s">
        <v>80</v>
      </c>
      <c r="B517" t="s">
        <v>40</v>
      </c>
      <c r="C517" s="21">
        <v>6.6457E-3</v>
      </c>
      <c r="D517" s="21">
        <v>6.6457E-3</v>
      </c>
      <c r="E517" s="21">
        <f t="shared" si="14"/>
        <v>0</v>
      </c>
      <c r="F517" s="21">
        <v>3.3299999999999998E-7</v>
      </c>
      <c r="G517" s="21">
        <v>0.34222330000000001</v>
      </c>
      <c r="H517" s="25">
        <f t="shared" si="15"/>
        <v>0.34222296699999999</v>
      </c>
      <c r="I517" s="21">
        <v>-6.6453670000000001E-3</v>
      </c>
      <c r="J517" s="21">
        <v>0.33557760000000003</v>
      </c>
      <c r="K517" s="25">
        <v>0.34222296699999999</v>
      </c>
    </row>
    <row r="518" spans="1:11">
      <c r="A518" t="s">
        <v>80</v>
      </c>
      <c r="B518" t="s">
        <v>108</v>
      </c>
      <c r="C518" s="21"/>
      <c r="D518" s="21">
        <v>1.6559999999999999E-3</v>
      </c>
      <c r="E518" s="21">
        <f t="shared" si="14"/>
        <v>1.6559999999999999E-3</v>
      </c>
      <c r="F518" s="21"/>
      <c r="G518" s="21">
        <v>1.36223E-2</v>
      </c>
      <c r="H518" s="25">
        <f t="shared" si="15"/>
        <v>1.36223E-2</v>
      </c>
      <c r="I518" s="21">
        <v>0</v>
      </c>
      <c r="J518" s="21">
        <v>1.1966300000000001E-2</v>
      </c>
      <c r="K518" s="25">
        <v>1.1966300000000001E-2</v>
      </c>
    </row>
    <row r="519" spans="1:11">
      <c r="A519" t="s">
        <v>79</v>
      </c>
      <c r="B519" t="s">
        <v>101</v>
      </c>
      <c r="C519" s="21">
        <v>3861.4090000000001</v>
      </c>
      <c r="D519" s="21">
        <v>16543.759999999998</v>
      </c>
      <c r="E519" s="21">
        <f t="shared" si="14"/>
        <v>12682.350999999999</v>
      </c>
      <c r="F519" s="21">
        <v>2958.1350000000002</v>
      </c>
      <c r="G519" s="21">
        <v>10178.120000000001</v>
      </c>
      <c r="H519" s="25">
        <f t="shared" si="15"/>
        <v>7219.9850000000006</v>
      </c>
      <c r="I519" s="21">
        <v>-903.27399999999989</v>
      </c>
      <c r="J519" s="21">
        <v>-6365.6399999999976</v>
      </c>
      <c r="K519" s="25">
        <v>-5462.3659999999982</v>
      </c>
    </row>
    <row r="520" spans="1:11">
      <c r="A520" t="s">
        <v>79</v>
      </c>
      <c r="B520" t="s">
        <v>109</v>
      </c>
      <c r="C520" s="21">
        <v>633.46040000000005</v>
      </c>
      <c r="D520" s="21">
        <v>1657.383</v>
      </c>
      <c r="E520" s="21">
        <f t="shared" si="14"/>
        <v>1023.9226</v>
      </c>
      <c r="F520" s="21">
        <v>1022.159</v>
      </c>
      <c r="G520" s="21">
        <v>3719.35</v>
      </c>
      <c r="H520" s="25">
        <f t="shared" si="15"/>
        <v>2697.1909999999998</v>
      </c>
      <c r="I520" s="21">
        <v>388.69859999999994</v>
      </c>
      <c r="J520" s="21">
        <v>2061.9669999999996</v>
      </c>
      <c r="K520" s="25">
        <v>1673.2683999999999</v>
      </c>
    </row>
    <row r="521" spans="1:11">
      <c r="A521" t="s">
        <v>79</v>
      </c>
      <c r="B521" t="s">
        <v>15</v>
      </c>
      <c r="C521" s="21">
        <v>156.50540000000001</v>
      </c>
      <c r="D521" s="21">
        <v>300.4588</v>
      </c>
      <c r="E521" s="21">
        <f t="shared" ref="E521:E584" si="16">D521-C521</f>
        <v>143.95339999999999</v>
      </c>
      <c r="F521" s="21">
        <v>463.13580000000002</v>
      </c>
      <c r="G521" s="21">
        <v>634.6037</v>
      </c>
      <c r="H521" s="25">
        <f t="shared" ref="H521:H584" si="17">G521-F521</f>
        <v>171.46789999999999</v>
      </c>
      <c r="I521" s="21">
        <v>306.63040000000001</v>
      </c>
      <c r="J521" s="21">
        <v>334.14490000000001</v>
      </c>
      <c r="K521" s="25">
        <v>27.514499999999998</v>
      </c>
    </row>
    <row r="522" spans="1:11">
      <c r="A522" t="s">
        <v>79</v>
      </c>
      <c r="B522" t="s">
        <v>14</v>
      </c>
      <c r="C522" s="21">
        <v>33.147170000000003</v>
      </c>
      <c r="D522" s="21">
        <v>188.4385</v>
      </c>
      <c r="E522" s="21">
        <f t="shared" si="16"/>
        <v>155.29133000000002</v>
      </c>
      <c r="F522" s="21">
        <v>4.0490000000000004</v>
      </c>
      <c r="G522" s="21">
        <v>4.0787969999999998</v>
      </c>
      <c r="H522" s="25">
        <f t="shared" si="17"/>
        <v>2.9796999999999407E-2</v>
      </c>
      <c r="I522" s="21">
        <v>-29.098170000000003</v>
      </c>
      <c r="J522" s="21">
        <v>-184.359703</v>
      </c>
      <c r="K522" s="25">
        <v>-155.26153300000001</v>
      </c>
    </row>
    <row r="523" spans="1:11">
      <c r="A523" t="s">
        <v>79</v>
      </c>
      <c r="B523" t="s">
        <v>8</v>
      </c>
      <c r="C523" s="21">
        <v>71.144360000000006</v>
      </c>
      <c r="D523" s="21">
        <v>145.52350000000001</v>
      </c>
      <c r="E523" s="21">
        <f t="shared" si="16"/>
        <v>74.379140000000007</v>
      </c>
      <c r="F523" s="21">
        <v>26.51275</v>
      </c>
      <c r="G523" s="21">
        <v>135.4718</v>
      </c>
      <c r="H523" s="25">
        <f t="shared" si="17"/>
        <v>108.95905</v>
      </c>
      <c r="I523" s="21">
        <v>-44.631610000000009</v>
      </c>
      <c r="J523" s="21">
        <v>-10.051700000000011</v>
      </c>
      <c r="K523" s="25">
        <v>34.579909999999998</v>
      </c>
    </row>
    <row r="524" spans="1:11">
      <c r="A524" t="s">
        <v>79</v>
      </c>
      <c r="B524" t="s">
        <v>61</v>
      </c>
      <c r="C524" s="21">
        <v>2.4850000000000001E-2</v>
      </c>
      <c r="D524" s="21">
        <v>133.55260000000001</v>
      </c>
      <c r="E524" s="21">
        <f t="shared" si="16"/>
        <v>133.52775000000003</v>
      </c>
      <c r="F524" s="21">
        <v>3.1667000000000002E-3</v>
      </c>
      <c r="G524" s="21">
        <v>0.10734</v>
      </c>
      <c r="H524" s="25">
        <f t="shared" si="17"/>
        <v>0.10417330000000001</v>
      </c>
      <c r="I524" s="21">
        <v>-2.1683299999999999E-2</v>
      </c>
      <c r="J524" s="21">
        <v>-133.44526000000002</v>
      </c>
      <c r="K524" s="25">
        <v>-133.42357670000001</v>
      </c>
    </row>
    <row r="525" spans="1:11">
      <c r="A525" t="s">
        <v>79</v>
      </c>
      <c r="B525" t="s">
        <v>16</v>
      </c>
      <c r="C525" s="21">
        <v>14.153930000000001</v>
      </c>
      <c r="D525" s="21">
        <v>97.568799999999996</v>
      </c>
      <c r="E525" s="21">
        <f t="shared" si="16"/>
        <v>83.414869999999993</v>
      </c>
      <c r="F525" s="21">
        <v>9.8272820000000003</v>
      </c>
      <c r="G525" s="21">
        <v>9.8288039999999999</v>
      </c>
      <c r="H525" s="25">
        <f t="shared" si="17"/>
        <v>1.5219999999995792E-3</v>
      </c>
      <c r="I525" s="21">
        <v>-4.3266480000000005</v>
      </c>
      <c r="J525" s="21">
        <v>-87.739995999999991</v>
      </c>
      <c r="K525" s="25">
        <v>-83.413347999999999</v>
      </c>
    </row>
    <row r="526" spans="1:11">
      <c r="A526" t="s">
        <v>79</v>
      </c>
      <c r="B526" t="s">
        <v>3</v>
      </c>
      <c r="C526" s="21">
        <v>16.92981</v>
      </c>
      <c r="D526" s="21">
        <v>77.615620000000007</v>
      </c>
      <c r="E526" s="21">
        <f t="shared" si="16"/>
        <v>60.685810000000004</v>
      </c>
      <c r="F526" s="21">
        <v>24.953620000000001</v>
      </c>
      <c r="G526" s="21">
        <v>71.891300000000001</v>
      </c>
      <c r="H526" s="25">
        <f t="shared" si="17"/>
        <v>46.93768</v>
      </c>
      <c r="I526" s="21">
        <v>8.023810000000001</v>
      </c>
      <c r="J526" s="21">
        <v>-5.7243200000000058</v>
      </c>
      <c r="K526" s="25">
        <v>-13.748130000000003</v>
      </c>
    </row>
    <row r="527" spans="1:11">
      <c r="A527" t="s">
        <v>79</v>
      </c>
      <c r="B527" t="s">
        <v>33</v>
      </c>
      <c r="C527" s="21">
        <v>37.435920000000003</v>
      </c>
      <c r="D527" s="21">
        <v>70.945700000000002</v>
      </c>
      <c r="E527" s="21">
        <f t="shared" si="16"/>
        <v>33.509779999999999</v>
      </c>
      <c r="F527" s="21">
        <v>7.0952400000000004</v>
      </c>
      <c r="G527" s="21">
        <v>859.66049999999996</v>
      </c>
      <c r="H527" s="25">
        <f t="shared" si="17"/>
        <v>852.56525999999997</v>
      </c>
      <c r="I527" s="21">
        <v>-30.340680000000003</v>
      </c>
      <c r="J527" s="21">
        <v>788.71479999999997</v>
      </c>
      <c r="K527" s="25">
        <v>819.05547999999999</v>
      </c>
    </row>
    <row r="528" spans="1:11">
      <c r="A528" t="s">
        <v>79</v>
      </c>
      <c r="B528" t="s">
        <v>7</v>
      </c>
      <c r="C528" s="21">
        <v>5.8313160000000002</v>
      </c>
      <c r="D528" s="21">
        <v>38.036140000000003</v>
      </c>
      <c r="E528" s="21">
        <f t="shared" si="16"/>
        <v>32.204824000000002</v>
      </c>
      <c r="F528" s="21">
        <v>1.137648</v>
      </c>
      <c r="G528" s="21">
        <v>1.1505570000000001</v>
      </c>
      <c r="H528" s="25">
        <f t="shared" si="17"/>
        <v>1.2909000000000059E-2</v>
      </c>
      <c r="I528" s="21">
        <v>-4.6936680000000006</v>
      </c>
      <c r="J528" s="21">
        <v>-36.885583000000004</v>
      </c>
      <c r="K528" s="25">
        <v>-32.191915000000002</v>
      </c>
    </row>
    <row r="529" spans="1:11">
      <c r="A529" t="s">
        <v>79</v>
      </c>
      <c r="B529" t="s">
        <v>195</v>
      </c>
      <c r="C529" s="21">
        <v>15.379670000000001</v>
      </c>
      <c r="D529" s="21">
        <v>37.53454</v>
      </c>
      <c r="E529" s="21">
        <f t="shared" si="16"/>
        <v>22.154869999999999</v>
      </c>
      <c r="F529" s="21">
        <v>1.309113</v>
      </c>
      <c r="G529" s="21">
        <v>2.4211649999999998</v>
      </c>
      <c r="H529" s="25">
        <f t="shared" si="17"/>
        <v>1.1120519999999998</v>
      </c>
      <c r="I529" s="21">
        <v>-14.070557000000001</v>
      </c>
      <c r="J529" s="21">
        <v>-35.113374999999998</v>
      </c>
      <c r="K529" s="25">
        <v>-21.042818</v>
      </c>
    </row>
    <row r="530" spans="1:11">
      <c r="A530" t="s">
        <v>79</v>
      </c>
      <c r="B530" t="s">
        <v>28</v>
      </c>
      <c r="C530" s="21">
        <v>10.00332</v>
      </c>
      <c r="D530" s="21">
        <v>28.4803</v>
      </c>
      <c r="E530" s="21">
        <f t="shared" si="16"/>
        <v>18.476979999999998</v>
      </c>
      <c r="F530" s="21">
        <v>7.763077</v>
      </c>
      <c r="G530" s="21">
        <v>8.9880689999999994</v>
      </c>
      <c r="H530" s="25">
        <f t="shared" si="17"/>
        <v>1.2249919999999994</v>
      </c>
      <c r="I530" s="21">
        <v>-2.2402430000000004</v>
      </c>
      <c r="J530" s="21">
        <v>-19.492231</v>
      </c>
      <c r="K530" s="25">
        <v>-17.251987999999997</v>
      </c>
    </row>
    <row r="531" spans="1:11">
      <c r="A531" t="s">
        <v>79</v>
      </c>
      <c r="B531" t="s">
        <v>5</v>
      </c>
      <c r="C531" s="21">
        <v>20.29457</v>
      </c>
      <c r="D531" s="21">
        <v>26.114270000000001</v>
      </c>
      <c r="E531" s="21">
        <f t="shared" si="16"/>
        <v>5.819700000000001</v>
      </c>
      <c r="F531" s="21">
        <v>10.79379</v>
      </c>
      <c r="G531" s="21">
        <v>12.387</v>
      </c>
      <c r="H531" s="25">
        <f t="shared" si="17"/>
        <v>1.5932100000000009</v>
      </c>
      <c r="I531" s="21">
        <v>-9.5007800000000007</v>
      </c>
      <c r="J531" s="21">
        <v>-13.727270000000001</v>
      </c>
      <c r="K531" s="25">
        <v>-4.2264900000000001</v>
      </c>
    </row>
    <row r="532" spans="1:11">
      <c r="A532" t="s">
        <v>79</v>
      </c>
      <c r="B532" t="s">
        <v>18</v>
      </c>
      <c r="C532" s="21">
        <v>4.5980230000000004</v>
      </c>
      <c r="D532" s="21">
        <v>24.701650000000001</v>
      </c>
      <c r="E532" s="21">
        <f t="shared" si="16"/>
        <v>20.103626999999999</v>
      </c>
      <c r="F532" s="21">
        <v>3.241241</v>
      </c>
      <c r="G532" s="21">
        <v>3.2717900000000002</v>
      </c>
      <c r="H532" s="25">
        <f t="shared" si="17"/>
        <v>3.0549000000000159E-2</v>
      </c>
      <c r="I532" s="21">
        <v>-1.3567820000000004</v>
      </c>
      <c r="J532" s="21">
        <v>-21.429860000000001</v>
      </c>
      <c r="K532" s="25">
        <v>-20.073077999999999</v>
      </c>
    </row>
    <row r="533" spans="1:11">
      <c r="A533" t="s">
        <v>79</v>
      </c>
      <c r="B533" t="s">
        <v>23</v>
      </c>
      <c r="C533" s="21">
        <v>11.11065</v>
      </c>
      <c r="D533" s="21">
        <v>20.078669999999999</v>
      </c>
      <c r="E533" s="21">
        <f t="shared" si="16"/>
        <v>8.9680199999999992</v>
      </c>
      <c r="F533" s="21">
        <v>28.563839999999999</v>
      </c>
      <c r="G533" s="21">
        <v>29.76857</v>
      </c>
      <c r="H533" s="25">
        <f t="shared" si="17"/>
        <v>1.2047300000000014</v>
      </c>
      <c r="I533" s="21">
        <v>17.453189999999999</v>
      </c>
      <c r="J533" s="21">
        <v>9.6899000000000015</v>
      </c>
      <c r="K533" s="25">
        <v>-7.7632899999999978</v>
      </c>
    </row>
    <row r="534" spans="1:11">
      <c r="A534" t="s">
        <v>79</v>
      </c>
      <c r="B534" t="s">
        <v>38</v>
      </c>
      <c r="C534" s="21">
        <v>10.62398</v>
      </c>
      <c r="D534" s="21">
        <v>20.022310000000001</v>
      </c>
      <c r="E534" s="21">
        <f t="shared" si="16"/>
        <v>9.3983300000000014</v>
      </c>
      <c r="F534" s="21">
        <v>148.0744</v>
      </c>
      <c r="G534" s="21">
        <v>169.7722</v>
      </c>
      <c r="H534" s="25">
        <f t="shared" si="17"/>
        <v>21.697800000000001</v>
      </c>
      <c r="I534" s="21">
        <v>137.45042000000001</v>
      </c>
      <c r="J534" s="21">
        <v>149.74988999999999</v>
      </c>
      <c r="K534" s="25">
        <v>12.299469999999999</v>
      </c>
    </row>
    <row r="535" spans="1:11">
      <c r="A535" t="s">
        <v>79</v>
      </c>
      <c r="B535" t="s">
        <v>13</v>
      </c>
      <c r="C535" s="21">
        <v>15.383850000000001</v>
      </c>
      <c r="D535" s="21">
        <v>19.55029</v>
      </c>
      <c r="E535" s="21">
        <f t="shared" si="16"/>
        <v>4.1664399999999997</v>
      </c>
      <c r="F535" s="21">
        <v>17.870560000000001</v>
      </c>
      <c r="G535" s="21">
        <v>50.840719999999997</v>
      </c>
      <c r="H535" s="25">
        <f t="shared" si="17"/>
        <v>32.970159999999993</v>
      </c>
      <c r="I535" s="21">
        <v>2.4867100000000004</v>
      </c>
      <c r="J535" s="21">
        <v>31.290429999999997</v>
      </c>
      <c r="K535" s="25">
        <v>28.803719999999991</v>
      </c>
    </row>
    <row r="536" spans="1:11">
      <c r="A536" t="s">
        <v>79</v>
      </c>
      <c r="B536" t="s">
        <v>4</v>
      </c>
      <c r="C536" s="21">
        <v>18.952439999999999</v>
      </c>
      <c r="D536" s="21">
        <v>19.217359999999999</v>
      </c>
      <c r="E536" s="21">
        <f t="shared" si="16"/>
        <v>0.26492000000000004</v>
      </c>
      <c r="F536" s="21">
        <v>5.4957370000000001</v>
      </c>
      <c r="G536" s="21">
        <v>356.10239999999999</v>
      </c>
      <c r="H536" s="25">
        <f t="shared" si="17"/>
        <v>350.60666299999997</v>
      </c>
      <c r="I536" s="21">
        <v>-13.456702999999999</v>
      </c>
      <c r="J536" s="21">
        <v>336.88504</v>
      </c>
      <c r="K536" s="25">
        <v>350.34174299999995</v>
      </c>
    </row>
    <row r="537" spans="1:11">
      <c r="A537" t="s">
        <v>79</v>
      </c>
      <c r="B537" t="s">
        <v>9</v>
      </c>
      <c r="C537" s="21">
        <v>4.5389790000000003</v>
      </c>
      <c r="D537" s="21">
        <v>18.53192</v>
      </c>
      <c r="E537" s="21">
        <f t="shared" si="16"/>
        <v>13.992940999999998</v>
      </c>
      <c r="F537" s="21">
        <v>2.4413309999999999</v>
      </c>
      <c r="G537" s="21">
        <v>2.634808</v>
      </c>
      <c r="H537" s="25">
        <f t="shared" si="17"/>
        <v>0.19347700000000012</v>
      </c>
      <c r="I537" s="21">
        <v>-2.0976480000000004</v>
      </c>
      <c r="J537" s="21">
        <v>-15.897112</v>
      </c>
      <c r="K537" s="25">
        <v>-13.799463999999999</v>
      </c>
    </row>
    <row r="538" spans="1:11">
      <c r="A538" t="s">
        <v>79</v>
      </c>
      <c r="B538" t="s">
        <v>62</v>
      </c>
      <c r="C538" s="21">
        <v>11.115119999999999</v>
      </c>
      <c r="D538" s="21">
        <v>17.051729999999999</v>
      </c>
      <c r="E538" s="21">
        <f t="shared" si="16"/>
        <v>5.9366099999999999</v>
      </c>
      <c r="F538" s="21">
        <v>2.1152299999999999E-2</v>
      </c>
      <c r="G538" s="21">
        <v>2.1571699999999999E-2</v>
      </c>
      <c r="H538" s="25">
        <f t="shared" si="17"/>
        <v>4.1940000000000033E-4</v>
      </c>
      <c r="I538" s="21">
        <v>-11.093967699999999</v>
      </c>
      <c r="J538" s="21">
        <v>-17.0301583</v>
      </c>
      <c r="K538" s="25">
        <v>-5.9361905999999998</v>
      </c>
    </row>
    <row r="539" spans="1:11">
      <c r="A539" t="s">
        <v>79</v>
      </c>
      <c r="B539" t="s">
        <v>34</v>
      </c>
      <c r="C539" s="21">
        <v>4.0506130000000002</v>
      </c>
      <c r="D539" s="21">
        <v>14.71719</v>
      </c>
      <c r="E539" s="21">
        <f t="shared" si="16"/>
        <v>10.666577</v>
      </c>
      <c r="F539" s="21">
        <v>7.5953629999999999</v>
      </c>
      <c r="G539" s="21">
        <v>54.70608</v>
      </c>
      <c r="H539" s="25">
        <f t="shared" si="17"/>
        <v>47.110717000000001</v>
      </c>
      <c r="I539" s="21">
        <v>3.5447499999999996</v>
      </c>
      <c r="J539" s="21">
        <v>39.988889999999998</v>
      </c>
      <c r="K539" s="25">
        <v>36.444140000000004</v>
      </c>
    </row>
    <row r="540" spans="1:11">
      <c r="A540" t="s">
        <v>79</v>
      </c>
      <c r="B540" t="s">
        <v>60</v>
      </c>
      <c r="C540" s="21">
        <v>4.3256309999999996</v>
      </c>
      <c r="D540" s="21">
        <v>12.64461</v>
      </c>
      <c r="E540" s="21">
        <f t="shared" si="16"/>
        <v>8.3189790000000006</v>
      </c>
      <c r="F540" s="21">
        <v>0.6294476</v>
      </c>
      <c r="G540" s="21">
        <v>12.32518</v>
      </c>
      <c r="H540" s="25">
        <f t="shared" si="17"/>
        <v>11.695732399999999</v>
      </c>
      <c r="I540" s="21">
        <v>-3.6961833999999998</v>
      </c>
      <c r="J540" s="21">
        <v>-0.31943000000000055</v>
      </c>
      <c r="K540" s="25">
        <v>3.3767533999999984</v>
      </c>
    </row>
    <row r="541" spans="1:11">
      <c r="A541" t="s">
        <v>79</v>
      </c>
      <c r="B541" t="s">
        <v>17</v>
      </c>
      <c r="C541" s="21">
        <v>11.326779999999999</v>
      </c>
      <c r="D541" s="21">
        <v>12.39082</v>
      </c>
      <c r="E541" s="21">
        <f t="shared" si="16"/>
        <v>1.0640400000000003</v>
      </c>
      <c r="F541" s="21">
        <v>70.238550000000004</v>
      </c>
      <c r="G541" s="21">
        <v>70.96678</v>
      </c>
      <c r="H541" s="25">
        <f t="shared" si="17"/>
        <v>0.72822999999999638</v>
      </c>
      <c r="I541" s="21">
        <v>58.911770000000004</v>
      </c>
      <c r="J541" s="21">
        <v>58.575960000000002</v>
      </c>
      <c r="K541" s="25">
        <v>-0.33581000000000394</v>
      </c>
    </row>
    <row r="542" spans="1:11">
      <c r="A542" t="s">
        <v>79</v>
      </c>
      <c r="B542" t="s">
        <v>6</v>
      </c>
      <c r="C542" s="21">
        <v>6.1708619999999996</v>
      </c>
      <c r="D542" s="21">
        <v>12.2484</v>
      </c>
      <c r="E542" s="21">
        <f t="shared" si="16"/>
        <v>6.0775380000000006</v>
      </c>
      <c r="F542" s="21">
        <v>7.1253089999999997</v>
      </c>
      <c r="G542" s="21">
        <v>7.1324420000000002</v>
      </c>
      <c r="H542" s="25">
        <f t="shared" si="17"/>
        <v>7.1330000000005001E-3</v>
      </c>
      <c r="I542" s="21">
        <v>0.95444700000000005</v>
      </c>
      <c r="J542" s="21">
        <v>-5.115958</v>
      </c>
      <c r="K542" s="25">
        <v>-6.0704050000000001</v>
      </c>
    </row>
    <row r="543" spans="1:11">
      <c r="A543" t="s">
        <v>79</v>
      </c>
      <c r="B543" t="s">
        <v>30</v>
      </c>
      <c r="C543" s="21">
        <v>1.8599270000000001</v>
      </c>
      <c r="D543" s="21">
        <v>12.1493</v>
      </c>
      <c r="E543" s="21">
        <f t="shared" si="16"/>
        <v>10.289372999999999</v>
      </c>
      <c r="F543" s="21">
        <v>1.3129310000000001</v>
      </c>
      <c r="G543" s="21">
        <v>1.993501</v>
      </c>
      <c r="H543" s="25">
        <f t="shared" si="17"/>
        <v>0.6805699999999999</v>
      </c>
      <c r="I543" s="21">
        <v>-0.54699600000000004</v>
      </c>
      <c r="J543" s="21">
        <v>-10.155799</v>
      </c>
      <c r="K543" s="25">
        <v>-9.608803</v>
      </c>
    </row>
    <row r="544" spans="1:11">
      <c r="A544" t="s">
        <v>79</v>
      </c>
      <c r="B544" t="s">
        <v>26</v>
      </c>
      <c r="C544" s="21">
        <v>2.135335</v>
      </c>
      <c r="D544" s="21">
        <v>10.7485</v>
      </c>
      <c r="E544" s="21">
        <f t="shared" si="16"/>
        <v>8.6131650000000004</v>
      </c>
      <c r="F544" s="21">
        <v>26.38335</v>
      </c>
      <c r="G544" s="21">
        <v>26.406169999999999</v>
      </c>
      <c r="H544" s="25">
        <f t="shared" si="17"/>
        <v>2.2819999999999396E-2</v>
      </c>
      <c r="I544" s="21">
        <v>24.248014999999999</v>
      </c>
      <c r="J544" s="21">
        <v>15.65767</v>
      </c>
      <c r="K544" s="25">
        <v>-8.590345000000001</v>
      </c>
    </row>
    <row r="545" spans="1:11">
      <c r="A545" t="s">
        <v>79</v>
      </c>
      <c r="B545" t="s">
        <v>52</v>
      </c>
      <c r="C545" s="21">
        <v>9.7655790000000007</v>
      </c>
      <c r="D545" s="21">
        <v>10.558870000000001</v>
      </c>
      <c r="E545" s="21">
        <f t="shared" si="16"/>
        <v>0.79329099999999997</v>
      </c>
      <c r="F545" s="21">
        <v>5.8617000000000002E-2</v>
      </c>
      <c r="G545" s="21">
        <v>5.8666999999999997E-2</v>
      </c>
      <c r="H545" s="25">
        <f t="shared" si="17"/>
        <v>4.9999999999994493E-5</v>
      </c>
      <c r="I545" s="21">
        <v>-9.7069620000000008</v>
      </c>
      <c r="J545" s="21">
        <v>-10.500203000000001</v>
      </c>
      <c r="K545" s="25">
        <v>-0.79324099999999997</v>
      </c>
    </row>
    <row r="546" spans="1:11">
      <c r="A546" t="s">
        <v>79</v>
      </c>
      <c r="B546" t="s">
        <v>57</v>
      </c>
      <c r="C546" s="21">
        <v>6.0867300000000002</v>
      </c>
      <c r="D546" s="21">
        <v>10.24104</v>
      </c>
      <c r="E546" s="21">
        <f t="shared" si="16"/>
        <v>4.1543099999999997</v>
      </c>
      <c r="F546" s="21">
        <v>14.348280000000001</v>
      </c>
      <c r="G546" s="21">
        <v>21.720009999999998</v>
      </c>
      <c r="H546" s="25">
        <f t="shared" si="17"/>
        <v>7.3717299999999977</v>
      </c>
      <c r="I546" s="21">
        <v>8.2615499999999997</v>
      </c>
      <c r="J546" s="21">
        <v>11.478969999999999</v>
      </c>
      <c r="K546" s="25">
        <v>3.2174199999999979</v>
      </c>
    </row>
    <row r="547" spans="1:11">
      <c r="A547" t="s">
        <v>79</v>
      </c>
      <c r="B547" t="s">
        <v>22</v>
      </c>
      <c r="C547" s="21">
        <v>2.6488679999999998</v>
      </c>
      <c r="D547" s="21">
        <v>8.8015030000000003</v>
      </c>
      <c r="E547" s="21">
        <f t="shared" si="16"/>
        <v>6.1526350000000001</v>
      </c>
      <c r="F547" s="21">
        <v>17.750450000000001</v>
      </c>
      <c r="G547" s="21">
        <v>17.809380000000001</v>
      </c>
      <c r="H547" s="25">
        <f t="shared" si="17"/>
        <v>5.8930000000000149E-2</v>
      </c>
      <c r="I547" s="21">
        <v>15.101582000000001</v>
      </c>
      <c r="J547" s="21">
        <v>9.0078770000000006</v>
      </c>
      <c r="K547" s="25">
        <v>-6.0937049999999999</v>
      </c>
    </row>
    <row r="548" spans="1:11">
      <c r="A548" t="s">
        <v>79</v>
      </c>
      <c r="B548" t="s">
        <v>21</v>
      </c>
      <c r="C548" s="21">
        <v>4.7219360000000004</v>
      </c>
      <c r="D548" s="21">
        <v>8.2597670000000001</v>
      </c>
      <c r="E548" s="21">
        <f t="shared" si="16"/>
        <v>3.5378309999999997</v>
      </c>
      <c r="F548" s="21">
        <v>4.60555</v>
      </c>
      <c r="G548" s="21">
        <v>4.6230409999999997</v>
      </c>
      <c r="H548" s="25">
        <f t="shared" si="17"/>
        <v>1.7490999999999701E-2</v>
      </c>
      <c r="I548" s="21">
        <v>-0.11638600000000032</v>
      </c>
      <c r="J548" s="21">
        <v>-3.6367260000000003</v>
      </c>
      <c r="K548" s="25">
        <v>-3.52034</v>
      </c>
    </row>
    <row r="549" spans="1:11">
      <c r="A549" t="s">
        <v>79</v>
      </c>
      <c r="B549" t="s">
        <v>11</v>
      </c>
      <c r="C549" s="21">
        <v>0.1123277</v>
      </c>
      <c r="D549" s="21">
        <v>8.1705469999999991</v>
      </c>
      <c r="E549" s="21">
        <f t="shared" si="16"/>
        <v>8.0582192999999993</v>
      </c>
      <c r="F549" s="21">
        <v>2.0447120000000001</v>
      </c>
      <c r="G549" s="21">
        <v>3.0984509999999998</v>
      </c>
      <c r="H549" s="25">
        <f t="shared" si="17"/>
        <v>1.0537389999999998</v>
      </c>
      <c r="I549" s="21">
        <v>1.9323843000000001</v>
      </c>
      <c r="J549" s="21">
        <v>-5.0720959999999993</v>
      </c>
      <c r="K549" s="25">
        <v>-7.0044802999999991</v>
      </c>
    </row>
    <row r="550" spans="1:11">
      <c r="A550" t="s">
        <v>79</v>
      </c>
      <c r="B550" t="s">
        <v>27</v>
      </c>
      <c r="C550" s="21">
        <v>2.7459440000000002</v>
      </c>
      <c r="D550" s="21">
        <v>6.9307460000000001</v>
      </c>
      <c r="E550" s="21">
        <f t="shared" si="16"/>
        <v>4.1848019999999995</v>
      </c>
      <c r="F550" s="21">
        <v>0.22806899999999999</v>
      </c>
      <c r="G550" s="21">
        <v>1.837537</v>
      </c>
      <c r="H550" s="25">
        <f t="shared" si="17"/>
        <v>1.6094679999999999</v>
      </c>
      <c r="I550" s="21">
        <v>-2.5178750000000001</v>
      </c>
      <c r="J550" s="21">
        <v>-5.0932089999999999</v>
      </c>
      <c r="K550" s="25">
        <v>-2.5753339999999998</v>
      </c>
    </row>
    <row r="551" spans="1:11">
      <c r="A551" t="s">
        <v>79</v>
      </c>
      <c r="B551" t="s">
        <v>36</v>
      </c>
      <c r="C551" s="21">
        <v>4.2632810000000001</v>
      </c>
      <c r="D551" s="21">
        <v>6.7566899999999999</v>
      </c>
      <c r="E551" s="21">
        <f t="shared" si="16"/>
        <v>2.4934089999999998</v>
      </c>
      <c r="F551" s="21">
        <v>2.8926789999999998</v>
      </c>
      <c r="G551" s="21">
        <v>4.4350699999999996</v>
      </c>
      <c r="H551" s="25">
        <f t="shared" si="17"/>
        <v>1.5423909999999998</v>
      </c>
      <c r="I551" s="21">
        <v>-1.3706020000000003</v>
      </c>
      <c r="J551" s="21">
        <v>-2.3216200000000002</v>
      </c>
      <c r="K551" s="25">
        <v>-0.95101799999999992</v>
      </c>
    </row>
    <row r="552" spans="1:11">
      <c r="A552" t="s">
        <v>79</v>
      </c>
      <c r="B552" t="s">
        <v>59</v>
      </c>
      <c r="C552" s="21">
        <v>4.5605789999999997</v>
      </c>
      <c r="D552" s="21">
        <v>5.9276799999999996</v>
      </c>
      <c r="E552" s="21">
        <f t="shared" si="16"/>
        <v>1.3671009999999999</v>
      </c>
      <c r="F552" s="21">
        <v>0.42363329999999999</v>
      </c>
      <c r="G552" s="21">
        <v>0.42363329999999999</v>
      </c>
      <c r="H552" s="25">
        <f t="shared" si="17"/>
        <v>0</v>
      </c>
      <c r="I552" s="21">
        <v>-4.1369457000000001</v>
      </c>
      <c r="J552" s="21">
        <v>-5.5040467</v>
      </c>
      <c r="K552" s="25">
        <v>-1.3671009999999999</v>
      </c>
    </row>
    <row r="553" spans="1:11">
      <c r="A553" t="s">
        <v>79</v>
      </c>
      <c r="B553" t="s">
        <v>12</v>
      </c>
      <c r="C553" s="21">
        <v>1.2568889999999999</v>
      </c>
      <c r="D553" s="21">
        <v>3.484372</v>
      </c>
      <c r="E553" s="21">
        <f t="shared" si="16"/>
        <v>2.2274830000000003</v>
      </c>
      <c r="F553" s="21">
        <v>9.233473</v>
      </c>
      <c r="G553" s="21">
        <v>9.2462990000000005</v>
      </c>
      <c r="H553" s="25">
        <f t="shared" si="17"/>
        <v>1.2826000000000448E-2</v>
      </c>
      <c r="I553" s="21">
        <v>7.9765839999999999</v>
      </c>
      <c r="J553" s="21">
        <v>5.761927</v>
      </c>
      <c r="K553" s="25">
        <v>-2.2146569999999999</v>
      </c>
    </row>
    <row r="554" spans="1:11">
      <c r="A554" t="s">
        <v>79</v>
      </c>
      <c r="B554" t="s">
        <v>25</v>
      </c>
      <c r="C554" s="21">
        <v>1.1639699999999999</v>
      </c>
      <c r="D554" s="21">
        <v>3.450304</v>
      </c>
      <c r="E554" s="21">
        <f t="shared" si="16"/>
        <v>2.2863340000000001</v>
      </c>
      <c r="F554" s="21">
        <v>4.2593129999999997</v>
      </c>
      <c r="G554" s="21">
        <v>710.29330000000004</v>
      </c>
      <c r="H554" s="25">
        <f t="shared" si="17"/>
        <v>706.03398700000002</v>
      </c>
      <c r="I554" s="21">
        <v>3.0953429999999997</v>
      </c>
      <c r="J554" s="21">
        <v>706.84299600000008</v>
      </c>
      <c r="K554" s="25">
        <v>703.74765300000001</v>
      </c>
    </row>
    <row r="555" spans="1:11">
      <c r="A555" t="s">
        <v>79</v>
      </c>
      <c r="B555" t="s">
        <v>56</v>
      </c>
      <c r="C555" s="21">
        <v>1.805601</v>
      </c>
      <c r="D555" s="21">
        <v>3.3926349999999998</v>
      </c>
      <c r="E555" s="21">
        <f t="shared" si="16"/>
        <v>1.5870339999999998</v>
      </c>
      <c r="F555" s="21">
        <v>0.1395873</v>
      </c>
      <c r="G555" s="21">
        <v>0.1720083</v>
      </c>
      <c r="H555" s="25">
        <f t="shared" si="17"/>
        <v>3.2421000000000005E-2</v>
      </c>
      <c r="I555" s="21">
        <v>-1.6660136999999999</v>
      </c>
      <c r="J555" s="21">
        <v>-3.2206267</v>
      </c>
      <c r="K555" s="25">
        <v>-1.5546129999999998</v>
      </c>
    </row>
    <row r="556" spans="1:11">
      <c r="A556" t="s">
        <v>79</v>
      </c>
      <c r="B556" t="s">
        <v>58</v>
      </c>
      <c r="C556" s="21">
        <v>1.203368</v>
      </c>
      <c r="D556" s="21">
        <v>3.2301669999999998</v>
      </c>
      <c r="E556" s="21">
        <f t="shared" si="16"/>
        <v>2.0267989999999996</v>
      </c>
      <c r="F556" s="21">
        <v>7.5353149999999998</v>
      </c>
      <c r="G556" s="21">
        <v>7.5353149999999998</v>
      </c>
      <c r="H556" s="25">
        <f t="shared" si="17"/>
        <v>0</v>
      </c>
      <c r="I556" s="21">
        <v>6.3319469999999995</v>
      </c>
      <c r="J556" s="21">
        <v>4.305148</v>
      </c>
      <c r="K556" s="25">
        <v>-2.0267989999999996</v>
      </c>
    </row>
    <row r="557" spans="1:11">
      <c r="A557" t="s">
        <v>79</v>
      </c>
      <c r="B557" t="s">
        <v>49</v>
      </c>
      <c r="C557" s="21">
        <v>0.24507229999999999</v>
      </c>
      <c r="D557" s="21">
        <v>3.1681400000000002</v>
      </c>
      <c r="E557" s="21">
        <f t="shared" si="16"/>
        <v>2.9230677000000003</v>
      </c>
      <c r="F557" s="21">
        <v>7.8778459999999999</v>
      </c>
      <c r="G557" s="21">
        <v>8.0767520000000008</v>
      </c>
      <c r="H557" s="25">
        <f t="shared" si="17"/>
        <v>0.19890600000000092</v>
      </c>
      <c r="I557" s="21">
        <v>7.6327736999999996</v>
      </c>
      <c r="J557" s="21">
        <v>4.9086120000000006</v>
      </c>
      <c r="K557" s="25">
        <v>-2.7241616999999994</v>
      </c>
    </row>
    <row r="558" spans="1:11">
      <c r="A558" t="s">
        <v>79</v>
      </c>
      <c r="B558" t="s">
        <v>55</v>
      </c>
      <c r="C558" s="21">
        <v>0.7413653</v>
      </c>
      <c r="D558" s="21">
        <v>2.588355</v>
      </c>
      <c r="E558" s="21">
        <f t="shared" si="16"/>
        <v>1.8469897</v>
      </c>
      <c r="F558" s="21">
        <v>0.54547999999999996</v>
      </c>
      <c r="G558" s="21">
        <v>2.2000579999999998</v>
      </c>
      <c r="H558" s="25">
        <f t="shared" si="17"/>
        <v>1.6545779999999999</v>
      </c>
      <c r="I558" s="21">
        <v>-0.19588530000000004</v>
      </c>
      <c r="J558" s="21">
        <v>-0.38829700000000011</v>
      </c>
      <c r="K558" s="25">
        <v>-0.19241170000000007</v>
      </c>
    </row>
    <row r="559" spans="1:11">
      <c r="A559" t="s">
        <v>79</v>
      </c>
      <c r="B559" t="s">
        <v>45</v>
      </c>
      <c r="C559" s="21">
        <v>0.1292027</v>
      </c>
      <c r="D559" s="21">
        <v>2.4279269999999999</v>
      </c>
      <c r="E559" s="21">
        <f t="shared" si="16"/>
        <v>2.2987242999999999</v>
      </c>
      <c r="F559" s="21">
        <v>4.0390000000000001E-3</v>
      </c>
      <c r="G559" s="21">
        <v>2.4438999999999999E-2</v>
      </c>
      <c r="H559" s="25">
        <f t="shared" si="17"/>
        <v>2.0399999999999998E-2</v>
      </c>
      <c r="I559" s="21">
        <v>-0.12516370000000002</v>
      </c>
      <c r="J559" s="21">
        <v>-2.4034879999999998</v>
      </c>
      <c r="K559" s="25">
        <v>-2.2783243</v>
      </c>
    </row>
    <row r="560" spans="1:11">
      <c r="A560" t="s">
        <v>79</v>
      </c>
      <c r="B560" t="s">
        <v>44</v>
      </c>
      <c r="C560" s="21">
        <v>0.8325863</v>
      </c>
      <c r="D560" s="21">
        <v>2.1463969999999999</v>
      </c>
      <c r="E560" s="21">
        <f t="shared" si="16"/>
        <v>1.3138106999999999</v>
      </c>
      <c r="F560" s="21">
        <v>3.2746699999999997E-2</v>
      </c>
      <c r="G560" s="21">
        <v>0.13137399999999999</v>
      </c>
      <c r="H560" s="25">
        <f t="shared" si="17"/>
        <v>9.8627300000000001E-2</v>
      </c>
      <c r="I560" s="21">
        <v>-0.79983959999999998</v>
      </c>
      <c r="J560" s="21">
        <v>-2.0150229999999998</v>
      </c>
      <c r="K560" s="25">
        <v>-1.2151833999999999</v>
      </c>
    </row>
    <row r="561" spans="1:11">
      <c r="A561" t="s">
        <v>79</v>
      </c>
      <c r="B561" t="s">
        <v>54</v>
      </c>
      <c r="C561" s="21">
        <v>9.8577000000000005E-3</v>
      </c>
      <c r="D561" s="21">
        <v>1.6555409999999999</v>
      </c>
      <c r="E561" s="21">
        <f t="shared" si="16"/>
        <v>1.6456833</v>
      </c>
      <c r="F561" s="21">
        <v>0.15434729999999999</v>
      </c>
      <c r="G561" s="21">
        <v>0.17755499999999999</v>
      </c>
      <c r="H561" s="25">
        <f t="shared" si="17"/>
        <v>2.3207699999999998E-2</v>
      </c>
      <c r="I561" s="21">
        <v>0.1444896</v>
      </c>
      <c r="J561" s="21">
        <v>-1.477986</v>
      </c>
      <c r="K561" s="25">
        <v>-1.6224756</v>
      </c>
    </row>
    <row r="562" spans="1:11">
      <c r="A562" t="s">
        <v>79</v>
      </c>
      <c r="B562" t="s">
        <v>51</v>
      </c>
      <c r="C562" s="21">
        <v>0.73300569999999998</v>
      </c>
      <c r="D562" s="21">
        <v>1.3789979999999999</v>
      </c>
      <c r="E562" s="21">
        <f t="shared" si="16"/>
        <v>0.64599229999999996</v>
      </c>
      <c r="F562" s="21">
        <v>0.54993369999999997</v>
      </c>
      <c r="G562" s="21">
        <v>0.58214770000000005</v>
      </c>
      <c r="H562" s="25">
        <f t="shared" si="17"/>
        <v>3.2214000000000076E-2</v>
      </c>
      <c r="I562" s="21">
        <v>-0.18307200000000001</v>
      </c>
      <c r="J562" s="21">
        <v>-0.7968502999999999</v>
      </c>
      <c r="K562" s="25">
        <v>-0.61377829999999989</v>
      </c>
    </row>
    <row r="563" spans="1:11">
      <c r="A563" t="s">
        <v>79</v>
      </c>
      <c r="B563" t="s">
        <v>43</v>
      </c>
      <c r="C563" s="21">
        <v>0.64971869999999998</v>
      </c>
      <c r="D563" s="21">
        <v>0.84128400000000003</v>
      </c>
      <c r="E563" s="21">
        <f t="shared" si="16"/>
        <v>0.19156530000000005</v>
      </c>
      <c r="F563" s="21">
        <v>7.1766999999999997E-2</v>
      </c>
      <c r="G563" s="21">
        <v>7.1768299999999993E-2</v>
      </c>
      <c r="H563" s="25">
        <f t="shared" si="17"/>
        <v>1.299999999995749E-6</v>
      </c>
      <c r="I563" s="21">
        <v>-0.57795169999999996</v>
      </c>
      <c r="J563" s="21">
        <v>-0.76951570000000002</v>
      </c>
      <c r="K563" s="25">
        <v>-0.19156400000000007</v>
      </c>
    </row>
    <row r="564" spans="1:11">
      <c r="A564" t="s">
        <v>79</v>
      </c>
      <c r="B564" t="s">
        <v>50</v>
      </c>
      <c r="C564" s="21">
        <v>3.5576999999999998E-2</v>
      </c>
      <c r="D564" s="21">
        <v>0.74665029999999999</v>
      </c>
      <c r="E564" s="21">
        <f t="shared" si="16"/>
        <v>0.71107330000000002</v>
      </c>
      <c r="F564" s="21">
        <v>5.2670000000000002E-2</v>
      </c>
      <c r="G564" s="21">
        <v>1.393421</v>
      </c>
      <c r="H564" s="25">
        <f t="shared" si="17"/>
        <v>1.340751</v>
      </c>
      <c r="I564" s="21">
        <v>1.7093000000000004E-2</v>
      </c>
      <c r="J564" s="21">
        <v>0.64677070000000003</v>
      </c>
      <c r="K564" s="25">
        <v>0.62967770000000001</v>
      </c>
    </row>
    <row r="565" spans="1:11">
      <c r="A565" t="s">
        <v>79</v>
      </c>
      <c r="B565" t="s">
        <v>46</v>
      </c>
      <c r="C565" s="21">
        <v>0.2217587</v>
      </c>
      <c r="D565" s="21">
        <v>0.54935060000000002</v>
      </c>
      <c r="E565" s="21">
        <f t="shared" si="16"/>
        <v>0.32759190000000005</v>
      </c>
      <c r="F565" s="21">
        <v>2.9295000000000002E-2</v>
      </c>
      <c r="G565" s="21">
        <v>0.18668570000000001</v>
      </c>
      <c r="H565" s="25">
        <f t="shared" si="17"/>
        <v>0.15739069999999999</v>
      </c>
      <c r="I565" s="21">
        <v>-0.19246370000000002</v>
      </c>
      <c r="J565" s="21">
        <v>-0.36266490000000001</v>
      </c>
      <c r="K565" s="25">
        <v>-0.17020120000000005</v>
      </c>
    </row>
    <row r="566" spans="1:11">
      <c r="A566" t="s">
        <v>79</v>
      </c>
      <c r="B566" t="s">
        <v>41</v>
      </c>
      <c r="C566" s="21">
        <v>0.34299230000000003</v>
      </c>
      <c r="D566" s="21">
        <v>0.343163</v>
      </c>
      <c r="E566" s="21">
        <f t="shared" si="16"/>
        <v>1.706999999999681E-4</v>
      </c>
      <c r="F566" s="21"/>
      <c r="G566" s="21">
        <v>0</v>
      </c>
      <c r="H566" s="25">
        <f t="shared" si="17"/>
        <v>0</v>
      </c>
      <c r="I566" s="21">
        <v>-0.34299230000000003</v>
      </c>
      <c r="J566" s="21">
        <v>-0.343163</v>
      </c>
      <c r="K566" s="25">
        <v>-1.706999999999681E-4</v>
      </c>
    </row>
    <row r="567" spans="1:11">
      <c r="A567" t="s">
        <v>79</v>
      </c>
      <c r="B567" t="s">
        <v>48</v>
      </c>
      <c r="C567" s="21">
        <v>9.3944700000000006E-2</v>
      </c>
      <c r="D567" s="21">
        <v>0.33385599999999999</v>
      </c>
      <c r="E567" s="21">
        <f t="shared" si="16"/>
        <v>0.23991129999999999</v>
      </c>
      <c r="F567" s="21">
        <v>0.62889130000000004</v>
      </c>
      <c r="G567" s="21">
        <v>0.62889130000000004</v>
      </c>
      <c r="H567" s="25">
        <f t="shared" si="17"/>
        <v>0</v>
      </c>
      <c r="I567" s="21">
        <v>0.53494660000000005</v>
      </c>
      <c r="J567" s="21">
        <v>0.29503530000000006</v>
      </c>
      <c r="K567" s="25">
        <v>-0.23991129999999999</v>
      </c>
    </row>
    <row r="568" spans="1:11">
      <c r="A568" t="s">
        <v>79</v>
      </c>
      <c r="B568" t="s">
        <v>32</v>
      </c>
      <c r="C568" s="21">
        <v>5.5170000000000002E-4</v>
      </c>
      <c r="D568" s="21">
        <v>0.32986070000000001</v>
      </c>
      <c r="E568" s="21">
        <f t="shared" si="16"/>
        <v>0.32930900000000002</v>
      </c>
      <c r="F568" s="21">
        <v>8.6298299999999994E-2</v>
      </c>
      <c r="G568" s="21">
        <v>8.6299000000000001E-2</v>
      </c>
      <c r="H568" s="25">
        <f t="shared" si="17"/>
        <v>7.0000000000625118E-7</v>
      </c>
      <c r="I568" s="21">
        <v>8.5746599999999992E-2</v>
      </c>
      <c r="J568" s="21">
        <v>-0.24356169999999999</v>
      </c>
      <c r="K568" s="25">
        <v>-0.3293083</v>
      </c>
    </row>
    <row r="569" spans="1:11">
      <c r="A569" t="s">
        <v>79</v>
      </c>
      <c r="B569" t="s">
        <v>47</v>
      </c>
      <c r="C569" s="21">
        <v>7.3660000000000002E-3</v>
      </c>
      <c r="D569" s="21">
        <v>0.1058187</v>
      </c>
      <c r="E569" s="21">
        <f t="shared" si="16"/>
        <v>9.8452700000000004E-2</v>
      </c>
      <c r="F569" s="21">
        <v>3.1140889999999999</v>
      </c>
      <c r="G569" s="21">
        <v>3.3854860000000002</v>
      </c>
      <c r="H569" s="25">
        <f t="shared" si="17"/>
        <v>0.27139700000000033</v>
      </c>
      <c r="I569" s="21">
        <v>3.1067229999999997</v>
      </c>
      <c r="J569" s="21">
        <v>3.2796673000000003</v>
      </c>
      <c r="K569" s="25">
        <v>0.17294430000000033</v>
      </c>
    </row>
    <row r="570" spans="1:11">
      <c r="A570" t="s">
        <v>79</v>
      </c>
      <c r="B570" t="s">
        <v>53</v>
      </c>
      <c r="C570" s="21">
        <v>5.8758999999999999E-2</v>
      </c>
      <c r="D570" s="21">
        <v>5.8758999999999999E-2</v>
      </c>
      <c r="E570" s="21">
        <f t="shared" si="16"/>
        <v>0</v>
      </c>
      <c r="F570" s="21">
        <v>0.3769923</v>
      </c>
      <c r="G570" s="21">
        <v>1.104563</v>
      </c>
      <c r="H570" s="25">
        <f t="shared" si="17"/>
        <v>0.72757070000000001</v>
      </c>
      <c r="I570" s="21">
        <v>0.3182333</v>
      </c>
      <c r="J570" s="21">
        <v>1.045804</v>
      </c>
      <c r="K570" s="25">
        <v>0.72757070000000001</v>
      </c>
    </row>
    <row r="571" spans="1:11">
      <c r="A571" t="s">
        <v>79</v>
      </c>
      <c r="B571" t="s">
        <v>42</v>
      </c>
      <c r="C571" s="21">
        <v>2.45317E-2</v>
      </c>
      <c r="D571" s="21">
        <v>2.4552999999999998E-2</v>
      </c>
      <c r="E571" s="21">
        <f t="shared" si="16"/>
        <v>2.1299999999998404E-5</v>
      </c>
      <c r="F571" s="21">
        <v>4.1030999999999998E-2</v>
      </c>
      <c r="G571" s="21">
        <v>5.5245290000000002</v>
      </c>
      <c r="H571" s="25">
        <f t="shared" si="17"/>
        <v>5.483498</v>
      </c>
      <c r="I571" s="21">
        <v>1.6499299999999998E-2</v>
      </c>
      <c r="J571" s="21">
        <v>5.4999760000000002</v>
      </c>
      <c r="K571" s="25">
        <v>5.4834766999999998</v>
      </c>
    </row>
    <row r="572" spans="1:11">
      <c r="A572" t="s">
        <v>79</v>
      </c>
      <c r="B572" t="s">
        <v>29</v>
      </c>
      <c r="C572" s="21">
        <v>1.8724299999999999E-2</v>
      </c>
      <c r="D572" s="21">
        <v>2.1531000000000002E-2</v>
      </c>
      <c r="E572" s="21">
        <f t="shared" si="16"/>
        <v>2.8067000000000022E-3</v>
      </c>
      <c r="F572" s="21">
        <v>3.6482000000000001E-2</v>
      </c>
      <c r="G572" s="21">
        <v>3.9961999999999998E-2</v>
      </c>
      <c r="H572" s="25">
        <f t="shared" si="17"/>
        <v>3.479999999999997E-3</v>
      </c>
      <c r="I572" s="21">
        <v>1.7757700000000001E-2</v>
      </c>
      <c r="J572" s="21">
        <v>1.8430999999999996E-2</v>
      </c>
      <c r="K572" s="25">
        <v>6.7329999999999474E-4</v>
      </c>
    </row>
    <row r="573" spans="1:11">
      <c r="A573" t="s">
        <v>79</v>
      </c>
      <c r="B573" t="s">
        <v>40</v>
      </c>
      <c r="C573" s="21">
        <v>2.0669999999999998E-3</v>
      </c>
      <c r="D573" s="21">
        <v>1.01317E-2</v>
      </c>
      <c r="E573" s="21">
        <f t="shared" si="16"/>
        <v>8.064700000000001E-3</v>
      </c>
      <c r="F573" s="21">
        <v>0.59689899999999996</v>
      </c>
      <c r="G573" s="21">
        <v>58.660440000000001</v>
      </c>
      <c r="H573" s="25">
        <f t="shared" si="17"/>
        <v>58.063541000000001</v>
      </c>
      <c r="I573" s="21">
        <v>0.59483199999999992</v>
      </c>
      <c r="J573" s="21">
        <v>58.650308299999999</v>
      </c>
      <c r="K573" s="25">
        <v>58.055476300000002</v>
      </c>
    </row>
    <row r="574" spans="1:11">
      <c r="A574" t="s">
        <v>79</v>
      </c>
      <c r="B574" t="s">
        <v>10</v>
      </c>
      <c r="C574" s="21">
        <v>6.0832999999999998E-3</v>
      </c>
      <c r="D574" s="21">
        <v>7.0419999999999996E-3</v>
      </c>
      <c r="E574" s="21">
        <f t="shared" si="16"/>
        <v>9.5869999999999983E-4</v>
      </c>
      <c r="F574" s="21">
        <v>11.80541</v>
      </c>
      <c r="G574" s="21">
        <v>73.230729999999994</v>
      </c>
      <c r="H574" s="25">
        <f t="shared" si="17"/>
        <v>61.425319999999992</v>
      </c>
      <c r="I574" s="21">
        <v>11.7993267</v>
      </c>
      <c r="J574" s="21">
        <v>73.223687999999996</v>
      </c>
      <c r="K574" s="25">
        <v>61.424361299999994</v>
      </c>
    </row>
    <row r="575" spans="1:11">
      <c r="A575" t="s">
        <v>78</v>
      </c>
      <c r="B575" t="s">
        <v>101</v>
      </c>
      <c r="C575" s="21">
        <v>1383.2860000000001</v>
      </c>
      <c r="D575" s="21">
        <v>6159.3940000000002</v>
      </c>
      <c r="E575" s="21">
        <f t="shared" si="16"/>
        <v>4776.1080000000002</v>
      </c>
      <c r="F575" s="21">
        <v>1153.357</v>
      </c>
      <c r="G575" s="21">
        <v>2843.4169999999999</v>
      </c>
      <c r="H575" s="25">
        <f t="shared" si="17"/>
        <v>1690.06</v>
      </c>
      <c r="I575" s="21">
        <v>-229.92900000000009</v>
      </c>
      <c r="J575" s="21">
        <v>-3315.9770000000003</v>
      </c>
      <c r="K575" s="25">
        <v>-3086.0480000000002</v>
      </c>
    </row>
    <row r="576" spans="1:11">
      <c r="A576" t="s">
        <v>78</v>
      </c>
      <c r="B576" t="s">
        <v>109</v>
      </c>
      <c r="C576" s="21">
        <v>603.09349999999995</v>
      </c>
      <c r="D576" s="21">
        <v>1569.9949999999999</v>
      </c>
      <c r="E576" s="21">
        <f t="shared" si="16"/>
        <v>966.90149999999994</v>
      </c>
      <c r="F576" s="21">
        <v>26.662690000000001</v>
      </c>
      <c r="G576" s="21">
        <v>917.36569999999995</v>
      </c>
      <c r="H576" s="25">
        <f t="shared" si="17"/>
        <v>890.70300999999995</v>
      </c>
      <c r="I576" s="21">
        <v>-576.43080999999995</v>
      </c>
      <c r="J576" s="21">
        <v>-652.62929999999994</v>
      </c>
      <c r="K576" s="25">
        <v>-76.198489999999993</v>
      </c>
    </row>
    <row r="577" spans="1:11">
      <c r="A577" t="s">
        <v>78</v>
      </c>
      <c r="B577" t="s">
        <v>16</v>
      </c>
      <c r="C577" s="21">
        <v>4.2125199999999996</v>
      </c>
      <c r="D577" s="21">
        <v>241.6893</v>
      </c>
      <c r="E577" s="21">
        <f t="shared" si="16"/>
        <v>237.47677999999999</v>
      </c>
      <c r="F577" s="21">
        <v>0.48897030000000002</v>
      </c>
      <c r="G577" s="21">
        <v>0.49233339999999998</v>
      </c>
      <c r="H577" s="25">
        <f t="shared" si="17"/>
        <v>3.3630999999999522E-3</v>
      </c>
      <c r="I577" s="21">
        <v>-3.7235496999999995</v>
      </c>
      <c r="J577" s="21">
        <v>-241.1969666</v>
      </c>
      <c r="K577" s="25">
        <v>-237.47341689999999</v>
      </c>
    </row>
    <row r="578" spans="1:11">
      <c r="A578" t="s">
        <v>78</v>
      </c>
      <c r="B578" t="s">
        <v>14</v>
      </c>
      <c r="C578" s="21">
        <v>76.562190000000001</v>
      </c>
      <c r="D578" s="21">
        <v>191.76130000000001</v>
      </c>
      <c r="E578" s="21">
        <f t="shared" si="16"/>
        <v>115.19911</v>
      </c>
      <c r="F578" s="21"/>
      <c r="G578" s="21">
        <v>0</v>
      </c>
      <c r="H578" s="25">
        <f t="shared" si="17"/>
        <v>0</v>
      </c>
      <c r="I578" s="21">
        <v>-76.562190000000001</v>
      </c>
      <c r="J578" s="21">
        <v>-191.76130000000001</v>
      </c>
      <c r="K578" s="25">
        <v>-115.19911</v>
      </c>
    </row>
    <row r="579" spans="1:11">
      <c r="A579" t="s">
        <v>78</v>
      </c>
      <c r="B579" t="s">
        <v>11</v>
      </c>
      <c r="C579" s="21">
        <v>33.734949999999998</v>
      </c>
      <c r="D579" s="21">
        <v>156.9873</v>
      </c>
      <c r="E579" s="21">
        <f t="shared" si="16"/>
        <v>123.25235000000001</v>
      </c>
      <c r="F579" s="21"/>
      <c r="G579" s="21"/>
      <c r="H579" s="25">
        <f t="shared" si="17"/>
        <v>0</v>
      </c>
      <c r="I579" s="21">
        <v>-33.734949999999998</v>
      </c>
      <c r="J579" s="21">
        <v>-156.9873</v>
      </c>
      <c r="K579" s="25">
        <v>-123.25235000000001</v>
      </c>
    </row>
    <row r="580" spans="1:11">
      <c r="A580" t="s">
        <v>78</v>
      </c>
      <c r="B580" t="s">
        <v>17</v>
      </c>
      <c r="C580" s="21">
        <v>65.160849999999996</v>
      </c>
      <c r="D580" s="21">
        <v>147.65029999999999</v>
      </c>
      <c r="E580" s="21">
        <f t="shared" si="16"/>
        <v>82.489449999999991</v>
      </c>
      <c r="F580" s="21"/>
      <c r="G580" s="21">
        <v>6.2E-2</v>
      </c>
      <c r="H580" s="25">
        <f t="shared" si="17"/>
        <v>6.2E-2</v>
      </c>
      <c r="I580" s="21">
        <v>-65.160849999999996</v>
      </c>
      <c r="J580" s="21">
        <v>-147.58829999999998</v>
      </c>
      <c r="K580" s="25">
        <v>-82.427449999999993</v>
      </c>
    </row>
    <row r="581" spans="1:11">
      <c r="A581" t="s">
        <v>78</v>
      </c>
      <c r="B581" t="s">
        <v>18</v>
      </c>
      <c r="C581" s="21">
        <v>91.678380000000004</v>
      </c>
      <c r="D581" s="21">
        <v>114.1893</v>
      </c>
      <c r="E581" s="21">
        <f t="shared" si="16"/>
        <v>22.510919999999999</v>
      </c>
      <c r="F581" s="21"/>
      <c r="G581" s="21">
        <v>7.2666700000000001E-2</v>
      </c>
      <c r="H581" s="25">
        <f t="shared" si="17"/>
        <v>7.2666700000000001E-2</v>
      </c>
      <c r="I581" s="21">
        <v>-91.678380000000004</v>
      </c>
      <c r="J581" s="21">
        <v>-114.1166333</v>
      </c>
      <c r="K581" s="25">
        <v>-22.4382533</v>
      </c>
    </row>
    <row r="582" spans="1:11">
      <c r="A582" t="s">
        <v>78</v>
      </c>
      <c r="B582" t="s">
        <v>7</v>
      </c>
      <c r="C582" s="21">
        <v>33.809800000000003</v>
      </c>
      <c r="D582" s="21">
        <v>104.24930000000001</v>
      </c>
      <c r="E582" s="21">
        <f t="shared" si="16"/>
        <v>70.43950000000001</v>
      </c>
      <c r="F582" s="21"/>
      <c r="G582" s="21">
        <v>0</v>
      </c>
      <c r="H582" s="25">
        <f t="shared" si="17"/>
        <v>0</v>
      </c>
      <c r="I582" s="21">
        <v>-33.809800000000003</v>
      </c>
      <c r="J582" s="21">
        <v>-104.24930000000001</v>
      </c>
      <c r="K582" s="25">
        <v>-70.43950000000001</v>
      </c>
    </row>
    <row r="583" spans="1:11">
      <c r="A583" t="s">
        <v>78</v>
      </c>
      <c r="B583" t="s">
        <v>12</v>
      </c>
      <c r="C583" s="21">
        <v>90.522959999999998</v>
      </c>
      <c r="D583" s="21">
        <v>99.534000000000006</v>
      </c>
      <c r="E583" s="21">
        <f t="shared" si="16"/>
        <v>9.0110400000000084</v>
      </c>
      <c r="F583" s="21"/>
      <c r="G583" s="21">
        <v>0</v>
      </c>
      <c r="H583" s="25">
        <f t="shared" si="17"/>
        <v>0</v>
      </c>
      <c r="I583" s="21">
        <v>-90.522959999999998</v>
      </c>
      <c r="J583" s="21">
        <v>-99.534000000000006</v>
      </c>
      <c r="K583" s="25">
        <v>-9.0110400000000084</v>
      </c>
    </row>
    <row r="584" spans="1:11">
      <c r="A584" t="s">
        <v>78</v>
      </c>
      <c r="B584" t="s">
        <v>61</v>
      </c>
      <c r="C584" s="21">
        <v>7.7943709999999999</v>
      </c>
      <c r="D584" s="21">
        <v>62.088000000000001</v>
      </c>
      <c r="E584" s="21">
        <f t="shared" si="16"/>
        <v>54.293629000000003</v>
      </c>
      <c r="F584" s="21"/>
      <c r="G584" s="21">
        <v>6.1666699999999998E-2</v>
      </c>
      <c r="H584" s="25">
        <f t="shared" si="17"/>
        <v>6.1666699999999998E-2</v>
      </c>
      <c r="I584" s="21">
        <v>-7.7943709999999999</v>
      </c>
      <c r="J584" s="21">
        <v>-62.026333299999997</v>
      </c>
      <c r="K584" s="25">
        <v>-54.231962299999999</v>
      </c>
    </row>
    <row r="585" spans="1:11">
      <c r="A585" t="s">
        <v>78</v>
      </c>
      <c r="B585" t="s">
        <v>15</v>
      </c>
      <c r="C585" s="21">
        <v>25.123239999999999</v>
      </c>
      <c r="D585" s="21">
        <v>51.97833</v>
      </c>
      <c r="E585" s="21">
        <f t="shared" ref="E585:E648" si="18">D585-C585</f>
        <v>26.855090000000001</v>
      </c>
      <c r="F585" s="21">
        <v>0.58066269999999998</v>
      </c>
      <c r="G585" s="21">
        <v>30.289000000000001</v>
      </c>
      <c r="H585" s="25">
        <f t="shared" ref="H585:H648" si="19">G585-F585</f>
        <v>29.7083373</v>
      </c>
      <c r="I585" s="21">
        <v>-24.542577299999998</v>
      </c>
      <c r="J585" s="21">
        <v>-21.689329999999998</v>
      </c>
      <c r="K585" s="25">
        <v>2.8532472999999996</v>
      </c>
    </row>
    <row r="586" spans="1:11">
      <c r="A586" t="s">
        <v>78</v>
      </c>
      <c r="B586" t="s">
        <v>195</v>
      </c>
      <c r="C586" s="21">
        <v>7.1558450000000002</v>
      </c>
      <c r="D586" s="21">
        <v>45.389670000000002</v>
      </c>
      <c r="E586" s="21">
        <f t="shared" si="18"/>
        <v>38.233825000000003</v>
      </c>
      <c r="F586" s="21">
        <v>2.0000000000000002E-5</v>
      </c>
      <c r="G586" s="21">
        <f>F586</f>
        <v>2.0000000000000002E-5</v>
      </c>
      <c r="H586" s="25">
        <f t="shared" si="19"/>
        <v>0</v>
      </c>
      <c r="I586" s="21">
        <v>-7.1558250000000001</v>
      </c>
      <c r="J586" s="21">
        <v>-45.389650000000003</v>
      </c>
      <c r="K586" s="25">
        <v>-38.233825000000003</v>
      </c>
    </row>
    <row r="587" spans="1:11">
      <c r="A587" t="s">
        <v>78</v>
      </c>
      <c r="B587" t="s">
        <v>22</v>
      </c>
      <c r="C587" s="21">
        <v>31.68094</v>
      </c>
      <c r="D587" s="21">
        <v>41.208329999999997</v>
      </c>
      <c r="E587" s="21">
        <f t="shared" si="18"/>
        <v>9.5273899999999969</v>
      </c>
      <c r="F587" s="21">
        <v>0</v>
      </c>
      <c r="G587" s="21">
        <v>0</v>
      </c>
      <c r="H587" s="25">
        <f t="shared" si="19"/>
        <v>0</v>
      </c>
      <c r="I587" s="21">
        <v>-31.68094</v>
      </c>
      <c r="J587" s="21">
        <v>-41.208329999999997</v>
      </c>
      <c r="K587" s="25">
        <v>-9.5273899999999969</v>
      </c>
    </row>
    <row r="588" spans="1:11">
      <c r="A588" t="s">
        <v>78</v>
      </c>
      <c r="B588" t="s">
        <v>4</v>
      </c>
      <c r="C588" s="21">
        <v>27.908750000000001</v>
      </c>
      <c r="D588" s="21">
        <v>29.616330000000001</v>
      </c>
      <c r="E588" s="21">
        <f t="shared" si="18"/>
        <v>1.7075800000000001</v>
      </c>
      <c r="F588" s="21">
        <v>7.3946999999999997E-3</v>
      </c>
      <c r="G588" s="21">
        <v>4.4496669999999998</v>
      </c>
      <c r="H588" s="25">
        <f t="shared" si="19"/>
        <v>4.4422723</v>
      </c>
      <c r="I588" s="21">
        <v>-27.901355300000002</v>
      </c>
      <c r="J588" s="21">
        <v>-25.166663</v>
      </c>
      <c r="K588" s="25">
        <v>2.7346922999999999</v>
      </c>
    </row>
    <row r="589" spans="1:11">
      <c r="A589" t="s">
        <v>78</v>
      </c>
      <c r="B589" t="s">
        <v>8</v>
      </c>
      <c r="C589" s="21">
        <v>13.98183</v>
      </c>
      <c r="D589" s="21">
        <v>23.553999999999998</v>
      </c>
      <c r="E589" s="21">
        <f t="shared" si="18"/>
        <v>9.5721699999999981</v>
      </c>
      <c r="F589" s="21">
        <v>0.75717789999999996</v>
      </c>
      <c r="G589" s="21">
        <v>66.552670000000006</v>
      </c>
      <c r="H589" s="25">
        <f t="shared" si="19"/>
        <v>65.795492100000004</v>
      </c>
      <c r="I589" s="21">
        <v>-13.2246521</v>
      </c>
      <c r="J589" s="21">
        <v>42.998670000000004</v>
      </c>
      <c r="K589" s="25">
        <v>56.223322100000004</v>
      </c>
    </row>
    <row r="590" spans="1:11">
      <c r="A590" t="s">
        <v>78</v>
      </c>
      <c r="B590" t="s">
        <v>30</v>
      </c>
      <c r="C590" s="21">
        <v>0.96983129999999995</v>
      </c>
      <c r="D590" s="21">
        <v>19.431000000000001</v>
      </c>
      <c r="E590" s="21">
        <f t="shared" si="18"/>
        <v>18.461168700000002</v>
      </c>
      <c r="F590" s="21"/>
      <c r="G590" s="21">
        <v>0</v>
      </c>
      <c r="H590" s="25">
        <f t="shared" si="19"/>
        <v>0</v>
      </c>
      <c r="I590" s="21">
        <v>-0.96983129999999995</v>
      </c>
      <c r="J590" s="21">
        <v>-19.431000000000001</v>
      </c>
      <c r="K590" s="25">
        <v>-18.461168700000002</v>
      </c>
    </row>
    <row r="591" spans="1:11">
      <c r="A591" t="s">
        <v>78</v>
      </c>
      <c r="B591" t="s">
        <v>26</v>
      </c>
      <c r="C591" s="21">
        <v>13.291650000000001</v>
      </c>
      <c r="D591" s="21">
        <v>15.332330000000001</v>
      </c>
      <c r="E591" s="21">
        <f t="shared" si="18"/>
        <v>2.04068</v>
      </c>
      <c r="F591" s="21"/>
      <c r="G591" s="21">
        <v>0</v>
      </c>
      <c r="H591" s="25">
        <f t="shared" si="19"/>
        <v>0</v>
      </c>
      <c r="I591" s="21">
        <v>-13.291650000000001</v>
      </c>
      <c r="J591" s="21">
        <v>-15.332330000000001</v>
      </c>
      <c r="K591" s="25">
        <v>-2.04068</v>
      </c>
    </row>
    <row r="592" spans="1:11">
      <c r="A592" t="s">
        <v>78</v>
      </c>
      <c r="B592" t="s">
        <v>9</v>
      </c>
      <c r="C592" s="21">
        <v>0.29201559999999999</v>
      </c>
      <c r="D592" s="21">
        <v>14.097329999999999</v>
      </c>
      <c r="E592" s="21">
        <f t="shared" si="18"/>
        <v>13.8053144</v>
      </c>
      <c r="F592" s="21">
        <v>1.4020700000000001E-2</v>
      </c>
      <c r="G592" s="21">
        <f>F592</f>
        <v>1.4020700000000001E-2</v>
      </c>
      <c r="H592" s="25">
        <f t="shared" si="19"/>
        <v>0</v>
      </c>
      <c r="I592" s="21">
        <v>-0.27799489999999999</v>
      </c>
      <c r="J592" s="21">
        <v>-14.0833093</v>
      </c>
      <c r="K592" s="25">
        <v>-13.8053144</v>
      </c>
    </row>
    <row r="593" spans="1:11">
      <c r="A593" t="s">
        <v>78</v>
      </c>
      <c r="B593" t="s">
        <v>48</v>
      </c>
      <c r="C593" s="21">
        <v>9.2774850000000004</v>
      </c>
      <c r="D593" s="21">
        <v>13.667999999999999</v>
      </c>
      <c r="E593" s="21">
        <f t="shared" si="18"/>
        <v>4.3905149999999988</v>
      </c>
      <c r="F593" s="21"/>
      <c r="G593" s="21"/>
      <c r="H593" s="25">
        <f t="shared" si="19"/>
        <v>0</v>
      </c>
      <c r="I593" s="21">
        <v>-9.2774850000000004</v>
      </c>
      <c r="J593" s="21">
        <v>-13.667999999999999</v>
      </c>
      <c r="K593" s="25">
        <v>-4.3905149999999988</v>
      </c>
    </row>
    <row r="594" spans="1:11">
      <c r="A594" t="s">
        <v>78</v>
      </c>
      <c r="B594" t="s">
        <v>28</v>
      </c>
      <c r="C594" s="21">
        <v>5.3313389999999998</v>
      </c>
      <c r="D594" s="21">
        <v>13.59267</v>
      </c>
      <c r="E594" s="21">
        <f t="shared" si="18"/>
        <v>8.2613310000000002</v>
      </c>
      <c r="F594" s="21">
        <v>2.3470000000000001E-4</v>
      </c>
      <c r="G594" s="21">
        <v>1.1786669999999999</v>
      </c>
      <c r="H594" s="25">
        <f t="shared" si="19"/>
        <v>1.1784322999999999</v>
      </c>
      <c r="I594" s="21">
        <v>-5.3311042999999998</v>
      </c>
      <c r="J594" s="21">
        <v>-12.414003000000001</v>
      </c>
      <c r="K594" s="25">
        <v>-7.0828987000000003</v>
      </c>
    </row>
    <row r="595" spans="1:11">
      <c r="A595" t="s">
        <v>78</v>
      </c>
      <c r="B595" t="s">
        <v>3</v>
      </c>
      <c r="C595" s="21">
        <v>1.76817</v>
      </c>
      <c r="D595" s="21">
        <v>12.254</v>
      </c>
      <c r="E595" s="21">
        <f t="shared" si="18"/>
        <v>10.48583</v>
      </c>
      <c r="F595" s="21">
        <v>4.1829999999999998E-4</v>
      </c>
      <c r="G595" s="21">
        <v>0.55933330000000003</v>
      </c>
      <c r="H595" s="25">
        <f t="shared" si="19"/>
        <v>0.55891500000000005</v>
      </c>
      <c r="I595" s="21">
        <v>-1.7677517</v>
      </c>
      <c r="J595" s="21">
        <v>-11.694666699999999</v>
      </c>
      <c r="K595" s="25">
        <v>-9.9269149999999993</v>
      </c>
    </row>
    <row r="596" spans="1:11">
      <c r="A596" t="s">
        <v>78</v>
      </c>
      <c r="B596" t="s">
        <v>6</v>
      </c>
      <c r="C596" s="21">
        <v>0.5172137</v>
      </c>
      <c r="D596" s="21">
        <v>11.472329999999999</v>
      </c>
      <c r="E596" s="21">
        <f t="shared" si="18"/>
        <v>10.9551163</v>
      </c>
      <c r="F596" s="21"/>
      <c r="G596" s="21">
        <v>0</v>
      </c>
      <c r="H596" s="25">
        <f t="shared" si="19"/>
        <v>0</v>
      </c>
      <c r="I596" s="21">
        <v>-0.5172137</v>
      </c>
      <c r="J596" s="21">
        <v>-11.472329999999999</v>
      </c>
      <c r="K596" s="25">
        <v>-10.9551163</v>
      </c>
    </row>
    <row r="597" spans="1:11">
      <c r="A597" t="s">
        <v>78</v>
      </c>
      <c r="B597" t="s">
        <v>13</v>
      </c>
      <c r="C597" s="21">
        <v>4.0476530000000004</v>
      </c>
      <c r="D597" s="21">
        <v>10.50333</v>
      </c>
      <c r="E597" s="21">
        <f t="shared" si="18"/>
        <v>6.4556769999999997</v>
      </c>
      <c r="F597" s="21"/>
      <c r="G597" s="21">
        <v>0</v>
      </c>
      <c r="H597" s="25">
        <f t="shared" si="19"/>
        <v>0</v>
      </c>
      <c r="I597" s="21">
        <v>-4.0476530000000004</v>
      </c>
      <c r="J597" s="21">
        <v>-10.50333</v>
      </c>
      <c r="K597" s="25">
        <v>-6.4556769999999997</v>
      </c>
    </row>
    <row r="598" spans="1:11">
      <c r="A598" t="s">
        <v>78</v>
      </c>
      <c r="B598" t="s">
        <v>54</v>
      </c>
      <c r="C598" s="21">
        <v>0</v>
      </c>
      <c r="D598" s="21">
        <v>10.04167</v>
      </c>
      <c r="E598" s="21">
        <f t="shared" si="18"/>
        <v>10.04167</v>
      </c>
      <c r="F598" s="21"/>
      <c r="G598" s="21">
        <v>0</v>
      </c>
      <c r="H598" s="25">
        <f t="shared" si="19"/>
        <v>0</v>
      </c>
      <c r="I598" s="21">
        <v>0</v>
      </c>
      <c r="J598" s="21">
        <v>-10.04167</v>
      </c>
      <c r="K598" s="25">
        <v>-10.04167</v>
      </c>
    </row>
    <row r="599" spans="1:11">
      <c r="A599" t="s">
        <v>78</v>
      </c>
      <c r="B599" t="s">
        <v>62</v>
      </c>
      <c r="C599" s="21">
        <v>1.9213800000000001</v>
      </c>
      <c r="D599" s="21">
        <v>9.3083329999999993</v>
      </c>
      <c r="E599" s="21">
        <f t="shared" si="18"/>
        <v>7.3869529999999992</v>
      </c>
      <c r="F599" s="21">
        <v>2.8837999999999999E-2</v>
      </c>
      <c r="G599" s="21">
        <v>6.2666700000000006E-2</v>
      </c>
      <c r="H599" s="25">
        <f t="shared" si="19"/>
        <v>3.3828700000000003E-2</v>
      </c>
      <c r="I599" s="21">
        <v>-1.8925420000000002</v>
      </c>
      <c r="J599" s="21">
        <v>-9.2456662999999999</v>
      </c>
      <c r="K599" s="25">
        <v>-7.3531242999999993</v>
      </c>
    </row>
    <row r="600" spans="1:11">
      <c r="A600" t="s">
        <v>78</v>
      </c>
      <c r="B600" t="s">
        <v>5</v>
      </c>
      <c r="C600" s="21">
        <v>6.157813</v>
      </c>
      <c r="D600" s="21">
        <v>8.967333</v>
      </c>
      <c r="E600" s="21">
        <f t="shared" si="18"/>
        <v>2.80952</v>
      </c>
      <c r="F600" s="21">
        <v>2.5730000000000002E-4</v>
      </c>
      <c r="G600" s="21">
        <v>1.4836670000000001</v>
      </c>
      <c r="H600" s="25">
        <f t="shared" si="19"/>
        <v>1.4834097000000002</v>
      </c>
      <c r="I600" s="21">
        <v>-6.1575556999999996</v>
      </c>
      <c r="J600" s="21">
        <v>-7.4836659999999995</v>
      </c>
      <c r="K600" s="25">
        <v>-1.3261102999999999</v>
      </c>
    </row>
    <row r="601" spans="1:11">
      <c r="A601" t="s">
        <v>78</v>
      </c>
      <c r="B601" t="s">
        <v>47</v>
      </c>
      <c r="C601" s="21">
        <v>2.2525339999999998</v>
      </c>
      <c r="D601" s="21">
        <v>7.3496670000000002</v>
      </c>
      <c r="E601" s="21">
        <f t="shared" si="18"/>
        <v>5.0971330000000004</v>
      </c>
      <c r="F601" s="21"/>
      <c r="G601" s="21">
        <v>0</v>
      </c>
      <c r="H601" s="25">
        <f t="shared" si="19"/>
        <v>0</v>
      </c>
      <c r="I601" s="21">
        <v>-2.2525339999999998</v>
      </c>
      <c r="J601" s="21">
        <v>-7.3496670000000002</v>
      </c>
      <c r="K601" s="25">
        <v>-5.0971330000000004</v>
      </c>
    </row>
    <row r="602" spans="1:11">
      <c r="A602" t="s">
        <v>78</v>
      </c>
      <c r="B602" t="s">
        <v>23</v>
      </c>
      <c r="C602" s="21">
        <v>3.0936149999999998</v>
      </c>
      <c r="D602" s="21">
        <v>4.6383330000000003</v>
      </c>
      <c r="E602" s="21">
        <f t="shared" si="18"/>
        <v>1.5447180000000005</v>
      </c>
      <c r="F602" s="21">
        <v>8.6693999999999993E-2</v>
      </c>
      <c r="G602" s="21">
        <f>F602</f>
        <v>8.6693999999999993E-2</v>
      </c>
      <c r="H602" s="25">
        <f t="shared" si="19"/>
        <v>0</v>
      </c>
      <c r="I602" s="21">
        <v>-3.0069209999999997</v>
      </c>
      <c r="J602" s="21">
        <v>-4.5516390000000007</v>
      </c>
      <c r="K602" s="25">
        <v>-1.5447180000000005</v>
      </c>
    </row>
    <row r="603" spans="1:11">
      <c r="A603" t="s">
        <v>78</v>
      </c>
      <c r="B603" t="s">
        <v>33</v>
      </c>
      <c r="C603" s="21">
        <v>1.145</v>
      </c>
      <c r="D603" s="21">
        <v>3.6989999999999998</v>
      </c>
      <c r="E603" s="21">
        <f t="shared" si="18"/>
        <v>2.5539999999999998</v>
      </c>
      <c r="F603" s="21">
        <v>9.7E-5</v>
      </c>
      <c r="G603" s="21">
        <v>0.374</v>
      </c>
      <c r="H603" s="25">
        <f t="shared" si="19"/>
        <v>0.37390299999999999</v>
      </c>
      <c r="I603" s="21">
        <v>-1.144903</v>
      </c>
      <c r="J603" s="21">
        <v>-3.3249999999999997</v>
      </c>
      <c r="K603" s="25">
        <v>-2.180097</v>
      </c>
    </row>
    <row r="604" spans="1:11">
      <c r="A604" t="s">
        <v>78</v>
      </c>
      <c r="B604" t="s">
        <v>34</v>
      </c>
      <c r="C604" s="21">
        <v>1.1216109999999999</v>
      </c>
      <c r="D604" s="21">
        <v>3.0736669999999999</v>
      </c>
      <c r="E604" s="21">
        <f t="shared" si="18"/>
        <v>1.952056</v>
      </c>
      <c r="F604" s="21">
        <v>1.9700000000000001E-5</v>
      </c>
      <c r="G604" s="21">
        <v>9.8666699999999996E-2</v>
      </c>
      <c r="H604" s="25">
        <f t="shared" si="19"/>
        <v>9.8646999999999999E-2</v>
      </c>
      <c r="I604" s="21">
        <v>-1.1215913</v>
      </c>
      <c r="J604" s="21">
        <v>-2.9750003</v>
      </c>
      <c r="K604" s="25">
        <v>-1.8534090000000001</v>
      </c>
    </row>
    <row r="605" spans="1:11">
      <c r="A605" t="s">
        <v>78</v>
      </c>
      <c r="B605" t="s">
        <v>21</v>
      </c>
      <c r="C605" s="21">
        <v>0.40938400000000003</v>
      </c>
      <c r="D605" s="21">
        <v>3.0640000000000001</v>
      </c>
      <c r="E605" s="21">
        <f t="shared" si="18"/>
        <v>2.6546159999999999</v>
      </c>
      <c r="F605" s="21"/>
      <c r="G605" s="21"/>
      <c r="H605" s="25">
        <f t="shared" si="19"/>
        <v>0</v>
      </c>
      <c r="I605" s="21">
        <v>-0.40938400000000003</v>
      </c>
      <c r="J605" s="21">
        <v>-3.0640000000000001</v>
      </c>
      <c r="K605" s="25">
        <v>-2.6546159999999999</v>
      </c>
    </row>
    <row r="606" spans="1:11">
      <c r="A606" t="s">
        <v>78</v>
      </c>
      <c r="B606" t="s">
        <v>60</v>
      </c>
      <c r="C606" s="21">
        <v>7.7174699999999999E-2</v>
      </c>
      <c r="D606" s="21">
        <v>2.9496669999999998</v>
      </c>
      <c r="E606" s="21">
        <f t="shared" si="18"/>
        <v>2.8724922999999998</v>
      </c>
      <c r="F606" s="21">
        <v>0.35519499999999998</v>
      </c>
      <c r="G606" s="21">
        <f>F606</f>
        <v>0.35519499999999998</v>
      </c>
      <c r="H606" s="25">
        <f t="shared" si="19"/>
        <v>0</v>
      </c>
      <c r="I606" s="21">
        <v>0.2780203</v>
      </c>
      <c r="J606" s="21">
        <v>-2.5944719999999997</v>
      </c>
      <c r="K606" s="25">
        <v>-2.8724922999999998</v>
      </c>
    </row>
    <row r="607" spans="1:11">
      <c r="A607" t="s">
        <v>78</v>
      </c>
      <c r="B607" t="s">
        <v>58</v>
      </c>
      <c r="C607" s="21">
        <v>2.707767</v>
      </c>
      <c r="D607" s="21">
        <v>2.7496670000000001</v>
      </c>
      <c r="E607" s="21">
        <f t="shared" si="18"/>
        <v>4.1900000000000048E-2</v>
      </c>
      <c r="F607" s="21"/>
      <c r="G607" s="21">
        <v>0</v>
      </c>
      <c r="H607" s="25">
        <f t="shared" si="19"/>
        <v>0</v>
      </c>
      <c r="I607" s="21">
        <v>-2.707767</v>
      </c>
      <c r="J607" s="21">
        <v>-2.7496670000000001</v>
      </c>
      <c r="K607" s="25">
        <v>-4.1900000000000048E-2</v>
      </c>
    </row>
    <row r="608" spans="1:11">
      <c r="A608" t="s">
        <v>78</v>
      </c>
      <c r="B608" t="s">
        <v>59</v>
      </c>
      <c r="C608" s="21">
        <v>1.0525E-2</v>
      </c>
      <c r="D608" s="21">
        <v>2.407667</v>
      </c>
      <c r="E608" s="21">
        <f t="shared" si="18"/>
        <v>2.3971420000000001</v>
      </c>
      <c r="F608" s="21"/>
      <c r="G608" s="21">
        <v>3.6667000000000002E-3</v>
      </c>
      <c r="H608" s="25">
        <f t="shared" si="19"/>
        <v>3.6667000000000002E-3</v>
      </c>
      <c r="I608" s="21">
        <v>-1.0525E-2</v>
      </c>
      <c r="J608" s="21">
        <v>-2.4040002999999999</v>
      </c>
      <c r="K608" s="25">
        <v>-2.3934753</v>
      </c>
    </row>
    <row r="609" spans="1:11">
      <c r="A609" t="s">
        <v>78</v>
      </c>
      <c r="B609" t="s">
        <v>36</v>
      </c>
      <c r="C609" s="21">
        <v>0.67040739999999999</v>
      </c>
      <c r="D609" s="21">
        <v>1.927</v>
      </c>
      <c r="E609" s="21">
        <f t="shared" si="18"/>
        <v>1.2565926000000001</v>
      </c>
      <c r="F609" s="21">
        <v>0.1243673</v>
      </c>
      <c r="G609" s="21">
        <v>0.751</v>
      </c>
      <c r="H609" s="25">
        <f t="shared" si="19"/>
        <v>0.62663270000000004</v>
      </c>
      <c r="I609" s="21">
        <v>-0.54604010000000003</v>
      </c>
      <c r="J609" s="21">
        <v>-1.1760000000000002</v>
      </c>
      <c r="K609" s="25">
        <v>-0.62995990000000002</v>
      </c>
    </row>
    <row r="610" spans="1:11">
      <c r="A610" t="s">
        <v>78</v>
      </c>
      <c r="B610" t="s">
        <v>55</v>
      </c>
      <c r="C610" s="21">
        <v>2.8209999999999999E-2</v>
      </c>
      <c r="D610" s="21">
        <v>1.6866669999999999</v>
      </c>
      <c r="E610" s="21">
        <f t="shared" si="18"/>
        <v>1.6584569999999998</v>
      </c>
      <c r="F610" s="21"/>
      <c r="G610" s="21">
        <v>1.3332999999999999E-3</v>
      </c>
      <c r="H610" s="25">
        <f t="shared" si="19"/>
        <v>1.3332999999999999E-3</v>
      </c>
      <c r="I610" s="21">
        <v>-2.8209999999999999E-2</v>
      </c>
      <c r="J610" s="21">
        <v>-1.6853336999999999</v>
      </c>
      <c r="K610" s="25">
        <v>-1.6571236999999999</v>
      </c>
    </row>
    <row r="611" spans="1:11">
      <c r="A611" t="s">
        <v>78</v>
      </c>
      <c r="B611" t="s">
        <v>49</v>
      </c>
      <c r="C611" s="21">
        <v>0.23168269999999999</v>
      </c>
      <c r="D611" s="21">
        <v>1.55</v>
      </c>
      <c r="E611" s="21">
        <f t="shared" si="18"/>
        <v>1.3183173000000001</v>
      </c>
      <c r="F611" s="21">
        <v>0</v>
      </c>
      <c r="G611" s="21">
        <v>6.0000000000000001E-3</v>
      </c>
      <c r="H611" s="25">
        <f t="shared" si="19"/>
        <v>6.0000000000000001E-3</v>
      </c>
      <c r="I611" s="21">
        <v>-0.23168269999999999</v>
      </c>
      <c r="J611" s="21">
        <v>-1.544</v>
      </c>
      <c r="K611" s="25">
        <v>-1.3123173000000001</v>
      </c>
    </row>
    <row r="612" spans="1:11">
      <c r="A612" t="s">
        <v>78</v>
      </c>
      <c r="B612" t="s">
        <v>27</v>
      </c>
      <c r="C612" s="21">
        <v>0.15140600000000001</v>
      </c>
      <c r="D612" s="21">
        <v>0.72299999999999998</v>
      </c>
      <c r="E612" s="21">
        <f t="shared" si="18"/>
        <v>0.57159399999999994</v>
      </c>
      <c r="F612" s="21">
        <v>9.5353300000000002E-2</v>
      </c>
      <c r="G612" s="21">
        <v>1.2993330000000001</v>
      </c>
      <c r="H612" s="25">
        <f t="shared" si="19"/>
        <v>1.2039797000000001</v>
      </c>
      <c r="I612" s="21">
        <v>-5.6052700000000011E-2</v>
      </c>
      <c r="J612" s="21">
        <v>0.5763330000000001</v>
      </c>
      <c r="K612" s="25">
        <v>0.63238570000000016</v>
      </c>
    </row>
    <row r="613" spans="1:11">
      <c r="A613" t="s">
        <v>78</v>
      </c>
      <c r="B613" t="s">
        <v>38</v>
      </c>
      <c r="C613" s="21">
        <v>0.54597439999999997</v>
      </c>
      <c r="D613" s="21">
        <v>0.65100000000000002</v>
      </c>
      <c r="E613" s="21">
        <f t="shared" si="18"/>
        <v>0.10502560000000005</v>
      </c>
      <c r="F613" s="21"/>
      <c r="G613" s="21"/>
      <c r="H613" s="25">
        <f t="shared" si="19"/>
        <v>0</v>
      </c>
      <c r="I613" s="21">
        <v>-0.54597439999999997</v>
      </c>
      <c r="J613" s="21">
        <v>-0.65100000000000002</v>
      </c>
      <c r="K613" s="25">
        <v>-0.10502560000000005</v>
      </c>
    </row>
    <row r="614" spans="1:11">
      <c r="A614" t="s">
        <v>78</v>
      </c>
      <c r="B614" t="s">
        <v>45</v>
      </c>
      <c r="C614" s="21">
        <v>8.4091299999999994E-2</v>
      </c>
      <c r="D614" s="21">
        <v>0.53100000000000003</v>
      </c>
      <c r="E614" s="21">
        <f t="shared" si="18"/>
        <v>0.44690870000000005</v>
      </c>
      <c r="F614" s="21">
        <v>7.6699999999999994E-6</v>
      </c>
      <c r="G614" s="21">
        <v>0.35833330000000002</v>
      </c>
      <c r="H614" s="25">
        <f t="shared" si="19"/>
        <v>0.35832563000000001</v>
      </c>
      <c r="I614" s="21">
        <v>-8.4083629999999993E-2</v>
      </c>
      <c r="J614" s="21">
        <v>-0.17266670000000001</v>
      </c>
      <c r="K614" s="25">
        <v>-8.8583070000000041E-2</v>
      </c>
    </row>
    <row r="615" spans="1:11">
      <c r="A615" t="s">
        <v>78</v>
      </c>
      <c r="B615" t="s">
        <v>51</v>
      </c>
      <c r="C615" s="21">
        <v>3.3721000000000001E-2</v>
      </c>
      <c r="D615" s="21">
        <v>0.48399999999999999</v>
      </c>
      <c r="E615" s="21">
        <f t="shared" si="18"/>
        <v>0.45027899999999998</v>
      </c>
      <c r="F615" s="21"/>
      <c r="G615" s="21"/>
      <c r="H615" s="25">
        <f t="shared" si="19"/>
        <v>0</v>
      </c>
      <c r="I615" s="21">
        <v>-3.3721000000000001E-2</v>
      </c>
      <c r="J615" s="21">
        <v>-0.48399999999999999</v>
      </c>
      <c r="K615" s="25">
        <v>-0.45027899999999998</v>
      </c>
    </row>
    <row r="616" spans="1:11">
      <c r="A616" t="s">
        <v>78</v>
      </c>
      <c r="B616" t="s">
        <v>32</v>
      </c>
      <c r="C616" s="21">
        <v>1.3139700000000001E-2</v>
      </c>
      <c r="D616" s="21">
        <v>0.376</v>
      </c>
      <c r="E616" s="21">
        <f t="shared" si="18"/>
        <v>0.36286030000000002</v>
      </c>
      <c r="F616" s="21"/>
      <c r="G616" s="21">
        <v>6.667E-4</v>
      </c>
      <c r="H616" s="25">
        <f t="shared" si="19"/>
        <v>6.667E-4</v>
      </c>
      <c r="I616" s="21">
        <v>-1.3139700000000001E-2</v>
      </c>
      <c r="J616" s="21">
        <v>-0.37533329999999998</v>
      </c>
      <c r="K616" s="25">
        <v>-0.3621936</v>
      </c>
    </row>
    <row r="617" spans="1:11">
      <c r="A617" t="s">
        <v>78</v>
      </c>
      <c r="B617" t="s">
        <v>56</v>
      </c>
      <c r="C617" s="21">
        <v>7.7289999999999998E-3</v>
      </c>
      <c r="D617" s="21">
        <v>0.28333330000000001</v>
      </c>
      <c r="E617" s="21">
        <f t="shared" si="18"/>
        <v>0.27560430000000002</v>
      </c>
      <c r="F617" s="21"/>
      <c r="G617" s="21">
        <v>0</v>
      </c>
      <c r="H617" s="25">
        <f t="shared" si="19"/>
        <v>0</v>
      </c>
      <c r="I617" s="21">
        <v>-7.7289999999999998E-3</v>
      </c>
      <c r="J617" s="21">
        <v>-0.28333330000000001</v>
      </c>
      <c r="K617" s="25">
        <v>-0.27560430000000002</v>
      </c>
    </row>
    <row r="618" spans="1:11">
      <c r="A618" t="s">
        <v>78</v>
      </c>
      <c r="B618" t="s">
        <v>57</v>
      </c>
      <c r="C618" s="21">
        <v>2.1137E-3</v>
      </c>
      <c r="D618" s="21">
        <v>0.27600000000000002</v>
      </c>
      <c r="E618" s="21">
        <f t="shared" si="18"/>
        <v>0.27388630000000003</v>
      </c>
      <c r="F618" s="21">
        <v>1.1903E-2</v>
      </c>
      <c r="G618" s="21">
        <v>1.4E-2</v>
      </c>
      <c r="H618" s="25">
        <f t="shared" si="19"/>
        <v>2.0969999999999999E-3</v>
      </c>
      <c r="I618" s="21">
        <v>9.7893000000000008E-3</v>
      </c>
      <c r="J618" s="21">
        <v>-0.26200000000000001</v>
      </c>
      <c r="K618" s="25">
        <v>-0.27178930000000001</v>
      </c>
    </row>
    <row r="619" spans="1:11">
      <c r="A619" t="s">
        <v>78</v>
      </c>
      <c r="B619" t="s">
        <v>46</v>
      </c>
      <c r="C619" s="21">
        <v>2.7900700000000001E-2</v>
      </c>
      <c r="D619" s="21">
        <v>0.183</v>
      </c>
      <c r="E619" s="21">
        <f t="shared" si="18"/>
        <v>0.1550993</v>
      </c>
      <c r="F619" s="21">
        <v>0</v>
      </c>
      <c r="G619" s="21">
        <v>1E-3</v>
      </c>
      <c r="H619" s="25">
        <f t="shared" si="19"/>
        <v>1E-3</v>
      </c>
      <c r="I619" s="21">
        <v>-2.7900700000000001E-2</v>
      </c>
      <c r="J619" s="21">
        <v>-0.182</v>
      </c>
      <c r="K619" s="25">
        <v>-0.15409929999999999</v>
      </c>
    </row>
    <row r="620" spans="1:11">
      <c r="A620" t="s">
        <v>78</v>
      </c>
      <c r="B620" t="s">
        <v>44</v>
      </c>
      <c r="C620" s="21">
        <v>4.1999999999999998E-5</v>
      </c>
      <c r="D620" s="21">
        <v>3.4333299999999997E-2</v>
      </c>
      <c r="E620" s="21">
        <f t="shared" si="18"/>
        <v>3.4291299999999997E-2</v>
      </c>
      <c r="F620" s="21"/>
      <c r="G620" s="21"/>
      <c r="H620" s="25">
        <f t="shared" si="19"/>
        <v>0</v>
      </c>
      <c r="I620" s="21">
        <v>-4.1999999999999998E-5</v>
      </c>
      <c r="J620" s="21">
        <v>-3.4333299999999997E-2</v>
      </c>
      <c r="K620" s="25">
        <v>-3.4291299999999997E-2</v>
      </c>
    </row>
    <row r="621" spans="1:11">
      <c r="A621" t="s">
        <v>78</v>
      </c>
      <c r="B621" t="s">
        <v>41</v>
      </c>
      <c r="C621" s="21">
        <v>2.2366999999999999E-3</v>
      </c>
      <c r="D621" s="21">
        <v>1.2999999999999999E-2</v>
      </c>
      <c r="E621" s="21">
        <f t="shared" si="18"/>
        <v>1.07633E-2</v>
      </c>
      <c r="F621" s="21"/>
      <c r="G621" s="21">
        <v>16.371670000000002</v>
      </c>
      <c r="H621" s="25">
        <f t="shared" si="19"/>
        <v>16.371670000000002</v>
      </c>
      <c r="I621" s="21">
        <v>-2.2366999999999999E-3</v>
      </c>
      <c r="J621" s="21">
        <v>16.35867</v>
      </c>
      <c r="K621" s="25">
        <v>16.360906700000001</v>
      </c>
    </row>
    <row r="622" spans="1:11">
      <c r="A622" t="s">
        <v>78</v>
      </c>
      <c r="B622" t="s">
        <v>50</v>
      </c>
      <c r="C622" s="21">
        <v>3.4413E-3</v>
      </c>
      <c r="D622" s="21">
        <v>1.2E-2</v>
      </c>
      <c r="E622" s="21">
        <f t="shared" si="18"/>
        <v>8.5587000000000007E-3</v>
      </c>
      <c r="F622" s="21"/>
      <c r="G622" s="21">
        <v>6.4000000000000001E-2</v>
      </c>
      <c r="H622" s="25">
        <f t="shared" si="19"/>
        <v>6.4000000000000001E-2</v>
      </c>
      <c r="I622" s="21">
        <v>-3.4413E-3</v>
      </c>
      <c r="J622" s="21">
        <v>5.2000000000000005E-2</v>
      </c>
      <c r="K622" s="25">
        <v>5.5441299999999999E-2</v>
      </c>
    </row>
    <row r="623" spans="1:11">
      <c r="A623" t="s">
        <v>78</v>
      </c>
      <c r="B623" t="s">
        <v>29</v>
      </c>
      <c r="C623" s="21">
        <v>3.7070000000000001E-4</v>
      </c>
      <c r="D623" s="21">
        <v>1.1333299999999999E-2</v>
      </c>
      <c r="E623" s="21">
        <f t="shared" si="18"/>
        <v>1.0962599999999999E-2</v>
      </c>
      <c r="F623" s="21"/>
      <c r="G623" s="21"/>
      <c r="H623" s="25">
        <f t="shared" si="19"/>
        <v>0</v>
      </c>
      <c r="I623" s="21">
        <v>-3.7070000000000001E-4</v>
      </c>
      <c r="J623" s="21">
        <v>-1.1333299999999999E-2</v>
      </c>
      <c r="K623" s="25">
        <v>-1.0962599999999999E-2</v>
      </c>
    </row>
    <row r="624" spans="1:11">
      <c r="A624" t="s">
        <v>78</v>
      </c>
      <c r="B624" t="s">
        <v>43</v>
      </c>
      <c r="C624" s="21">
        <v>1.1827000000000001E-3</v>
      </c>
      <c r="D624" s="21">
        <v>1.3332999999999999E-3</v>
      </c>
      <c r="E624" s="21">
        <f t="shared" si="18"/>
        <v>1.5059999999999987E-4</v>
      </c>
      <c r="F624" s="21"/>
      <c r="G624" s="21"/>
      <c r="H624" s="25">
        <f t="shared" si="19"/>
        <v>0</v>
      </c>
      <c r="I624" s="21">
        <v>-1.1827000000000001E-3</v>
      </c>
      <c r="J624" s="21">
        <v>-1.3332999999999999E-3</v>
      </c>
      <c r="K624" s="25">
        <v>-1.5059999999999987E-4</v>
      </c>
    </row>
    <row r="625" spans="1:11">
      <c r="A625" t="s">
        <v>78</v>
      </c>
      <c r="B625" t="s">
        <v>25</v>
      </c>
      <c r="C625" s="21">
        <v>1E-3</v>
      </c>
      <c r="D625" s="21">
        <v>1E-3</v>
      </c>
      <c r="E625" s="21">
        <f t="shared" si="18"/>
        <v>0</v>
      </c>
      <c r="F625" s="21"/>
      <c r="G625" s="21">
        <v>2E-3</v>
      </c>
      <c r="H625" s="25">
        <f t="shared" si="19"/>
        <v>2E-3</v>
      </c>
      <c r="I625" s="21">
        <v>-1E-3</v>
      </c>
      <c r="J625" s="21">
        <v>1E-3</v>
      </c>
      <c r="K625" s="25">
        <v>2E-3</v>
      </c>
    </row>
    <row r="626" spans="1:11">
      <c r="A626" t="s">
        <v>78</v>
      </c>
      <c r="B626" t="s">
        <v>10</v>
      </c>
      <c r="C626" s="21">
        <v>3.3299999999999998E-7</v>
      </c>
      <c r="D626" s="21">
        <v>3.3330000000000002E-4</v>
      </c>
      <c r="E626" s="21">
        <f t="shared" si="18"/>
        <v>3.3296700000000004E-4</v>
      </c>
      <c r="F626" s="21">
        <v>0.20119699999999999</v>
      </c>
      <c r="G626" s="21">
        <v>402.96769999999998</v>
      </c>
      <c r="H626" s="25">
        <f t="shared" si="19"/>
        <v>402.766503</v>
      </c>
      <c r="I626" s="21">
        <v>0.201196667</v>
      </c>
      <c r="J626" s="21">
        <v>402.96736669999996</v>
      </c>
      <c r="K626" s="25">
        <v>402.76617003299998</v>
      </c>
    </row>
    <row r="627" spans="1:11">
      <c r="A627" t="s">
        <v>78</v>
      </c>
      <c r="B627" t="s">
        <v>108</v>
      </c>
      <c r="C627" s="21"/>
      <c r="D627" s="21">
        <v>0</v>
      </c>
      <c r="E627" s="21">
        <f t="shared" si="18"/>
        <v>0</v>
      </c>
      <c r="F627" s="21"/>
      <c r="G627" s="21"/>
      <c r="H627" s="25">
        <f t="shared" si="19"/>
        <v>0</v>
      </c>
      <c r="I627" s="21">
        <v>0</v>
      </c>
      <c r="J627" s="21">
        <v>0</v>
      </c>
      <c r="K627" s="25">
        <v>0</v>
      </c>
    </row>
    <row r="628" spans="1:11">
      <c r="A628" t="s">
        <v>78</v>
      </c>
      <c r="B628" t="s">
        <v>53</v>
      </c>
      <c r="C628" s="21">
        <v>0</v>
      </c>
      <c r="D628" s="21">
        <v>0</v>
      </c>
      <c r="E628" s="21">
        <f t="shared" si="18"/>
        <v>0</v>
      </c>
      <c r="F628" s="21"/>
      <c r="G628" s="21">
        <v>5.6667000000000002E-3</v>
      </c>
      <c r="H628" s="25">
        <f t="shared" si="19"/>
        <v>5.6667000000000002E-3</v>
      </c>
      <c r="I628" s="21">
        <v>0</v>
      </c>
      <c r="J628" s="21">
        <v>5.6667000000000002E-3</v>
      </c>
      <c r="K628" s="25">
        <v>5.6667000000000002E-3</v>
      </c>
    </row>
    <row r="629" spans="1:11">
      <c r="A629" t="s">
        <v>78</v>
      </c>
      <c r="B629" t="s">
        <v>40</v>
      </c>
      <c r="C629" s="21"/>
      <c r="D629" s="21">
        <v>0</v>
      </c>
      <c r="E629" s="21">
        <f t="shared" si="18"/>
        <v>0</v>
      </c>
      <c r="F629" s="21"/>
      <c r="G629" s="21">
        <v>0</v>
      </c>
      <c r="H629" s="25">
        <f t="shared" si="19"/>
        <v>0</v>
      </c>
      <c r="I629" s="21">
        <v>0</v>
      </c>
      <c r="J629" s="21">
        <v>0</v>
      </c>
      <c r="K629" s="25">
        <v>0</v>
      </c>
    </row>
    <row r="630" spans="1:11">
      <c r="A630" t="s">
        <v>78</v>
      </c>
      <c r="B630" t="s">
        <v>42</v>
      </c>
      <c r="C630" s="21"/>
      <c r="D630" s="21">
        <v>0</v>
      </c>
      <c r="E630" s="21">
        <f t="shared" si="18"/>
        <v>0</v>
      </c>
      <c r="F630" s="21"/>
      <c r="G630" s="21">
        <v>0</v>
      </c>
      <c r="H630" s="25">
        <f t="shared" si="19"/>
        <v>0</v>
      </c>
      <c r="I630" s="21">
        <v>0</v>
      </c>
      <c r="J630" s="21">
        <v>0</v>
      </c>
      <c r="K630" s="25">
        <v>0</v>
      </c>
    </row>
    <row r="631" spans="1:11">
      <c r="A631" t="s">
        <v>78</v>
      </c>
      <c r="B631" t="s">
        <v>52</v>
      </c>
      <c r="C631" s="21"/>
      <c r="D631" s="21"/>
      <c r="E631" s="21">
        <f t="shared" si="18"/>
        <v>0</v>
      </c>
      <c r="F631" s="21"/>
      <c r="G631" s="21">
        <v>0.67833330000000003</v>
      </c>
      <c r="H631" s="25">
        <f t="shared" si="19"/>
        <v>0.67833330000000003</v>
      </c>
      <c r="I631" s="21">
        <v>0</v>
      </c>
      <c r="J631" s="21">
        <v>0.67833330000000003</v>
      </c>
      <c r="K631" s="25">
        <v>0.67833330000000003</v>
      </c>
    </row>
    <row r="632" spans="1:11">
      <c r="A632" t="s">
        <v>77</v>
      </c>
      <c r="B632" t="s">
        <v>101</v>
      </c>
      <c r="C632" s="21">
        <v>70.841589999999997</v>
      </c>
      <c r="D632" s="21">
        <v>220.0436</v>
      </c>
      <c r="E632" s="21">
        <f t="shared" si="18"/>
        <v>149.20201</v>
      </c>
      <c r="F632" s="21">
        <v>33.320860000000003</v>
      </c>
      <c r="G632" s="21">
        <v>34.212400000000002</v>
      </c>
      <c r="H632" s="25">
        <f t="shared" si="19"/>
        <v>0.89153999999999911</v>
      </c>
      <c r="I632" s="21">
        <v>-37.520729999999993</v>
      </c>
      <c r="J632" s="21">
        <v>-185.8312</v>
      </c>
      <c r="K632" s="25">
        <v>-148.31047000000001</v>
      </c>
    </row>
    <row r="633" spans="1:11">
      <c r="A633" t="s">
        <v>77</v>
      </c>
      <c r="B633" t="s">
        <v>109</v>
      </c>
      <c r="C633" s="21">
        <v>18.666329999999999</v>
      </c>
      <c r="D633" s="21">
        <v>52.832120000000003</v>
      </c>
      <c r="E633" s="21">
        <f t="shared" si="18"/>
        <v>34.165790000000001</v>
      </c>
      <c r="F633" s="21">
        <v>2.0916169999999998</v>
      </c>
      <c r="G633" s="21">
        <v>5.2059939999999996</v>
      </c>
      <c r="H633" s="25">
        <f t="shared" si="19"/>
        <v>3.1143769999999997</v>
      </c>
      <c r="I633" s="21">
        <v>-16.574712999999999</v>
      </c>
      <c r="J633" s="21">
        <v>-47.626126000000006</v>
      </c>
      <c r="K633" s="25">
        <v>-31.051413</v>
      </c>
    </row>
    <row r="634" spans="1:11">
      <c r="A634" t="s">
        <v>77</v>
      </c>
      <c r="B634" t="s">
        <v>15</v>
      </c>
      <c r="C634" s="21">
        <v>3.1041150000000002</v>
      </c>
      <c r="D634" s="21">
        <v>8.4505520000000001</v>
      </c>
      <c r="E634" s="21">
        <f t="shared" si="18"/>
        <v>5.3464369999999999</v>
      </c>
      <c r="F634" s="21">
        <v>0.124517</v>
      </c>
      <c r="G634" s="21">
        <v>0.24502070000000001</v>
      </c>
      <c r="H634" s="25">
        <f t="shared" si="19"/>
        <v>0.12050370000000001</v>
      </c>
      <c r="I634" s="21">
        <v>-2.9795980000000002</v>
      </c>
      <c r="J634" s="21">
        <v>-8.2055313000000005</v>
      </c>
      <c r="K634" s="25">
        <v>-5.2259332999999994</v>
      </c>
    </row>
    <row r="635" spans="1:11">
      <c r="A635" t="s">
        <v>77</v>
      </c>
      <c r="B635" t="s">
        <v>11</v>
      </c>
      <c r="C635" s="21">
        <v>0.81644070000000002</v>
      </c>
      <c r="D635" s="21">
        <v>5.3113070000000002</v>
      </c>
      <c r="E635" s="21">
        <f t="shared" si="18"/>
        <v>4.4948663</v>
      </c>
      <c r="F635" s="21">
        <v>1.6877000000000001E-3</v>
      </c>
      <c r="G635" s="21">
        <v>1.6877000000000001E-3</v>
      </c>
      <c r="H635" s="25">
        <f t="shared" si="19"/>
        <v>0</v>
      </c>
      <c r="I635" s="21">
        <v>-0.81475300000000006</v>
      </c>
      <c r="J635" s="21">
        <v>-5.3096193000000005</v>
      </c>
      <c r="K635" s="25">
        <v>-4.4948663</v>
      </c>
    </row>
    <row r="636" spans="1:11">
      <c r="A636" t="s">
        <v>77</v>
      </c>
      <c r="B636" t="s">
        <v>48</v>
      </c>
      <c r="C636" s="21">
        <v>2.5777E-3</v>
      </c>
      <c r="D636" s="21">
        <v>4.1660700000000004</v>
      </c>
      <c r="E636" s="21">
        <f t="shared" si="18"/>
        <v>4.1634923000000006</v>
      </c>
      <c r="F636" s="21"/>
      <c r="G636" s="21"/>
      <c r="H636" s="25">
        <f t="shared" si="19"/>
        <v>0</v>
      </c>
      <c r="I636" s="21">
        <v>-2.5777E-3</v>
      </c>
      <c r="J636" s="21">
        <v>-4.1660700000000004</v>
      </c>
      <c r="K636" s="25">
        <v>-4.1634923000000006</v>
      </c>
    </row>
    <row r="637" spans="1:11">
      <c r="A637" t="s">
        <v>77</v>
      </c>
      <c r="B637" t="s">
        <v>17</v>
      </c>
      <c r="C637" s="21">
        <v>0.95741699999999996</v>
      </c>
      <c r="D637" s="21">
        <v>3.7556039999999999</v>
      </c>
      <c r="E637" s="21">
        <f t="shared" si="18"/>
        <v>2.798187</v>
      </c>
      <c r="F637" s="21">
        <v>6.1729999999999999E-4</v>
      </c>
      <c r="G637" s="21">
        <v>6.8599999999999998E-4</v>
      </c>
      <c r="H637" s="25">
        <f t="shared" si="19"/>
        <v>6.8699999999999989E-5</v>
      </c>
      <c r="I637" s="21">
        <v>-0.95679969999999992</v>
      </c>
      <c r="J637" s="21">
        <v>-3.754918</v>
      </c>
      <c r="K637" s="25">
        <v>-2.7981183000000001</v>
      </c>
    </row>
    <row r="638" spans="1:11">
      <c r="A638" t="s">
        <v>77</v>
      </c>
      <c r="B638" t="s">
        <v>16</v>
      </c>
      <c r="C638" s="21">
        <v>2.6884410000000001</v>
      </c>
      <c r="D638" s="21">
        <v>3.4192689999999999</v>
      </c>
      <c r="E638" s="21">
        <f t="shared" si="18"/>
        <v>0.73082799999999981</v>
      </c>
      <c r="F638" s="21">
        <v>8.9213000000000001E-3</v>
      </c>
      <c r="G638" s="21">
        <f>F638</f>
        <v>8.9213000000000001E-3</v>
      </c>
      <c r="H638" s="25">
        <f t="shared" si="19"/>
        <v>0</v>
      </c>
      <c r="I638" s="21">
        <v>-2.6795197000000002</v>
      </c>
      <c r="J638" s="21">
        <v>-3.4103477</v>
      </c>
      <c r="K638" s="25">
        <v>-0.73082799999999981</v>
      </c>
    </row>
    <row r="639" spans="1:11">
      <c r="A639" t="s">
        <v>77</v>
      </c>
      <c r="B639" t="s">
        <v>23</v>
      </c>
      <c r="C639" s="21">
        <v>1.8232930000000001</v>
      </c>
      <c r="D639" s="21">
        <v>3.362107</v>
      </c>
      <c r="E639" s="21">
        <f t="shared" si="18"/>
        <v>1.5388139999999999</v>
      </c>
      <c r="F639" s="21">
        <v>7.5869300000000001E-2</v>
      </c>
      <c r="G639" s="21">
        <v>0.29363329999999999</v>
      </c>
      <c r="H639" s="25">
        <f t="shared" si="19"/>
        <v>0.21776399999999999</v>
      </c>
      <c r="I639" s="21">
        <v>-1.7474237000000001</v>
      </c>
      <c r="J639" s="21">
        <v>-3.0684737000000002</v>
      </c>
      <c r="K639" s="25">
        <v>-1.3210499999999998</v>
      </c>
    </row>
    <row r="640" spans="1:11">
      <c r="A640" t="s">
        <v>77</v>
      </c>
      <c r="B640" t="s">
        <v>22</v>
      </c>
      <c r="C640" s="21">
        <v>0.44758229999999999</v>
      </c>
      <c r="D640" s="21">
        <v>2.0009800000000002</v>
      </c>
      <c r="E640" s="21">
        <f t="shared" si="18"/>
        <v>1.5533977000000001</v>
      </c>
      <c r="F640" s="21">
        <v>7.8999999999999996E-5</v>
      </c>
      <c r="G640" s="21">
        <v>7.7400000000000004E-3</v>
      </c>
      <c r="H640" s="25">
        <f t="shared" si="19"/>
        <v>7.6610000000000003E-3</v>
      </c>
      <c r="I640" s="21">
        <v>-0.44750329999999999</v>
      </c>
      <c r="J640" s="21">
        <v>-1.9932400000000001</v>
      </c>
      <c r="K640" s="25">
        <v>-1.5457367000000002</v>
      </c>
    </row>
    <row r="641" spans="1:11">
      <c r="A641" t="s">
        <v>77</v>
      </c>
      <c r="B641" t="s">
        <v>8</v>
      </c>
      <c r="C641" s="21">
        <v>0.1215473</v>
      </c>
      <c r="D641" s="21">
        <v>1.8708400000000001</v>
      </c>
      <c r="E641" s="21">
        <f t="shared" si="18"/>
        <v>1.7492927</v>
      </c>
      <c r="F641" s="21">
        <v>2.3581299999999999E-2</v>
      </c>
      <c r="G641" s="21">
        <f>F641</f>
        <v>2.3581299999999999E-2</v>
      </c>
      <c r="H641" s="25">
        <f t="shared" si="19"/>
        <v>0</v>
      </c>
      <c r="I641" s="21">
        <v>-9.7965999999999998E-2</v>
      </c>
      <c r="J641" s="21">
        <v>-1.8472587</v>
      </c>
      <c r="K641" s="25">
        <v>-1.7492927</v>
      </c>
    </row>
    <row r="642" spans="1:11">
      <c r="A642" t="s">
        <v>77</v>
      </c>
      <c r="B642" t="s">
        <v>10</v>
      </c>
      <c r="C642" s="21">
        <v>1.250664</v>
      </c>
      <c r="D642" s="21">
        <v>1.7341359999999999</v>
      </c>
      <c r="E642" s="21">
        <f t="shared" si="18"/>
        <v>0.4834719999999999</v>
      </c>
      <c r="F642" s="21">
        <v>0.20422199999999999</v>
      </c>
      <c r="G642" s="21">
        <f>F642</f>
        <v>0.20422199999999999</v>
      </c>
      <c r="H642" s="25">
        <f t="shared" si="19"/>
        <v>0</v>
      </c>
      <c r="I642" s="21">
        <v>-1.0464420000000001</v>
      </c>
      <c r="J642" s="21">
        <v>-1.529914</v>
      </c>
      <c r="K642" s="25">
        <v>-0.4834719999999999</v>
      </c>
    </row>
    <row r="643" spans="1:11">
      <c r="A643" t="s">
        <v>77</v>
      </c>
      <c r="B643" t="s">
        <v>36</v>
      </c>
      <c r="C643" s="21">
        <v>1.1675249999999999</v>
      </c>
      <c r="D643" s="21">
        <v>1.6694009999999999</v>
      </c>
      <c r="E643" s="21">
        <f t="shared" si="18"/>
        <v>0.50187599999999999</v>
      </c>
      <c r="F643" s="21">
        <v>4.2745699999999998E-2</v>
      </c>
      <c r="G643" s="21">
        <f>F643</f>
        <v>4.2745699999999998E-2</v>
      </c>
      <c r="H643" s="25">
        <f t="shared" si="19"/>
        <v>0</v>
      </c>
      <c r="I643" s="21">
        <v>-1.1247792999999999</v>
      </c>
      <c r="J643" s="21">
        <v>-1.6266552999999999</v>
      </c>
      <c r="K643" s="25">
        <v>-0.50187599999999999</v>
      </c>
    </row>
    <row r="644" spans="1:11">
      <c r="A644" t="s">
        <v>77</v>
      </c>
      <c r="B644" t="s">
        <v>26</v>
      </c>
      <c r="C644" s="21">
        <v>0.94076570000000004</v>
      </c>
      <c r="D644" s="21">
        <v>1.6651899999999999</v>
      </c>
      <c r="E644" s="21">
        <f t="shared" si="18"/>
        <v>0.72442429999999991</v>
      </c>
      <c r="F644" s="21">
        <v>7.6699999999999994E-5</v>
      </c>
      <c r="G644" s="21">
        <v>1.3200000000000001E-4</v>
      </c>
      <c r="H644" s="25">
        <f t="shared" si="19"/>
        <v>5.5300000000000016E-5</v>
      </c>
      <c r="I644" s="21">
        <v>-0.940689</v>
      </c>
      <c r="J644" s="21">
        <v>-1.6650579999999999</v>
      </c>
      <c r="K644" s="25">
        <v>-0.72436899999999993</v>
      </c>
    </row>
    <row r="645" spans="1:11">
      <c r="A645" t="s">
        <v>77</v>
      </c>
      <c r="B645" t="s">
        <v>3</v>
      </c>
      <c r="C645" s="21">
        <v>0.14588770000000001</v>
      </c>
      <c r="D645" s="21">
        <v>1.4704930000000001</v>
      </c>
      <c r="E645" s="21">
        <f t="shared" si="18"/>
        <v>1.3246053</v>
      </c>
      <c r="F645" s="21">
        <v>9.6069999999999999E-4</v>
      </c>
      <c r="G645" s="21">
        <v>3.45723E-2</v>
      </c>
      <c r="H645" s="25">
        <f t="shared" si="19"/>
        <v>3.3611599999999998E-2</v>
      </c>
      <c r="I645" s="21">
        <v>-0.144927</v>
      </c>
      <c r="J645" s="21">
        <v>-1.4359207</v>
      </c>
      <c r="K645" s="25">
        <v>-1.2909937</v>
      </c>
    </row>
    <row r="646" spans="1:11">
      <c r="A646" t="s">
        <v>77</v>
      </c>
      <c r="B646" t="s">
        <v>6</v>
      </c>
      <c r="C646" s="21">
        <v>0.16423199999999999</v>
      </c>
      <c r="D646" s="21">
        <v>1.3388739999999999</v>
      </c>
      <c r="E646" s="21">
        <f t="shared" si="18"/>
        <v>1.174642</v>
      </c>
      <c r="F646" s="21"/>
      <c r="G646" s="21">
        <v>5.3030000000000004E-4</v>
      </c>
      <c r="H646" s="25">
        <f t="shared" si="19"/>
        <v>5.3030000000000004E-4</v>
      </c>
      <c r="I646" s="21">
        <v>-0.16423199999999999</v>
      </c>
      <c r="J646" s="21">
        <v>-1.3383436999999998</v>
      </c>
      <c r="K646" s="25">
        <v>-1.1741116999999999</v>
      </c>
    </row>
    <row r="647" spans="1:11">
      <c r="A647" t="s">
        <v>77</v>
      </c>
      <c r="B647" t="s">
        <v>7</v>
      </c>
      <c r="C647" s="21">
        <v>0.76352560000000003</v>
      </c>
      <c r="D647" s="21">
        <v>0.96283200000000002</v>
      </c>
      <c r="E647" s="21">
        <f t="shared" si="18"/>
        <v>0.19930639999999999</v>
      </c>
      <c r="F647" s="21">
        <v>8.4740000000000006E-3</v>
      </c>
      <c r="G647" s="21">
        <f>F647</f>
        <v>8.4740000000000006E-3</v>
      </c>
      <c r="H647" s="25">
        <f t="shared" si="19"/>
        <v>0</v>
      </c>
      <c r="I647" s="21">
        <v>-0.75505160000000004</v>
      </c>
      <c r="J647" s="21">
        <v>-0.95435800000000004</v>
      </c>
      <c r="K647" s="25">
        <v>-0.19930639999999999</v>
      </c>
    </row>
    <row r="648" spans="1:11">
      <c r="A648" t="s">
        <v>77</v>
      </c>
      <c r="B648" t="s">
        <v>21</v>
      </c>
      <c r="C648" s="21">
        <v>0.74924670000000004</v>
      </c>
      <c r="D648" s="21">
        <v>0.88036769999999998</v>
      </c>
      <c r="E648" s="21">
        <f t="shared" si="18"/>
        <v>0.13112099999999993</v>
      </c>
      <c r="F648" s="21"/>
      <c r="G648" s="21"/>
      <c r="H648" s="25">
        <f t="shared" si="19"/>
        <v>0</v>
      </c>
      <c r="I648" s="21">
        <v>-0.74924670000000004</v>
      </c>
      <c r="J648" s="21">
        <v>-0.88036769999999998</v>
      </c>
      <c r="K648" s="25">
        <v>-0.13112099999999993</v>
      </c>
    </row>
    <row r="649" spans="1:11">
      <c r="A649" t="s">
        <v>77</v>
      </c>
      <c r="B649" t="s">
        <v>34</v>
      </c>
      <c r="C649" s="21">
        <v>5.5385299999999998E-2</v>
      </c>
      <c r="D649" s="21">
        <v>0.78252500000000003</v>
      </c>
      <c r="E649" s="21">
        <f t="shared" ref="E649:E712" si="20">D649-C649</f>
        <v>0.72713970000000006</v>
      </c>
      <c r="F649" s="21">
        <v>0.22193869999999999</v>
      </c>
      <c r="G649" s="21">
        <v>1.39378</v>
      </c>
      <c r="H649" s="25">
        <f t="shared" ref="H649:H712" si="21">G649-F649</f>
        <v>1.1718413000000001</v>
      </c>
      <c r="I649" s="21">
        <v>0.16655339999999999</v>
      </c>
      <c r="J649" s="21">
        <v>0.61125499999999999</v>
      </c>
      <c r="K649" s="25">
        <v>0.44470160000000003</v>
      </c>
    </row>
    <row r="650" spans="1:11">
      <c r="A650" t="s">
        <v>77</v>
      </c>
      <c r="B650" t="s">
        <v>30</v>
      </c>
      <c r="C650" s="21">
        <v>5.8300000000000001E-5</v>
      </c>
      <c r="D650" s="21">
        <v>0.72793870000000005</v>
      </c>
      <c r="E650" s="21">
        <f t="shared" si="20"/>
        <v>0.72788040000000009</v>
      </c>
      <c r="F650" s="21"/>
      <c r="G650" s="21">
        <v>3.3330000000000002E-4</v>
      </c>
      <c r="H650" s="25">
        <f t="shared" si="21"/>
        <v>3.3330000000000002E-4</v>
      </c>
      <c r="I650" s="21">
        <v>-5.8300000000000001E-5</v>
      </c>
      <c r="J650" s="21">
        <v>-0.72760540000000007</v>
      </c>
      <c r="K650" s="25">
        <v>-0.72754710000000011</v>
      </c>
    </row>
    <row r="651" spans="1:11">
      <c r="A651" t="s">
        <v>77</v>
      </c>
      <c r="B651" t="s">
        <v>62</v>
      </c>
      <c r="C651" s="21">
        <v>0.25901170000000001</v>
      </c>
      <c r="D651" s="21">
        <v>0.66566000000000003</v>
      </c>
      <c r="E651" s="21">
        <f t="shared" si="20"/>
        <v>0.40664830000000002</v>
      </c>
      <c r="F651" s="21">
        <v>6.1346999999999999E-3</v>
      </c>
      <c r="G651" s="21">
        <v>3.2099299999999997E-2</v>
      </c>
      <c r="H651" s="25">
        <f t="shared" si="21"/>
        <v>2.5964599999999997E-2</v>
      </c>
      <c r="I651" s="21">
        <v>-0.25287700000000002</v>
      </c>
      <c r="J651" s="21">
        <v>-0.63356070000000009</v>
      </c>
      <c r="K651" s="25">
        <v>-0.38068370000000001</v>
      </c>
    </row>
    <row r="652" spans="1:11">
      <c r="A652" t="s">
        <v>77</v>
      </c>
      <c r="B652" t="s">
        <v>28</v>
      </c>
      <c r="C652" s="21">
        <v>0.16695670000000001</v>
      </c>
      <c r="D652" s="21">
        <v>0.58867340000000001</v>
      </c>
      <c r="E652" s="21">
        <f t="shared" si="20"/>
        <v>0.4217167</v>
      </c>
      <c r="F652" s="21">
        <v>2.6600000000000001E-4</v>
      </c>
      <c r="G652" s="21">
        <v>1.6586999999999999E-3</v>
      </c>
      <c r="H652" s="25">
        <f t="shared" si="21"/>
        <v>1.3927E-3</v>
      </c>
      <c r="I652" s="21">
        <v>-0.16669070000000002</v>
      </c>
      <c r="J652" s="21">
        <v>-0.5870147</v>
      </c>
      <c r="K652" s="25">
        <v>-0.42032399999999998</v>
      </c>
    </row>
    <row r="653" spans="1:11">
      <c r="A653" t="s">
        <v>77</v>
      </c>
      <c r="B653" t="s">
        <v>60</v>
      </c>
      <c r="C653" s="21">
        <v>2.0052999999999998E-3</v>
      </c>
      <c r="D653" s="21">
        <v>0.52531300000000003</v>
      </c>
      <c r="E653" s="21">
        <f t="shared" si="20"/>
        <v>0.52330770000000004</v>
      </c>
      <c r="F653" s="21">
        <v>0</v>
      </c>
      <c r="G653" s="21">
        <v>0</v>
      </c>
      <c r="H653" s="25">
        <f t="shared" si="21"/>
        <v>0</v>
      </c>
      <c r="I653" s="21">
        <v>-2.0052999999999998E-3</v>
      </c>
      <c r="J653" s="21">
        <v>-0.52531300000000003</v>
      </c>
      <c r="K653" s="25">
        <v>-0.52330770000000004</v>
      </c>
    </row>
    <row r="654" spans="1:11">
      <c r="A654" t="s">
        <v>77</v>
      </c>
      <c r="B654" t="s">
        <v>5</v>
      </c>
      <c r="C654" s="21">
        <v>0.1379647</v>
      </c>
      <c r="D654" s="21">
        <v>0.47832530000000001</v>
      </c>
      <c r="E654" s="21">
        <f t="shared" si="20"/>
        <v>0.34036060000000001</v>
      </c>
      <c r="F654" s="21">
        <v>1.335E-3</v>
      </c>
      <c r="G654" s="21">
        <v>1.5866999999999999E-3</v>
      </c>
      <c r="H654" s="25">
        <f t="shared" si="21"/>
        <v>2.5169999999999988E-4</v>
      </c>
      <c r="I654" s="21">
        <v>-0.13662969999999999</v>
      </c>
      <c r="J654" s="21">
        <v>-0.47673860000000001</v>
      </c>
      <c r="K654" s="25">
        <v>-0.34010889999999999</v>
      </c>
    </row>
    <row r="655" spans="1:11">
      <c r="A655" t="s">
        <v>77</v>
      </c>
      <c r="B655" t="s">
        <v>33</v>
      </c>
      <c r="C655" s="21">
        <v>2.1212000000000002E-2</v>
      </c>
      <c r="D655" s="21">
        <v>0.46097270000000001</v>
      </c>
      <c r="E655" s="21">
        <f t="shared" si="20"/>
        <v>0.4397607</v>
      </c>
      <c r="F655" s="21">
        <v>0.30857499999999999</v>
      </c>
      <c r="G655" s="21">
        <v>0.64904600000000001</v>
      </c>
      <c r="H655" s="25">
        <f t="shared" si="21"/>
        <v>0.34047100000000002</v>
      </c>
      <c r="I655" s="21">
        <v>0.28736299999999998</v>
      </c>
      <c r="J655" s="21">
        <v>0.1880733</v>
      </c>
      <c r="K655" s="25">
        <v>-9.9289699999999981E-2</v>
      </c>
    </row>
    <row r="656" spans="1:11">
      <c r="A656" t="s">
        <v>77</v>
      </c>
      <c r="B656" t="s">
        <v>54</v>
      </c>
      <c r="C656" s="21">
        <v>0</v>
      </c>
      <c r="D656" s="21">
        <v>0.3911017</v>
      </c>
      <c r="E656" s="21">
        <f t="shared" si="20"/>
        <v>0.3911017</v>
      </c>
      <c r="F656" s="21">
        <v>8.5530000000000003E-4</v>
      </c>
      <c r="G656" s="21">
        <v>1.4413E-3</v>
      </c>
      <c r="H656" s="25">
        <f t="shared" si="21"/>
        <v>5.8599999999999993E-4</v>
      </c>
      <c r="I656" s="21">
        <v>8.5530000000000003E-4</v>
      </c>
      <c r="J656" s="21">
        <v>-0.38966040000000002</v>
      </c>
      <c r="K656" s="25">
        <v>-0.39051570000000002</v>
      </c>
    </row>
    <row r="657" spans="1:11">
      <c r="A657" t="s">
        <v>77</v>
      </c>
      <c r="B657" t="s">
        <v>13</v>
      </c>
      <c r="C657" s="21">
        <v>3.4370000000000001E-4</v>
      </c>
      <c r="D657" s="21">
        <v>0.38484429999999997</v>
      </c>
      <c r="E657" s="21">
        <f t="shared" si="20"/>
        <v>0.38450059999999997</v>
      </c>
      <c r="F657" s="21"/>
      <c r="G657" s="21"/>
      <c r="H657" s="25">
        <f t="shared" si="21"/>
        <v>0</v>
      </c>
      <c r="I657" s="21">
        <v>-3.4370000000000001E-4</v>
      </c>
      <c r="J657" s="21">
        <v>-0.38484429999999997</v>
      </c>
      <c r="K657" s="25">
        <v>-0.38450059999999997</v>
      </c>
    </row>
    <row r="658" spans="1:11">
      <c r="A658" t="s">
        <v>77</v>
      </c>
      <c r="B658" t="s">
        <v>27</v>
      </c>
      <c r="C658" s="21">
        <v>0.33367029999999998</v>
      </c>
      <c r="D658" s="21">
        <f>C658</f>
        <v>0.33367029999999998</v>
      </c>
      <c r="E658" s="21">
        <f t="shared" si="20"/>
        <v>0</v>
      </c>
      <c r="F658" s="21">
        <v>6.3069999999999999E-4</v>
      </c>
      <c r="G658" s="21">
        <f>F658</f>
        <v>6.3069999999999999E-4</v>
      </c>
      <c r="H658" s="25">
        <f t="shared" si="21"/>
        <v>0</v>
      </c>
      <c r="I658" s="21">
        <v>-0.33303959999999999</v>
      </c>
      <c r="J658" s="21">
        <v>-0.33303959999999999</v>
      </c>
      <c r="K658" s="25">
        <v>0</v>
      </c>
    </row>
    <row r="659" spans="1:11">
      <c r="A659" t="s">
        <v>77</v>
      </c>
      <c r="B659" t="s">
        <v>49</v>
      </c>
      <c r="C659" s="21">
        <v>6.6639999999999998E-3</v>
      </c>
      <c r="D659" s="21">
        <v>0.27357169999999997</v>
      </c>
      <c r="E659" s="21">
        <f t="shared" si="20"/>
        <v>0.26690769999999997</v>
      </c>
      <c r="F659" s="21"/>
      <c r="G659" s="21"/>
      <c r="H659" s="25">
        <f t="shared" si="21"/>
        <v>0</v>
      </c>
      <c r="I659" s="21">
        <v>-6.6639999999999998E-3</v>
      </c>
      <c r="J659" s="21">
        <v>-0.27357169999999997</v>
      </c>
      <c r="K659" s="25">
        <v>-0.26690769999999997</v>
      </c>
    </row>
    <row r="660" spans="1:11">
      <c r="A660" t="s">
        <v>77</v>
      </c>
      <c r="B660" t="s">
        <v>9</v>
      </c>
      <c r="C660" s="21">
        <v>3.7343700000000001E-2</v>
      </c>
      <c r="D660" s="21">
        <v>0.27013470000000001</v>
      </c>
      <c r="E660" s="21">
        <f t="shared" si="20"/>
        <v>0.232791</v>
      </c>
      <c r="F660" s="21">
        <v>1.0699999999999999E-5</v>
      </c>
      <c r="G660" s="21">
        <v>2.9300000000000001E-5</v>
      </c>
      <c r="H660" s="25">
        <f t="shared" si="21"/>
        <v>1.8600000000000001E-5</v>
      </c>
      <c r="I660" s="21">
        <v>-3.7332999999999998E-2</v>
      </c>
      <c r="J660" s="21">
        <v>-0.2701054</v>
      </c>
      <c r="K660" s="25">
        <v>-0.23277239999999999</v>
      </c>
    </row>
    <row r="661" spans="1:11">
      <c r="A661" t="s">
        <v>77</v>
      </c>
      <c r="B661" t="s">
        <v>56</v>
      </c>
      <c r="C661" s="21">
        <v>2.4600000000000002E-4</v>
      </c>
      <c r="D661" s="21">
        <v>0.23726230000000001</v>
      </c>
      <c r="E661" s="21">
        <f t="shared" si="20"/>
        <v>0.23701630000000001</v>
      </c>
      <c r="F661" s="21">
        <v>0</v>
      </c>
      <c r="G661" s="21">
        <v>0</v>
      </c>
      <c r="H661" s="25">
        <f t="shared" si="21"/>
        <v>0</v>
      </c>
      <c r="I661" s="21">
        <v>-2.4600000000000002E-4</v>
      </c>
      <c r="J661" s="21">
        <v>-0.23726230000000001</v>
      </c>
      <c r="K661" s="25">
        <v>-0.23701630000000001</v>
      </c>
    </row>
    <row r="662" spans="1:11">
      <c r="A662" t="s">
        <v>77</v>
      </c>
      <c r="B662" t="s">
        <v>195</v>
      </c>
      <c r="C662" s="21">
        <v>1.8856299999999999E-2</v>
      </c>
      <c r="D662" s="21">
        <v>0.23620830000000001</v>
      </c>
      <c r="E662" s="21">
        <f t="shared" si="20"/>
        <v>0.21735200000000002</v>
      </c>
      <c r="F662" s="21"/>
      <c r="G662" s="21">
        <v>1.4129999999999999E-4</v>
      </c>
      <c r="H662" s="25">
        <f t="shared" si="21"/>
        <v>1.4129999999999999E-4</v>
      </c>
      <c r="I662" s="21">
        <v>-1.8856299999999999E-2</v>
      </c>
      <c r="J662" s="21">
        <v>-0.236067</v>
      </c>
      <c r="K662" s="25">
        <v>-0.21721070000000001</v>
      </c>
    </row>
    <row r="663" spans="1:11">
      <c r="A663" t="s">
        <v>77</v>
      </c>
      <c r="B663" t="s">
        <v>32</v>
      </c>
      <c r="C663" s="21">
        <v>1.6402999999999999E-3</v>
      </c>
      <c r="D663" s="21">
        <v>0.16034870000000001</v>
      </c>
      <c r="E663" s="21">
        <f t="shared" si="20"/>
        <v>0.1587084</v>
      </c>
      <c r="F663" s="21"/>
      <c r="G663" s="21"/>
      <c r="H663" s="25">
        <f t="shared" si="21"/>
        <v>0</v>
      </c>
      <c r="I663" s="21">
        <v>-1.6402999999999999E-3</v>
      </c>
      <c r="J663" s="21">
        <v>-0.16034870000000001</v>
      </c>
      <c r="K663" s="25">
        <v>-0.1587084</v>
      </c>
    </row>
    <row r="664" spans="1:11">
      <c r="A664" t="s">
        <v>77</v>
      </c>
      <c r="B664" t="s">
        <v>12</v>
      </c>
      <c r="C664" s="21">
        <v>0.120184</v>
      </c>
      <c r="D664" s="21">
        <f>C664</f>
        <v>0.120184</v>
      </c>
      <c r="E664" s="21">
        <f t="shared" si="20"/>
        <v>0</v>
      </c>
      <c r="F664" s="21"/>
      <c r="G664" s="21"/>
      <c r="H664" s="25">
        <f t="shared" si="21"/>
        <v>0</v>
      </c>
      <c r="I664" s="21">
        <v>-0.120184</v>
      </c>
      <c r="J664" s="21">
        <v>-0.120184</v>
      </c>
      <c r="K664" s="25">
        <v>0</v>
      </c>
    </row>
    <row r="665" spans="1:11">
      <c r="A665" t="s">
        <v>77</v>
      </c>
      <c r="B665" t="s">
        <v>14</v>
      </c>
      <c r="C665" s="21">
        <v>1.07417E-2</v>
      </c>
      <c r="D665" s="21">
        <v>8.8037000000000004E-2</v>
      </c>
      <c r="E665" s="21">
        <f t="shared" si="20"/>
        <v>7.7295300000000011E-2</v>
      </c>
      <c r="F665" s="21">
        <v>7.3300000000000001E-6</v>
      </c>
      <c r="G665" s="21">
        <f>F665</f>
        <v>7.3300000000000001E-6</v>
      </c>
      <c r="H665" s="25">
        <f t="shared" si="21"/>
        <v>0</v>
      </c>
      <c r="I665" s="21">
        <v>-1.073437E-2</v>
      </c>
      <c r="J665" s="21">
        <v>-8.8029670000000004E-2</v>
      </c>
      <c r="K665" s="25">
        <v>-7.7295300000000011E-2</v>
      </c>
    </row>
    <row r="666" spans="1:11">
      <c r="A666" t="s">
        <v>77</v>
      </c>
      <c r="B666" t="s">
        <v>51</v>
      </c>
      <c r="C666" s="21">
        <v>4.4458999999999999E-2</v>
      </c>
      <c r="D666" s="21">
        <v>7.4592000000000006E-2</v>
      </c>
      <c r="E666" s="21">
        <f t="shared" si="20"/>
        <v>3.0133000000000007E-2</v>
      </c>
      <c r="F666" s="21">
        <v>2.5700000000000001E-5</v>
      </c>
      <c r="G666" s="21">
        <v>1.0613E-3</v>
      </c>
      <c r="H666" s="25">
        <f t="shared" si="21"/>
        <v>1.0356E-3</v>
      </c>
      <c r="I666" s="21">
        <v>-4.4433300000000002E-2</v>
      </c>
      <c r="J666" s="21">
        <v>-7.3530700000000004E-2</v>
      </c>
      <c r="K666" s="25">
        <v>-2.9097400000000006E-2</v>
      </c>
    </row>
    <row r="667" spans="1:11">
      <c r="A667" t="s">
        <v>77</v>
      </c>
      <c r="B667" t="s">
        <v>45</v>
      </c>
      <c r="C667" s="21">
        <v>2.7942700000000001E-2</v>
      </c>
      <c r="D667" s="21">
        <v>6.1071E-2</v>
      </c>
      <c r="E667" s="21">
        <f t="shared" si="20"/>
        <v>3.3128299999999999E-2</v>
      </c>
      <c r="F667" s="21"/>
      <c r="G667" s="21"/>
      <c r="H667" s="25">
        <f t="shared" si="21"/>
        <v>0</v>
      </c>
      <c r="I667" s="21">
        <v>-2.7942700000000001E-2</v>
      </c>
      <c r="J667" s="21">
        <v>-6.1071E-2</v>
      </c>
      <c r="K667" s="25">
        <v>-3.3128299999999999E-2</v>
      </c>
    </row>
    <row r="668" spans="1:11">
      <c r="A668" t="s">
        <v>77</v>
      </c>
      <c r="B668" t="s">
        <v>43</v>
      </c>
      <c r="C668" s="21">
        <v>7.9527E-3</v>
      </c>
      <c r="D668" s="21">
        <v>4.3553700000000001E-2</v>
      </c>
      <c r="E668" s="21">
        <f t="shared" si="20"/>
        <v>3.5601000000000001E-2</v>
      </c>
      <c r="F668" s="21"/>
      <c r="G668" s="21"/>
      <c r="H668" s="25">
        <f t="shared" si="21"/>
        <v>0</v>
      </c>
      <c r="I668" s="21">
        <v>-7.9527E-3</v>
      </c>
      <c r="J668" s="21">
        <v>-4.3553700000000001E-2</v>
      </c>
      <c r="K668" s="25">
        <v>-3.5601000000000001E-2</v>
      </c>
    </row>
    <row r="669" spans="1:11">
      <c r="A669" t="s">
        <v>77</v>
      </c>
      <c r="B669" t="s">
        <v>47</v>
      </c>
      <c r="C669" s="21"/>
      <c r="D669" s="21">
        <v>4.26553E-2</v>
      </c>
      <c r="E669" s="21">
        <f t="shared" si="20"/>
        <v>4.26553E-2</v>
      </c>
      <c r="F669" s="21"/>
      <c r="G669" s="21"/>
      <c r="H669" s="25">
        <f t="shared" si="21"/>
        <v>0</v>
      </c>
      <c r="I669" s="21">
        <v>0</v>
      </c>
      <c r="J669" s="21">
        <v>-4.26553E-2</v>
      </c>
      <c r="K669" s="25">
        <v>-4.26553E-2</v>
      </c>
    </row>
    <row r="670" spans="1:11">
      <c r="A670" t="s">
        <v>77</v>
      </c>
      <c r="B670" t="s">
        <v>4</v>
      </c>
      <c r="C670" s="21">
        <v>3.0167000000000002E-3</v>
      </c>
      <c r="D670" s="21">
        <v>3.9631E-2</v>
      </c>
      <c r="E670" s="21">
        <f t="shared" si="20"/>
        <v>3.6614300000000002E-2</v>
      </c>
      <c r="F670" s="21">
        <v>1.6799999999999999E-4</v>
      </c>
      <c r="G670" s="21">
        <v>1.5303000000000001E-3</v>
      </c>
      <c r="H670" s="25">
        <f t="shared" si="21"/>
        <v>1.3623000000000001E-3</v>
      </c>
      <c r="I670" s="21">
        <v>-2.8487E-3</v>
      </c>
      <c r="J670" s="21">
        <v>-3.8100700000000001E-2</v>
      </c>
      <c r="K670" s="25">
        <v>-3.5252000000000006E-2</v>
      </c>
    </row>
    <row r="671" spans="1:11">
      <c r="A671" t="s">
        <v>77</v>
      </c>
      <c r="B671" t="s">
        <v>55</v>
      </c>
      <c r="C671" s="21">
        <v>8.0917000000000003E-3</v>
      </c>
      <c r="D671" s="21">
        <v>2.96937E-2</v>
      </c>
      <c r="E671" s="21">
        <f t="shared" si="20"/>
        <v>2.1602E-2</v>
      </c>
      <c r="F671" s="21">
        <v>1.43E-5</v>
      </c>
      <c r="G671" s="21">
        <v>1.2987000000000001E-3</v>
      </c>
      <c r="H671" s="25">
        <f t="shared" si="21"/>
        <v>1.2844E-3</v>
      </c>
      <c r="I671" s="21">
        <v>-8.0774000000000002E-3</v>
      </c>
      <c r="J671" s="21">
        <v>-2.8395E-2</v>
      </c>
      <c r="K671" s="25">
        <v>-2.0317599999999998E-2</v>
      </c>
    </row>
    <row r="672" spans="1:11">
      <c r="A672" t="s">
        <v>77</v>
      </c>
      <c r="B672" t="s">
        <v>50</v>
      </c>
      <c r="C672" s="21">
        <v>1.1914299999999999E-2</v>
      </c>
      <c r="D672" s="21">
        <f>C672</f>
        <v>1.1914299999999999E-2</v>
      </c>
      <c r="E672" s="21">
        <f t="shared" si="20"/>
        <v>0</v>
      </c>
      <c r="F672" s="21">
        <v>6.2673000000000006E-2</v>
      </c>
      <c r="G672" s="21">
        <v>0.142288</v>
      </c>
      <c r="H672" s="25">
        <f t="shared" si="21"/>
        <v>7.9614999999999991E-2</v>
      </c>
      <c r="I672" s="21">
        <v>5.0758700000000004E-2</v>
      </c>
      <c r="J672" s="21">
        <v>0.13037370000000001</v>
      </c>
      <c r="K672" s="25">
        <v>7.9614999999999991E-2</v>
      </c>
    </row>
    <row r="673" spans="1:11">
      <c r="A673" t="s">
        <v>77</v>
      </c>
      <c r="B673" t="s">
        <v>53</v>
      </c>
      <c r="C673" s="21"/>
      <c r="D673" s="21">
        <v>1.17327E-2</v>
      </c>
      <c r="E673" s="21">
        <f t="shared" si="20"/>
        <v>1.17327E-2</v>
      </c>
      <c r="F673" s="21">
        <v>7.9999999999999996E-6</v>
      </c>
      <c r="G673" s="21">
        <v>2.6483000000000001E-3</v>
      </c>
      <c r="H673" s="25">
        <f t="shared" si="21"/>
        <v>2.6402999999999999E-3</v>
      </c>
      <c r="I673" s="21">
        <v>7.9999999999999996E-6</v>
      </c>
      <c r="J673" s="21">
        <v>-9.0843999999999994E-3</v>
      </c>
      <c r="K673" s="25">
        <v>-9.0924000000000005E-3</v>
      </c>
    </row>
    <row r="674" spans="1:11">
      <c r="A674" t="s">
        <v>77</v>
      </c>
      <c r="B674" t="s">
        <v>38</v>
      </c>
      <c r="C674" s="21">
        <v>1.1568999999999999E-2</v>
      </c>
      <c r="D674" s="21">
        <f>C674</f>
        <v>1.1568999999999999E-2</v>
      </c>
      <c r="E674" s="21">
        <f t="shared" si="20"/>
        <v>0</v>
      </c>
      <c r="F674" s="21"/>
      <c r="G674" s="21"/>
      <c r="H674" s="25">
        <f t="shared" si="21"/>
        <v>0</v>
      </c>
      <c r="I674" s="21">
        <v>-1.1568999999999999E-2</v>
      </c>
      <c r="J674" s="21">
        <v>-1.1568999999999999E-2</v>
      </c>
      <c r="K674" s="25">
        <v>0</v>
      </c>
    </row>
    <row r="675" spans="1:11">
      <c r="A675" t="s">
        <v>77</v>
      </c>
      <c r="B675" t="s">
        <v>57</v>
      </c>
      <c r="C675" s="21">
        <v>9.6299999999999999E-4</v>
      </c>
      <c r="D675" s="21">
        <v>7.6316999999999999E-3</v>
      </c>
      <c r="E675" s="21">
        <f t="shared" si="20"/>
        <v>6.6686999999999996E-3</v>
      </c>
      <c r="F675" s="21"/>
      <c r="G675" s="21"/>
      <c r="H675" s="25">
        <f t="shared" si="21"/>
        <v>0</v>
      </c>
      <c r="I675" s="21">
        <v>-9.6299999999999999E-4</v>
      </c>
      <c r="J675" s="21">
        <v>-7.6316999999999999E-3</v>
      </c>
      <c r="K675" s="25">
        <v>-6.6686999999999996E-3</v>
      </c>
    </row>
    <row r="676" spans="1:11">
      <c r="A676" t="s">
        <v>77</v>
      </c>
      <c r="B676" t="s">
        <v>25</v>
      </c>
      <c r="C676" s="21">
        <v>7.5199999999999998E-3</v>
      </c>
      <c r="D676" s="21">
        <f>C676</f>
        <v>7.5199999999999998E-3</v>
      </c>
      <c r="E676" s="21">
        <f t="shared" si="20"/>
        <v>0</v>
      </c>
      <c r="F676" s="21">
        <v>0.72425200000000001</v>
      </c>
      <c r="G676" s="21">
        <v>1.7481100000000001</v>
      </c>
      <c r="H676" s="25">
        <f t="shared" si="21"/>
        <v>1.0238580000000002</v>
      </c>
      <c r="I676" s="21">
        <v>0.71673200000000004</v>
      </c>
      <c r="J676" s="21">
        <v>1.7405900000000001</v>
      </c>
      <c r="K676" s="25">
        <v>1.0238580000000002</v>
      </c>
    </row>
    <row r="677" spans="1:11">
      <c r="A677" t="s">
        <v>77</v>
      </c>
      <c r="B677" t="s">
        <v>44</v>
      </c>
      <c r="C677" s="21">
        <v>2.8E-5</v>
      </c>
      <c r="D677" s="21">
        <v>3.0933000000000002E-3</v>
      </c>
      <c r="E677" s="21">
        <f t="shared" si="20"/>
        <v>3.0653000000000004E-3</v>
      </c>
      <c r="F677" s="21">
        <v>4.8999999999999998E-5</v>
      </c>
      <c r="G677" s="21">
        <v>2.7970000000000002E-4</v>
      </c>
      <c r="H677" s="25">
        <f t="shared" si="21"/>
        <v>2.3070000000000002E-4</v>
      </c>
      <c r="I677" s="21">
        <v>2.0999999999999999E-5</v>
      </c>
      <c r="J677" s="21">
        <v>-2.8136000000000003E-3</v>
      </c>
      <c r="K677" s="25">
        <v>-2.8346000000000005E-3</v>
      </c>
    </row>
    <row r="678" spans="1:11">
      <c r="A678" t="s">
        <v>77</v>
      </c>
      <c r="B678" t="s">
        <v>41</v>
      </c>
      <c r="C678" s="21">
        <v>1.33E-6</v>
      </c>
      <c r="D678" s="21">
        <v>2.4610000000000001E-3</v>
      </c>
      <c r="E678" s="21">
        <f t="shared" si="20"/>
        <v>2.4596700000000002E-3</v>
      </c>
      <c r="F678" s="21">
        <v>1.5299999999999999E-5</v>
      </c>
      <c r="G678" s="21">
        <f>F678</f>
        <v>1.5299999999999999E-5</v>
      </c>
      <c r="H678" s="25">
        <f t="shared" si="21"/>
        <v>0</v>
      </c>
      <c r="I678" s="21">
        <v>1.397E-5</v>
      </c>
      <c r="J678" s="21">
        <v>-2.4456999999999999E-3</v>
      </c>
      <c r="K678" s="25">
        <v>-2.4596700000000002E-3</v>
      </c>
    </row>
    <row r="679" spans="1:11">
      <c r="A679" t="s">
        <v>77</v>
      </c>
      <c r="B679" t="s">
        <v>58</v>
      </c>
      <c r="C679" s="21"/>
      <c r="D679" s="21">
        <v>1.9317E-3</v>
      </c>
      <c r="E679" s="21">
        <f t="shared" si="20"/>
        <v>1.9317E-3</v>
      </c>
      <c r="F679" s="21"/>
      <c r="G679" s="21"/>
      <c r="H679" s="25">
        <f t="shared" si="21"/>
        <v>0</v>
      </c>
      <c r="I679" s="21">
        <v>0</v>
      </c>
      <c r="J679" s="21">
        <v>-1.9317E-3</v>
      </c>
      <c r="K679" s="25">
        <v>-1.9317E-3</v>
      </c>
    </row>
    <row r="680" spans="1:11">
      <c r="A680" t="s">
        <v>77</v>
      </c>
      <c r="B680" t="s">
        <v>40</v>
      </c>
      <c r="C680" s="21">
        <v>1.1069999999999999E-3</v>
      </c>
      <c r="D680" s="21">
        <f>C680</f>
        <v>1.1069999999999999E-3</v>
      </c>
      <c r="E680" s="21">
        <f t="shared" si="20"/>
        <v>0</v>
      </c>
      <c r="F680" s="21">
        <v>1.873E-4</v>
      </c>
      <c r="G680" s="21">
        <v>2.3027E-3</v>
      </c>
      <c r="H680" s="25">
        <f t="shared" si="21"/>
        <v>2.1153999999999999E-3</v>
      </c>
      <c r="I680" s="21">
        <v>-9.1969999999999986E-4</v>
      </c>
      <c r="J680" s="21">
        <v>1.1957000000000001E-3</v>
      </c>
      <c r="K680" s="25">
        <v>2.1153999999999999E-3</v>
      </c>
    </row>
    <row r="681" spans="1:11">
      <c r="A681" t="s">
        <v>77</v>
      </c>
      <c r="B681" t="s">
        <v>61</v>
      </c>
      <c r="C681" s="21"/>
      <c r="D681" s="21">
        <v>7.4600000000000003E-4</v>
      </c>
      <c r="E681" s="21">
        <f t="shared" si="20"/>
        <v>7.4600000000000003E-4</v>
      </c>
      <c r="F681" s="21"/>
      <c r="G681" s="21"/>
      <c r="H681" s="25">
        <f t="shared" si="21"/>
        <v>0</v>
      </c>
      <c r="I681" s="21">
        <v>0</v>
      </c>
      <c r="J681" s="21">
        <v>-7.4600000000000003E-4</v>
      </c>
      <c r="K681" s="25">
        <v>-7.4600000000000003E-4</v>
      </c>
    </row>
    <row r="682" spans="1:11">
      <c r="A682" t="s">
        <v>77</v>
      </c>
      <c r="B682" t="s">
        <v>18</v>
      </c>
      <c r="C682" s="21">
        <v>2.8269999999999999E-4</v>
      </c>
      <c r="D682" s="21">
        <v>4.9069999999999995E-4</v>
      </c>
      <c r="E682" s="21">
        <f t="shared" si="20"/>
        <v>2.0799999999999996E-4</v>
      </c>
      <c r="F682" s="21">
        <v>8.5570000000000004E-4</v>
      </c>
      <c r="G682" s="21">
        <v>3.2330000000000002E-3</v>
      </c>
      <c r="H682" s="25">
        <f t="shared" si="21"/>
        <v>2.3773000000000002E-3</v>
      </c>
      <c r="I682" s="21">
        <v>5.7300000000000005E-4</v>
      </c>
      <c r="J682" s="21">
        <v>2.7423000000000005E-3</v>
      </c>
      <c r="K682" s="25">
        <v>2.1693000000000003E-3</v>
      </c>
    </row>
    <row r="683" spans="1:11">
      <c r="A683" t="s">
        <v>77</v>
      </c>
      <c r="B683" t="s">
        <v>46</v>
      </c>
      <c r="C683" s="21">
        <v>1.9000000000000001E-4</v>
      </c>
      <c r="D683" s="21">
        <v>2.7700000000000001E-4</v>
      </c>
      <c r="E683" s="21">
        <f t="shared" si="20"/>
        <v>8.7000000000000001E-5</v>
      </c>
      <c r="F683" s="21">
        <v>1.9307E-3</v>
      </c>
      <c r="G683" s="21">
        <v>2.61377E-2</v>
      </c>
      <c r="H683" s="25">
        <f t="shared" si="21"/>
        <v>2.4206999999999999E-2</v>
      </c>
      <c r="I683" s="21">
        <v>1.7407E-3</v>
      </c>
      <c r="J683" s="21">
        <v>2.58607E-2</v>
      </c>
      <c r="K683" s="25">
        <v>2.4119999999999999E-2</v>
      </c>
    </row>
    <row r="684" spans="1:11">
      <c r="A684" t="s">
        <v>77</v>
      </c>
      <c r="B684" t="s">
        <v>29</v>
      </c>
      <c r="C684" s="21"/>
      <c r="D684" s="21">
        <v>2.1800000000000001E-4</v>
      </c>
      <c r="E684" s="21">
        <f t="shared" si="20"/>
        <v>2.1800000000000001E-4</v>
      </c>
      <c r="F684" s="21"/>
      <c r="G684" s="21"/>
      <c r="H684" s="25">
        <f t="shared" si="21"/>
        <v>0</v>
      </c>
      <c r="I684" s="21">
        <v>0</v>
      </c>
      <c r="J684" s="21">
        <v>-2.1800000000000001E-4</v>
      </c>
      <c r="K684" s="25">
        <v>-2.1800000000000001E-4</v>
      </c>
    </row>
    <row r="685" spans="1:11">
      <c r="A685" t="s">
        <v>77</v>
      </c>
      <c r="B685" t="s">
        <v>59</v>
      </c>
      <c r="C685" s="21">
        <v>1.17E-4</v>
      </c>
      <c r="D685" s="21">
        <f>C685</f>
        <v>1.17E-4</v>
      </c>
      <c r="E685" s="21">
        <f t="shared" si="20"/>
        <v>0</v>
      </c>
      <c r="F685" s="21"/>
      <c r="G685" s="21"/>
      <c r="H685" s="25">
        <f t="shared" si="21"/>
        <v>0</v>
      </c>
      <c r="I685" s="21">
        <v>-1.17E-4</v>
      </c>
      <c r="J685" s="21">
        <v>-1.17E-4</v>
      </c>
      <c r="K685" s="25">
        <v>0</v>
      </c>
    </row>
    <row r="686" spans="1:11">
      <c r="A686" t="s">
        <v>77</v>
      </c>
      <c r="B686" t="s">
        <v>52</v>
      </c>
      <c r="C686" s="21"/>
      <c r="D686" s="21">
        <v>3.0300000000000001E-5</v>
      </c>
      <c r="E686" s="21">
        <f t="shared" si="20"/>
        <v>3.0300000000000001E-5</v>
      </c>
      <c r="F686" s="21">
        <v>0.1241197</v>
      </c>
      <c r="G686" s="21">
        <v>0.2393227</v>
      </c>
      <c r="H686" s="25">
        <f t="shared" si="21"/>
        <v>0.115203</v>
      </c>
      <c r="I686" s="21">
        <v>0.1241197</v>
      </c>
      <c r="J686" s="21">
        <v>0.23929239999999999</v>
      </c>
      <c r="K686" s="25">
        <v>0.1151727</v>
      </c>
    </row>
    <row r="687" spans="1:11">
      <c r="A687" t="s">
        <v>77</v>
      </c>
      <c r="B687" t="s">
        <v>108</v>
      </c>
      <c r="C687" s="21"/>
      <c r="D687" s="21">
        <v>2.9300000000000001E-5</v>
      </c>
      <c r="E687" s="21">
        <f t="shared" si="20"/>
        <v>2.9300000000000001E-5</v>
      </c>
      <c r="F687" s="21"/>
      <c r="G687" s="21"/>
      <c r="H687" s="25">
        <f t="shared" si="21"/>
        <v>0</v>
      </c>
      <c r="I687" s="21">
        <v>0</v>
      </c>
      <c r="J687" s="21">
        <v>-2.9300000000000001E-5</v>
      </c>
      <c r="K687" s="25">
        <v>-2.9300000000000001E-5</v>
      </c>
    </row>
    <row r="688" spans="1:11">
      <c r="A688" t="s">
        <v>77</v>
      </c>
      <c r="B688" t="s">
        <v>42</v>
      </c>
      <c r="C688" s="21"/>
      <c r="D688" s="21">
        <v>2.27E-5</v>
      </c>
      <c r="E688" s="21">
        <f t="shared" si="20"/>
        <v>2.27E-5</v>
      </c>
      <c r="F688" s="21">
        <v>1.7764700000000001E-2</v>
      </c>
      <c r="G688" s="21">
        <v>5.7038999999999999E-2</v>
      </c>
      <c r="H688" s="25">
        <f t="shared" si="21"/>
        <v>3.9274299999999998E-2</v>
      </c>
      <c r="I688" s="21">
        <v>1.7764700000000001E-2</v>
      </c>
      <c r="J688" s="21">
        <v>5.7016299999999999E-2</v>
      </c>
      <c r="K688" s="25">
        <v>3.9251599999999998E-2</v>
      </c>
    </row>
    <row r="689" spans="1:11">
      <c r="A689" t="s">
        <v>76</v>
      </c>
      <c r="B689" t="s">
        <v>101</v>
      </c>
      <c r="C689" s="21">
        <v>5410.3590000000004</v>
      </c>
      <c r="D689" s="21">
        <v>17498.27</v>
      </c>
      <c r="E689" s="21">
        <f t="shared" si="20"/>
        <v>12087.911</v>
      </c>
      <c r="F689" s="21">
        <v>1459.5250000000001</v>
      </c>
      <c r="G689" s="21">
        <v>5927.2460000000001</v>
      </c>
      <c r="H689" s="25">
        <f t="shared" si="21"/>
        <v>4467.7209999999995</v>
      </c>
      <c r="I689" s="21">
        <v>-3950.8340000000003</v>
      </c>
      <c r="J689" s="21">
        <v>-11571.024000000001</v>
      </c>
      <c r="K689" s="25">
        <v>-7620.1900000000005</v>
      </c>
    </row>
    <row r="690" spans="1:11">
      <c r="A690" t="s">
        <v>76</v>
      </c>
      <c r="B690" t="s">
        <v>109</v>
      </c>
      <c r="C690" s="21">
        <v>705.01660000000004</v>
      </c>
      <c r="D690" s="21">
        <v>2448.3270000000002</v>
      </c>
      <c r="E690" s="21">
        <f t="shared" si="20"/>
        <v>1743.3104000000003</v>
      </c>
      <c r="F690" s="21">
        <v>359.0179</v>
      </c>
      <c r="G690" s="21">
        <v>1444.7460000000001</v>
      </c>
      <c r="H690" s="25">
        <f t="shared" si="21"/>
        <v>1085.7281</v>
      </c>
      <c r="I690" s="21">
        <v>-345.99870000000004</v>
      </c>
      <c r="J690" s="21">
        <v>-1003.5810000000001</v>
      </c>
      <c r="K690" s="25">
        <v>-657.58230000000026</v>
      </c>
    </row>
    <row r="691" spans="1:11">
      <c r="A691" t="s">
        <v>76</v>
      </c>
      <c r="B691" t="s">
        <v>15</v>
      </c>
      <c r="C691" s="21">
        <v>178.5318</v>
      </c>
      <c r="D691" s="21">
        <v>365.9058</v>
      </c>
      <c r="E691" s="21">
        <f t="shared" si="20"/>
        <v>187.374</v>
      </c>
      <c r="F691" s="21">
        <v>95.380089999999996</v>
      </c>
      <c r="G691" s="21">
        <v>139.1336</v>
      </c>
      <c r="H691" s="25">
        <f t="shared" si="21"/>
        <v>43.753510000000006</v>
      </c>
      <c r="I691" s="21">
        <v>-83.151710000000008</v>
      </c>
      <c r="J691" s="21">
        <v>-226.7722</v>
      </c>
      <c r="K691" s="25">
        <v>-143.62048999999999</v>
      </c>
    </row>
    <row r="692" spans="1:11">
      <c r="A692" t="s">
        <v>76</v>
      </c>
      <c r="B692" t="s">
        <v>14</v>
      </c>
      <c r="C692" s="21">
        <v>133.5504</v>
      </c>
      <c r="D692" s="21">
        <v>303.63780000000003</v>
      </c>
      <c r="E692" s="21">
        <f t="shared" si="20"/>
        <v>170.08740000000003</v>
      </c>
      <c r="F692" s="21">
        <v>10.1241</v>
      </c>
      <c r="G692" s="21">
        <v>10.20194</v>
      </c>
      <c r="H692" s="25">
        <f t="shared" si="21"/>
        <v>7.7840000000000131E-2</v>
      </c>
      <c r="I692" s="21">
        <v>-123.4263</v>
      </c>
      <c r="J692" s="21">
        <v>-293.43586000000005</v>
      </c>
      <c r="K692" s="25">
        <v>-170.00956000000002</v>
      </c>
    </row>
    <row r="693" spans="1:11">
      <c r="A693" t="s">
        <v>76</v>
      </c>
      <c r="B693" t="s">
        <v>16</v>
      </c>
      <c r="C693" s="21">
        <v>2.8333080000000002</v>
      </c>
      <c r="D693" s="21">
        <v>180.9092</v>
      </c>
      <c r="E693" s="21">
        <f t="shared" si="20"/>
        <v>178.07589200000001</v>
      </c>
      <c r="F693" s="21">
        <v>59.38653</v>
      </c>
      <c r="G693" s="21">
        <v>60.937190000000001</v>
      </c>
      <c r="H693" s="25">
        <f t="shared" si="21"/>
        <v>1.5506600000000006</v>
      </c>
      <c r="I693" s="21">
        <v>56.553221999999998</v>
      </c>
      <c r="J693" s="21">
        <v>-119.97201</v>
      </c>
      <c r="K693" s="25">
        <v>-176.52523200000002</v>
      </c>
    </row>
    <row r="694" spans="1:11">
      <c r="A694" t="s">
        <v>76</v>
      </c>
      <c r="B694" t="s">
        <v>12</v>
      </c>
      <c r="C694" s="21">
        <v>100.0947</v>
      </c>
      <c r="D694" s="21">
        <v>158.0335</v>
      </c>
      <c r="E694" s="21">
        <f t="shared" si="20"/>
        <v>57.938800000000001</v>
      </c>
      <c r="F694" s="21">
        <v>14.298030000000001</v>
      </c>
      <c r="G694" s="21">
        <v>14.51449</v>
      </c>
      <c r="H694" s="25">
        <f t="shared" si="21"/>
        <v>0.21645999999999965</v>
      </c>
      <c r="I694" s="21">
        <v>-85.796670000000006</v>
      </c>
      <c r="J694" s="21">
        <v>-143.51901000000001</v>
      </c>
      <c r="K694" s="25">
        <v>-57.722340000000003</v>
      </c>
    </row>
    <row r="695" spans="1:11">
      <c r="A695" t="s">
        <v>76</v>
      </c>
      <c r="B695" t="s">
        <v>8</v>
      </c>
      <c r="C695" s="21">
        <v>15.17811</v>
      </c>
      <c r="D695" s="21">
        <v>152.88300000000001</v>
      </c>
      <c r="E695" s="21">
        <f t="shared" si="20"/>
        <v>137.70489000000001</v>
      </c>
      <c r="F695" s="21">
        <v>6.4360290000000004</v>
      </c>
      <c r="G695" s="21">
        <v>10.58675</v>
      </c>
      <c r="H695" s="25">
        <f t="shared" si="21"/>
        <v>4.1507209999999999</v>
      </c>
      <c r="I695" s="21">
        <v>-8.7420809999999989</v>
      </c>
      <c r="J695" s="21">
        <v>-142.29625000000001</v>
      </c>
      <c r="K695" s="25">
        <v>-133.554169</v>
      </c>
    </row>
    <row r="696" spans="1:11">
      <c r="A696" t="s">
        <v>76</v>
      </c>
      <c r="B696" t="s">
        <v>57</v>
      </c>
      <c r="C696" s="21">
        <v>13.518090000000001</v>
      </c>
      <c r="D696" s="21">
        <v>133.21369999999999</v>
      </c>
      <c r="E696" s="21">
        <f t="shared" si="20"/>
        <v>119.69560999999999</v>
      </c>
      <c r="F696" s="21">
        <v>0.17267170000000001</v>
      </c>
      <c r="G696" s="21">
        <v>0.239259</v>
      </c>
      <c r="H696" s="25">
        <f t="shared" si="21"/>
        <v>6.6587299999999988E-2</v>
      </c>
      <c r="I696" s="21">
        <v>-13.3454183</v>
      </c>
      <c r="J696" s="21">
        <v>-132.97444099999998</v>
      </c>
      <c r="K696" s="25">
        <v>-119.62902269999999</v>
      </c>
    </row>
    <row r="697" spans="1:11">
      <c r="A697" t="s">
        <v>76</v>
      </c>
      <c r="B697" t="s">
        <v>17</v>
      </c>
      <c r="C697" s="21">
        <v>21.267320000000002</v>
      </c>
      <c r="D697" s="21">
        <v>120.62130000000001</v>
      </c>
      <c r="E697" s="21">
        <f t="shared" si="20"/>
        <v>99.353980000000007</v>
      </c>
      <c r="F697" s="21">
        <v>1.125445</v>
      </c>
      <c r="G697" s="21">
        <v>1.3595980000000001</v>
      </c>
      <c r="H697" s="25">
        <f t="shared" si="21"/>
        <v>0.23415300000000006</v>
      </c>
      <c r="I697" s="21">
        <v>-20.141875000000002</v>
      </c>
      <c r="J697" s="21">
        <v>-119.261702</v>
      </c>
      <c r="K697" s="25">
        <v>-99.119827000000001</v>
      </c>
    </row>
    <row r="698" spans="1:11">
      <c r="A698" t="s">
        <v>76</v>
      </c>
      <c r="B698" t="s">
        <v>33</v>
      </c>
      <c r="C698" s="21">
        <v>6.3954370000000003</v>
      </c>
      <c r="D698" s="21">
        <v>41.12706</v>
      </c>
      <c r="E698" s="21">
        <f t="shared" si="20"/>
        <v>34.731622999999999</v>
      </c>
      <c r="F698" s="21">
        <v>2.8852699999999998</v>
      </c>
      <c r="G698" s="21">
        <v>38.399450000000002</v>
      </c>
      <c r="H698" s="25">
        <f t="shared" si="21"/>
        <v>35.514180000000003</v>
      </c>
      <c r="I698" s="21">
        <v>-3.5101670000000005</v>
      </c>
      <c r="J698" s="21">
        <v>-2.7276099999999985</v>
      </c>
      <c r="K698" s="25">
        <v>0.78255700000000417</v>
      </c>
    </row>
    <row r="699" spans="1:11">
      <c r="A699" t="s">
        <v>76</v>
      </c>
      <c r="B699" t="s">
        <v>5</v>
      </c>
      <c r="C699" s="21">
        <v>33.438920000000003</v>
      </c>
      <c r="D699" s="21">
        <v>39.929490000000001</v>
      </c>
      <c r="E699" s="21">
        <f t="shared" si="20"/>
        <v>6.4905699999999982</v>
      </c>
      <c r="F699" s="21">
        <v>4.5222670000000003</v>
      </c>
      <c r="G699" s="21">
        <v>14.29457</v>
      </c>
      <c r="H699" s="25">
        <f t="shared" si="21"/>
        <v>9.7723030000000008</v>
      </c>
      <c r="I699" s="21">
        <v>-28.916653000000004</v>
      </c>
      <c r="J699" s="21">
        <v>-25.634920000000001</v>
      </c>
      <c r="K699" s="25">
        <v>3.2817330000000027</v>
      </c>
    </row>
    <row r="700" spans="1:11">
      <c r="A700" t="s">
        <v>76</v>
      </c>
      <c r="B700" t="s">
        <v>23</v>
      </c>
      <c r="C700" s="21">
        <v>23.070640000000001</v>
      </c>
      <c r="D700" s="21">
        <v>37.961950000000002</v>
      </c>
      <c r="E700" s="21">
        <f t="shared" si="20"/>
        <v>14.891310000000001</v>
      </c>
      <c r="F700" s="21">
        <v>3.3755130000000002</v>
      </c>
      <c r="G700" s="21">
        <v>7.0431059999999999</v>
      </c>
      <c r="H700" s="25">
        <f t="shared" si="21"/>
        <v>3.6675929999999997</v>
      </c>
      <c r="I700" s="21">
        <v>-19.695126999999999</v>
      </c>
      <c r="J700" s="21">
        <v>-30.918844</v>
      </c>
      <c r="K700" s="25">
        <v>-11.223717000000001</v>
      </c>
    </row>
    <row r="701" spans="1:11">
      <c r="A701" t="s">
        <v>76</v>
      </c>
      <c r="B701" t="s">
        <v>30</v>
      </c>
      <c r="C701" s="21">
        <v>1.266E-3</v>
      </c>
      <c r="D701" s="21">
        <v>36.080840000000002</v>
      </c>
      <c r="E701" s="21">
        <f t="shared" si="20"/>
        <v>36.079574000000001</v>
      </c>
      <c r="F701" s="21">
        <v>0.15373429999999999</v>
      </c>
      <c r="G701" s="21">
        <v>0.15599399999999999</v>
      </c>
      <c r="H701" s="25">
        <f t="shared" si="21"/>
        <v>2.2597000000000034E-3</v>
      </c>
      <c r="I701" s="21">
        <v>0.1524683</v>
      </c>
      <c r="J701" s="21">
        <v>-35.924846000000002</v>
      </c>
      <c r="K701" s="25">
        <v>-36.077314299999998</v>
      </c>
    </row>
    <row r="702" spans="1:11">
      <c r="A702" t="s">
        <v>76</v>
      </c>
      <c r="B702" t="s">
        <v>9</v>
      </c>
      <c r="C702" s="21">
        <v>9.9741499999999998</v>
      </c>
      <c r="D702" s="21">
        <v>35.250120000000003</v>
      </c>
      <c r="E702" s="21">
        <f t="shared" si="20"/>
        <v>25.275970000000001</v>
      </c>
      <c r="F702" s="21">
        <v>0.61994340000000003</v>
      </c>
      <c r="G702" s="21">
        <v>4.6414650000000002</v>
      </c>
      <c r="H702" s="25">
        <f t="shared" si="21"/>
        <v>4.0215215999999998</v>
      </c>
      <c r="I702" s="21">
        <v>-9.3542065999999995</v>
      </c>
      <c r="J702" s="21">
        <v>-30.608655000000002</v>
      </c>
      <c r="K702" s="25">
        <v>-21.254448400000001</v>
      </c>
    </row>
    <row r="703" spans="1:11">
      <c r="A703" t="s">
        <v>76</v>
      </c>
      <c r="B703" t="s">
        <v>3</v>
      </c>
      <c r="C703" s="21">
        <v>3.6916069999999999</v>
      </c>
      <c r="D703" s="21">
        <v>32.534700000000001</v>
      </c>
      <c r="E703" s="21">
        <f t="shared" si="20"/>
        <v>28.843093</v>
      </c>
      <c r="F703" s="21">
        <v>8.4302860000000006</v>
      </c>
      <c r="G703" s="21">
        <v>25.702909999999999</v>
      </c>
      <c r="H703" s="25">
        <f t="shared" si="21"/>
        <v>17.272624</v>
      </c>
      <c r="I703" s="21">
        <v>4.7386790000000012</v>
      </c>
      <c r="J703" s="21">
        <v>-6.8317900000000016</v>
      </c>
      <c r="K703" s="25">
        <v>-11.570468999999999</v>
      </c>
    </row>
    <row r="704" spans="1:11">
      <c r="A704" t="s">
        <v>76</v>
      </c>
      <c r="B704" t="s">
        <v>11</v>
      </c>
      <c r="C704" s="21">
        <v>2.7372999999999998E-3</v>
      </c>
      <c r="D704" s="21">
        <v>32.491880000000002</v>
      </c>
      <c r="E704" s="21">
        <f t="shared" si="20"/>
        <v>32.489142700000002</v>
      </c>
      <c r="F704" s="21">
        <v>5.400226</v>
      </c>
      <c r="G704" s="21">
        <v>5.4089470000000004</v>
      </c>
      <c r="H704" s="25">
        <f t="shared" si="21"/>
        <v>8.7210000000004229E-3</v>
      </c>
      <c r="I704" s="21">
        <v>5.3974887000000003</v>
      </c>
      <c r="J704" s="21">
        <v>-27.082933000000001</v>
      </c>
      <c r="K704" s="25">
        <v>-32.480421700000001</v>
      </c>
    </row>
    <row r="705" spans="1:11">
      <c r="A705" t="s">
        <v>76</v>
      </c>
      <c r="B705" t="s">
        <v>38</v>
      </c>
      <c r="C705" s="21">
        <v>24.901779999999999</v>
      </c>
      <c r="D705" s="21">
        <v>32.105490000000003</v>
      </c>
      <c r="E705" s="21">
        <f t="shared" si="20"/>
        <v>7.2037100000000045</v>
      </c>
      <c r="F705" s="21">
        <v>0.49109900000000001</v>
      </c>
      <c r="G705" s="21">
        <v>0.50075800000000004</v>
      </c>
      <c r="H705" s="25">
        <f t="shared" si="21"/>
        <v>9.6590000000000287E-3</v>
      </c>
      <c r="I705" s="21">
        <v>-24.410681</v>
      </c>
      <c r="J705" s="21">
        <v>-31.604732000000002</v>
      </c>
      <c r="K705" s="25">
        <v>-7.1940510000000044</v>
      </c>
    </row>
    <row r="706" spans="1:11">
      <c r="A706" t="s">
        <v>76</v>
      </c>
      <c r="B706" t="s">
        <v>195</v>
      </c>
      <c r="C706" s="21">
        <v>0.16289429999999999</v>
      </c>
      <c r="D706" s="21">
        <v>31.229510000000001</v>
      </c>
      <c r="E706" s="21">
        <f t="shared" si="20"/>
        <v>31.0666157</v>
      </c>
      <c r="F706" s="21">
        <v>7.545261</v>
      </c>
      <c r="G706" s="21">
        <v>9.8266790000000004</v>
      </c>
      <c r="H706" s="25">
        <f t="shared" si="21"/>
        <v>2.2814180000000004</v>
      </c>
      <c r="I706" s="21">
        <v>7.3823667000000004</v>
      </c>
      <c r="J706" s="21">
        <v>-21.402830999999999</v>
      </c>
      <c r="K706" s="25">
        <v>-28.785197699999998</v>
      </c>
    </row>
    <row r="707" spans="1:11">
      <c r="A707" t="s">
        <v>76</v>
      </c>
      <c r="B707" t="s">
        <v>62</v>
      </c>
      <c r="C707" s="21">
        <v>7.3572100000000002</v>
      </c>
      <c r="D707" s="21">
        <v>30.633579999999998</v>
      </c>
      <c r="E707" s="21">
        <f t="shared" si="20"/>
        <v>23.27637</v>
      </c>
      <c r="F707" s="21">
        <v>3.3619340000000002</v>
      </c>
      <c r="G707" s="21">
        <v>3.5445030000000002</v>
      </c>
      <c r="H707" s="25">
        <f t="shared" si="21"/>
        <v>0.18256899999999998</v>
      </c>
      <c r="I707" s="21">
        <v>-3.995276</v>
      </c>
      <c r="J707" s="21">
        <v>-27.089077</v>
      </c>
      <c r="K707" s="25">
        <v>-23.093800999999999</v>
      </c>
    </row>
    <row r="708" spans="1:11">
      <c r="A708" t="s">
        <v>76</v>
      </c>
      <c r="B708" t="s">
        <v>10</v>
      </c>
      <c r="C708" s="21">
        <v>29.358409999999999</v>
      </c>
      <c r="D708" s="21">
        <v>30.174050000000001</v>
      </c>
      <c r="E708" s="21">
        <f t="shared" si="20"/>
        <v>0.81564000000000192</v>
      </c>
      <c r="F708" s="21">
        <v>10.63885</v>
      </c>
      <c r="G708" s="21">
        <v>136.4623</v>
      </c>
      <c r="H708" s="25">
        <f t="shared" si="21"/>
        <v>125.82344999999999</v>
      </c>
      <c r="I708" s="21">
        <v>-18.719560000000001</v>
      </c>
      <c r="J708" s="21">
        <v>106.28825000000001</v>
      </c>
      <c r="K708" s="25">
        <v>125.00780999999999</v>
      </c>
    </row>
    <row r="709" spans="1:11">
      <c r="A709" t="s">
        <v>76</v>
      </c>
      <c r="B709" t="s">
        <v>6</v>
      </c>
      <c r="C709" s="21">
        <v>4.6781000000000003E-2</v>
      </c>
      <c r="D709" s="21">
        <v>29.611090000000001</v>
      </c>
      <c r="E709" s="21">
        <f t="shared" si="20"/>
        <v>29.564309000000002</v>
      </c>
      <c r="F709" s="21">
        <v>7.3629999999999998E-3</v>
      </c>
      <c r="G709" s="21">
        <v>1.2043470000000001</v>
      </c>
      <c r="H709" s="25">
        <f t="shared" si="21"/>
        <v>1.196984</v>
      </c>
      <c r="I709" s="21">
        <v>-3.9418000000000002E-2</v>
      </c>
      <c r="J709" s="21">
        <v>-28.406743000000002</v>
      </c>
      <c r="K709" s="25">
        <v>-28.367325000000001</v>
      </c>
    </row>
    <row r="710" spans="1:11">
      <c r="A710" t="s">
        <v>76</v>
      </c>
      <c r="B710" t="s">
        <v>26</v>
      </c>
      <c r="C710" s="21">
        <v>2.8761109999999999</v>
      </c>
      <c r="D710" s="21">
        <v>27.480879999999999</v>
      </c>
      <c r="E710" s="21">
        <f t="shared" si="20"/>
        <v>24.604768999999997</v>
      </c>
      <c r="F710" s="21">
        <v>3.6131289999999998</v>
      </c>
      <c r="G710" s="21">
        <v>4.287477</v>
      </c>
      <c r="H710" s="25">
        <f t="shared" si="21"/>
        <v>0.67434800000000017</v>
      </c>
      <c r="I710" s="21">
        <v>0.73701799999999995</v>
      </c>
      <c r="J710" s="21">
        <v>-23.193403</v>
      </c>
      <c r="K710" s="25">
        <v>-23.930420999999996</v>
      </c>
    </row>
    <row r="711" spans="1:11">
      <c r="A711" t="s">
        <v>76</v>
      </c>
      <c r="B711" t="s">
        <v>13</v>
      </c>
      <c r="C711" s="21">
        <v>0.28376800000000002</v>
      </c>
      <c r="D711" s="21">
        <v>22.604389999999999</v>
      </c>
      <c r="E711" s="21">
        <f t="shared" si="20"/>
        <v>22.320622</v>
      </c>
      <c r="F711" s="21">
        <v>6.14513E-2</v>
      </c>
      <c r="G711" s="21">
        <v>6.9445000000000007E-2</v>
      </c>
      <c r="H711" s="25">
        <f t="shared" si="21"/>
        <v>7.9937000000000064E-3</v>
      </c>
      <c r="I711" s="21">
        <v>-0.22231670000000003</v>
      </c>
      <c r="J711" s="21">
        <v>-22.534944999999997</v>
      </c>
      <c r="K711" s="25">
        <v>-22.3126283</v>
      </c>
    </row>
    <row r="712" spans="1:11">
      <c r="A712" t="s">
        <v>76</v>
      </c>
      <c r="B712" t="s">
        <v>49</v>
      </c>
      <c r="C712" s="21">
        <v>0.6274573</v>
      </c>
      <c r="D712" s="21">
        <v>19.352550000000001</v>
      </c>
      <c r="E712" s="21">
        <f t="shared" si="20"/>
        <v>18.725092700000001</v>
      </c>
      <c r="F712" s="21">
        <v>0.8415956</v>
      </c>
      <c r="G712" s="21">
        <v>0.89237169999999999</v>
      </c>
      <c r="H712" s="25">
        <f t="shared" si="21"/>
        <v>5.0776099999999991E-2</v>
      </c>
      <c r="I712" s="21">
        <v>0.2141383</v>
      </c>
      <c r="J712" s="21">
        <v>-18.460178300000003</v>
      </c>
      <c r="K712" s="25">
        <v>-18.674316600000001</v>
      </c>
    </row>
    <row r="713" spans="1:11">
      <c r="A713" t="s">
        <v>76</v>
      </c>
      <c r="B713" t="s">
        <v>18</v>
      </c>
      <c r="C713" s="21">
        <v>1.6407039999999999</v>
      </c>
      <c r="D713" s="21">
        <v>18.171240000000001</v>
      </c>
      <c r="E713" s="21">
        <f t="shared" ref="E713:E776" si="22">D713-C713</f>
        <v>16.530536000000001</v>
      </c>
      <c r="F713" s="21">
        <v>3.1154709999999999</v>
      </c>
      <c r="G713" s="21">
        <v>3.12662</v>
      </c>
      <c r="H713" s="25">
        <f t="shared" ref="H713:H776" si="23">G713-F713</f>
        <v>1.1149000000000076E-2</v>
      </c>
      <c r="I713" s="21">
        <v>1.4747669999999999</v>
      </c>
      <c r="J713" s="21">
        <v>-15.044620000000002</v>
      </c>
      <c r="K713" s="25">
        <v>-16.519387000000002</v>
      </c>
    </row>
    <row r="714" spans="1:11">
      <c r="A714" t="s">
        <v>76</v>
      </c>
      <c r="B714" t="s">
        <v>34</v>
      </c>
      <c r="C714" s="21">
        <v>3.9094319999999998</v>
      </c>
      <c r="D714" s="21">
        <v>17.504049999999999</v>
      </c>
      <c r="E714" s="21">
        <f t="shared" si="22"/>
        <v>13.594618000000001</v>
      </c>
      <c r="F714" s="21">
        <v>5.4531229999999997</v>
      </c>
      <c r="G714" s="21">
        <v>39.247959999999999</v>
      </c>
      <c r="H714" s="25">
        <f t="shared" si="23"/>
        <v>33.794837000000001</v>
      </c>
      <c r="I714" s="21">
        <v>1.5436909999999999</v>
      </c>
      <c r="J714" s="21">
        <v>21.74391</v>
      </c>
      <c r="K714" s="25">
        <v>20.200219000000001</v>
      </c>
    </row>
    <row r="715" spans="1:11">
      <c r="A715" t="s">
        <v>76</v>
      </c>
      <c r="B715" t="s">
        <v>28</v>
      </c>
      <c r="C715" s="21">
        <v>3.6461760000000001</v>
      </c>
      <c r="D715" s="21">
        <v>17.010190000000001</v>
      </c>
      <c r="E715" s="21">
        <f t="shared" si="22"/>
        <v>13.364014000000001</v>
      </c>
      <c r="F715" s="21">
        <v>19.452719999999999</v>
      </c>
      <c r="G715" s="21">
        <v>178.8424</v>
      </c>
      <c r="H715" s="25">
        <f t="shared" si="23"/>
        <v>159.38968</v>
      </c>
      <c r="I715" s="21">
        <v>15.806543999999999</v>
      </c>
      <c r="J715" s="21">
        <v>161.83221</v>
      </c>
      <c r="K715" s="25">
        <v>146.025666</v>
      </c>
    </row>
    <row r="716" spans="1:11">
      <c r="A716" t="s">
        <v>76</v>
      </c>
      <c r="B716" t="s">
        <v>27</v>
      </c>
      <c r="C716" s="21">
        <v>6.2923249999999999</v>
      </c>
      <c r="D716" s="21">
        <v>11.46635</v>
      </c>
      <c r="E716" s="21">
        <f t="shared" si="22"/>
        <v>5.1740250000000003</v>
      </c>
      <c r="F716" s="21">
        <v>9.3232119999999998</v>
      </c>
      <c r="G716" s="21">
        <v>13.13078</v>
      </c>
      <c r="H716" s="25">
        <f t="shared" si="23"/>
        <v>3.8075679999999998</v>
      </c>
      <c r="I716" s="21">
        <v>3.0308869999999999</v>
      </c>
      <c r="J716" s="21">
        <v>1.6644299999999994</v>
      </c>
      <c r="K716" s="25">
        <v>-1.3664570000000005</v>
      </c>
    </row>
    <row r="717" spans="1:11">
      <c r="A717" t="s">
        <v>76</v>
      </c>
      <c r="B717" t="s">
        <v>22</v>
      </c>
      <c r="C717" s="21">
        <v>7.9555299999999995E-2</v>
      </c>
      <c r="D717" s="21">
        <v>10.802440000000001</v>
      </c>
      <c r="E717" s="21">
        <f t="shared" si="22"/>
        <v>10.722884700000002</v>
      </c>
      <c r="F717" s="21">
        <v>4.2372930000000002</v>
      </c>
      <c r="G717" s="21">
        <v>4.3901300000000001</v>
      </c>
      <c r="H717" s="25">
        <f t="shared" si="23"/>
        <v>0.15283699999999989</v>
      </c>
      <c r="I717" s="21">
        <v>4.1577377000000002</v>
      </c>
      <c r="J717" s="21">
        <v>-6.4123100000000006</v>
      </c>
      <c r="K717" s="25">
        <v>-10.570047700000002</v>
      </c>
    </row>
    <row r="718" spans="1:11">
      <c r="A718" t="s">
        <v>76</v>
      </c>
      <c r="B718" t="s">
        <v>7</v>
      </c>
      <c r="C718" s="21">
        <v>0.16057399999999999</v>
      </c>
      <c r="D718" s="21">
        <v>10.4579</v>
      </c>
      <c r="E718" s="21">
        <f t="shared" si="22"/>
        <v>10.297326</v>
      </c>
      <c r="F718" s="21">
        <v>14.52984</v>
      </c>
      <c r="G718" s="21">
        <v>14.82911</v>
      </c>
      <c r="H718" s="25">
        <f t="shared" si="23"/>
        <v>0.29926999999999992</v>
      </c>
      <c r="I718" s="21">
        <v>14.369266</v>
      </c>
      <c r="J718" s="21">
        <v>4.3712099999999996</v>
      </c>
      <c r="K718" s="25">
        <v>-9.9980560000000001</v>
      </c>
    </row>
    <row r="719" spans="1:11">
      <c r="A719" t="s">
        <v>76</v>
      </c>
      <c r="B719" t="s">
        <v>59</v>
      </c>
      <c r="C719" s="21">
        <v>9.4519040000000007</v>
      </c>
      <c r="D719" s="21">
        <v>9.4846219999999999</v>
      </c>
      <c r="E719" s="21">
        <f t="shared" si="22"/>
        <v>3.2717999999999137E-2</v>
      </c>
      <c r="F719" s="21">
        <v>0.8018187</v>
      </c>
      <c r="G719" s="21">
        <v>0.83628029999999998</v>
      </c>
      <c r="H719" s="25">
        <f t="shared" si="23"/>
        <v>3.4461599999999981E-2</v>
      </c>
      <c r="I719" s="21">
        <v>-8.6500853000000006</v>
      </c>
      <c r="J719" s="21">
        <v>-8.6483416999999996</v>
      </c>
      <c r="K719" s="25">
        <v>1.7436000000008445E-3</v>
      </c>
    </row>
    <row r="720" spans="1:11">
      <c r="A720" t="s">
        <v>76</v>
      </c>
      <c r="B720" t="s">
        <v>60</v>
      </c>
      <c r="C720" s="21">
        <v>1.393629</v>
      </c>
      <c r="D720" s="21">
        <v>8.1135059999999992</v>
      </c>
      <c r="E720" s="21">
        <f t="shared" si="22"/>
        <v>6.7198769999999994</v>
      </c>
      <c r="F720" s="21">
        <v>1.2440000000000001E-3</v>
      </c>
      <c r="G720" s="21">
        <v>0.28193400000000002</v>
      </c>
      <c r="H720" s="25">
        <f t="shared" si="23"/>
        <v>0.28069</v>
      </c>
      <c r="I720" s="21">
        <v>-1.392385</v>
      </c>
      <c r="J720" s="21">
        <v>-7.8315719999999995</v>
      </c>
      <c r="K720" s="25">
        <v>-6.4391869999999995</v>
      </c>
    </row>
    <row r="721" spans="1:11">
      <c r="A721" t="s">
        <v>76</v>
      </c>
      <c r="B721" t="s">
        <v>48</v>
      </c>
      <c r="C721" s="21">
        <v>1.53487E-2</v>
      </c>
      <c r="D721" s="21">
        <v>7.4573460000000003</v>
      </c>
      <c r="E721" s="21">
        <f t="shared" si="22"/>
        <v>7.4419973000000006</v>
      </c>
      <c r="F721" s="21">
        <v>1.09827E-2</v>
      </c>
      <c r="G721" s="21">
        <v>3.8385700000000002E-2</v>
      </c>
      <c r="H721" s="25">
        <f t="shared" si="23"/>
        <v>2.7403000000000004E-2</v>
      </c>
      <c r="I721" s="21">
        <v>-4.3660000000000001E-3</v>
      </c>
      <c r="J721" s="21">
        <v>-7.4189603000000002</v>
      </c>
      <c r="K721" s="25">
        <v>-7.414594300000001</v>
      </c>
    </row>
    <row r="722" spans="1:11">
      <c r="A722" t="s">
        <v>76</v>
      </c>
      <c r="B722" t="s">
        <v>56</v>
      </c>
      <c r="C722" s="21">
        <v>0.32449869999999997</v>
      </c>
      <c r="D722" s="21">
        <v>7.1626620000000001</v>
      </c>
      <c r="E722" s="21">
        <f t="shared" si="22"/>
        <v>6.8381632999999997</v>
      </c>
      <c r="F722" s="21">
        <v>0.15414800000000001</v>
      </c>
      <c r="G722" s="21">
        <v>0.16496730000000001</v>
      </c>
      <c r="H722" s="25">
        <f t="shared" si="23"/>
        <v>1.0819300000000004E-2</v>
      </c>
      <c r="I722" s="21">
        <v>-0.17035069999999997</v>
      </c>
      <c r="J722" s="21">
        <v>-6.9976947000000003</v>
      </c>
      <c r="K722" s="25">
        <v>-6.8273440000000001</v>
      </c>
    </row>
    <row r="723" spans="1:11">
      <c r="A723" t="s">
        <v>76</v>
      </c>
      <c r="B723" t="s">
        <v>36</v>
      </c>
      <c r="C723" s="21">
        <v>2.8823460000000001</v>
      </c>
      <c r="D723" s="21">
        <v>5.5891669999999998</v>
      </c>
      <c r="E723" s="21">
        <f t="shared" si="22"/>
        <v>2.7068209999999997</v>
      </c>
      <c r="F723" s="21">
        <v>1.137089</v>
      </c>
      <c r="G723" s="21">
        <v>19.818660000000001</v>
      </c>
      <c r="H723" s="25">
        <f t="shared" si="23"/>
        <v>18.681571000000002</v>
      </c>
      <c r="I723" s="21">
        <v>-1.7452570000000001</v>
      </c>
      <c r="J723" s="21">
        <v>14.229493000000002</v>
      </c>
      <c r="K723" s="25">
        <v>15.974750000000002</v>
      </c>
    </row>
    <row r="724" spans="1:11">
      <c r="A724" t="s">
        <v>76</v>
      </c>
      <c r="B724" t="s">
        <v>4</v>
      </c>
      <c r="C724" s="21">
        <v>0.30107669999999997</v>
      </c>
      <c r="D724" s="21">
        <v>4.9434909999999999</v>
      </c>
      <c r="E724" s="21">
        <f t="shared" si="22"/>
        <v>4.6424142999999995</v>
      </c>
      <c r="F724" s="21">
        <v>1.1682699999999999</v>
      </c>
      <c r="G724" s="21">
        <v>19.255220000000001</v>
      </c>
      <c r="H724" s="25">
        <f t="shared" si="23"/>
        <v>18.086950000000002</v>
      </c>
      <c r="I724" s="21">
        <v>0.86719329999999994</v>
      </c>
      <c r="J724" s="21">
        <v>14.311729000000001</v>
      </c>
      <c r="K724" s="25">
        <v>13.444535700000003</v>
      </c>
    </row>
    <row r="725" spans="1:11">
      <c r="A725" t="s">
        <v>76</v>
      </c>
      <c r="B725" t="s">
        <v>43</v>
      </c>
      <c r="C725" s="21">
        <v>4.0299999999999997E-5</v>
      </c>
      <c r="D725" s="21">
        <v>4.8135750000000002</v>
      </c>
      <c r="E725" s="21">
        <f t="shared" si="22"/>
        <v>4.8135346999999999</v>
      </c>
      <c r="F725" s="21">
        <v>0.59390799999999999</v>
      </c>
      <c r="G725" s="21">
        <v>1.8429530000000001</v>
      </c>
      <c r="H725" s="25">
        <f t="shared" si="23"/>
        <v>1.2490450000000002</v>
      </c>
      <c r="I725" s="21">
        <v>0.5938677</v>
      </c>
      <c r="J725" s="21">
        <v>-2.9706220000000001</v>
      </c>
      <c r="K725" s="25">
        <v>-3.5644896999999998</v>
      </c>
    </row>
    <row r="726" spans="1:11">
      <c r="A726" t="s">
        <v>76</v>
      </c>
      <c r="B726" t="s">
        <v>58</v>
      </c>
      <c r="C726" s="21">
        <v>6.5770999999999996E-2</v>
      </c>
      <c r="D726" s="21">
        <v>4.5538040000000004</v>
      </c>
      <c r="E726" s="21">
        <f t="shared" si="22"/>
        <v>4.4880330000000006</v>
      </c>
      <c r="F726" s="21">
        <v>7.7956070000000004</v>
      </c>
      <c r="G726" s="21">
        <v>7.8044789999999997</v>
      </c>
      <c r="H726" s="25">
        <f t="shared" si="23"/>
        <v>8.8719999999993249E-3</v>
      </c>
      <c r="I726" s="21">
        <v>7.7298360000000006</v>
      </c>
      <c r="J726" s="21">
        <v>3.2506749999999993</v>
      </c>
      <c r="K726" s="25">
        <v>-4.4791610000000013</v>
      </c>
    </row>
    <row r="727" spans="1:11">
      <c r="A727" t="s">
        <v>76</v>
      </c>
      <c r="B727" t="s">
        <v>54</v>
      </c>
      <c r="C727" s="21">
        <v>1.3993E-3</v>
      </c>
      <c r="D727" s="21">
        <v>4.1279139999999996</v>
      </c>
      <c r="E727" s="21">
        <f t="shared" si="22"/>
        <v>4.1265146999999995</v>
      </c>
      <c r="F727" s="21">
        <v>0.3095677</v>
      </c>
      <c r="G727" s="21">
        <v>0.36040070000000002</v>
      </c>
      <c r="H727" s="25">
        <f t="shared" si="23"/>
        <v>5.0833000000000017E-2</v>
      </c>
      <c r="I727" s="21">
        <v>0.30816840000000001</v>
      </c>
      <c r="J727" s="21">
        <v>-3.7675132999999996</v>
      </c>
      <c r="K727" s="25">
        <v>-4.0756816999999996</v>
      </c>
    </row>
    <row r="728" spans="1:11">
      <c r="A728" t="s">
        <v>76</v>
      </c>
      <c r="B728" t="s">
        <v>50</v>
      </c>
      <c r="C728" s="21">
        <v>1.8242100000000001</v>
      </c>
      <c r="D728" s="21">
        <v>3.2107549999999998</v>
      </c>
      <c r="E728" s="21">
        <f t="shared" si="22"/>
        <v>1.3865449999999997</v>
      </c>
      <c r="F728" s="21">
        <v>3.395219</v>
      </c>
      <c r="G728" s="21">
        <v>9.6206160000000001</v>
      </c>
      <c r="H728" s="25">
        <f t="shared" si="23"/>
        <v>6.2253970000000001</v>
      </c>
      <c r="I728" s="21">
        <v>1.5710089999999999</v>
      </c>
      <c r="J728" s="21">
        <v>6.4098610000000003</v>
      </c>
      <c r="K728" s="25">
        <v>4.8388520000000002</v>
      </c>
    </row>
    <row r="729" spans="1:11">
      <c r="A729" t="s">
        <v>76</v>
      </c>
      <c r="B729" t="s">
        <v>21</v>
      </c>
      <c r="C729" s="21">
        <v>0.1387497</v>
      </c>
      <c r="D729" s="21">
        <v>2.7463229999999998</v>
      </c>
      <c r="E729" s="21">
        <f t="shared" si="22"/>
        <v>2.6075732999999999</v>
      </c>
      <c r="F729" s="21">
        <v>0.21937670000000001</v>
      </c>
      <c r="G729" s="21">
        <v>0.25353930000000002</v>
      </c>
      <c r="H729" s="25">
        <f t="shared" si="23"/>
        <v>3.4162600000000015E-2</v>
      </c>
      <c r="I729" s="21">
        <v>8.0627000000000004E-2</v>
      </c>
      <c r="J729" s="21">
        <v>-2.4927836999999999</v>
      </c>
      <c r="K729" s="25">
        <v>-2.5734106999999997</v>
      </c>
    </row>
    <row r="730" spans="1:11">
      <c r="A730" t="s">
        <v>76</v>
      </c>
      <c r="B730" t="s">
        <v>32</v>
      </c>
      <c r="C730" s="21">
        <v>2.6999999999999999E-5</v>
      </c>
      <c r="D730" s="21">
        <v>1.7258720000000001</v>
      </c>
      <c r="E730" s="21">
        <f t="shared" si="22"/>
        <v>1.7258450000000001</v>
      </c>
      <c r="F730" s="21"/>
      <c r="G730" s="21">
        <v>1.1387000000000001E-3</v>
      </c>
      <c r="H730" s="25">
        <f t="shared" si="23"/>
        <v>1.1387000000000001E-3</v>
      </c>
      <c r="I730" s="21">
        <v>-2.6999999999999999E-5</v>
      </c>
      <c r="J730" s="21">
        <v>-1.7247333</v>
      </c>
      <c r="K730" s="25">
        <v>-1.7247063</v>
      </c>
    </row>
    <row r="731" spans="1:11">
      <c r="A731" t="s">
        <v>76</v>
      </c>
      <c r="B731" t="s">
        <v>51</v>
      </c>
      <c r="C731" s="21">
        <v>0.55044439999999994</v>
      </c>
      <c r="D731" s="21">
        <v>1.285488</v>
      </c>
      <c r="E731" s="21">
        <f t="shared" si="22"/>
        <v>0.73504360000000002</v>
      </c>
      <c r="F731" s="21">
        <v>1.73E-5</v>
      </c>
      <c r="G731" s="21">
        <v>2.4093000000000001E-3</v>
      </c>
      <c r="H731" s="25">
        <f t="shared" si="23"/>
        <v>2.392E-3</v>
      </c>
      <c r="I731" s="21">
        <v>-0.55042709999999995</v>
      </c>
      <c r="J731" s="21">
        <v>-1.2830786999999999</v>
      </c>
      <c r="K731" s="25">
        <v>-0.73265160000000007</v>
      </c>
    </row>
    <row r="732" spans="1:11">
      <c r="A732" t="s">
        <v>76</v>
      </c>
      <c r="B732" t="s">
        <v>47</v>
      </c>
      <c r="C732" s="21">
        <v>0.1345807</v>
      </c>
      <c r="D732" s="21">
        <v>1.142733</v>
      </c>
      <c r="E732" s="21">
        <f t="shared" si="22"/>
        <v>1.0081522999999999</v>
      </c>
      <c r="F732" s="21">
        <v>0.79142970000000001</v>
      </c>
      <c r="G732" s="21">
        <v>0.87645669999999998</v>
      </c>
      <c r="H732" s="25">
        <f t="shared" si="23"/>
        <v>8.5026999999999964E-2</v>
      </c>
      <c r="I732" s="21">
        <v>0.65684900000000002</v>
      </c>
      <c r="J732" s="21">
        <v>-0.26627630000000002</v>
      </c>
      <c r="K732" s="25">
        <v>-0.92312529999999993</v>
      </c>
    </row>
    <row r="733" spans="1:11">
      <c r="A733" t="s">
        <v>76</v>
      </c>
      <c r="B733" t="s">
        <v>55</v>
      </c>
      <c r="C733" s="21">
        <v>0.20328470000000001</v>
      </c>
      <c r="D733" s="21">
        <v>1.0568120000000001</v>
      </c>
      <c r="E733" s="21">
        <f t="shared" si="22"/>
        <v>0.8535273000000001</v>
      </c>
      <c r="F733" s="21">
        <v>9.6579700000000004E-2</v>
      </c>
      <c r="G733" s="21">
        <v>4.5308120000000001</v>
      </c>
      <c r="H733" s="25">
        <f t="shared" si="23"/>
        <v>4.4342322999999997</v>
      </c>
      <c r="I733" s="21">
        <v>-0.10670500000000001</v>
      </c>
      <c r="J733" s="21">
        <v>3.4740000000000002</v>
      </c>
      <c r="K733" s="25">
        <v>3.5807049999999996</v>
      </c>
    </row>
    <row r="734" spans="1:11">
      <c r="A734" t="s">
        <v>76</v>
      </c>
      <c r="B734" t="s">
        <v>44</v>
      </c>
      <c r="C734" s="21">
        <v>3.5224999999999999E-2</v>
      </c>
      <c r="D734" s="21">
        <v>0.95834359999999996</v>
      </c>
      <c r="E734" s="21">
        <f t="shared" si="22"/>
        <v>0.92311860000000001</v>
      </c>
      <c r="F734" s="21"/>
      <c r="G734" s="21">
        <v>3.88E-4</v>
      </c>
      <c r="H734" s="25">
        <f t="shared" si="23"/>
        <v>3.88E-4</v>
      </c>
      <c r="I734" s="21">
        <v>-3.5224999999999999E-2</v>
      </c>
      <c r="J734" s="21">
        <v>-0.95795559999999991</v>
      </c>
      <c r="K734" s="25">
        <v>-0.92273059999999996</v>
      </c>
    </row>
    <row r="735" spans="1:11">
      <c r="A735" t="s">
        <v>76</v>
      </c>
      <c r="B735" t="s">
        <v>45</v>
      </c>
      <c r="C735" s="21">
        <v>3.1850700000000003E-2</v>
      </c>
      <c r="D735" s="21">
        <v>0.64523129999999995</v>
      </c>
      <c r="E735" s="21">
        <f t="shared" si="22"/>
        <v>0.61338059999999994</v>
      </c>
      <c r="F735" s="21">
        <v>2.9973000000000001E-3</v>
      </c>
      <c r="G735" s="21">
        <v>1.15593E-2</v>
      </c>
      <c r="H735" s="25">
        <f t="shared" si="23"/>
        <v>8.5620000000000002E-3</v>
      </c>
      <c r="I735" s="21">
        <v>-2.8853400000000001E-2</v>
      </c>
      <c r="J735" s="21">
        <v>-0.6336719999999999</v>
      </c>
      <c r="K735" s="25">
        <v>-0.60481859999999998</v>
      </c>
    </row>
    <row r="736" spans="1:11">
      <c r="A736" t="s">
        <v>76</v>
      </c>
      <c r="B736" t="s">
        <v>46</v>
      </c>
      <c r="C736" s="21">
        <v>8.5246999999999996E-3</v>
      </c>
      <c r="D736" s="21">
        <v>0.23864199999999999</v>
      </c>
      <c r="E736" s="21">
        <f t="shared" si="22"/>
        <v>0.2301173</v>
      </c>
      <c r="F736" s="21">
        <v>3.6670000000000002E-4</v>
      </c>
      <c r="G736" s="21">
        <v>1.9636000000000001E-2</v>
      </c>
      <c r="H736" s="25">
        <f t="shared" si="23"/>
        <v>1.92693E-2</v>
      </c>
      <c r="I736" s="21">
        <v>-8.1580000000000003E-3</v>
      </c>
      <c r="J736" s="21">
        <v>-0.21900599999999998</v>
      </c>
      <c r="K736" s="25">
        <v>-0.21084800000000001</v>
      </c>
    </row>
    <row r="737" spans="1:11">
      <c r="A737" t="s">
        <v>76</v>
      </c>
      <c r="B737" t="s">
        <v>61</v>
      </c>
      <c r="C737" s="21">
        <v>3.4203299999999999E-2</v>
      </c>
      <c r="D737" s="21">
        <v>0.157086</v>
      </c>
      <c r="E737" s="21">
        <f t="shared" si="22"/>
        <v>0.12288270000000001</v>
      </c>
      <c r="F737" s="21">
        <v>1.6670000000000001E-4</v>
      </c>
      <c r="G737" s="21">
        <v>4.0808700000000003E-2</v>
      </c>
      <c r="H737" s="25">
        <f t="shared" si="23"/>
        <v>4.0642000000000005E-2</v>
      </c>
      <c r="I737" s="21">
        <v>-3.40366E-2</v>
      </c>
      <c r="J737" s="21">
        <v>-0.1162773</v>
      </c>
      <c r="K737" s="25">
        <v>-8.22407E-2</v>
      </c>
    </row>
    <row r="738" spans="1:11">
      <c r="A738" t="s">
        <v>76</v>
      </c>
      <c r="B738" t="s">
        <v>53</v>
      </c>
      <c r="C738" s="21">
        <v>1.3776999999999999E-3</v>
      </c>
      <c r="D738" s="21">
        <v>9.1916999999999999E-2</v>
      </c>
      <c r="E738" s="21">
        <f t="shared" si="22"/>
        <v>9.0539300000000003E-2</v>
      </c>
      <c r="F738" s="21">
        <v>0.26755030000000002</v>
      </c>
      <c r="G738" s="21">
        <v>5.1804059999999996</v>
      </c>
      <c r="H738" s="25">
        <f t="shared" si="23"/>
        <v>4.9128556999999997</v>
      </c>
      <c r="I738" s="21">
        <v>0.26617260000000004</v>
      </c>
      <c r="J738" s="21">
        <v>5.088489</v>
      </c>
      <c r="K738" s="25">
        <v>4.8223164000000001</v>
      </c>
    </row>
    <row r="739" spans="1:11">
      <c r="A739" t="s">
        <v>76</v>
      </c>
      <c r="B739" t="s">
        <v>25</v>
      </c>
      <c r="C739" s="21">
        <v>7.8117000000000004E-3</v>
      </c>
      <c r="D739" s="21">
        <v>2.8197300000000002E-2</v>
      </c>
      <c r="E739" s="21">
        <f t="shared" si="22"/>
        <v>2.03856E-2</v>
      </c>
      <c r="F739" s="21">
        <v>8.3048260000000003</v>
      </c>
      <c r="G739" s="21">
        <v>124.4987</v>
      </c>
      <c r="H739" s="25">
        <f t="shared" si="23"/>
        <v>116.19387399999999</v>
      </c>
      <c r="I739" s="21">
        <v>8.2970143000000007</v>
      </c>
      <c r="J739" s="21">
        <v>124.4705027</v>
      </c>
      <c r="K739" s="25">
        <v>116.1734884</v>
      </c>
    </row>
    <row r="740" spans="1:11">
      <c r="A740" t="s">
        <v>76</v>
      </c>
      <c r="B740" t="s">
        <v>41</v>
      </c>
      <c r="C740" s="21">
        <v>6.4300000000000004E-5</v>
      </c>
      <c r="D740" s="21">
        <v>1.5668999999999999E-2</v>
      </c>
      <c r="E740" s="21">
        <f t="shared" si="22"/>
        <v>1.5604699999999999E-2</v>
      </c>
      <c r="F740" s="21">
        <v>1.04467E-2</v>
      </c>
      <c r="G740" s="21">
        <v>1.325636</v>
      </c>
      <c r="H740" s="25">
        <f t="shared" si="23"/>
        <v>1.3151893000000001</v>
      </c>
      <c r="I740" s="21">
        <v>1.03824E-2</v>
      </c>
      <c r="J740" s="21">
        <v>1.3099670000000001</v>
      </c>
      <c r="K740" s="25">
        <v>1.2995846000000002</v>
      </c>
    </row>
    <row r="741" spans="1:11">
      <c r="A741" t="s">
        <v>76</v>
      </c>
      <c r="B741" t="s">
        <v>29</v>
      </c>
      <c r="C741" s="21">
        <v>5.3616999999999996E-3</v>
      </c>
      <c r="D741" s="21">
        <v>6.4710000000000002E-3</v>
      </c>
      <c r="E741" s="21">
        <f t="shared" si="22"/>
        <v>1.1093000000000006E-3</v>
      </c>
      <c r="F741" s="21"/>
      <c r="G741" s="21">
        <v>1.5560000000000001E-3</v>
      </c>
      <c r="H741" s="25">
        <f t="shared" si="23"/>
        <v>1.5560000000000001E-3</v>
      </c>
      <c r="I741" s="21">
        <v>-5.3616999999999996E-3</v>
      </c>
      <c r="J741" s="21">
        <v>-4.9150000000000001E-3</v>
      </c>
      <c r="K741" s="25">
        <v>4.4669999999999953E-4</v>
      </c>
    </row>
    <row r="742" spans="1:11">
      <c r="A742" t="s">
        <v>76</v>
      </c>
      <c r="B742" t="s">
        <v>52</v>
      </c>
      <c r="C742" s="21"/>
      <c r="D742" s="21">
        <v>5.287E-3</v>
      </c>
      <c r="E742" s="21">
        <f t="shared" si="22"/>
        <v>5.287E-3</v>
      </c>
      <c r="F742" s="21">
        <v>0.30129800000000001</v>
      </c>
      <c r="G742" s="21">
        <v>1.99512</v>
      </c>
      <c r="H742" s="25">
        <f t="shared" si="23"/>
        <v>1.6938219999999999</v>
      </c>
      <c r="I742" s="21">
        <v>0.30129800000000001</v>
      </c>
      <c r="J742" s="21">
        <v>1.989833</v>
      </c>
      <c r="K742" s="25">
        <v>1.6885349999999999</v>
      </c>
    </row>
    <row r="743" spans="1:11">
      <c r="A743" t="s">
        <v>76</v>
      </c>
      <c r="B743" t="s">
        <v>40</v>
      </c>
      <c r="C743" s="21">
        <v>2.8570000000000001E-4</v>
      </c>
      <c r="D743" s="21">
        <v>2.4822999999999998E-3</v>
      </c>
      <c r="E743" s="21">
        <f t="shared" si="22"/>
        <v>2.1965999999999999E-3</v>
      </c>
      <c r="F743" s="21">
        <v>4.6910300000000002E-2</v>
      </c>
      <c r="G743" s="21">
        <v>0.20969070000000001</v>
      </c>
      <c r="H743" s="25">
        <f t="shared" si="23"/>
        <v>0.16278039999999999</v>
      </c>
      <c r="I743" s="21">
        <v>4.6624600000000002E-2</v>
      </c>
      <c r="J743" s="21">
        <v>0.20720840000000001</v>
      </c>
      <c r="K743" s="25">
        <v>0.1605838</v>
      </c>
    </row>
    <row r="744" spans="1:11">
      <c r="A744" t="s">
        <v>76</v>
      </c>
      <c r="B744" t="s">
        <v>42</v>
      </c>
      <c r="C744" s="21"/>
      <c r="D744" s="21">
        <v>1.5460000000000001E-3</v>
      </c>
      <c r="E744" s="21">
        <f t="shared" si="22"/>
        <v>1.5460000000000001E-3</v>
      </c>
      <c r="F744" s="21">
        <v>0.35274899999999998</v>
      </c>
      <c r="G744" s="21">
        <v>4.4555389999999999</v>
      </c>
      <c r="H744" s="25">
        <f t="shared" si="23"/>
        <v>4.1027899999999997</v>
      </c>
      <c r="I744" s="21">
        <v>0.35274899999999998</v>
      </c>
      <c r="J744" s="21">
        <v>4.4539929999999996</v>
      </c>
      <c r="K744" s="25">
        <v>4.1012439999999994</v>
      </c>
    </row>
    <row r="745" spans="1:11">
      <c r="A745" t="s">
        <v>76</v>
      </c>
      <c r="B745" t="s">
        <v>108</v>
      </c>
      <c r="C745" s="21"/>
      <c r="D745" s="21">
        <v>3.057E-4</v>
      </c>
      <c r="E745" s="21">
        <f t="shared" si="22"/>
        <v>3.057E-4</v>
      </c>
      <c r="F745" s="21"/>
      <c r="G745" s="21">
        <v>7.3300000000000001E-6</v>
      </c>
      <c r="H745" s="25">
        <f t="shared" si="23"/>
        <v>7.3300000000000001E-6</v>
      </c>
      <c r="I745" s="21">
        <v>0</v>
      </c>
      <c r="J745" s="21">
        <v>-2.9837E-4</v>
      </c>
      <c r="K745" s="25">
        <v>-2.9837E-4</v>
      </c>
    </row>
    <row r="746" spans="1:11">
      <c r="A746" t="s">
        <v>75</v>
      </c>
      <c r="B746" t="s">
        <v>101</v>
      </c>
      <c r="C746" s="21">
        <v>8754.1239999999998</v>
      </c>
      <c r="D746" s="21">
        <v>23239.38</v>
      </c>
      <c r="E746" s="21">
        <f t="shared" si="22"/>
        <v>14485.256000000001</v>
      </c>
      <c r="F746" s="21">
        <v>7297.9269999999997</v>
      </c>
      <c r="G746" s="21">
        <v>21163.43</v>
      </c>
      <c r="H746" s="25">
        <f t="shared" si="23"/>
        <v>13865.503000000001</v>
      </c>
      <c r="I746" s="21">
        <v>-1456.1970000000001</v>
      </c>
      <c r="J746" s="21">
        <v>-2075.9500000000007</v>
      </c>
      <c r="K746" s="25">
        <v>-619.75300000000061</v>
      </c>
    </row>
    <row r="747" spans="1:11">
      <c r="A747" t="s">
        <v>75</v>
      </c>
      <c r="B747" t="s">
        <v>109</v>
      </c>
      <c r="C747" s="21">
        <v>1197.739</v>
      </c>
      <c r="D747" s="21">
        <v>1992.86</v>
      </c>
      <c r="E747" s="21">
        <f t="shared" si="22"/>
        <v>795.12099999999987</v>
      </c>
      <c r="F747" s="21">
        <v>1294.7670000000001</v>
      </c>
      <c r="G747" s="21">
        <v>6836.0559999999996</v>
      </c>
      <c r="H747" s="25">
        <f t="shared" si="23"/>
        <v>5541.2889999999998</v>
      </c>
      <c r="I747" s="21">
        <v>97.02800000000002</v>
      </c>
      <c r="J747" s="21">
        <v>4843.1959999999999</v>
      </c>
      <c r="K747" s="25">
        <v>4746.1679999999997</v>
      </c>
    </row>
    <row r="748" spans="1:11">
      <c r="A748" t="s">
        <v>75</v>
      </c>
      <c r="B748" t="s">
        <v>15</v>
      </c>
      <c r="C748" s="21">
        <v>226.96289999999999</v>
      </c>
      <c r="D748" s="21">
        <v>280.7131</v>
      </c>
      <c r="E748" s="21">
        <f t="shared" si="22"/>
        <v>53.750200000000007</v>
      </c>
      <c r="F748" s="21">
        <v>18.875360000000001</v>
      </c>
      <c r="G748" s="21">
        <v>260.25599999999997</v>
      </c>
      <c r="H748" s="25">
        <f t="shared" si="23"/>
        <v>241.38063999999997</v>
      </c>
      <c r="I748" s="21">
        <v>-208.08753999999999</v>
      </c>
      <c r="J748" s="21">
        <v>-20.457100000000025</v>
      </c>
      <c r="K748" s="25">
        <v>187.63043999999996</v>
      </c>
    </row>
    <row r="749" spans="1:11">
      <c r="A749" t="s">
        <v>75</v>
      </c>
      <c r="B749" t="s">
        <v>18</v>
      </c>
      <c r="C749" s="21">
        <v>140.44239999999999</v>
      </c>
      <c r="D749" s="21">
        <v>261.22609999999997</v>
      </c>
      <c r="E749" s="21">
        <f t="shared" si="22"/>
        <v>120.78369999999998</v>
      </c>
      <c r="F749" s="21">
        <v>22.377690000000001</v>
      </c>
      <c r="G749" s="21">
        <v>112.4444</v>
      </c>
      <c r="H749" s="25">
        <f t="shared" si="23"/>
        <v>90.06671</v>
      </c>
      <c r="I749" s="21">
        <v>-118.06470999999999</v>
      </c>
      <c r="J749" s="21">
        <v>-148.78169999999997</v>
      </c>
      <c r="K749" s="25">
        <v>-30.716989999999981</v>
      </c>
    </row>
    <row r="750" spans="1:11">
      <c r="A750" t="s">
        <v>75</v>
      </c>
      <c r="B750" t="s">
        <v>8</v>
      </c>
      <c r="C750" s="21">
        <v>72.624650000000003</v>
      </c>
      <c r="D750" s="21">
        <v>230.59</v>
      </c>
      <c r="E750" s="21">
        <f t="shared" si="22"/>
        <v>157.96535</v>
      </c>
      <c r="F750" s="21">
        <v>428.2371</v>
      </c>
      <c r="G750" s="21">
        <v>2239.8580000000002</v>
      </c>
      <c r="H750" s="25">
        <f t="shared" si="23"/>
        <v>1811.6209000000001</v>
      </c>
      <c r="I750" s="21">
        <v>355.61244999999997</v>
      </c>
      <c r="J750" s="21">
        <v>2009.2680000000003</v>
      </c>
      <c r="K750" s="25">
        <v>1653.6555500000002</v>
      </c>
    </row>
    <row r="751" spans="1:11">
      <c r="A751" t="s">
        <v>75</v>
      </c>
      <c r="B751" t="s">
        <v>16</v>
      </c>
      <c r="C751" s="21">
        <v>13.8611</v>
      </c>
      <c r="D751" s="21">
        <v>208.24539999999999</v>
      </c>
      <c r="E751" s="21">
        <f t="shared" si="22"/>
        <v>194.3843</v>
      </c>
      <c r="F751" s="21">
        <v>0.25861329999999999</v>
      </c>
      <c r="G751" s="21">
        <v>0.40795229999999999</v>
      </c>
      <c r="H751" s="25">
        <f t="shared" si="23"/>
        <v>0.149339</v>
      </c>
      <c r="I751" s="21">
        <v>-13.6024867</v>
      </c>
      <c r="J751" s="21">
        <v>-207.83744769999998</v>
      </c>
      <c r="K751" s="25">
        <v>-194.234961</v>
      </c>
    </row>
    <row r="752" spans="1:11">
      <c r="A752" t="s">
        <v>75</v>
      </c>
      <c r="B752" t="s">
        <v>14</v>
      </c>
      <c r="C752" s="21">
        <v>113.8857</v>
      </c>
      <c r="D752" s="21">
        <v>150.0335</v>
      </c>
      <c r="E752" s="21">
        <f t="shared" si="22"/>
        <v>36.147800000000004</v>
      </c>
      <c r="F752" s="21">
        <v>1.2843450000000001</v>
      </c>
      <c r="G752" s="21">
        <v>1.4911760000000001</v>
      </c>
      <c r="H752" s="25">
        <f t="shared" si="23"/>
        <v>0.20683099999999999</v>
      </c>
      <c r="I752" s="21">
        <v>-112.601355</v>
      </c>
      <c r="J752" s="21">
        <v>-148.54232400000001</v>
      </c>
      <c r="K752" s="25">
        <v>-35.940969000000003</v>
      </c>
    </row>
    <row r="753" spans="1:11">
      <c r="A753" t="s">
        <v>75</v>
      </c>
      <c r="B753" t="s">
        <v>12</v>
      </c>
      <c r="C753" s="21">
        <v>128.46520000000001</v>
      </c>
      <c r="D753" s="21">
        <v>131.982</v>
      </c>
      <c r="E753" s="21">
        <f t="shared" si="22"/>
        <v>3.5167999999999893</v>
      </c>
      <c r="F753" s="21">
        <v>5.6725810000000001</v>
      </c>
      <c r="G753" s="21">
        <v>6.8634190000000004</v>
      </c>
      <c r="H753" s="25">
        <f t="shared" si="23"/>
        <v>1.1908380000000003</v>
      </c>
      <c r="I753" s="21">
        <v>-122.79261900000002</v>
      </c>
      <c r="J753" s="21">
        <v>-125.11858100000001</v>
      </c>
      <c r="K753" s="25">
        <v>-2.325961999999989</v>
      </c>
    </row>
    <row r="754" spans="1:11">
      <c r="A754" t="s">
        <v>75</v>
      </c>
      <c r="B754" t="s">
        <v>33</v>
      </c>
      <c r="C754" s="21">
        <v>89.216480000000004</v>
      </c>
      <c r="D754" s="21">
        <v>100.45480000000001</v>
      </c>
      <c r="E754" s="21">
        <f t="shared" si="22"/>
        <v>11.238320000000002</v>
      </c>
      <c r="F754" s="21">
        <v>15.54612</v>
      </c>
      <c r="G754" s="21">
        <v>93.654420000000002</v>
      </c>
      <c r="H754" s="25">
        <f t="shared" si="23"/>
        <v>78.1083</v>
      </c>
      <c r="I754" s="21">
        <v>-73.670360000000002</v>
      </c>
      <c r="J754" s="21">
        <v>-6.8003800000000041</v>
      </c>
      <c r="K754" s="25">
        <v>66.869979999999998</v>
      </c>
    </row>
    <row r="755" spans="1:11">
      <c r="A755" t="s">
        <v>75</v>
      </c>
      <c r="B755" t="s">
        <v>9</v>
      </c>
      <c r="C755" s="21">
        <v>28.640709999999999</v>
      </c>
      <c r="D755" s="21">
        <v>45.423999999999999</v>
      </c>
      <c r="E755" s="21">
        <f t="shared" si="22"/>
        <v>16.783290000000001</v>
      </c>
      <c r="F755" s="21">
        <v>4.1868700000000002E-2</v>
      </c>
      <c r="G755" s="21">
        <v>2.3164410000000002</v>
      </c>
      <c r="H755" s="25">
        <f t="shared" si="23"/>
        <v>2.2745723</v>
      </c>
      <c r="I755" s="21">
        <v>-28.5988413</v>
      </c>
      <c r="J755" s="21">
        <v>-43.107559000000002</v>
      </c>
      <c r="K755" s="25">
        <v>-14.508717700000002</v>
      </c>
    </row>
    <row r="756" spans="1:11">
      <c r="A756" t="s">
        <v>75</v>
      </c>
      <c r="B756" t="s">
        <v>27</v>
      </c>
      <c r="C756" s="21">
        <v>39.21987</v>
      </c>
      <c r="D756" s="21">
        <v>44.393720000000002</v>
      </c>
      <c r="E756" s="21">
        <f t="shared" si="22"/>
        <v>5.1738500000000016</v>
      </c>
      <c r="F756" s="21">
        <v>5.0236999999999997E-2</v>
      </c>
      <c r="G756" s="21">
        <v>3.2860900000000002</v>
      </c>
      <c r="H756" s="25">
        <f t="shared" si="23"/>
        <v>3.2358530000000001</v>
      </c>
      <c r="I756" s="21">
        <v>-39.169632999999997</v>
      </c>
      <c r="J756" s="21">
        <v>-41.10763</v>
      </c>
      <c r="K756" s="25">
        <v>-1.9379970000000015</v>
      </c>
    </row>
    <row r="757" spans="1:11">
      <c r="A757" t="s">
        <v>75</v>
      </c>
      <c r="B757" t="s">
        <v>5</v>
      </c>
      <c r="C757" s="21">
        <v>33.593780000000002</v>
      </c>
      <c r="D757" s="21">
        <v>38.737879999999997</v>
      </c>
      <c r="E757" s="21">
        <f t="shared" si="22"/>
        <v>5.1440999999999946</v>
      </c>
      <c r="F757" s="21">
        <v>36.129519999999999</v>
      </c>
      <c r="G757" s="21">
        <v>44.434240000000003</v>
      </c>
      <c r="H757" s="25">
        <f t="shared" si="23"/>
        <v>8.3047200000000032</v>
      </c>
      <c r="I757" s="21">
        <v>2.535739999999997</v>
      </c>
      <c r="J757" s="21">
        <v>5.6963600000000056</v>
      </c>
      <c r="K757" s="25">
        <v>3.1606200000000086</v>
      </c>
    </row>
    <row r="758" spans="1:11">
      <c r="A758" t="s">
        <v>75</v>
      </c>
      <c r="B758" t="s">
        <v>34</v>
      </c>
      <c r="C758" s="21">
        <v>8.3681409999999996</v>
      </c>
      <c r="D758" s="21">
        <v>35.1813</v>
      </c>
      <c r="E758" s="21">
        <f t="shared" si="22"/>
        <v>26.813158999999999</v>
      </c>
      <c r="F758" s="21">
        <v>1.644908</v>
      </c>
      <c r="G758" s="21">
        <v>83.541690000000003</v>
      </c>
      <c r="H758" s="25">
        <f t="shared" si="23"/>
        <v>81.896782000000002</v>
      </c>
      <c r="I758" s="21">
        <v>-6.7232329999999996</v>
      </c>
      <c r="J758" s="21">
        <v>48.360390000000002</v>
      </c>
      <c r="K758" s="25">
        <v>55.083623000000003</v>
      </c>
    </row>
    <row r="759" spans="1:11">
      <c r="A759" t="s">
        <v>75</v>
      </c>
      <c r="B759" t="s">
        <v>3</v>
      </c>
      <c r="C759" s="21">
        <v>20.4954</v>
      </c>
      <c r="D759" s="21">
        <v>32.66507</v>
      </c>
      <c r="E759" s="21">
        <f t="shared" si="22"/>
        <v>12.16967</v>
      </c>
      <c r="F759" s="21">
        <v>31.98451</v>
      </c>
      <c r="G759" s="21">
        <v>131.6541</v>
      </c>
      <c r="H759" s="25">
        <f t="shared" si="23"/>
        <v>99.669589999999999</v>
      </c>
      <c r="I759" s="21">
        <v>11.48911</v>
      </c>
      <c r="J759" s="21">
        <v>98.98903</v>
      </c>
      <c r="K759" s="25">
        <v>87.499920000000003</v>
      </c>
    </row>
    <row r="760" spans="1:11">
      <c r="A760" t="s">
        <v>75</v>
      </c>
      <c r="B760" t="s">
        <v>28</v>
      </c>
      <c r="C760" s="21">
        <v>21.646529999999998</v>
      </c>
      <c r="D760" s="21">
        <v>27.467590000000001</v>
      </c>
      <c r="E760" s="21">
        <f t="shared" si="22"/>
        <v>5.8210600000000028</v>
      </c>
      <c r="F760" s="21">
        <v>116.6695</v>
      </c>
      <c r="G760" s="21">
        <v>477.7801</v>
      </c>
      <c r="H760" s="25">
        <f t="shared" si="23"/>
        <v>361.11059999999998</v>
      </c>
      <c r="I760" s="21">
        <v>95.022970000000001</v>
      </c>
      <c r="J760" s="21">
        <v>450.31250999999997</v>
      </c>
      <c r="K760" s="25">
        <v>355.28953999999999</v>
      </c>
    </row>
    <row r="761" spans="1:11">
      <c r="A761" t="s">
        <v>75</v>
      </c>
      <c r="B761" t="s">
        <v>30</v>
      </c>
      <c r="C761" s="21">
        <v>17.96434</v>
      </c>
      <c r="D761" s="21">
        <v>25.255549999999999</v>
      </c>
      <c r="E761" s="21">
        <f t="shared" si="22"/>
        <v>7.2912099999999995</v>
      </c>
      <c r="F761" s="21"/>
      <c r="G761" s="21">
        <v>2.0000000000000001E-4</v>
      </c>
      <c r="H761" s="25">
        <f t="shared" si="23"/>
        <v>2.0000000000000001E-4</v>
      </c>
      <c r="I761" s="21">
        <v>-17.96434</v>
      </c>
      <c r="J761" s="21">
        <v>-25.25535</v>
      </c>
      <c r="K761" s="25">
        <v>-7.2910099999999991</v>
      </c>
    </row>
    <row r="762" spans="1:11">
      <c r="A762" t="s">
        <v>75</v>
      </c>
      <c r="B762" t="s">
        <v>59</v>
      </c>
      <c r="C762" s="21">
        <v>19.33183</v>
      </c>
      <c r="D762" s="21">
        <v>19.363379999999999</v>
      </c>
      <c r="E762" s="21">
        <f t="shared" si="22"/>
        <v>3.1549999999999301E-2</v>
      </c>
      <c r="F762" s="21">
        <v>0.1628677</v>
      </c>
      <c r="G762" s="21">
        <v>1.649454</v>
      </c>
      <c r="H762" s="25">
        <f t="shared" si="23"/>
        <v>1.4865862999999999</v>
      </c>
      <c r="I762" s="21">
        <v>-19.1689623</v>
      </c>
      <c r="J762" s="21">
        <v>-17.713926000000001</v>
      </c>
      <c r="K762" s="25">
        <v>1.4550363000000006</v>
      </c>
    </row>
    <row r="763" spans="1:11">
      <c r="A763" t="s">
        <v>75</v>
      </c>
      <c r="B763" t="s">
        <v>58</v>
      </c>
      <c r="C763" s="21">
        <v>15.660830000000001</v>
      </c>
      <c r="D763" s="21">
        <v>16.483899999999998</v>
      </c>
      <c r="E763" s="21">
        <f t="shared" si="22"/>
        <v>0.82306999999999775</v>
      </c>
      <c r="F763" s="21">
        <v>0.39113999999999999</v>
      </c>
      <c r="G763" s="21">
        <v>0.39113999999999999</v>
      </c>
      <c r="H763" s="25">
        <f t="shared" si="23"/>
        <v>0</v>
      </c>
      <c r="I763" s="21">
        <v>-15.269690000000001</v>
      </c>
      <c r="J763" s="21">
        <v>-16.092759999999998</v>
      </c>
      <c r="K763" s="25">
        <v>-0.82306999999999775</v>
      </c>
    </row>
    <row r="764" spans="1:11">
      <c r="A764" t="s">
        <v>75</v>
      </c>
      <c r="B764" t="s">
        <v>23</v>
      </c>
      <c r="C764" s="21">
        <v>12.128299999999999</v>
      </c>
      <c r="D764" s="21">
        <v>14.716390000000001</v>
      </c>
      <c r="E764" s="21">
        <f t="shared" si="22"/>
        <v>2.5880900000000011</v>
      </c>
      <c r="F764" s="21">
        <v>0.54243229999999998</v>
      </c>
      <c r="G764" s="21">
        <v>1.3158589999999999</v>
      </c>
      <c r="H764" s="25">
        <f t="shared" si="23"/>
        <v>0.77342669999999991</v>
      </c>
      <c r="I764" s="21">
        <v>-11.5858677</v>
      </c>
      <c r="J764" s="21">
        <v>-13.400531000000001</v>
      </c>
      <c r="K764" s="25">
        <v>-1.8146633000000012</v>
      </c>
    </row>
    <row r="765" spans="1:11">
      <c r="A765" t="s">
        <v>75</v>
      </c>
      <c r="B765" t="s">
        <v>60</v>
      </c>
      <c r="C765" s="21">
        <v>4.1935719999999996</v>
      </c>
      <c r="D765" s="21">
        <v>14.30842</v>
      </c>
      <c r="E765" s="21">
        <f t="shared" si="22"/>
        <v>10.114848</v>
      </c>
      <c r="F765" s="21">
        <v>9.4266999999999997E-3</v>
      </c>
      <c r="G765" s="21">
        <v>0.25064130000000001</v>
      </c>
      <c r="H765" s="25">
        <f t="shared" si="23"/>
        <v>0.2412146</v>
      </c>
      <c r="I765" s="21">
        <v>-4.1841453</v>
      </c>
      <c r="J765" s="21">
        <v>-14.0577787</v>
      </c>
      <c r="K765" s="25">
        <v>-9.873633400000001</v>
      </c>
    </row>
    <row r="766" spans="1:11">
      <c r="A766" t="s">
        <v>75</v>
      </c>
      <c r="B766" t="s">
        <v>62</v>
      </c>
      <c r="C766" s="21">
        <v>9.2085509999999999</v>
      </c>
      <c r="D766" s="21">
        <v>11.3941</v>
      </c>
      <c r="E766" s="21">
        <f t="shared" si="22"/>
        <v>2.185549</v>
      </c>
      <c r="F766" s="21">
        <v>1.3984999999999999E-2</v>
      </c>
      <c r="G766" s="21">
        <v>6.4299999999999996E-2</v>
      </c>
      <c r="H766" s="25">
        <f t="shared" si="23"/>
        <v>5.0314999999999999E-2</v>
      </c>
      <c r="I766" s="21">
        <v>-9.194566</v>
      </c>
      <c r="J766" s="21">
        <v>-11.329800000000001</v>
      </c>
      <c r="K766" s="25">
        <v>-2.1352340000000001</v>
      </c>
    </row>
    <row r="767" spans="1:11">
      <c r="A767" t="s">
        <v>75</v>
      </c>
      <c r="B767" t="s">
        <v>4</v>
      </c>
      <c r="C767" s="21">
        <v>7.2989389999999998</v>
      </c>
      <c r="D767" s="21">
        <v>10.21153</v>
      </c>
      <c r="E767" s="21">
        <f t="shared" si="22"/>
        <v>2.9125909999999999</v>
      </c>
      <c r="F767" s="21">
        <v>60.747450000000001</v>
      </c>
      <c r="G767" s="21">
        <v>82.167590000000004</v>
      </c>
      <c r="H767" s="25">
        <f t="shared" si="23"/>
        <v>21.420140000000004</v>
      </c>
      <c r="I767" s="21">
        <v>53.448511000000003</v>
      </c>
      <c r="J767" s="21">
        <v>71.956060000000008</v>
      </c>
      <c r="K767" s="25">
        <v>18.507549000000004</v>
      </c>
    </row>
    <row r="768" spans="1:11">
      <c r="A768" t="s">
        <v>75</v>
      </c>
      <c r="B768" t="s">
        <v>26</v>
      </c>
      <c r="C768" s="21">
        <v>2.2256900000000002</v>
      </c>
      <c r="D768" s="21">
        <v>10.00131</v>
      </c>
      <c r="E768" s="21">
        <f t="shared" si="22"/>
        <v>7.77562</v>
      </c>
      <c r="F768" s="21">
        <v>45.593789999999998</v>
      </c>
      <c r="G768" s="21">
        <v>50.28931</v>
      </c>
      <c r="H768" s="25">
        <f t="shared" si="23"/>
        <v>4.6955200000000019</v>
      </c>
      <c r="I768" s="21">
        <v>43.368099999999998</v>
      </c>
      <c r="J768" s="21">
        <v>40.287999999999997</v>
      </c>
      <c r="K768" s="25">
        <v>-3.0800999999999981</v>
      </c>
    </row>
    <row r="769" spans="1:11">
      <c r="A769" t="s">
        <v>75</v>
      </c>
      <c r="B769" t="s">
        <v>38</v>
      </c>
      <c r="C769" s="21">
        <v>2.0081700000000001E-2</v>
      </c>
      <c r="D769" s="21">
        <v>9.517493</v>
      </c>
      <c r="E769" s="21">
        <f t="shared" si="22"/>
        <v>9.4974112999999996</v>
      </c>
      <c r="F769" s="21">
        <v>194.17320000000001</v>
      </c>
      <c r="G769" s="21">
        <v>246.36750000000001</v>
      </c>
      <c r="H769" s="25">
        <f t="shared" si="23"/>
        <v>52.194299999999998</v>
      </c>
      <c r="I769" s="21">
        <v>194.15311830000002</v>
      </c>
      <c r="J769" s="21">
        <v>236.85000700000001</v>
      </c>
      <c r="K769" s="25">
        <v>42.696888700000002</v>
      </c>
    </row>
    <row r="770" spans="1:11">
      <c r="A770" t="s">
        <v>75</v>
      </c>
      <c r="B770" t="s">
        <v>56</v>
      </c>
      <c r="C770" s="21">
        <v>8.5157430000000005</v>
      </c>
      <c r="D770" s="21">
        <v>8.9000339999999998</v>
      </c>
      <c r="E770" s="21">
        <f t="shared" si="22"/>
        <v>0.38429099999999927</v>
      </c>
      <c r="F770" s="21">
        <v>5.0094960000000004</v>
      </c>
      <c r="G770" s="21">
        <v>5.0207740000000003</v>
      </c>
      <c r="H770" s="25">
        <f t="shared" si="23"/>
        <v>1.1277999999999899E-2</v>
      </c>
      <c r="I770" s="21">
        <v>-3.5062470000000001</v>
      </c>
      <c r="J770" s="21">
        <v>-3.8792599999999995</v>
      </c>
      <c r="K770" s="25">
        <v>-0.37301299999999937</v>
      </c>
    </row>
    <row r="771" spans="1:11">
      <c r="A771" t="s">
        <v>75</v>
      </c>
      <c r="B771" t="s">
        <v>22</v>
      </c>
      <c r="C771" s="21">
        <v>5.8347360000000004</v>
      </c>
      <c r="D771" s="21">
        <v>7.2319170000000002</v>
      </c>
      <c r="E771" s="21">
        <f t="shared" si="22"/>
        <v>1.3971809999999998</v>
      </c>
      <c r="F771" s="21">
        <v>7.8512700000000005E-2</v>
      </c>
      <c r="G771" s="21">
        <v>8.0198000000000005E-2</v>
      </c>
      <c r="H771" s="25">
        <f t="shared" si="23"/>
        <v>1.6853000000000007E-3</v>
      </c>
      <c r="I771" s="21">
        <v>-5.7562233000000003</v>
      </c>
      <c r="J771" s="21">
        <v>-7.1517189999999999</v>
      </c>
      <c r="K771" s="25">
        <v>-1.3954956999999997</v>
      </c>
    </row>
    <row r="772" spans="1:11">
      <c r="A772" t="s">
        <v>75</v>
      </c>
      <c r="B772" t="s">
        <v>36</v>
      </c>
      <c r="C772" s="21">
        <v>3.5441579999999999</v>
      </c>
      <c r="D772" s="21">
        <v>6.4155959999999999</v>
      </c>
      <c r="E772" s="21">
        <f t="shared" si="22"/>
        <v>2.8714379999999999</v>
      </c>
      <c r="F772" s="21">
        <v>0.33152340000000002</v>
      </c>
      <c r="G772" s="21">
        <v>0.35682370000000002</v>
      </c>
      <c r="H772" s="25">
        <f t="shared" si="23"/>
        <v>2.5300299999999998E-2</v>
      </c>
      <c r="I772" s="21">
        <v>-3.2126345999999999</v>
      </c>
      <c r="J772" s="21">
        <v>-6.0587723000000002</v>
      </c>
      <c r="K772" s="25">
        <v>-2.8461376999999999</v>
      </c>
    </row>
    <row r="773" spans="1:11">
      <c r="A773" t="s">
        <v>75</v>
      </c>
      <c r="B773" t="s">
        <v>7</v>
      </c>
      <c r="C773" s="21">
        <v>5.9397719999999996</v>
      </c>
      <c r="D773" s="21">
        <v>6.2214749999999999</v>
      </c>
      <c r="E773" s="21">
        <f t="shared" si="22"/>
        <v>0.28170300000000026</v>
      </c>
      <c r="F773" s="21">
        <v>12.92243</v>
      </c>
      <c r="G773" s="21">
        <v>13.393610000000001</v>
      </c>
      <c r="H773" s="25">
        <f t="shared" si="23"/>
        <v>0.47118000000000038</v>
      </c>
      <c r="I773" s="21">
        <v>6.9826580000000007</v>
      </c>
      <c r="J773" s="21">
        <v>7.1721350000000008</v>
      </c>
      <c r="K773" s="25">
        <v>0.18947700000000012</v>
      </c>
    </row>
    <row r="774" spans="1:11">
      <c r="A774" t="s">
        <v>75</v>
      </c>
      <c r="B774" t="s">
        <v>44</v>
      </c>
      <c r="C774" s="21">
        <v>2.6693120000000001</v>
      </c>
      <c r="D774" s="21">
        <v>5.7074879999999997</v>
      </c>
      <c r="E774" s="21">
        <f t="shared" si="22"/>
        <v>3.0381759999999995</v>
      </c>
      <c r="F774" s="21">
        <v>3.1799999999999998E-4</v>
      </c>
      <c r="G774" s="21">
        <v>3.1799999999999998E-4</v>
      </c>
      <c r="H774" s="25">
        <f t="shared" si="23"/>
        <v>0</v>
      </c>
      <c r="I774" s="21">
        <v>-2.6689940000000001</v>
      </c>
      <c r="J774" s="21">
        <v>-5.7071699999999996</v>
      </c>
      <c r="K774" s="25">
        <v>-3.0381759999999995</v>
      </c>
    </row>
    <row r="775" spans="1:11">
      <c r="A775" t="s">
        <v>75</v>
      </c>
      <c r="B775" t="s">
        <v>57</v>
      </c>
      <c r="C775" s="21">
        <v>2.6807720000000002</v>
      </c>
      <c r="D775" s="21">
        <v>5.5839350000000003</v>
      </c>
      <c r="E775" s="21">
        <f t="shared" si="22"/>
        <v>2.9031630000000002</v>
      </c>
      <c r="F775" s="21">
        <v>2.9509569999999998</v>
      </c>
      <c r="G775" s="21">
        <v>4.1617850000000001</v>
      </c>
      <c r="H775" s="25">
        <f t="shared" si="23"/>
        <v>1.2108280000000002</v>
      </c>
      <c r="I775" s="21">
        <v>0.27018499999999968</v>
      </c>
      <c r="J775" s="21">
        <v>-1.4221500000000002</v>
      </c>
      <c r="K775" s="25">
        <v>-1.6923349999999999</v>
      </c>
    </row>
    <row r="776" spans="1:11">
      <c r="A776" t="s">
        <v>75</v>
      </c>
      <c r="B776" t="s">
        <v>17</v>
      </c>
      <c r="C776" s="21">
        <v>4.7089420000000004</v>
      </c>
      <c r="D776" s="21">
        <v>4.7271840000000003</v>
      </c>
      <c r="E776" s="21">
        <f t="shared" si="22"/>
        <v>1.8241999999999869E-2</v>
      </c>
      <c r="F776" s="21">
        <v>23.139379999999999</v>
      </c>
      <c r="G776" s="21">
        <v>23.16743</v>
      </c>
      <c r="H776" s="25">
        <f t="shared" si="23"/>
        <v>2.8050000000000352E-2</v>
      </c>
      <c r="I776" s="21">
        <v>18.430437999999999</v>
      </c>
      <c r="J776" s="21">
        <v>18.440245999999998</v>
      </c>
      <c r="K776" s="25">
        <v>9.808000000000483E-3</v>
      </c>
    </row>
    <row r="777" spans="1:11">
      <c r="A777" t="s">
        <v>75</v>
      </c>
      <c r="B777" t="s">
        <v>52</v>
      </c>
      <c r="C777" s="21">
        <v>3.2692589999999999</v>
      </c>
      <c r="D777" s="21">
        <v>4.6053649999999999</v>
      </c>
      <c r="E777" s="21">
        <f t="shared" ref="E777:E840" si="24">D777-C777</f>
        <v>1.336106</v>
      </c>
      <c r="F777" s="21">
        <v>1.237466</v>
      </c>
      <c r="G777" s="21">
        <v>1.2947979999999999</v>
      </c>
      <c r="H777" s="25">
        <f t="shared" ref="H777:H840" si="25">G777-F777</f>
        <v>5.7331999999999939E-2</v>
      </c>
      <c r="I777" s="21">
        <v>-2.031793</v>
      </c>
      <c r="J777" s="21">
        <v>-3.3105669999999998</v>
      </c>
      <c r="K777" s="25">
        <v>-1.2787740000000001</v>
      </c>
    </row>
    <row r="778" spans="1:11">
      <c r="A778" t="s">
        <v>75</v>
      </c>
      <c r="B778" t="s">
        <v>195</v>
      </c>
      <c r="C778" s="21">
        <v>1.2025920000000001</v>
      </c>
      <c r="D778" s="21">
        <v>3.2242099999999998</v>
      </c>
      <c r="E778" s="21">
        <f t="shared" si="24"/>
        <v>2.0216179999999997</v>
      </c>
      <c r="F778" s="21">
        <v>9.8474579999999996</v>
      </c>
      <c r="G778" s="21">
        <v>11.54345</v>
      </c>
      <c r="H778" s="25">
        <f t="shared" si="25"/>
        <v>1.6959920000000004</v>
      </c>
      <c r="I778" s="21">
        <v>8.6448660000000004</v>
      </c>
      <c r="J778" s="21">
        <v>8.3192400000000006</v>
      </c>
      <c r="K778" s="25">
        <v>-0.3256259999999993</v>
      </c>
    </row>
    <row r="779" spans="1:11">
      <c r="A779" t="s">
        <v>75</v>
      </c>
      <c r="B779" t="s">
        <v>55</v>
      </c>
      <c r="C779" s="21">
        <v>1.072829</v>
      </c>
      <c r="D779" s="21">
        <v>2.8625820000000002</v>
      </c>
      <c r="E779" s="21">
        <f t="shared" si="24"/>
        <v>1.7897530000000001</v>
      </c>
      <c r="F779" s="21">
        <v>0.1255377</v>
      </c>
      <c r="G779" s="21">
        <v>2.0180479999999998</v>
      </c>
      <c r="H779" s="25">
        <f t="shared" si="25"/>
        <v>1.8925102999999999</v>
      </c>
      <c r="I779" s="21">
        <v>-0.94729130000000006</v>
      </c>
      <c r="J779" s="21">
        <v>-0.84453400000000034</v>
      </c>
      <c r="K779" s="25">
        <v>0.10275729999999972</v>
      </c>
    </row>
    <row r="780" spans="1:11">
      <c r="A780" t="s">
        <v>75</v>
      </c>
      <c r="B780" t="s">
        <v>11</v>
      </c>
      <c r="C780" s="21">
        <v>1.5617319999999999</v>
      </c>
      <c r="D780" s="21">
        <v>2.3897189999999999</v>
      </c>
      <c r="E780" s="21">
        <f t="shared" si="24"/>
        <v>0.82798700000000003</v>
      </c>
      <c r="F780" s="21"/>
      <c r="G780" s="21">
        <v>0.28525929999999999</v>
      </c>
      <c r="H780" s="25">
        <f t="shared" si="25"/>
        <v>0.28525929999999999</v>
      </c>
      <c r="I780" s="21">
        <v>-1.5617319999999999</v>
      </c>
      <c r="J780" s="21">
        <v>-2.1044597</v>
      </c>
      <c r="K780" s="25">
        <v>-0.54272770000000004</v>
      </c>
    </row>
    <row r="781" spans="1:11">
      <c r="A781" t="s">
        <v>75</v>
      </c>
      <c r="B781" t="s">
        <v>6</v>
      </c>
      <c r="C781" s="21">
        <v>0.1864643</v>
      </c>
      <c r="D781" s="21">
        <v>1.782346</v>
      </c>
      <c r="E781" s="21">
        <f t="shared" si="24"/>
        <v>1.5958817000000001</v>
      </c>
      <c r="F781" s="21">
        <v>8.3524000000000001E-2</v>
      </c>
      <c r="G781" s="21">
        <v>0.32896370000000003</v>
      </c>
      <c r="H781" s="25">
        <f t="shared" si="25"/>
        <v>0.24543970000000004</v>
      </c>
      <c r="I781" s="21">
        <v>-0.1029403</v>
      </c>
      <c r="J781" s="21">
        <v>-1.4533822999999999</v>
      </c>
      <c r="K781" s="25">
        <v>-1.3504420000000001</v>
      </c>
    </row>
    <row r="782" spans="1:11">
      <c r="A782" t="s">
        <v>75</v>
      </c>
      <c r="B782" t="s">
        <v>13</v>
      </c>
      <c r="C782" s="21">
        <v>1.0617099999999999</v>
      </c>
      <c r="D782" s="21">
        <v>1.5690189999999999</v>
      </c>
      <c r="E782" s="21">
        <f t="shared" si="24"/>
        <v>0.50730900000000001</v>
      </c>
      <c r="F782" s="21"/>
      <c r="G782" s="21"/>
      <c r="H782" s="25">
        <f t="shared" si="25"/>
        <v>0</v>
      </c>
      <c r="I782" s="21">
        <v>-1.0617099999999999</v>
      </c>
      <c r="J782" s="21">
        <v>-1.5690189999999999</v>
      </c>
      <c r="K782" s="25">
        <v>-0.50730900000000001</v>
      </c>
    </row>
    <row r="783" spans="1:11">
      <c r="A783" t="s">
        <v>75</v>
      </c>
      <c r="B783" t="s">
        <v>49</v>
      </c>
      <c r="C783" s="21">
        <v>0.49170069999999999</v>
      </c>
      <c r="D783" s="21">
        <v>1.4612769999999999</v>
      </c>
      <c r="E783" s="21">
        <f t="shared" si="24"/>
        <v>0.96957629999999995</v>
      </c>
      <c r="F783" s="21">
        <v>5.6661000000000003E-2</v>
      </c>
      <c r="G783" s="21">
        <v>6.5998699999999993E-2</v>
      </c>
      <c r="H783" s="25">
        <f t="shared" si="25"/>
        <v>9.3376999999999905E-3</v>
      </c>
      <c r="I783" s="21">
        <v>-0.43503969999999997</v>
      </c>
      <c r="J783" s="21">
        <v>-1.3952783</v>
      </c>
      <c r="K783" s="25">
        <v>-0.96023859999999994</v>
      </c>
    </row>
    <row r="784" spans="1:11">
      <c r="A784" t="s">
        <v>75</v>
      </c>
      <c r="B784" t="s">
        <v>25</v>
      </c>
      <c r="C784" s="21">
        <v>2.1647699999999999E-2</v>
      </c>
      <c r="D784" s="21">
        <v>1.367299</v>
      </c>
      <c r="E784" s="21">
        <f t="shared" si="24"/>
        <v>1.3456513000000001</v>
      </c>
      <c r="F784" s="21">
        <v>122.8717</v>
      </c>
      <c r="G784" s="21">
        <v>2111.0790000000002</v>
      </c>
      <c r="H784" s="25">
        <f t="shared" si="25"/>
        <v>1988.2073000000003</v>
      </c>
      <c r="I784" s="21">
        <v>122.8500523</v>
      </c>
      <c r="J784" s="21">
        <v>2109.7117010000002</v>
      </c>
      <c r="K784" s="25">
        <v>1986.8616487000002</v>
      </c>
    </row>
    <row r="785" spans="1:11">
      <c r="A785" t="s">
        <v>75</v>
      </c>
      <c r="B785" t="s">
        <v>43</v>
      </c>
      <c r="C785" s="21">
        <v>1.073968</v>
      </c>
      <c r="D785" s="21">
        <v>1.3236680000000001</v>
      </c>
      <c r="E785" s="21">
        <f t="shared" si="24"/>
        <v>0.24970000000000003</v>
      </c>
      <c r="F785" s="21"/>
      <c r="G785" s="21">
        <v>9.657E-4</v>
      </c>
      <c r="H785" s="25">
        <f t="shared" si="25"/>
        <v>9.657E-4</v>
      </c>
      <c r="I785" s="21">
        <v>-1.073968</v>
      </c>
      <c r="J785" s="21">
        <v>-1.3227023</v>
      </c>
      <c r="K785" s="25">
        <v>-0.24873430000000002</v>
      </c>
    </row>
    <row r="786" spans="1:11">
      <c r="A786" t="s">
        <v>75</v>
      </c>
      <c r="B786" t="s">
        <v>50</v>
      </c>
      <c r="C786" s="21">
        <v>1.7885999999999999E-2</v>
      </c>
      <c r="D786" s="21">
        <v>0.82595260000000004</v>
      </c>
      <c r="E786" s="21">
        <f t="shared" si="24"/>
        <v>0.80806660000000008</v>
      </c>
      <c r="F786" s="21"/>
      <c r="G786" s="21">
        <v>4.0727699999999999E-2</v>
      </c>
      <c r="H786" s="25">
        <f t="shared" si="25"/>
        <v>4.0727699999999999E-2</v>
      </c>
      <c r="I786" s="21">
        <v>-1.7885999999999999E-2</v>
      </c>
      <c r="J786" s="21">
        <v>-0.7852249</v>
      </c>
      <c r="K786" s="25">
        <v>-0.76733890000000005</v>
      </c>
    </row>
    <row r="787" spans="1:11">
      <c r="A787" t="s">
        <v>75</v>
      </c>
      <c r="B787" t="s">
        <v>45</v>
      </c>
      <c r="C787" s="21">
        <v>0.3275343</v>
      </c>
      <c r="D787" s="21">
        <v>0.58586839999999996</v>
      </c>
      <c r="E787" s="21">
        <f t="shared" si="24"/>
        <v>0.25833409999999996</v>
      </c>
      <c r="F787" s="21">
        <v>1.346015</v>
      </c>
      <c r="G787" s="21">
        <v>9.4109660000000002</v>
      </c>
      <c r="H787" s="25">
        <f t="shared" si="25"/>
        <v>8.0649510000000006</v>
      </c>
      <c r="I787" s="21">
        <v>1.0184807</v>
      </c>
      <c r="J787" s="21">
        <v>8.8250975999999994</v>
      </c>
      <c r="K787" s="25">
        <v>7.8066169000000007</v>
      </c>
    </row>
    <row r="788" spans="1:11">
      <c r="A788" t="s">
        <v>75</v>
      </c>
      <c r="B788" t="s">
        <v>21</v>
      </c>
      <c r="C788" s="21">
        <v>0.1070653</v>
      </c>
      <c r="D788" s="21">
        <v>0.48781099999999999</v>
      </c>
      <c r="E788" s="21">
        <f t="shared" si="24"/>
        <v>0.38074569999999996</v>
      </c>
      <c r="F788" s="21">
        <v>5.1102959999999999</v>
      </c>
      <c r="G788" s="21">
        <v>5.2139559999999996</v>
      </c>
      <c r="H788" s="25">
        <f t="shared" si="25"/>
        <v>0.10365999999999964</v>
      </c>
      <c r="I788" s="21">
        <v>5.0032306999999996</v>
      </c>
      <c r="J788" s="21">
        <v>4.7261449999999998</v>
      </c>
      <c r="K788" s="25">
        <v>-0.27708570000000032</v>
      </c>
    </row>
    <row r="789" spans="1:11">
      <c r="A789" t="s">
        <v>75</v>
      </c>
      <c r="B789" t="s">
        <v>41</v>
      </c>
      <c r="C789" s="21">
        <v>4.1871699999999998E-2</v>
      </c>
      <c r="D789" s="21">
        <v>0.41737869999999999</v>
      </c>
      <c r="E789" s="21">
        <f t="shared" si="24"/>
        <v>0.37550699999999998</v>
      </c>
      <c r="F789" s="21"/>
      <c r="G789" s="21">
        <v>3.9500000000000001E-4</v>
      </c>
      <c r="H789" s="25">
        <f t="shared" si="25"/>
        <v>3.9500000000000001E-4</v>
      </c>
      <c r="I789" s="21">
        <v>-4.1871699999999998E-2</v>
      </c>
      <c r="J789" s="21">
        <v>-0.41698370000000001</v>
      </c>
      <c r="K789" s="25">
        <v>-0.375112</v>
      </c>
    </row>
    <row r="790" spans="1:11">
      <c r="A790" t="s">
        <v>75</v>
      </c>
      <c r="B790" t="s">
        <v>32</v>
      </c>
      <c r="C790" s="21">
        <v>0.2265257</v>
      </c>
      <c r="D790" s="21">
        <v>0.41080870000000003</v>
      </c>
      <c r="E790" s="21">
        <f t="shared" si="24"/>
        <v>0.18428300000000003</v>
      </c>
      <c r="F790" s="21">
        <v>2.7000000000000001E-3</v>
      </c>
      <c r="G790" s="21">
        <v>3.9342700000000001E-2</v>
      </c>
      <c r="H790" s="25">
        <f t="shared" si="25"/>
        <v>3.66427E-2</v>
      </c>
      <c r="I790" s="21">
        <v>-0.22382569999999999</v>
      </c>
      <c r="J790" s="21">
        <v>-0.37146600000000002</v>
      </c>
      <c r="K790" s="25">
        <v>-0.14764030000000003</v>
      </c>
    </row>
    <row r="791" spans="1:11">
      <c r="A791" t="s">
        <v>75</v>
      </c>
      <c r="B791" t="s">
        <v>51</v>
      </c>
      <c r="C791" s="21">
        <v>0.1179153</v>
      </c>
      <c r="D791" s="21">
        <v>0.3917583</v>
      </c>
      <c r="E791" s="21">
        <f t="shared" si="24"/>
        <v>0.273843</v>
      </c>
      <c r="F791" s="21">
        <v>0.2501063</v>
      </c>
      <c r="G791" s="21">
        <v>1.0514110000000001</v>
      </c>
      <c r="H791" s="25">
        <f t="shared" si="25"/>
        <v>0.80130470000000009</v>
      </c>
      <c r="I791" s="21">
        <v>0.132191</v>
      </c>
      <c r="J791" s="21">
        <v>0.65965270000000009</v>
      </c>
      <c r="K791" s="25">
        <v>0.52746170000000014</v>
      </c>
    </row>
    <row r="792" spans="1:11">
      <c r="A792" t="s">
        <v>75</v>
      </c>
      <c r="B792" t="s">
        <v>48</v>
      </c>
      <c r="C792" s="21">
        <v>0.2047263</v>
      </c>
      <c r="D792" s="21">
        <v>0.361371</v>
      </c>
      <c r="E792" s="21">
        <f t="shared" si="24"/>
        <v>0.1566447</v>
      </c>
      <c r="F792" s="21">
        <v>6.6391830000000001</v>
      </c>
      <c r="G792" s="21">
        <v>15.79753</v>
      </c>
      <c r="H792" s="25">
        <f t="shared" si="25"/>
        <v>9.1583469999999991</v>
      </c>
      <c r="I792" s="21">
        <v>6.4344567000000001</v>
      </c>
      <c r="J792" s="21">
        <v>15.436159</v>
      </c>
      <c r="K792" s="25">
        <v>9.0017022999999998</v>
      </c>
    </row>
    <row r="793" spans="1:11">
      <c r="A793" t="s">
        <v>75</v>
      </c>
      <c r="B793" t="s">
        <v>61</v>
      </c>
      <c r="C793" s="21">
        <v>0.342165</v>
      </c>
      <c r="D793" s="21">
        <v>0.35829929999999999</v>
      </c>
      <c r="E793" s="21">
        <f t="shared" si="24"/>
        <v>1.613429999999999E-2</v>
      </c>
      <c r="F793" s="21">
        <v>3.5720000000000002E-2</v>
      </c>
      <c r="G793" s="21">
        <v>3.5936700000000002E-2</v>
      </c>
      <c r="H793" s="25">
        <f t="shared" si="25"/>
        <v>2.1670000000000023E-4</v>
      </c>
      <c r="I793" s="21">
        <v>-0.30644499999999997</v>
      </c>
      <c r="J793" s="21">
        <v>-0.3223626</v>
      </c>
      <c r="K793" s="25">
        <v>-1.591759999999999E-2</v>
      </c>
    </row>
    <row r="794" spans="1:11">
      <c r="A794" t="s">
        <v>75</v>
      </c>
      <c r="B794" t="s">
        <v>47</v>
      </c>
      <c r="C794" s="21"/>
      <c r="D794" s="21">
        <v>0.1864287</v>
      </c>
      <c r="E794" s="21">
        <f t="shared" si="24"/>
        <v>0.1864287</v>
      </c>
      <c r="F794" s="21"/>
      <c r="G794" s="21"/>
      <c r="H794" s="25">
        <f t="shared" si="25"/>
        <v>0</v>
      </c>
      <c r="I794" s="21">
        <v>0</v>
      </c>
      <c r="J794" s="21">
        <v>-0.1864287</v>
      </c>
      <c r="K794" s="25">
        <v>-0.1864287</v>
      </c>
    </row>
    <row r="795" spans="1:11">
      <c r="A795" t="s">
        <v>75</v>
      </c>
      <c r="B795" t="s">
        <v>46</v>
      </c>
      <c r="C795" s="21">
        <v>0.10134</v>
      </c>
      <c r="D795" s="21">
        <v>0.1192043</v>
      </c>
      <c r="E795" s="21">
        <f t="shared" si="24"/>
        <v>1.78643E-2</v>
      </c>
      <c r="F795" s="21">
        <v>7.8525999999999999E-2</v>
      </c>
      <c r="G795" s="21">
        <v>0.40062229999999999</v>
      </c>
      <c r="H795" s="25">
        <f t="shared" si="25"/>
        <v>0.3220963</v>
      </c>
      <c r="I795" s="21">
        <v>-2.2814000000000001E-2</v>
      </c>
      <c r="J795" s="21">
        <v>0.281418</v>
      </c>
      <c r="K795" s="25">
        <v>0.304232</v>
      </c>
    </row>
    <row r="796" spans="1:11">
      <c r="A796" t="s">
        <v>75</v>
      </c>
      <c r="B796" t="s">
        <v>10</v>
      </c>
      <c r="C796" s="21">
        <v>4.0719699999999998E-2</v>
      </c>
      <c r="D796" s="21">
        <v>0.11184429999999999</v>
      </c>
      <c r="E796" s="21">
        <f t="shared" si="24"/>
        <v>7.1124599999999996E-2</v>
      </c>
      <c r="F796" s="21">
        <v>4.5810700000000003E-2</v>
      </c>
      <c r="G796" s="21">
        <v>9.886711</v>
      </c>
      <c r="H796" s="25">
        <f t="shared" si="25"/>
        <v>9.8409002999999995</v>
      </c>
      <c r="I796" s="21">
        <v>5.0910000000000052E-3</v>
      </c>
      <c r="J796" s="21">
        <v>9.7748667000000005</v>
      </c>
      <c r="K796" s="25">
        <v>9.7697757000000003</v>
      </c>
    </row>
    <row r="797" spans="1:11">
      <c r="A797" t="s">
        <v>75</v>
      </c>
      <c r="B797" t="s">
        <v>42</v>
      </c>
      <c r="C797" s="21"/>
      <c r="D797" s="21">
        <v>3.6472699999999997E-2</v>
      </c>
      <c r="E797" s="21">
        <f t="shared" si="24"/>
        <v>3.6472699999999997E-2</v>
      </c>
      <c r="F797" s="21">
        <v>1.8303300000000002E-2</v>
      </c>
      <c r="G797" s="21">
        <v>5.0171E-2</v>
      </c>
      <c r="H797" s="25">
        <f t="shared" si="25"/>
        <v>3.1867699999999999E-2</v>
      </c>
      <c r="I797" s="21">
        <v>1.8303300000000002E-2</v>
      </c>
      <c r="J797" s="21">
        <v>1.3698300000000004E-2</v>
      </c>
      <c r="K797" s="25">
        <v>-4.604999999999998E-3</v>
      </c>
    </row>
    <row r="798" spans="1:11">
      <c r="A798" t="s">
        <v>75</v>
      </c>
      <c r="B798" t="s">
        <v>54</v>
      </c>
      <c r="C798" s="21">
        <v>0</v>
      </c>
      <c r="D798" s="21">
        <v>3.3649999999999999E-2</v>
      </c>
      <c r="E798" s="21">
        <f t="shared" si="24"/>
        <v>3.3649999999999999E-2</v>
      </c>
      <c r="F798" s="21">
        <v>6.6984110000000001</v>
      </c>
      <c r="G798" s="21">
        <v>6.8315530000000004</v>
      </c>
      <c r="H798" s="25">
        <f t="shared" si="25"/>
        <v>0.13314200000000032</v>
      </c>
      <c r="I798" s="21">
        <v>6.6984110000000001</v>
      </c>
      <c r="J798" s="21">
        <v>6.7979030000000007</v>
      </c>
      <c r="K798" s="25">
        <v>9.9492000000000316E-2</v>
      </c>
    </row>
    <row r="799" spans="1:11">
      <c r="A799" t="s">
        <v>75</v>
      </c>
      <c r="B799" t="s">
        <v>29</v>
      </c>
      <c r="C799" s="21">
        <v>2.78517E-2</v>
      </c>
      <c r="D799" s="21">
        <v>3.2267999999999998E-2</v>
      </c>
      <c r="E799" s="21">
        <f t="shared" si="24"/>
        <v>4.416299999999998E-3</v>
      </c>
      <c r="F799" s="21"/>
      <c r="G799" s="21">
        <v>0.166765</v>
      </c>
      <c r="H799" s="25">
        <f t="shared" si="25"/>
        <v>0.166765</v>
      </c>
      <c r="I799" s="21">
        <v>-2.78517E-2</v>
      </c>
      <c r="J799" s="21">
        <v>0.13449700000000001</v>
      </c>
      <c r="K799" s="25">
        <v>0.16234870000000001</v>
      </c>
    </row>
    <row r="800" spans="1:11">
      <c r="A800" t="s">
        <v>75</v>
      </c>
      <c r="B800" t="s">
        <v>53</v>
      </c>
      <c r="C800" s="21"/>
      <c r="D800" s="21"/>
      <c r="E800" s="21">
        <f t="shared" si="24"/>
        <v>0</v>
      </c>
      <c r="F800" s="21">
        <v>0.13994470000000001</v>
      </c>
      <c r="G800" s="21">
        <v>0.1580753</v>
      </c>
      <c r="H800" s="25">
        <f t="shared" si="25"/>
        <v>1.8130599999999997E-2</v>
      </c>
      <c r="I800" s="21">
        <v>0.13994470000000001</v>
      </c>
      <c r="J800" s="21">
        <v>0.1580753</v>
      </c>
      <c r="K800" s="25">
        <v>1.8130599999999997E-2</v>
      </c>
    </row>
    <row r="801" spans="1:11">
      <c r="A801" t="s">
        <v>75</v>
      </c>
      <c r="B801" t="s">
        <v>40</v>
      </c>
      <c r="C801" s="21"/>
      <c r="D801" s="21"/>
      <c r="E801" s="21">
        <f t="shared" si="24"/>
        <v>0</v>
      </c>
      <c r="F801" s="21">
        <v>1.96063E-2</v>
      </c>
      <c r="G801" s="21">
        <v>1.277244</v>
      </c>
      <c r="H801" s="25">
        <f t="shared" si="25"/>
        <v>1.2576377000000001</v>
      </c>
      <c r="I801" s="21">
        <v>1.96063E-2</v>
      </c>
      <c r="J801" s="21">
        <v>1.277244</v>
      </c>
      <c r="K801" s="25">
        <v>1.2576377000000001</v>
      </c>
    </row>
    <row r="802" spans="1:11">
      <c r="A802" t="s">
        <v>74</v>
      </c>
      <c r="B802" t="s">
        <v>101</v>
      </c>
      <c r="C802" s="21">
        <v>54.196899999999999</v>
      </c>
      <c r="D802" s="21">
        <v>179.98099999999999</v>
      </c>
      <c r="E802" s="21">
        <f t="shared" si="24"/>
        <v>125.7841</v>
      </c>
      <c r="F802" s="21">
        <v>8.4814769999999999</v>
      </c>
      <c r="G802" s="21">
        <v>33.847329999999999</v>
      </c>
      <c r="H802" s="25">
        <f t="shared" si="25"/>
        <v>25.365853000000001</v>
      </c>
      <c r="I802" s="21">
        <v>-45.715423000000001</v>
      </c>
      <c r="J802" s="21">
        <v>-146.13367</v>
      </c>
      <c r="K802" s="25">
        <v>-100.41824699999999</v>
      </c>
    </row>
    <row r="803" spans="1:11">
      <c r="A803" t="s">
        <v>74</v>
      </c>
      <c r="B803" t="s">
        <v>109</v>
      </c>
      <c r="C803" s="21">
        <v>21.55951</v>
      </c>
      <c r="D803" s="21">
        <v>53.946330000000003</v>
      </c>
      <c r="E803" s="21">
        <f t="shared" si="24"/>
        <v>32.38682</v>
      </c>
      <c r="F803" s="21">
        <v>4.684704</v>
      </c>
      <c r="G803" s="21">
        <v>24.39667</v>
      </c>
      <c r="H803" s="25">
        <f t="shared" si="25"/>
        <v>19.711966</v>
      </c>
      <c r="I803" s="21">
        <v>-16.874806</v>
      </c>
      <c r="J803" s="21">
        <v>-29.549660000000003</v>
      </c>
      <c r="K803" s="25">
        <v>-12.674854</v>
      </c>
    </row>
    <row r="804" spans="1:11">
      <c r="A804" t="s">
        <v>74</v>
      </c>
      <c r="B804" t="s">
        <v>11</v>
      </c>
      <c r="C804" s="21">
        <v>5.7604540000000002</v>
      </c>
      <c r="D804" s="21">
        <v>8.4873329999999996</v>
      </c>
      <c r="E804" s="21">
        <f t="shared" si="24"/>
        <v>2.7268789999999994</v>
      </c>
      <c r="F804" s="21"/>
      <c r="G804" s="21">
        <v>0</v>
      </c>
      <c r="H804" s="25">
        <f t="shared" si="25"/>
        <v>0</v>
      </c>
      <c r="I804" s="21">
        <v>-5.7604540000000002</v>
      </c>
      <c r="J804" s="21">
        <v>-8.4873329999999996</v>
      </c>
      <c r="K804" s="25">
        <v>-2.7268789999999994</v>
      </c>
    </row>
    <row r="805" spans="1:11">
      <c r="A805" t="s">
        <v>74</v>
      </c>
      <c r="B805" t="s">
        <v>16</v>
      </c>
      <c r="C805" s="21">
        <v>0.67448629999999998</v>
      </c>
      <c r="D805" s="21">
        <v>6.9946669999999997</v>
      </c>
      <c r="E805" s="21">
        <f t="shared" si="24"/>
        <v>6.3201806999999999</v>
      </c>
      <c r="F805" s="21">
        <v>2.7067549999999998</v>
      </c>
      <c r="G805" s="21">
        <v>3.0493329999999998</v>
      </c>
      <c r="H805" s="25">
        <f t="shared" si="25"/>
        <v>0.34257800000000005</v>
      </c>
      <c r="I805" s="21">
        <v>2.0322686999999999</v>
      </c>
      <c r="J805" s="21">
        <v>-3.9453339999999999</v>
      </c>
      <c r="K805" s="25">
        <v>-5.9776027000000003</v>
      </c>
    </row>
    <row r="806" spans="1:11">
      <c r="A806" t="s">
        <v>74</v>
      </c>
      <c r="B806" t="s">
        <v>15</v>
      </c>
      <c r="C806" s="21">
        <v>3.8320919999999998</v>
      </c>
      <c r="D806" s="21">
        <v>6.1449999999999996</v>
      </c>
      <c r="E806" s="21">
        <f t="shared" si="24"/>
        <v>2.3129079999999997</v>
      </c>
      <c r="F806" s="21">
        <v>2.2178E-2</v>
      </c>
      <c r="G806" s="21">
        <v>5.8999999999999997E-2</v>
      </c>
      <c r="H806" s="25">
        <f t="shared" si="25"/>
        <v>3.6821999999999994E-2</v>
      </c>
      <c r="I806" s="21">
        <v>-3.809914</v>
      </c>
      <c r="J806" s="21">
        <v>-6.0859999999999994</v>
      </c>
      <c r="K806" s="25">
        <v>-2.2760859999999998</v>
      </c>
    </row>
    <row r="807" spans="1:11">
      <c r="A807" t="s">
        <v>74</v>
      </c>
      <c r="B807" t="s">
        <v>17</v>
      </c>
      <c r="C807" s="21">
        <v>0.79723239999999995</v>
      </c>
      <c r="D807" s="21">
        <v>4.0573329999999999</v>
      </c>
      <c r="E807" s="21">
        <f t="shared" si="24"/>
        <v>3.2601005999999999</v>
      </c>
      <c r="F807" s="21">
        <v>0</v>
      </c>
      <c r="G807" s="21"/>
      <c r="H807" s="25">
        <f t="shared" si="25"/>
        <v>0</v>
      </c>
      <c r="I807" s="21">
        <v>-0.79723239999999995</v>
      </c>
      <c r="J807" s="21">
        <v>-4.0573329999999999</v>
      </c>
      <c r="K807" s="25">
        <v>-3.2601005999999999</v>
      </c>
    </row>
    <row r="808" spans="1:11">
      <c r="A808" t="s">
        <v>74</v>
      </c>
      <c r="B808" t="s">
        <v>8</v>
      </c>
      <c r="C808" s="21">
        <v>0.2109327</v>
      </c>
      <c r="D808" s="21">
        <v>2.6466669999999999</v>
      </c>
      <c r="E808" s="21">
        <f t="shared" si="24"/>
        <v>2.4357343</v>
      </c>
      <c r="F808" s="21">
        <v>9.5684000000000005E-2</v>
      </c>
      <c r="G808" s="21">
        <v>6.6046670000000001</v>
      </c>
      <c r="H808" s="25">
        <f t="shared" si="25"/>
        <v>6.5089829999999997</v>
      </c>
      <c r="I808" s="21">
        <v>-0.1152487</v>
      </c>
      <c r="J808" s="21">
        <v>3.9580000000000002</v>
      </c>
      <c r="K808" s="25">
        <v>4.0732486999999997</v>
      </c>
    </row>
    <row r="809" spans="1:11">
      <c r="A809" t="s">
        <v>74</v>
      </c>
      <c r="B809" t="s">
        <v>14</v>
      </c>
      <c r="C809" s="21">
        <v>8.8302999999999993E-3</v>
      </c>
      <c r="D809" s="21">
        <v>2.645</v>
      </c>
      <c r="E809" s="21">
        <f t="shared" si="24"/>
        <v>2.6361696999999999</v>
      </c>
      <c r="F809" s="21"/>
      <c r="G809" s="21"/>
      <c r="H809" s="25">
        <f t="shared" si="25"/>
        <v>0</v>
      </c>
      <c r="I809" s="21">
        <v>-8.8302999999999993E-3</v>
      </c>
      <c r="J809" s="21">
        <v>-2.645</v>
      </c>
      <c r="K809" s="25">
        <v>-2.6361696999999999</v>
      </c>
    </row>
    <row r="810" spans="1:11">
      <c r="A810" t="s">
        <v>74</v>
      </c>
      <c r="B810" t="s">
        <v>6</v>
      </c>
      <c r="C810" s="21">
        <v>1.5858299999999999E-2</v>
      </c>
      <c r="D810" s="21">
        <v>2.4580000000000002</v>
      </c>
      <c r="E810" s="21">
        <f t="shared" si="24"/>
        <v>2.4421417000000001</v>
      </c>
      <c r="F810" s="21">
        <v>9.1569999999999998E-4</v>
      </c>
      <c r="G810" s="21">
        <f>F810</f>
        <v>9.1569999999999998E-4</v>
      </c>
      <c r="H810" s="25">
        <f t="shared" si="25"/>
        <v>0</v>
      </c>
      <c r="I810" s="21">
        <v>-1.4942599999999999E-2</v>
      </c>
      <c r="J810" s="21">
        <v>-2.4570843</v>
      </c>
      <c r="K810" s="25">
        <v>-2.4421417000000001</v>
      </c>
    </row>
    <row r="811" spans="1:11">
      <c r="A811" t="s">
        <v>74</v>
      </c>
      <c r="B811" t="s">
        <v>22</v>
      </c>
      <c r="C811" s="21">
        <v>1.0823039999999999</v>
      </c>
      <c r="D811" s="21">
        <v>2.0303330000000002</v>
      </c>
      <c r="E811" s="21">
        <f t="shared" si="24"/>
        <v>0.94802900000000023</v>
      </c>
      <c r="F811" s="21"/>
      <c r="G811" s="21">
        <v>0</v>
      </c>
      <c r="H811" s="25">
        <f t="shared" si="25"/>
        <v>0</v>
      </c>
      <c r="I811" s="21">
        <v>-1.0823039999999999</v>
      </c>
      <c r="J811" s="21">
        <v>-2.0303330000000002</v>
      </c>
      <c r="K811" s="25">
        <v>-0.94802900000000023</v>
      </c>
    </row>
    <row r="812" spans="1:11">
      <c r="A812" t="s">
        <v>74</v>
      </c>
      <c r="B812" t="s">
        <v>61</v>
      </c>
      <c r="C812" s="21"/>
      <c r="D812" s="21">
        <v>1.663667</v>
      </c>
      <c r="E812" s="21">
        <f t="shared" si="24"/>
        <v>1.663667</v>
      </c>
      <c r="F812" s="21"/>
      <c r="G812" s="21"/>
      <c r="H812" s="25">
        <f t="shared" si="25"/>
        <v>0</v>
      </c>
      <c r="I812" s="21">
        <v>0</v>
      </c>
      <c r="J812" s="21">
        <v>-1.663667</v>
      </c>
      <c r="K812" s="25">
        <v>-1.663667</v>
      </c>
    </row>
    <row r="813" spans="1:11">
      <c r="A813" t="s">
        <v>74</v>
      </c>
      <c r="B813" t="s">
        <v>10</v>
      </c>
      <c r="C813" s="21">
        <v>1.4981610000000001</v>
      </c>
      <c r="D813" s="21">
        <f>C813</f>
        <v>1.4981610000000001</v>
      </c>
      <c r="E813" s="21">
        <f t="shared" si="24"/>
        <v>0</v>
      </c>
      <c r="F813" s="21"/>
      <c r="G813" s="21"/>
      <c r="H813" s="25">
        <f t="shared" si="25"/>
        <v>0</v>
      </c>
      <c r="I813" s="21">
        <v>-1.4981610000000001</v>
      </c>
      <c r="J813" s="21">
        <v>-1.4981610000000001</v>
      </c>
      <c r="K813" s="25">
        <v>0</v>
      </c>
    </row>
    <row r="814" spans="1:11">
      <c r="A814" t="s">
        <v>74</v>
      </c>
      <c r="B814" t="s">
        <v>21</v>
      </c>
      <c r="C814" s="21">
        <v>1.289622</v>
      </c>
      <c r="D814" s="21">
        <v>1.3466670000000001</v>
      </c>
      <c r="E814" s="21">
        <f t="shared" si="24"/>
        <v>5.7045000000000012E-2</v>
      </c>
      <c r="F814" s="21"/>
      <c r="G814" s="21">
        <v>5.9333299999999999E-2</v>
      </c>
      <c r="H814" s="25">
        <f t="shared" si="25"/>
        <v>5.9333299999999999E-2</v>
      </c>
      <c r="I814" s="21">
        <v>-1.289622</v>
      </c>
      <c r="J814" s="21">
        <v>-1.2873337</v>
      </c>
      <c r="K814" s="25">
        <v>2.2882999999999862E-3</v>
      </c>
    </row>
    <row r="815" spans="1:11">
      <c r="A815" t="s">
        <v>74</v>
      </c>
      <c r="B815" t="s">
        <v>23</v>
      </c>
      <c r="C815" s="21">
        <v>0.75720739999999997</v>
      </c>
      <c r="D815" s="21">
        <v>1.306</v>
      </c>
      <c r="E815" s="21">
        <f t="shared" si="24"/>
        <v>0.54879260000000007</v>
      </c>
      <c r="F815" s="21">
        <v>2.52877E-2</v>
      </c>
      <c r="G815" s="21">
        <v>0.98533329999999997</v>
      </c>
      <c r="H815" s="25">
        <f t="shared" si="25"/>
        <v>0.96004559999999994</v>
      </c>
      <c r="I815" s="21">
        <v>-0.73191969999999995</v>
      </c>
      <c r="J815" s="21">
        <v>-0.32066670000000008</v>
      </c>
      <c r="K815" s="25">
        <v>0.41125299999999987</v>
      </c>
    </row>
    <row r="816" spans="1:11">
      <c r="A816" t="s">
        <v>74</v>
      </c>
      <c r="B816" t="s">
        <v>7</v>
      </c>
      <c r="C816" s="21">
        <v>1.2988599999999999</v>
      </c>
      <c r="D816" s="21">
        <f>C816</f>
        <v>1.2988599999999999</v>
      </c>
      <c r="E816" s="21">
        <f t="shared" si="24"/>
        <v>0</v>
      </c>
      <c r="F816" s="21">
        <v>1.6352999999999999E-3</v>
      </c>
      <c r="G816" s="21">
        <f>F816</f>
        <v>1.6352999999999999E-3</v>
      </c>
      <c r="H816" s="25">
        <f t="shared" si="25"/>
        <v>0</v>
      </c>
      <c r="I816" s="21">
        <v>-1.2972246999999999</v>
      </c>
      <c r="J816" s="21">
        <v>-1.2972246999999999</v>
      </c>
      <c r="K816" s="25">
        <v>0</v>
      </c>
    </row>
    <row r="817" spans="1:11">
      <c r="A817" t="s">
        <v>74</v>
      </c>
      <c r="B817" t="s">
        <v>30</v>
      </c>
      <c r="C817" s="21">
        <v>7.1870699999999996E-2</v>
      </c>
      <c r="D817" s="21">
        <v>1.268</v>
      </c>
      <c r="E817" s="21">
        <f t="shared" si="24"/>
        <v>1.1961293</v>
      </c>
      <c r="F817" s="21"/>
      <c r="G817" s="21">
        <v>0</v>
      </c>
      <c r="H817" s="25">
        <f t="shared" si="25"/>
        <v>0</v>
      </c>
      <c r="I817" s="21">
        <v>-7.1870699999999996E-2</v>
      </c>
      <c r="J817" s="21">
        <v>-1.268</v>
      </c>
      <c r="K817" s="25">
        <v>-1.1961293</v>
      </c>
    </row>
    <row r="818" spans="1:11">
      <c r="A818" t="s">
        <v>74</v>
      </c>
      <c r="B818" t="s">
        <v>3</v>
      </c>
      <c r="C818" s="21">
        <v>0.1570947</v>
      </c>
      <c r="D818" s="21">
        <v>1.1286670000000001</v>
      </c>
      <c r="E818" s="21">
        <f t="shared" si="24"/>
        <v>0.97157230000000006</v>
      </c>
      <c r="F818" s="21">
        <v>1.16E-4</v>
      </c>
      <c r="G818" s="21">
        <v>3.3330000000000002E-4</v>
      </c>
      <c r="H818" s="25">
        <f t="shared" si="25"/>
        <v>2.1730000000000002E-4</v>
      </c>
      <c r="I818" s="21">
        <v>-0.1569787</v>
      </c>
      <c r="J818" s="21">
        <v>-1.1283337</v>
      </c>
      <c r="K818" s="25">
        <v>-0.97135500000000008</v>
      </c>
    </row>
    <row r="819" spans="1:11">
      <c r="A819" t="s">
        <v>74</v>
      </c>
      <c r="B819" t="s">
        <v>27</v>
      </c>
      <c r="C819" s="21">
        <v>0.54540169999999999</v>
      </c>
      <c r="D819" s="21">
        <v>0.95599999999999996</v>
      </c>
      <c r="E819" s="21">
        <f t="shared" si="24"/>
        <v>0.41059829999999997</v>
      </c>
      <c r="F819" s="21">
        <v>6.713E-4</v>
      </c>
      <c r="G819" s="21">
        <f>F819</f>
        <v>6.713E-4</v>
      </c>
      <c r="H819" s="25">
        <f t="shared" si="25"/>
        <v>0</v>
      </c>
      <c r="I819" s="21">
        <v>-0.54473039999999995</v>
      </c>
      <c r="J819" s="21">
        <v>-0.95532869999999992</v>
      </c>
      <c r="K819" s="25">
        <v>-0.41059829999999997</v>
      </c>
    </row>
    <row r="820" spans="1:11">
      <c r="A820" t="s">
        <v>74</v>
      </c>
      <c r="B820" t="s">
        <v>62</v>
      </c>
      <c r="C820" s="21">
        <v>0.40310370000000001</v>
      </c>
      <c r="D820" s="21">
        <v>0.79233330000000002</v>
      </c>
      <c r="E820" s="21">
        <f t="shared" si="24"/>
        <v>0.38922960000000001</v>
      </c>
      <c r="F820" s="21">
        <v>3.0800000000000001E-4</v>
      </c>
      <c r="G820" s="21">
        <v>1E-3</v>
      </c>
      <c r="H820" s="25">
        <f t="shared" si="25"/>
        <v>6.9200000000000002E-4</v>
      </c>
      <c r="I820" s="21">
        <v>-0.40279570000000003</v>
      </c>
      <c r="J820" s="21">
        <v>-0.79133330000000002</v>
      </c>
      <c r="K820" s="25">
        <v>-0.38853759999999998</v>
      </c>
    </row>
    <row r="821" spans="1:11">
      <c r="A821" t="s">
        <v>74</v>
      </c>
      <c r="B821" t="s">
        <v>12</v>
      </c>
      <c r="C821" s="21">
        <v>0.63211969999999995</v>
      </c>
      <c r="D821" s="21">
        <v>0.68833330000000004</v>
      </c>
      <c r="E821" s="21">
        <f t="shared" si="24"/>
        <v>5.6213600000000086E-2</v>
      </c>
      <c r="F821" s="21"/>
      <c r="G821" s="21"/>
      <c r="H821" s="25">
        <f t="shared" si="25"/>
        <v>0</v>
      </c>
      <c r="I821" s="21">
        <v>-0.63211969999999995</v>
      </c>
      <c r="J821" s="21">
        <v>-0.68833330000000004</v>
      </c>
      <c r="K821" s="25">
        <v>-5.6213600000000086E-2</v>
      </c>
    </row>
    <row r="822" spans="1:11">
      <c r="A822" t="s">
        <v>74</v>
      </c>
      <c r="B822" t="s">
        <v>13</v>
      </c>
      <c r="C822" s="21">
        <v>0.14228199999999999</v>
      </c>
      <c r="D822" s="21">
        <v>0.62366670000000002</v>
      </c>
      <c r="E822" s="21">
        <f t="shared" si="24"/>
        <v>0.4813847</v>
      </c>
      <c r="F822" s="21"/>
      <c r="G822" s="21">
        <v>0</v>
      </c>
      <c r="H822" s="25">
        <f t="shared" si="25"/>
        <v>0</v>
      </c>
      <c r="I822" s="21">
        <v>-0.14228199999999999</v>
      </c>
      <c r="J822" s="21">
        <v>-0.62366670000000002</v>
      </c>
      <c r="K822" s="25">
        <v>-0.4813847</v>
      </c>
    </row>
    <row r="823" spans="1:11">
      <c r="A823" t="s">
        <v>74</v>
      </c>
      <c r="B823" t="s">
        <v>5</v>
      </c>
      <c r="C823" s="21">
        <v>0.60029730000000003</v>
      </c>
      <c r="D823" s="21">
        <v>0.60099999999999998</v>
      </c>
      <c r="E823" s="21">
        <f t="shared" si="24"/>
        <v>7.0269999999994504E-4</v>
      </c>
      <c r="F823" s="21">
        <v>2.5799999999999998E-4</v>
      </c>
      <c r="G823" s="21">
        <v>3.3330000000000002E-4</v>
      </c>
      <c r="H823" s="25">
        <f t="shared" si="25"/>
        <v>7.5300000000000041E-5</v>
      </c>
      <c r="I823" s="21">
        <v>-0.60003930000000005</v>
      </c>
      <c r="J823" s="21">
        <v>-0.6006667</v>
      </c>
      <c r="K823" s="25">
        <v>-6.2739999999994499E-4</v>
      </c>
    </row>
    <row r="824" spans="1:11">
      <c r="A824" t="s">
        <v>74</v>
      </c>
      <c r="B824" t="s">
        <v>18</v>
      </c>
      <c r="C824" s="21">
        <v>4.7545299999999999E-2</v>
      </c>
      <c r="D824" s="21">
        <v>0.56799999999999995</v>
      </c>
      <c r="E824" s="21">
        <f t="shared" si="24"/>
        <v>0.52045469999999994</v>
      </c>
      <c r="F824" s="21">
        <v>1.7291000000000001E-2</v>
      </c>
      <c r="G824" s="21">
        <v>1.76667E-2</v>
      </c>
      <c r="H824" s="25">
        <f t="shared" si="25"/>
        <v>3.7569999999999965E-4</v>
      </c>
      <c r="I824" s="21">
        <v>-3.0254299999999998E-2</v>
      </c>
      <c r="J824" s="21">
        <v>-0.55033329999999991</v>
      </c>
      <c r="K824" s="25">
        <v>-0.52007899999999996</v>
      </c>
    </row>
    <row r="825" spans="1:11">
      <c r="A825" t="s">
        <v>74</v>
      </c>
      <c r="B825" t="s">
        <v>54</v>
      </c>
      <c r="C825" s="21">
        <v>4.4341999999999999E-2</v>
      </c>
      <c r="D825" s="21">
        <v>0.51466670000000003</v>
      </c>
      <c r="E825" s="21">
        <f t="shared" si="24"/>
        <v>0.47032470000000004</v>
      </c>
      <c r="F825" s="21">
        <v>0</v>
      </c>
      <c r="G825" s="21"/>
      <c r="H825" s="25">
        <f t="shared" si="25"/>
        <v>0</v>
      </c>
      <c r="I825" s="21">
        <v>-4.4341999999999999E-2</v>
      </c>
      <c r="J825" s="21">
        <v>-0.51466670000000003</v>
      </c>
      <c r="K825" s="25">
        <v>-0.47032470000000004</v>
      </c>
    </row>
    <row r="826" spans="1:11">
      <c r="A826" t="s">
        <v>74</v>
      </c>
      <c r="B826" t="s">
        <v>34</v>
      </c>
      <c r="C826" s="21">
        <v>7.3785299999999998E-2</v>
      </c>
      <c r="D826" s="21">
        <v>0.373</v>
      </c>
      <c r="E826" s="21">
        <f t="shared" si="24"/>
        <v>0.2992147</v>
      </c>
      <c r="F826" s="21">
        <v>4.5677000000000001E-3</v>
      </c>
      <c r="G826" s="21">
        <v>9.9666699999999997E-2</v>
      </c>
      <c r="H826" s="25">
        <f t="shared" si="25"/>
        <v>9.5099000000000003E-2</v>
      </c>
      <c r="I826" s="21">
        <v>-6.9217600000000004E-2</v>
      </c>
      <c r="J826" s="21">
        <v>-0.2733333</v>
      </c>
      <c r="K826" s="25">
        <v>-0.20411570000000001</v>
      </c>
    </row>
    <row r="827" spans="1:11">
      <c r="A827" t="s">
        <v>74</v>
      </c>
      <c r="B827" t="s">
        <v>9</v>
      </c>
      <c r="C827" s="21">
        <v>6.1003000000000003E-3</v>
      </c>
      <c r="D827" s="21">
        <v>0.36966670000000001</v>
      </c>
      <c r="E827" s="21">
        <f t="shared" si="24"/>
        <v>0.36356640000000001</v>
      </c>
      <c r="F827" s="21">
        <v>2.36127E-2</v>
      </c>
      <c r="G827" s="21">
        <v>2.53333E-2</v>
      </c>
      <c r="H827" s="25">
        <f t="shared" si="25"/>
        <v>1.7205999999999992E-3</v>
      </c>
      <c r="I827" s="21">
        <v>1.7512400000000001E-2</v>
      </c>
      <c r="J827" s="21">
        <v>-0.34433340000000001</v>
      </c>
      <c r="K827" s="25">
        <v>-0.3618458</v>
      </c>
    </row>
    <row r="828" spans="1:11">
      <c r="A828" t="s">
        <v>74</v>
      </c>
      <c r="B828" t="s">
        <v>28</v>
      </c>
      <c r="C828" s="21">
        <v>0.170768</v>
      </c>
      <c r="D828" s="21">
        <v>0.27966669999999999</v>
      </c>
      <c r="E828" s="21">
        <f t="shared" si="24"/>
        <v>0.10889869999999999</v>
      </c>
      <c r="F828" s="21">
        <v>4.9649999999999998E-3</v>
      </c>
      <c r="G828" s="21">
        <v>3.3483329999999998</v>
      </c>
      <c r="H828" s="25">
        <f t="shared" si="25"/>
        <v>3.3433679999999999</v>
      </c>
      <c r="I828" s="21">
        <v>-0.16580300000000001</v>
      </c>
      <c r="J828" s="21">
        <v>3.0686662999999998</v>
      </c>
      <c r="K828" s="25">
        <v>3.2344692999999998</v>
      </c>
    </row>
    <row r="829" spans="1:11">
      <c r="A829" t="s">
        <v>74</v>
      </c>
      <c r="B829" t="s">
        <v>33</v>
      </c>
      <c r="C829" s="21">
        <v>3.3233699999999998E-2</v>
      </c>
      <c r="D829" s="21">
        <v>0.21366669999999999</v>
      </c>
      <c r="E829" s="21">
        <f t="shared" si="24"/>
        <v>0.18043299999999998</v>
      </c>
      <c r="F829" s="21">
        <v>2.9913000000000001E-3</v>
      </c>
      <c r="G829" s="21">
        <v>0.27200000000000002</v>
      </c>
      <c r="H829" s="25">
        <f t="shared" si="25"/>
        <v>0.26900870000000005</v>
      </c>
      <c r="I829" s="21">
        <v>-3.0242399999999999E-2</v>
      </c>
      <c r="J829" s="21">
        <v>5.8333300000000032E-2</v>
      </c>
      <c r="K829" s="25">
        <v>8.8575700000000063E-2</v>
      </c>
    </row>
    <row r="830" spans="1:11">
      <c r="A830" t="s">
        <v>74</v>
      </c>
      <c r="B830" t="s">
        <v>195</v>
      </c>
      <c r="C830" s="21">
        <v>1.99317E-2</v>
      </c>
      <c r="D830" s="21">
        <v>0.20100000000000001</v>
      </c>
      <c r="E830" s="21">
        <f t="shared" si="24"/>
        <v>0.18106830000000002</v>
      </c>
      <c r="F830" s="21">
        <v>2.0299999999999999E-5</v>
      </c>
      <c r="G830" s="21">
        <f>F830</f>
        <v>2.0299999999999999E-5</v>
      </c>
      <c r="H830" s="25">
        <f t="shared" si="25"/>
        <v>0</v>
      </c>
      <c r="I830" s="21">
        <v>-1.9911399999999999E-2</v>
      </c>
      <c r="J830" s="21">
        <v>-0.20097970000000001</v>
      </c>
      <c r="K830" s="25">
        <v>-0.18106830000000002</v>
      </c>
    </row>
    <row r="831" spans="1:11">
      <c r="A831" t="s">
        <v>74</v>
      </c>
      <c r="B831" t="s">
        <v>57</v>
      </c>
      <c r="C831" s="21">
        <v>8.6299999999999997E-5</v>
      </c>
      <c r="D831" s="21">
        <v>0.16033330000000001</v>
      </c>
      <c r="E831" s="21">
        <f t="shared" si="24"/>
        <v>0.160247</v>
      </c>
      <c r="F831" s="21"/>
      <c r="G831" s="21"/>
      <c r="H831" s="25">
        <f t="shared" si="25"/>
        <v>0</v>
      </c>
      <c r="I831" s="21">
        <v>-8.6299999999999997E-5</v>
      </c>
      <c r="J831" s="21">
        <v>-0.16033330000000001</v>
      </c>
      <c r="K831" s="25">
        <v>-0.160247</v>
      </c>
    </row>
    <row r="832" spans="1:11">
      <c r="A832" t="s">
        <v>74</v>
      </c>
      <c r="B832" t="s">
        <v>47</v>
      </c>
      <c r="C832" s="21">
        <v>2.0473000000000002E-3</v>
      </c>
      <c r="D832" s="21">
        <v>0.15566669999999999</v>
      </c>
      <c r="E832" s="21">
        <f t="shared" si="24"/>
        <v>0.15361939999999999</v>
      </c>
      <c r="F832" s="21"/>
      <c r="G832" s="21">
        <v>0</v>
      </c>
      <c r="H832" s="25">
        <f t="shared" si="25"/>
        <v>0</v>
      </c>
      <c r="I832" s="21">
        <v>-2.0473000000000002E-3</v>
      </c>
      <c r="J832" s="21">
        <v>-0.15566669999999999</v>
      </c>
      <c r="K832" s="25">
        <v>-0.15361939999999999</v>
      </c>
    </row>
    <row r="833" spans="1:11">
      <c r="A833" t="s">
        <v>74</v>
      </c>
      <c r="B833" t="s">
        <v>32</v>
      </c>
      <c r="C833" s="21">
        <v>7.5799999999999999E-4</v>
      </c>
      <c r="D833" s="21">
        <v>0.11899999999999999</v>
      </c>
      <c r="E833" s="21">
        <f t="shared" si="24"/>
        <v>0.118242</v>
      </c>
      <c r="F833" s="21"/>
      <c r="G833" s="21">
        <v>0</v>
      </c>
      <c r="H833" s="25">
        <f t="shared" si="25"/>
        <v>0</v>
      </c>
      <c r="I833" s="21">
        <v>-7.5799999999999999E-4</v>
      </c>
      <c r="J833" s="21">
        <v>-0.11899999999999999</v>
      </c>
      <c r="K833" s="25">
        <v>-0.118242</v>
      </c>
    </row>
    <row r="834" spans="1:11">
      <c r="A834" t="s">
        <v>74</v>
      </c>
      <c r="B834" t="s">
        <v>56</v>
      </c>
      <c r="C834" s="21">
        <v>3.4264000000000003E-2</v>
      </c>
      <c r="D834" s="21">
        <v>0.1156667</v>
      </c>
      <c r="E834" s="21">
        <f t="shared" si="24"/>
        <v>8.1402699999999995E-2</v>
      </c>
      <c r="F834" s="21">
        <v>2.7699999999999999E-5</v>
      </c>
      <c r="G834" s="21">
        <f>F834</f>
        <v>2.7699999999999999E-5</v>
      </c>
      <c r="H834" s="25">
        <f t="shared" si="25"/>
        <v>0</v>
      </c>
      <c r="I834" s="21">
        <v>-3.4236300000000004E-2</v>
      </c>
      <c r="J834" s="21">
        <v>-0.11563899999999999</v>
      </c>
      <c r="K834" s="25">
        <v>-8.1402699999999995E-2</v>
      </c>
    </row>
    <row r="835" spans="1:11">
      <c r="A835" t="s">
        <v>74</v>
      </c>
      <c r="B835" t="s">
        <v>36</v>
      </c>
      <c r="C835" s="21">
        <v>0.10372430000000001</v>
      </c>
      <c r="D835" s="21">
        <f>C835</f>
        <v>0.10372430000000001</v>
      </c>
      <c r="E835" s="21">
        <f t="shared" si="24"/>
        <v>0</v>
      </c>
      <c r="F835" s="21">
        <v>0.52948200000000001</v>
      </c>
      <c r="G835" s="21">
        <f>F835</f>
        <v>0.52948200000000001</v>
      </c>
      <c r="H835" s="25">
        <f t="shared" si="25"/>
        <v>0</v>
      </c>
      <c r="I835" s="21">
        <v>0.42575770000000002</v>
      </c>
      <c r="J835" s="21">
        <v>0.42575770000000002</v>
      </c>
      <c r="K835" s="25">
        <v>0</v>
      </c>
    </row>
    <row r="836" spans="1:11">
      <c r="A836" t="s">
        <v>74</v>
      </c>
      <c r="B836" t="s">
        <v>26</v>
      </c>
      <c r="C836" s="21">
        <v>1.46567E-2</v>
      </c>
      <c r="D836" s="21">
        <v>9.7000000000000003E-2</v>
      </c>
      <c r="E836" s="21">
        <f t="shared" si="24"/>
        <v>8.2343300000000008E-2</v>
      </c>
      <c r="F836" s="21">
        <v>1.11E-4</v>
      </c>
      <c r="G836" s="21">
        <f>F836</f>
        <v>1.11E-4</v>
      </c>
      <c r="H836" s="25">
        <f t="shared" si="25"/>
        <v>0</v>
      </c>
      <c r="I836" s="21">
        <v>-1.45457E-2</v>
      </c>
      <c r="J836" s="21">
        <v>-9.6889000000000003E-2</v>
      </c>
      <c r="K836" s="25">
        <v>-8.2343300000000008E-2</v>
      </c>
    </row>
    <row r="837" spans="1:11">
      <c r="A837" t="s">
        <v>74</v>
      </c>
      <c r="B837" t="s">
        <v>49</v>
      </c>
      <c r="C837" s="21">
        <v>1.23243E-2</v>
      </c>
      <c r="D837" s="21">
        <v>9.0333300000000005E-2</v>
      </c>
      <c r="E837" s="21">
        <f t="shared" si="24"/>
        <v>7.8009000000000009E-2</v>
      </c>
      <c r="F837" s="21">
        <v>1.593E-4</v>
      </c>
      <c r="G837" s="21">
        <f>F837</f>
        <v>1.593E-4</v>
      </c>
      <c r="H837" s="25">
        <f t="shared" si="25"/>
        <v>0</v>
      </c>
      <c r="I837" s="21">
        <v>-1.2165E-2</v>
      </c>
      <c r="J837" s="21">
        <v>-9.0174000000000004E-2</v>
      </c>
      <c r="K837" s="25">
        <v>-7.8009000000000009E-2</v>
      </c>
    </row>
    <row r="838" spans="1:11">
      <c r="A838" t="s">
        <v>74</v>
      </c>
      <c r="B838" t="s">
        <v>60</v>
      </c>
      <c r="C838" s="21">
        <v>1.0189699999999999E-2</v>
      </c>
      <c r="D838" s="21">
        <v>8.5666699999999998E-2</v>
      </c>
      <c r="E838" s="21">
        <f t="shared" si="24"/>
        <v>7.5477000000000002E-2</v>
      </c>
      <c r="F838" s="21">
        <v>2.6457E-3</v>
      </c>
      <c r="G838" s="21">
        <v>2.6667000000000001E-3</v>
      </c>
      <c r="H838" s="25">
        <f t="shared" si="25"/>
        <v>2.1000000000000185E-5</v>
      </c>
      <c r="I838" s="21">
        <v>-7.5439999999999995E-3</v>
      </c>
      <c r="J838" s="21">
        <v>-8.3000000000000004E-2</v>
      </c>
      <c r="K838" s="25">
        <v>-7.5455999999999995E-2</v>
      </c>
    </row>
    <row r="839" spans="1:11">
      <c r="A839" t="s">
        <v>74</v>
      </c>
      <c r="B839" t="s">
        <v>25</v>
      </c>
      <c r="C839" s="21">
        <v>4.6009000000000001E-2</v>
      </c>
      <c r="D839" s="21">
        <f>C839</f>
        <v>4.6009000000000001E-2</v>
      </c>
      <c r="E839" s="21">
        <f t="shared" si="24"/>
        <v>0</v>
      </c>
      <c r="F839" s="21">
        <v>1.147E-3</v>
      </c>
      <c r="G839" s="21">
        <v>3.6667000000000002E-3</v>
      </c>
      <c r="H839" s="25">
        <f t="shared" si="25"/>
        <v>2.5197000000000002E-3</v>
      </c>
      <c r="I839" s="21">
        <v>-4.4861999999999999E-2</v>
      </c>
      <c r="J839" s="21">
        <v>-4.2342299999999999E-2</v>
      </c>
      <c r="K839" s="25">
        <v>2.5197000000000002E-3</v>
      </c>
    </row>
    <row r="840" spans="1:11">
      <c r="A840" t="s">
        <v>74</v>
      </c>
      <c r="B840" t="s">
        <v>55</v>
      </c>
      <c r="C840" s="21">
        <v>2.6002999999999998E-3</v>
      </c>
      <c r="D840" s="21">
        <v>3.8333300000000001E-2</v>
      </c>
      <c r="E840" s="21">
        <f t="shared" si="24"/>
        <v>3.5733000000000001E-2</v>
      </c>
      <c r="F840" s="21">
        <v>1.2300000000000001E-5</v>
      </c>
      <c r="G840" s="21">
        <v>1.6666999999999999E-3</v>
      </c>
      <c r="H840" s="25">
        <f t="shared" si="25"/>
        <v>1.6543999999999999E-3</v>
      </c>
      <c r="I840" s="21">
        <v>-2.588E-3</v>
      </c>
      <c r="J840" s="21">
        <v>-3.6666600000000001E-2</v>
      </c>
      <c r="K840" s="25">
        <v>-3.4078600000000001E-2</v>
      </c>
    </row>
    <row r="841" spans="1:11">
      <c r="A841" t="s">
        <v>74</v>
      </c>
      <c r="B841" t="s">
        <v>4</v>
      </c>
      <c r="C841" s="21">
        <v>1.6493000000000001E-2</v>
      </c>
      <c r="D841" s="21">
        <v>3.6999999999999998E-2</v>
      </c>
      <c r="E841" s="21">
        <f t="shared" ref="E841:E904" si="26">D841-C841</f>
        <v>2.0506999999999997E-2</v>
      </c>
      <c r="F841" s="21">
        <v>2.4892999999999998E-3</v>
      </c>
      <c r="G841" s="21">
        <f>F841</f>
        <v>2.4892999999999998E-3</v>
      </c>
      <c r="H841" s="25">
        <f t="shared" ref="H841:H904" si="27">G841-F841</f>
        <v>0</v>
      </c>
      <c r="I841" s="21">
        <v>-1.4003700000000001E-2</v>
      </c>
      <c r="J841" s="21">
        <v>-3.4510699999999998E-2</v>
      </c>
      <c r="K841" s="25">
        <v>-2.0506999999999997E-2</v>
      </c>
    </row>
    <row r="842" spans="1:11">
      <c r="A842" t="s">
        <v>74</v>
      </c>
      <c r="B842" t="s">
        <v>51</v>
      </c>
      <c r="C842" s="21">
        <v>3.5262700000000001E-2</v>
      </c>
      <c r="D842" s="21">
        <f>C842</f>
        <v>3.5262700000000001E-2</v>
      </c>
      <c r="E842" s="21">
        <f t="shared" si="26"/>
        <v>0</v>
      </c>
      <c r="F842" s="21">
        <v>2.4300000000000001E-5</v>
      </c>
      <c r="G842" s="21">
        <f>F842</f>
        <v>2.4300000000000001E-5</v>
      </c>
      <c r="H842" s="25">
        <f t="shared" si="27"/>
        <v>0</v>
      </c>
      <c r="I842" s="21">
        <v>-3.5238400000000003E-2</v>
      </c>
      <c r="J842" s="21">
        <v>-3.5238400000000003E-2</v>
      </c>
      <c r="K842" s="25">
        <v>0</v>
      </c>
    </row>
    <row r="843" spans="1:11">
      <c r="A843" t="s">
        <v>74</v>
      </c>
      <c r="B843" t="s">
        <v>59</v>
      </c>
      <c r="C843" s="21">
        <v>3.7770000000000002E-4</v>
      </c>
      <c r="D843" s="21">
        <v>2.53333E-2</v>
      </c>
      <c r="E843" s="21">
        <f t="shared" si="26"/>
        <v>2.4955599999999998E-2</v>
      </c>
      <c r="F843" s="21"/>
      <c r="G843" s="21"/>
      <c r="H843" s="25">
        <f t="shared" si="27"/>
        <v>0</v>
      </c>
      <c r="I843" s="21">
        <v>-3.7770000000000002E-4</v>
      </c>
      <c r="J843" s="21">
        <v>-2.53333E-2</v>
      </c>
      <c r="K843" s="25">
        <v>-2.4955599999999998E-2</v>
      </c>
    </row>
    <row r="844" spans="1:11">
      <c r="A844" t="s">
        <v>74</v>
      </c>
      <c r="B844" t="s">
        <v>46</v>
      </c>
      <c r="C844" s="21">
        <v>2.0731699999999999E-2</v>
      </c>
      <c r="D844" s="21">
        <v>2.5000000000000001E-2</v>
      </c>
      <c r="E844" s="21">
        <f t="shared" si="26"/>
        <v>4.2683000000000026E-3</v>
      </c>
      <c r="F844" s="21">
        <v>3.4999999999999997E-5</v>
      </c>
      <c r="G844" s="21">
        <f>F844</f>
        <v>3.4999999999999997E-5</v>
      </c>
      <c r="H844" s="25">
        <f t="shared" si="27"/>
        <v>0</v>
      </c>
      <c r="I844" s="21">
        <v>-2.0696699999999998E-2</v>
      </c>
      <c r="J844" s="21">
        <v>-2.4965000000000001E-2</v>
      </c>
      <c r="K844" s="25">
        <v>-4.2683000000000026E-3</v>
      </c>
    </row>
    <row r="845" spans="1:11">
      <c r="A845" t="s">
        <v>74</v>
      </c>
      <c r="B845" t="s">
        <v>45</v>
      </c>
      <c r="C845" s="21">
        <v>3.7823000000000002E-3</v>
      </c>
      <c r="D845" s="21">
        <v>1.9E-2</v>
      </c>
      <c r="E845" s="21">
        <f t="shared" si="26"/>
        <v>1.5217699999999999E-2</v>
      </c>
      <c r="F845" s="21">
        <v>5.8586999999999997E-3</v>
      </c>
      <c r="G845" s="21">
        <f>F845</f>
        <v>5.8586999999999997E-3</v>
      </c>
      <c r="H845" s="25">
        <f t="shared" si="27"/>
        <v>0</v>
      </c>
      <c r="I845" s="21">
        <v>2.0763999999999995E-3</v>
      </c>
      <c r="J845" s="21">
        <v>-1.31413E-2</v>
      </c>
      <c r="K845" s="25">
        <v>-1.5217699999999999E-2</v>
      </c>
    </row>
    <row r="846" spans="1:11">
      <c r="A846" t="s">
        <v>74</v>
      </c>
      <c r="B846" t="s">
        <v>48</v>
      </c>
      <c r="C846" s="21">
        <v>1.5234299999999999E-2</v>
      </c>
      <c r="D846" s="21">
        <v>1.8666700000000001E-2</v>
      </c>
      <c r="E846" s="21">
        <f t="shared" si="26"/>
        <v>3.4324000000000021E-3</v>
      </c>
      <c r="F846" s="21"/>
      <c r="G846" s="21"/>
      <c r="H846" s="25">
        <f t="shared" si="27"/>
        <v>0</v>
      </c>
      <c r="I846" s="21">
        <v>-1.5234299999999999E-2</v>
      </c>
      <c r="J846" s="21">
        <v>-1.8666700000000001E-2</v>
      </c>
      <c r="K846" s="25">
        <v>-3.4324000000000021E-3</v>
      </c>
    </row>
    <row r="847" spans="1:11">
      <c r="A847" t="s">
        <v>74</v>
      </c>
      <c r="B847" t="s">
        <v>58</v>
      </c>
      <c r="C847" s="21">
        <v>0</v>
      </c>
      <c r="D847" s="21">
        <v>1.76667E-2</v>
      </c>
      <c r="E847" s="21">
        <f t="shared" si="26"/>
        <v>1.76667E-2</v>
      </c>
      <c r="F847" s="21"/>
      <c r="G847" s="21"/>
      <c r="H847" s="25">
        <f t="shared" si="27"/>
        <v>0</v>
      </c>
      <c r="I847" s="21">
        <v>0</v>
      </c>
      <c r="J847" s="21">
        <v>-1.76667E-2</v>
      </c>
      <c r="K847" s="25">
        <v>-1.76667E-2</v>
      </c>
    </row>
    <row r="848" spans="1:11">
      <c r="A848" t="s">
        <v>74</v>
      </c>
      <c r="B848" t="s">
        <v>50</v>
      </c>
      <c r="C848" s="21">
        <v>1.3127E-3</v>
      </c>
      <c r="D848" s="21">
        <v>8.6666999999999994E-3</v>
      </c>
      <c r="E848" s="21">
        <f t="shared" si="26"/>
        <v>7.3539999999999994E-3</v>
      </c>
      <c r="F848" s="21"/>
      <c r="G848" s="21"/>
      <c r="H848" s="25">
        <f t="shared" si="27"/>
        <v>0</v>
      </c>
      <c r="I848" s="21">
        <v>-1.3127E-3</v>
      </c>
      <c r="J848" s="21">
        <v>-8.6666999999999994E-3</v>
      </c>
      <c r="K848" s="25">
        <v>-7.3539999999999994E-3</v>
      </c>
    </row>
    <row r="849" spans="1:11">
      <c r="A849" t="s">
        <v>74</v>
      </c>
      <c r="B849" t="s">
        <v>44</v>
      </c>
      <c r="C849" s="21"/>
      <c r="D849" s="21">
        <v>2.3333E-3</v>
      </c>
      <c r="E849" s="21">
        <f t="shared" si="26"/>
        <v>2.3333E-3</v>
      </c>
      <c r="F849" s="21"/>
      <c r="G849" s="21">
        <v>0</v>
      </c>
      <c r="H849" s="25">
        <f t="shared" si="27"/>
        <v>0</v>
      </c>
      <c r="I849" s="21">
        <v>0</v>
      </c>
      <c r="J849" s="21">
        <v>-2.3333E-3</v>
      </c>
      <c r="K849" s="25">
        <v>-2.3333E-3</v>
      </c>
    </row>
    <row r="850" spans="1:11">
      <c r="A850" t="s">
        <v>74</v>
      </c>
      <c r="B850" t="s">
        <v>42</v>
      </c>
      <c r="C850" s="21">
        <v>1.3730000000000001E-3</v>
      </c>
      <c r="D850" s="21">
        <f>C850</f>
        <v>1.3730000000000001E-3</v>
      </c>
      <c r="E850" s="21">
        <f t="shared" si="26"/>
        <v>0</v>
      </c>
      <c r="F850" s="21">
        <v>2.8E-5</v>
      </c>
      <c r="G850" s="21">
        <f>F850</f>
        <v>2.8E-5</v>
      </c>
      <c r="H850" s="25">
        <f t="shared" si="27"/>
        <v>0</v>
      </c>
      <c r="I850" s="21">
        <v>-1.3450000000000001E-3</v>
      </c>
      <c r="J850" s="21">
        <v>-1.3450000000000001E-3</v>
      </c>
      <c r="K850" s="25">
        <v>0</v>
      </c>
    </row>
    <row r="851" spans="1:11">
      <c r="A851" t="s">
        <v>74</v>
      </c>
      <c r="B851" t="s">
        <v>43</v>
      </c>
      <c r="C851" s="21"/>
      <c r="D851" s="21">
        <v>6.667E-4</v>
      </c>
      <c r="E851" s="21">
        <f t="shared" si="26"/>
        <v>6.667E-4</v>
      </c>
      <c r="F851" s="21"/>
      <c r="G851" s="21"/>
      <c r="H851" s="25">
        <f t="shared" si="27"/>
        <v>0</v>
      </c>
      <c r="I851" s="21">
        <v>0</v>
      </c>
      <c r="J851" s="21">
        <v>-6.667E-4</v>
      </c>
      <c r="K851" s="25">
        <v>-6.667E-4</v>
      </c>
    </row>
    <row r="852" spans="1:11">
      <c r="A852" t="s">
        <v>74</v>
      </c>
      <c r="B852" t="s">
        <v>52</v>
      </c>
      <c r="C852" s="21">
        <v>5.2229999999999996E-4</v>
      </c>
      <c r="D852" s="21">
        <f>C852</f>
        <v>5.2229999999999996E-4</v>
      </c>
      <c r="E852" s="21">
        <f t="shared" si="26"/>
        <v>0</v>
      </c>
      <c r="F852" s="21"/>
      <c r="G852" s="21"/>
      <c r="H852" s="25">
        <f t="shared" si="27"/>
        <v>0</v>
      </c>
      <c r="I852" s="21">
        <v>-5.2229999999999996E-4</v>
      </c>
      <c r="J852" s="21">
        <v>-5.2229999999999996E-4</v>
      </c>
      <c r="K852" s="25">
        <v>0</v>
      </c>
    </row>
    <row r="853" spans="1:11">
      <c r="A853" t="s">
        <v>74</v>
      </c>
      <c r="B853" t="s">
        <v>41</v>
      </c>
      <c r="C853" s="21">
        <v>7.9999999999999996E-6</v>
      </c>
      <c r="D853" s="21">
        <f>C853</f>
        <v>7.9999999999999996E-6</v>
      </c>
      <c r="E853" s="21">
        <f t="shared" si="26"/>
        <v>0</v>
      </c>
      <c r="F853" s="21">
        <v>3.5837E-3</v>
      </c>
      <c r="G853" s="21">
        <f>F853</f>
        <v>3.5837E-3</v>
      </c>
      <c r="H853" s="25">
        <f t="shared" si="27"/>
        <v>0</v>
      </c>
      <c r="I853" s="21">
        <v>3.5756999999999998E-3</v>
      </c>
      <c r="J853" s="21">
        <v>3.5756999999999998E-3</v>
      </c>
      <c r="K853" s="25">
        <v>0</v>
      </c>
    </row>
    <row r="854" spans="1:11">
      <c r="A854" t="s">
        <v>74</v>
      </c>
      <c r="B854" t="s">
        <v>108</v>
      </c>
      <c r="C854" s="21">
        <v>2.6699999999999998E-6</v>
      </c>
      <c r="D854" s="21">
        <f>C854</f>
        <v>2.6699999999999998E-6</v>
      </c>
      <c r="E854" s="21">
        <f t="shared" si="26"/>
        <v>0</v>
      </c>
      <c r="F854" s="21"/>
      <c r="G854" s="21">
        <v>3.3330000000000002E-4</v>
      </c>
      <c r="H854" s="25">
        <f t="shared" si="27"/>
        <v>3.3330000000000002E-4</v>
      </c>
      <c r="I854" s="21">
        <v>-2.6699999999999998E-6</v>
      </c>
      <c r="J854" s="21">
        <v>3.3063000000000005E-4</v>
      </c>
      <c r="K854" s="25">
        <v>3.3330000000000002E-4</v>
      </c>
    </row>
    <row r="855" spans="1:11">
      <c r="A855" t="s">
        <v>74</v>
      </c>
      <c r="B855" t="s">
        <v>40</v>
      </c>
      <c r="C855" s="21">
        <v>9.9999999999999995E-7</v>
      </c>
      <c r="D855" s="21">
        <f>C855</f>
        <v>9.9999999999999995E-7</v>
      </c>
      <c r="E855" s="21">
        <f t="shared" si="26"/>
        <v>0</v>
      </c>
      <c r="F855" s="21"/>
      <c r="G855" s="21"/>
      <c r="H855" s="25">
        <f t="shared" si="27"/>
        <v>0</v>
      </c>
      <c r="I855" s="21">
        <v>-9.9999999999999995E-7</v>
      </c>
      <c r="J855" s="21">
        <v>-9.9999999999999995E-7</v>
      </c>
      <c r="K855" s="25">
        <v>0</v>
      </c>
    </row>
    <row r="856" spans="1:11">
      <c r="A856" t="s">
        <v>74</v>
      </c>
      <c r="B856" t="s">
        <v>53</v>
      </c>
      <c r="C856" s="21"/>
      <c r="D856" s="21">
        <v>0</v>
      </c>
      <c r="E856" s="21">
        <f t="shared" si="26"/>
        <v>0</v>
      </c>
      <c r="F856" s="21">
        <v>5.5699999999999999E-5</v>
      </c>
      <c r="G856" s="21">
        <f>F856</f>
        <v>5.5699999999999999E-5</v>
      </c>
      <c r="H856" s="25">
        <f t="shared" si="27"/>
        <v>0</v>
      </c>
      <c r="I856" s="21">
        <v>5.5699999999999999E-5</v>
      </c>
      <c r="J856" s="21">
        <v>5.5699999999999999E-5</v>
      </c>
      <c r="K856" s="25">
        <v>0</v>
      </c>
    </row>
    <row r="857" spans="1:11">
      <c r="A857" t="s">
        <v>73</v>
      </c>
      <c r="B857" t="s">
        <v>101</v>
      </c>
      <c r="C857" s="21">
        <v>5450.973</v>
      </c>
      <c r="D857" s="21">
        <v>15812</v>
      </c>
      <c r="E857" s="21">
        <f t="shared" si="26"/>
        <v>10361.027</v>
      </c>
      <c r="F857" s="21">
        <v>4064.0039999999999</v>
      </c>
      <c r="G857" s="21">
        <v>9622.2960000000003</v>
      </c>
      <c r="H857" s="25">
        <f t="shared" si="27"/>
        <v>5558.2920000000004</v>
      </c>
      <c r="I857" s="21">
        <v>-1386.9690000000001</v>
      </c>
      <c r="J857" s="21">
        <v>-6189.7039999999997</v>
      </c>
      <c r="K857" s="25">
        <v>-4802.7349999999997</v>
      </c>
    </row>
    <row r="858" spans="1:11">
      <c r="A858" t="s">
        <v>73</v>
      </c>
      <c r="B858" t="s">
        <v>109</v>
      </c>
      <c r="C858" s="21">
        <v>1008.322</v>
      </c>
      <c r="D858" s="21">
        <v>2148.4389999999999</v>
      </c>
      <c r="E858" s="21">
        <f t="shared" si="26"/>
        <v>1140.1169999999997</v>
      </c>
      <c r="F858" s="21">
        <v>1314.6659999999999</v>
      </c>
      <c r="G858" s="21">
        <v>4278.2730000000001</v>
      </c>
      <c r="H858" s="25">
        <f t="shared" si="27"/>
        <v>2963.607</v>
      </c>
      <c r="I858" s="21">
        <v>306.34399999999994</v>
      </c>
      <c r="J858" s="21">
        <v>2129.8340000000003</v>
      </c>
      <c r="K858" s="25">
        <v>1823.4900000000002</v>
      </c>
    </row>
    <row r="859" spans="1:11">
      <c r="A859" t="s">
        <v>73</v>
      </c>
      <c r="B859" t="s">
        <v>15</v>
      </c>
      <c r="C859" s="21">
        <v>369.9067</v>
      </c>
      <c r="D859" s="21">
        <v>468.51150000000001</v>
      </c>
      <c r="E859" s="21">
        <f t="shared" si="26"/>
        <v>98.604800000000012</v>
      </c>
      <c r="F859" s="21">
        <v>307.2466</v>
      </c>
      <c r="G859" s="21">
        <v>349.46269999999998</v>
      </c>
      <c r="H859" s="25">
        <f t="shared" si="27"/>
        <v>42.216099999999983</v>
      </c>
      <c r="I859" s="21">
        <v>-62.6601</v>
      </c>
      <c r="J859" s="21">
        <v>-119.04880000000003</v>
      </c>
      <c r="K859" s="25">
        <v>-56.388700000000028</v>
      </c>
    </row>
    <row r="860" spans="1:11">
      <c r="A860" t="s">
        <v>73</v>
      </c>
      <c r="B860" t="s">
        <v>14</v>
      </c>
      <c r="C860" s="21">
        <v>56.366970000000002</v>
      </c>
      <c r="D860" s="21">
        <v>237.71510000000001</v>
      </c>
      <c r="E860" s="21">
        <f t="shared" si="26"/>
        <v>181.34813</v>
      </c>
      <c r="F860" s="21">
        <v>8.0708230000000007</v>
      </c>
      <c r="G860" s="21">
        <v>8.1013479999999998</v>
      </c>
      <c r="H860" s="25">
        <f t="shared" si="27"/>
        <v>3.0524999999999025E-2</v>
      </c>
      <c r="I860" s="21">
        <v>-48.296147000000005</v>
      </c>
      <c r="J860" s="21">
        <v>-229.61375200000001</v>
      </c>
      <c r="K860" s="25">
        <v>-181.31760499999999</v>
      </c>
    </row>
    <row r="861" spans="1:11">
      <c r="A861" t="s">
        <v>73</v>
      </c>
      <c r="B861" t="s">
        <v>16</v>
      </c>
      <c r="C861" s="21">
        <v>36.8005</v>
      </c>
      <c r="D861" s="21">
        <v>190.02510000000001</v>
      </c>
      <c r="E861" s="21">
        <f t="shared" si="26"/>
        <v>153.22460000000001</v>
      </c>
      <c r="F861" s="21">
        <v>4.616771</v>
      </c>
      <c r="G861" s="21">
        <v>4.6297980000000001</v>
      </c>
      <c r="H861" s="25">
        <f t="shared" si="27"/>
        <v>1.3027000000000122E-2</v>
      </c>
      <c r="I861" s="21">
        <v>-32.183729</v>
      </c>
      <c r="J861" s="21">
        <v>-185.39530200000002</v>
      </c>
      <c r="K861" s="25">
        <v>-153.21157300000002</v>
      </c>
    </row>
    <row r="862" spans="1:11">
      <c r="A862" t="s">
        <v>73</v>
      </c>
      <c r="B862" t="s">
        <v>18</v>
      </c>
      <c r="C862" s="21">
        <v>8.8656640000000007</v>
      </c>
      <c r="D862" s="21">
        <v>136.54990000000001</v>
      </c>
      <c r="E862" s="21">
        <f t="shared" si="26"/>
        <v>127.68423600000001</v>
      </c>
      <c r="F862" s="21">
        <v>0.31688929999999998</v>
      </c>
      <c r="G862" s="21">
        <v>0.39055230000000002</v>
      </c>
      <c r="H862" s="25">
        <f t="shared" si="27"/>
        <v>7.3663000000000034E-2</v>
      </c>
      <c r="I862" s="21">
        <v>-8.5487747000000009</v>
      </c>
      <c r="J862" s="21">
        <v>-136.15934770000001</v>
      </c>
      <c r="K862" s="25">
        <v>-127.61057300000002</v>
      </c>
    </row>
    <row r="863" spans="1:11">
      <c r="A863" t="s">
        <v>73</v>
      </c>
      <c r="B863" t="s">
        <v>12</v>
      </c>
      <c r="C863" s="21">
        <v>48.298990000000003</v>
      </c>
      <c r="D863" s="21">
        <v>91.992580000000004</v>
      </c>
      <c r="E863" s="21">
        <f t="shared" si="26"/>
        <v>43.69359</v>
      </c>
      <c r="F863" s="21">
        <v>14.976660000000001</v>
      </c>
      <c r="G863" s="21">
        <v>14.99746</v>
      </c>
      <c r="H863" s="25">
        <f t="shared" si="27"/>
        <v>2.0799999999999486E-2</v>
      </c>
      <c r="I863" s="21">
        <v>-33.322330000000001</v>
      </c>
      <c r="J863" s="21">
        <v>-76.99512</v>
      </c>
      <c r="K863" s="25">
        <v>-43.672789999999999</v>
      </c>
    </row>
    <row r="864" spans="1:11">
      <c r="A864" t="s">
        <v>73</v>
      </c>
      <c r="B864" t="s">
        <v>17</v>
      </c>
      <c r="C864" s="21">
        <v>70.042659999999998</v>
      </c>
      <c r="D864" s="21">
        <v>91.562970000000007</v>
      </c>
      <c r="E864" s="21">
        <f t="shared" si="26"/>
        <v>21.520310000000009</v>
      </c>
      <c r="F864" s="21">
        <v>0.60040499999999997</v>
      </c>
      <c r="G864" s="21">
        <v>0.60043100000000005</v>
      </c>
      <c r="H864" s="25">
        <f t="shared" si="27"/>
        <v>2.6000000000081513E-5</v>
      </c>
      <c r="I864" s="21">
        <v>-69.442255000000003</v>
      </c>
      <c r="J864" s="21">
        <v>-90.962539000000007</v>
      </c>
      <c r="K864" s="25">
        <v>-21.520284000000011</v>
      </c>
    </row>
    <row r="865" spans="1:11">
      <c r="A865" t="s">
        <v>73</v>
      </c>
      <c r="B865" t="s">
        <v>8</v>
      </c>
      <c r="C865" s="21">
        <v>53.766939999999998</v>
      </c>
      <c r="D865" s="21">
        <v>65.301820000000006</v>
      </c>
      <c r="E865" s="21">
        <f t="shared" si="26"/>
        <v>11.534880000000008</v>
      </c>
      <c r="F865" s="21">
        <v>16.67681</v>
      </c>
      <c r="G865" s="21">
        <v>96.129840000000002</v>
      </c>
      <c r="H865" s="25">
        <f t="shared" si="27"/>
        <v>79.453029999999998</v>
      </c>
      <c r="I865" s="21">
        <v>-37.090130000000002</v>
      </c>
      <c r="J865" s="21">
        <v>30.828019999999995</v>
      </c>
      <c r="K865" s="25">
        <v>67.918149999999997</v>
      </c>
    </row>
    <row r="866" spans="1:11">
      <c r="A866" t="s">
        <v>73</v>
      </c>
      <c r="B866" t="s">
        <v>3</v>
      </c>
      <c r="C866" s="21">
        <v>25.453430000000001</v>
      </c>
      <c r="D866" s="21">
        <v>61.071739999999998</v>
      </c>
      <c r="E866" s="21">
        <f t="shared" si="26"/>
        <v>35.618309999999994</v>
      </c>
      <c r="F866" s="21">
        <v>19.620840000000001</v>
      </c>
      <c r="G866" s="21">
        <v>33.277549999999998</v>
      </c>
      <c r="H866" s="25">
        <f t="shared" si="27"/>
        <v>13.656709999999997</v>
      </c>
      <c r="I866" s="21">
        <v>-5.8325899999999997</v>
      </c>
      <c r="J866" s="21">
        <v>-27.79419</v>
      </c>
      <c r="K866" s="25">
        <v>-21.961599999999997</v>
      </c>
    </row>
    <row r="867" spans="1:11">
      <c r="A867" t="s">
        <v>73</v>
      </c>
      <c r="B867" t="s">
        <v>11</v>
      </c>
      <c r="C867" s="21">
        <v>5.9036799999999996</v>
      </c>
      <c r="D867" s="21">
        <v>55.9803</v>
      </c>
      <c r="E867" s="21">
        <f t="shared" si="26"/>
        <v>50.076619999999998</v>
      </c>
      <c r="F867" s="21">
        <v>4.3947019999999997</v>
      </c>
      <c r="G867" s="21">
        <v>5.7329699999999999</v>
      </c>
      <c r="H867" s="25">
        <f t="shared" si="27"/>
        <v>1.3382680000000002</v>
      </c>
      <c r="I867" s="21">
        <v>-1.5089779999999999</v>
      </c>
      <c r="J867" s="21">
        <v>-50.247329999999998</v>
      </c>
      <c r="K867" s="25">
        <v>-48.738351999999999</v>
      </c>
    </row>
    <row r="868" spans="1:11">
      <c r="A868" t="s">
        <v>73</v>
      </c>
      <c r="B868" t="s">
        <v>23</v>
      </c>
      <c r="C868" s="21">
        <v>46.774070000000002</v>
      </c>
      <c r="D868" s="21">
        <v>53.954250000000002</v>
      </c>
      <c r="E868" s="21">
        <f t="shared" si="26"/>
        <v>7.18018</v>
      </c>
      <c r="F868" s="21">
        <v>84.780820000000006</v>
      </c>
      <c r="G868" s="21">
        <v>86.636250000000004</v>
      </c>
      <c r="H868" s="25">
        <f t="shared" si="27"/>
        <v>1.8554299999999984</v>
      </c>
      <c r="I868" s="21">
        <v>38.006750000000004</v>
      </c>
      <c r="J868" s="21">
        <v>32.682000000000002</v>
      </c>
      <c r="K868" s="25">
        <v>-5.3247500000000016</v>
      </c>
    </row>
    <row r="869" spans="1:11">
      <c r="A869" t="s">
        <v>73</v>
      </c>
      <c r="B869" t="s">
        <v>33</v>
      </c>
      <c r="C869" s="21">
        <v>16.228580000000001</v>
      </c>
      <c r="D869" s="21">
        <v>44.164709999999999</v>
      </c>
      <c r="E869" s="21">
        <f t="shared" si="26"/>
        <v>27.936129999999999</v>
      </c>
      <c r="F869" s="21">
        <v>10.20646</v>
      </c>
      <c r="G869" s="21">
        <v>186.7586</v>
      </c>
      <c r="H869" s="25">
        <f t="shared" si="27"/>
        <v>176.55214000000001</v>
      </c>
      <c r="I869" s="21">
        <v>-6.022120000000001</v>
      </c>
      <c r="J869" s="21">
        <v>142.59388999999999</v>
      </c>
      <c r="K869" s="25">
        <v>148.61601000000002</v>
      </c>
    </row>
    <row r="870" spans="1:11">
      <c r="A870" t="s">
        <v>73</v>
      </c>
      <c r="B870" t="s">
        <v>48</v>
      </c>
      <c r="C870" s="21">
        <v>4.4294770000000003</v>
      </c>
      <c r="D870" s="21">
        <v>43.342300000000002</v>
      </c>
      <c r="E870" s="21">
        <f t="shared" si="26"/>
        <v>38.912823000000003</v>
      </c>
      <c r="F870" s="21">
        <v>0.35244399999999998</v>
      </c>
      <c r="G870" s="21">
        <v>0.35607060000000001</v>
      </c>
      <c r="H870" s="25">
        <f t="shared" si="27"/>
        <v>3.6266000000000354E-3</v>
      </c>
      <c r="I870" s="21">
        <v>-4.0770330000000001</v>
      </c>
      <c r="J870" s="21">
        <v>-42.986229399999999</v>
      </c>
      <c r="K870" s="25">
        <v>-38.909196400000006</v>
      </c>
    </row>
    <row r="871" spans="1:11">
      <c r="A871" t="s">
        <v>73</v>
      </c>
      <c r="B871" t="s">
        <v>7</v>
      </c>
      <c r="C871" s="21">
        <v>0.86417900000000003</v>
      </c>
      <c r="D871" s="21">
        <v>35.850070000000002</v>
      </c>
      <c r="E871" s="21">
        <f t="shared" si="26"/>
        <v>34.985891000000002</v>
      </c>
      <c r="F871" s="21">
        <v>1.316541</v>
      </c>
      <c r="G871" s="21">
        <v>1.358527</v>
      </c>
      <c r="H871" s="25">
        <f t="shared" si="27"/>
        <v>4.1986000000000079E-2</v>
      </c>
      <c r="I871" s="21">
        <v>0.45236199999999993</v>
      </c>
      <c r="J871" s="21">
        <v>-34.491543</v>
      </c>
      <c r="K871" s="25">
        <v>-34.943905000000001</v>
      </c>
    </row>
    <row r="872" spans="1:11">
      <c r="A872" t="s">
        <v>73</v>
      </c>
      <c r="B872" t="s">
        <v>6</v>
      </c>
      <c r="C872" s="21">
        <v>16.185230000000001</v>
      </c>
      <c r="D872" s="21">
        <v>34.876289999999997</v>
      </c>
      <c r="E872" s="21">
        <f t="shared" si="26"/>
        <v>18.691059999999997</v>
      </c>
      <c r="F872" s="21">
        <v>0.82480869999999995</v>
      </c>
      <c r="G872" s="21">
        <v>0.85111859999999995</v>
      </c>
      <c r="H872" s="25">
        <f t="shared" si="27"/>
        <v>2.6309899999999997E-2</v>
      </c>
      <c r="I872" s="21">
        <v>-15.3604213</v>
      </c>
      <c r="J872" s="21">
        <v>-34.025171399999998</v>
      </c>
      <c r="K872" s="25">
        <v>-18.664750099999996</v>
      </c>
    </row>
    <row r="873" spans="1:11">
      <c r="A873" t="s">
        <v>73</v>
      </c>
      <c r="B873" t="s">
        <v>22</v>
      </c>
      <c r="C873" s="21">
        <v>17.25337</v>
      </c>
      <c r="D873" s="21">
        <v>32.219909999999999</v>
      </c>
      <c r="E873" s="21">
        <f t="shared" si="26"/>
        <v>14.966539999999998</v>
      </c>
      <c r="F873" s="21">
        <v>32.062359999999998</v>
      </c>
      <c r="G873" s="21">
        <v>32.063369999999999</v>
      </c>
      <c r="H873" s="25">
        <f t="shared" si="27"/>
        <v>1.0100000000008436E-3</v>
      </c>
      <c r="I873" s="21">
        <v>14.808989999999998</v>
      </c>
      <c r="J873" s="21">
        <v>-0.15653999999999968</v>
      </c>
      <c r="K873" s="25">
        <v>-14.965529999999998</v>
      </c>
    </row>
    <row r="874" spans="1:11">
      <c r="A874" t="s">
        <v>73</v>
      </c>
      <c r="B874" t="s">
        <v>5</v>
      </c>
      <c r="C874" s="21">
        <v>25.358709999999999</v>
      </c>
      <c r="D874" s="21">
        <v>31.18561</v>
      </c>
      <c r="E874" s="21">
        <f t="shared" si="26"/>
        <v>5.826900000000002</v>
      </c>
      <c r="F874" s="21">
        <v>46.902340000000002</v>
      </c>
      <c r="G874" s="21">
        <v>96.32611</v>
      </c>
      <c r="H874" s="25">
        <f t="shared" si="27"/>
        <v>49.423769999999998</v>
      </c>
      <c r="I874" s="21">
        <v>21.543630000000004</v>
      </c>
      <c r="J874" s="21">
        <v>65.140500000000003</v>
      </c>
      <c r="K874" s="25">
        <v>43.596869999999996</v>
      </c>
    </row>
    <row r="875" spans="1:11">
      <c r="A875" t="s">
        <v>73</v>
      </c>
      <c r="B875" t="s">
        <v>28</v>
      </c>
      <c r="C875" s="21">
        <v>13.7143</v>
      </c>
      <c r="D875" s="21">
        <v>27.772449999999999</v>
      </c>
      <c r="E875" s="21">
        <f t="shared" si="26"/>
        <v>14.058149999999999</v>
      </c>
      <c r="F875" s="21">
        <v>6.7426700000000004</v>
      </c>
      <c r="G875" s="21">
        <v>7.5011130000000001</v>
      </c>
      <c r="H875" s="25">
        <f t="shared" si="27"/>
        <v>0.75844299999999976</v>
      </c>
      <c r="I875" s="21">
        <v>-6.9716299999999993</v>
      </c>
      <c r="J875" s="21">
        <v>-20.271336999999999</v>
      </c>
      <c r="K875" s="25">
        <v>-13.299707</v>
      </c>
    </row>
    <row r="876" spans="1:11">
      <c r="A876" t="s">
        <v>73</v>
      </c>
      <c r="B876" t="s">
        <v>9</v>
      </c>
      <c r="C876" s="21">
        <v>6.395308</v>
      </c>
      <c r="D876" s="21">
        <v>26.22655</v>
      </c>
      <c r="E876" s="21">
        <f t="shared" si="26"/>
        <v>19.831242</v>
      </c>
      <c r="F876" s="21">
        <v>10.04574</v>
      </c>
      <c r="G876" s="21">
        <v>10.152469999999999</v>
      </c>
      <c r="H876" s="25">
        <f t="shared" si="27"/>
        <v>0.10672999999999888</v>
      </c>
      <c r="I876" s="21">
        <v>3.6504320000000003</v>
      </c>
      <c r="J876" s="21">
        <v>-16.074080000000002</v>
      </c>
      <c r="K876" s="25">
        <v>-19.724512000000001</v>
      </c>
    </row>
    <row r="877" spans="1:11">
      <c r="A877" t="s">
        <v>73</v>
      </c>
      <c r="B877" t="s">
        <v>60</v>
      </c>
      <c r="C877" s="21">
        <v>4.0065480000000004</v>
      </c>
      <c r="D877" s="21">
        <v>25.223960000000002</v>
      </c>
      <c r="E877" s="21">
        <f t="shared" si="26"/>
        <v>21.217412000000003</v>
      </c>
      <c r="F877" s="21">
        <v>1.879437</v>
      </c>
      <c r="G877" s="21">
        <v>23.710989999999999</v>
      </c>
      <c r="H877" s="25">
        <f t="shared" si="27"/>
        <v>21.831553</v>
      </c>
      <c r="I877" s="21">
        <v>-2.1271110000000002</v>
      </c>
      <c r="J877" s="21">
        <v>-1.5129700000000028</v>
      </c>
      <c r="K877" s="25">
        <v>0.6141409999999965</v>
      </c>
    </row>
    <row r="878" spans="1:11">
      <c r="A878" t="s">
        <v>73</v>
      </c>
      <c r="B878" t="s">
        <v>38</v>
      </c>
      <c r="C878" s="21">
        <v>20.797999999999998</v>
      </c>
      <c r="D878" s="21">
        <v>22.282900000000001</v>
      </c>
      <c r="E878" s="21">
        <f t="shared" si="26"/>
        <v>1.4849000000000032</v>
      </c>
      <c r="F878" s="21">
        <v>185.15549999999999</v>
      </c>
      <c r="G878" s="21">
        <v>197.93559999999999</v>
      </c>
      <c r="H878" s="25">
        <f t="shared" si="27"/>
        <v>12.780100000000004</v>
      </c>
      <c r="I878" s="21">
        <v>164.35749999999999</v>
      </c>
      <c r="J878" s="21">
        <v>175.65269999999998</v>
      </c>
      <c r="K878" s="25">
        <v>11.295200000000001</v>
      </c>
    </row>
    <row r="879" spans="1:11">
      <c r="A879" t="s">
        <v>73</v>
      </c>
      <c r="B879" t="s">
        <v>30</v>
      </c>
      <c r="C879" s="21">
        <v>0.92058660000000003</v>
      </c>
      <c r="D879" s="21">
        <v>19.74945</v>
      </c>
      <c r="E879" s="21">
        <f t="shared" si="26"/>
        <v>18.828863399999999</v>
      </c>
      <c r="F879" s="21">
        <v>1.003736</v>
      </c>
      <c r="G879" s="21">
        <v>1.021488</v>
      </c>
      <c r="H879" s="25">
        <f t="shared" si="27"/>
        <v>1.775199999999999E-2</v>
      </c>
      <c r="I879" s="21">
        <v>8.3149399999999929E-2</v>
      </c>
      <c r="J879" s="21">
        <v>-18.727961999999998</v>
      </c>
      <c r="K879" s="25">
        <v>-18.811111399999998</v>
      </c>
    </row>
    <row r="880" spans="1:11">
      <c r="A880" t="s">
        <v>73</v>
      </c>
      <c r="B880" t="s">
        <v>26</v>
      </c>
      <c r="C880" s="21">
        <v>7.9935840000000002</v>
      </c>
      <c r="D880" s="21">
        <v>19.704129999999999</v>
      </c>
      <c r="E880" s="21">
        <f t="shared" si="26"/>
        <v>11.710545999999999</v>
      </c>
      <c r="F880" s="21">
        <v>54.96414</v>
      </c>
      <c r="G880" s="21">
        <v>57.802010000000003</v>
      </c>
      <c r="H880" s="25">
        <f t="shared" si="27"/>
        <v>2.8378700000000023</v>
      </c>
      <c r="I880" s="21">
        <v>46.970556000000002</v>
      </c>
      <c r="J880" s="21">
        <v>38.097880000000004</v>
      </c>
      <c r="K880" s="25">
        <v>-8.8726759999999967</v>
      </c>
    </row>
    <row r="881" spans="1:11">
      <c r="A881" t="s">
        <v>73</v>
      </c>
      <c r="B881" t="s">
        <v>195</v>
      </c>
      <c r="C881" s="21">
        <v>2.7458640000000001</v>
      </c>
      <c r="D881" s="21">
        <v>19.40701</v>
      </c>
      <c r="E881" s="21">
        <f t="shared" si="26"/>
        <v>16.661145999999999</v>
      </c>
      <c r="F881" s="21">
        <v>3.1384110000000001</v>
      </c>
      <c r="G881" s="21">
        <v>70.120670000000004</v>
      </c>
      <c r="H881" s="25">
        <f t="shared" si="27"/>
        <v>66.982258999999999</v>
      </c>
      <c r="I881" s="21">
        <v>0.39254699999999998</v>
      </c>
      <c r="J881" s="21">
        <v>50.713660000000004</v>
      </c>
      <c r="K881" s="25">
        <v>50.321112999999997</v>
      </c>
    </row>
    <row r="882" spans="1:11">
      <c r="A882" t="s">
        <v>73</v>
      </c>
      <c r="B882" t="s">
        <v>13</v>
      </c>
      <c r="C882" s="21">
        <v>5.7825540000000002</v>
      </c>
      <c r="D882" s="21">
        <v>19.16188</v>
      </c>
      <c r="E882" s="21">
        <f t="shared" si="26"/>
        <v>13.379325999999999</v>
      </c>
      <c r="F882" s="21">
        <v>15.032780000000001</v>
      </c>
      <c r="G882" s="21">
        <v>15.09834</v>
      </c>
      <c r="H882" s="25">
        <f t="shared" si="27"/>
        <v>6.5559999999999619E-2</v>
      </c>
      <c r="I882" s="21">
        <v>9.2502260000000014</v>
      </c>
      <c r="J882" s="21">
        <v>-4.0635399999999997</v>
      </c>
      <c r="K882" s="25">
        <v>-13.313765999999999</v>
      </c>
    </row>
    <row r="883" spans="1:11">
      <c r="A883" t="s">
        <v>73</v>
      </c>
      <c r="B883" t="s">
        <v>57</v>
      </c>
      <c r="C883" s="21">
        <v>11.043559999999999</v>
      </c>
      <c r="D883" s="21">
        <v>17.248699999999999</v>
      </c>
      <c r="E883" s="21">
        <f t="shared" si="26"/>
        <v>6.2051400000000001</v>
      </c>
      <c r="F883" s="21">
        <v>3.3714620000000002</v>
      </c>
      <c r="G883" s="21">
        <v>31.625959999999999</v>
      </c>
      <c r="H883" s="25">
        <f t="shared" si="27"/>
        <v>28.254497999999998</v>
      </c>
      <c r="I883" s="21">
        <v>-7.6720979999999992</v>
      </c>
      <c r="J883" s="21">
        <v>14.37726</v>
      </c>
      <c r="K883" s="25">
        <v>22.049357999999998</v>
      </c>
    </row>
    <row r="884" spans="1:11">
      <c r="A884" t="s">
        <v>73</v>
      </c>
      <c r="B884" t="s">
        <v>49</v>
      </c>
      <c r="C884" s="21">
        <v>9.6548110000000005</v>
      </c>
      <c r="D884" s="21">
        <v>15.552580000000001</v>
      </c>
      <c r="E884" s="21">
        <f t="shared" si="26"/>
        <v>5.8977690000000003</v>
      </c>
      <c r="F884" s="21">
        <v>1.221746</v>
      </c>
      <c r="G884" s="21">
        <v>1.222364</v>
      </c>
      <c r="H884" s="25">
        <f t="shared" si="27"/>
        <v>6.1800000000000743E-4</v>
      </c>
      <c r="I884" s="21">
        <v>-8.4330650000000009</v>
      </c>
      <c r="J884" s="21">
        <v>-14.330216</v>
      </c>
      <c r="K884" s="25">
        <v>-5.897151</v>
      </c>
    </row>
    <row r="885" spans="1:11">
      <c r="A885" t="s">
        <v>73</v>
      </c>
      <c r="B885" t="s">
        <v>27</v>
      </c>
      <c r="C885" s="21">
        <v>7.7936329999999998</v>
      </c>
      <c r="D885" s="21">
        <v>14.603569999999999</v>
      </c>
      <c r="E885" s="21">
        <f t="shared" si="26"/>
        <v>6.8099369999999997</v>
      </c>
      <c r="F885" s="21">
        <v>1.767882</v>
      </c>
      <c r="G885" s="21">
        <v>1.8093570000000001</v>
      </c>
      <c r="H885" s="25">
        <f t="shared" si="27"/>
        <v>4.1475000000000151E-2</v>
      </c>
      <c r="I885" s="21">
        <v>-6.0257509999999996</v>
      </c>
      <c r="J885" s="21">
        <v>-12.794212999999999</v>
      </c>
      <c r="K885" s="25">
        <v>-6.7684619999999995</v>
      </c>
    </row>
    <row r="886" spans="1:11">
      <c r="A886" t="s">
        <v>73</v>
      </c>
      <c r="B886" t="s">
        <v>21</v>
      </c>
      <c r="C886" s="21">
        <v>11.32493</v>
      </c>
      <c r="D886" s="21">
        <v>12.493370000000001</v>
      </c>
      <c r="E886" s="21">
        <f t="shared" si="26"/>
        <v>1.1684400000000004</v>
      </c>
      <c r="F886" s="21">
        <v>14.671049999999999</v>
      </c>
      <c r="G886" s="21">
        <v>14.767469999999999</v>
      </c>
      <c r="H886" s="25">
        <f t="shared" si="27"/>
        <v>9.6420000000000172E-2</v>
      </c>
      <c r="I886" s="21">
        <v>3.3461199999999991</v>
      </c>
      <c r="J886" s="21">
        <v>2.2740999999999989</v>
      </c>
      <c r="K886" s="25">
        <v>-1.0720200000000002</v>
      </c>
    </row>
    <row r="887" spans="1:11">
      <c r="A887" t="s">
        <v>73</v>
      </c>
      <c r="B887" t="s">
        <v>59</v>
      </c>
      <c r="C887" s="21">
        <v>11.04687</v>
      </c>
      <c r="D887" s="21">
        <v>11.384980000000001</v>
      </c>
      <c r="E887" s="21">
        <f t="shared" si="26"/>
        <v>0.33811000000000035</v>
      </c>
      <c r="F887" s="21">
        <v>11.5916</v>
      </c>
      <c r="G887" s="21">
        <v>11.5966</v>
      </c>
      <c r="H887" s="25">
        <f t="shared" si="27"/>
        <v>5.0000000000007816E-3</v>
      </c>
      <c r="I887" s="21">
        <v>0.54472999999999949</v>
      </c>
      <c r="J887" s="21">
        <v>0.21161999999999992</v>
      </c>
      <c r="K887" s="25">
        <v>-0.33310999999999957</v>
      </c>
    </row>
    <row r="888" spans="1:11">
      <c r="A888" t="s">
        <v>73</v>
      </c>
      <c r="B888" t="s">
        <v>34</v>
      </c>
      <c r="C888" s="21">
        <v>2.6148470000000001</v>
      </c>
      <c r="D888" s="21">
        <v>9.4989460000000001</v>
      </c>
      <c r="E888" s="21">
        <f t="shared" si="26"/>
        <v>6.884099</v>
      </c>
      <c r="F888" s="21">
        <v>20.869309999999999</v>
      </c>
      <c r="G888" s="21">
        <v>95.108860000000007</v>
      </c>
      <c r="H888" s="25">
        <f t="shared" si="27"/>
        <v>74.239550000000008</v>
      </c>
      <c r="I888" s="21">
        <v>18.254462999999998</v>
      </c>
      <c r="J888" s="21">
        <v>85.609914000000003</v>
      </c>
      <c r="K888" s="25">
        <v>67.355451000000002</v>
      </c>
    </row>
    <row r="889" spans="1:11">
      <c r="A889" t="s">
        <v>73</v>
      </c>
      <c r="B889" t="s">
        <v>36</v>
      </c>
      <c r="C889" s="21">
        <v>7.139977</v>
      </c>
      <c r="D889" s="21">
        <v>8.9206249999999994</v>
      </c>
      <c r="E889" s="21">
        <f t="shared" si="26"/>
        <v>1.7806479999999993</v>
      </c>
      <c r="F889" s="21">
        <v>13.048550000000001</v>
      </c>
      <c r="G889" s="21">
        <v>15.62196</v>
      </c>
      <c r="H889" s="25">
        <f t="shared" si="27"/>
        <v>2.5734099999999991</v>
      </c>
      <c r="I889" s="21">
        <v>5.9085730000000005</v>
      </c>
      <c r="J889" s="21">
        <v>6.7013350000000003</v>
      </c>
      <c r="K889" s="25">
        <v>0.79276199999999974</v>
      </c>
    </row>
    <row r="890" spans="1:11">
      <c r="A890" t="s">
        <v>73</v>
      </c>
      <c r="B890" t="s">
        <v>62</v>
      </c>
      <c r="C890" s="21">
        <v>3.7357649999999998</v>
      </c>
      <c r="D890" s="21">
        <v>7.4254309999999997</v>
      </c>
      <c r="E890" s="21">
        <f t="shared" si="26"/>
        <v>3.6896659999999999</v>
      </c>
      <c r="F890" s="21">
        <v>0.58290200000000003</v>
      </c>
      <c r="G890" s="21">
        <v>0.62562399999999996</v>
      </c>
      <c r="H890" s="25">
        <f t="shared" si="27"/>
        <v>4.2721999999999927E-2</v>
      </c>
      <c r="I890" s="21">
        <v>-3.152863</v>
      </c>
      <c r="J890" s="21">
        <v>-6.7998069999999995</v>
      </c>
      <c r="K890" s="25">
        <v>-3.646944</v>
      </c>
    </row>
    <row r="891" spans="1:11">
      <c r="A891" t="s">
        <v>73</v>
      </c>
      <c r="B891" t="s">
        <v>56</v>
      </c>
      <c r="C891" s="21">
        <v>3.1101260000000002</v>
      </c>
      <c r="D891" s="21">
        <v>6.5897769999999998</v>
      </c>
      <c r="E891" s="21">
        <f t="shared" si="26"/>
        <v>3.4796509999999996</v>
      </c>
      <c r="F891" s="21">
        <v>3.2546379999999999</v>
      </c>
      <c r="G891" s="21">
        <v>4.7363739999999996</v>
      </c>
      <c r="H891" s="25">
        <f t="shared" si="27"/>
        <v>1.4817359999999997</v>
      </c>
      <c r="I891" s="21">
        <v>0.14451199999999975</v>
      </c>
      <c r="J891" s="21">
        <v>-1.8534030000000001</v>
      </c>
      <c r="K891" s="25">
        <v>-1.9979149999999999</v>
      </c>
    </row>
    <row r="892" spans="1:11">
      <c r="A892" t="s">
        <v>73</v>
      </c>
      <c r="B892" t="s">
        <v>61</v>
      </c>
      <c r="C892" s="21">
        <v>7.2385699999999997E-2</v>
      </c>
      <c r="D892" s="21">
        <v>6.2022579999999996</v>
      </c>
      <c r="E892" s="21">
        <f t="shared" si="26"/>
        <v>6.1298722999999997</v>
      </c>
      <c r="F892" s="21">
        <v>7.6372700000000002E-2</v>
      </c>
      <c r="G892" s="21">
        <v>9.3557000000000001E-2</v>
      </c>
      <c r="H892" s="25">
        <f t="shared" si="27"/>
        <v>1.71843E-2</v>
      </c>
      <c r="I892" s="21">
        <v>3.9870000000000044E-3</v>
      </c>
      <c r="J892" s="21">
        <v>-6.1087009999999999</v>
      </c>
      <c r="K892" s="25">
        <v>-6.1126879999999995</v>
      </c>
    </row>
    <row r="893" spans="1:11">
      <c r="A893" t="s">
        <v>73</v>
      </c>
      <c r="B893" t="s">
        <v>52</v>
      </c>
      <c r="C893" s="21">
        <v>5.5061349999999996</v>
      </c>
      <c r="D893" s="21">
        <v>6.1040570000000001</v>
      </c>
      <c r="E893" s="21">
        <f t="shared" si="26"/>
        <v>0.59792200000000051</v>
      </c>
      <c r="F893" s="21">
        <v>6.4308000000000004E-2</v>
      </c>
      <c r="G893" s="21">
        <v>6.4308000000000004E-2</v>
      </c>
      <c r="H893" s="25">
        <f t="shared" si="27"/>
        <v>0</v>
      </c>
      <c r="I893" s="21">
        <v>-5.441827</v>
      </c>
      <c r="J893" s="21">
        <v>-6.0397490000000005</v>
      </c>
      <c r="K893" s="25">
        <v>-0.59792200000000051</v>
      </c>
    </row>
    <row r="894" spans="1:11">
      <c r="A894" t="s">
        <v>73</v>
      </c>
      <c r="B894" t="s">
        <v>58</v>
      </c>
      <c r="C894" s="21">
        <v>0.55188700000000002</v>
      </c>
      <c r="D894" s="21">
        <v>5.2799849999999999</v>
      </c>
      <c r="E894" s="21">
        <f t="shared" si="26"/>
        <v>4.7280980000000001</v>
      </c>
      <c r="F894" s="21">
        <v>0.25165100000000001</v>
      </c>
      <c r="G894" s="21">
        <v>0.25165100000000001</v>
      </c>
      <c r="H894" s="25">
        <f t="shared" si="27"/>
        <v>0</v>
      </c>
      <c r="I894" s="21">
        <v>-0.300236</v>
      </c>
      <c r="J894" s="21">
        <v>-5.0283340000000001</v>
      </c>
      <c r="K894" s="25">
        <v>-4.7280980000000001</v>
      </c>
    </row>
    <row r="895" spans="1:11">
      <c r="A895" t="s">
        <v>73</v>
      </c>
      <c r="B895" t="s">
        <v>47</v>
      </c>
      <c r="C895" s="21">
        <v>1.500893</v>
      </c>
      <c r="D895" s="21">
        <v>3.5354169999999998</v>
      </c>
      <c r="E895" s="21">
        <f t="shared" si="26"/>
        <v>2.0345239999999998</v>
      </c>
      <c r="F895" s="21">
        <v>2.6635300000000001E-2</v>
      </c>
      <c r="G895" s="21">
        <v>2.6637000000000001E-2</v>
      </c>
      <c r="H895" s="25">
        <f t="shared" si="27"/>
        <v>1.7000000000003124E-6</v>
      </c>
      <c r="I895" s="21">
        <v>-1.4742577000000001</v>
      </c>
      <c r="J895" s="21">
        <v>-3.5087799999999998</v>
      </c>
      <c r="K895" s="25">
        <v>-2.0345222999999999</v>
      </c>
    </row>
    <row r="896" spans="1:11">
      <c r="A896" t="s">
        <v>73</v>
      </c>
      <c r="B896" t="s">
        <v>55</v>
      </c>
      <c r="C896" s="21">
        <v>1.2154940000000001</v>
      </c>
      <c r="D896" s="21">
        <v>2.4443790000000001</v>
      </c>
      <c r="E896" s="21">
        <f t="shared" si="26"/>
        <v>1.228885</v>
      </c>
      <c r="F896" s="21">
        <v>0.78918869999999997</v>
      </c>
      <c r="G896" s="21">
        <v>1.3596189999999999</v>
      </c>
      <c r="H896" s="25">
        <f t="shared" si="27"/>
        <v>0.57043029999999995</v>
      </c>
      <c r="I896" s="21">
        <v>-0.42630530000000011</v>
      </c>
      <c r="J896" s="21">
        <v>-1.0847600000000002</v>
      </c>
      <c r="K896" s="25">
        <v>-0.65845470000000006</v>
      </c>
    </row>
    <row r="897" spans="1:11">
      <c r="A897" t="s">
        <v>73</v>
      </c>
      <c r="B897" t="s">
        <v>54</v>
      </c>
      <c r="C897" s="21">
        <v>0.16375899999999999</v>
      </c>
      <c r="D897" s="21">
        <v>2.428579</v>
      </c>
      <c r="E897" s="21">
        <f t="shared" si="26"/>
        <v>2.2648200000000003</v>
      </c>
      <c r="F897" s="21">
        <v>10.429259999999999</v>
      </c>
      <c r="G897" s="21">
        <v>10.43037</v>
      </c>
      <c r="H897" s="25">
        <f t="shared" si="27"/>
        <v>1.1100000000006105E-3</v>
      </c>
      <c r="I897" s="21">
        <v>10.265500999999999</v>
      </c>
      <c r="J897" s="21">
        <v>8.0017910000000008</v>
      </c>
      <c r="K897" s="25">
        <v>-2.2637099999999997</v>
      </c>
    </row>
    <row r="898" spans="1:11">
      <c r="A898" t="s">
        <v>73</v>
      </c>
      <c r="B898" t="s">
        <v>32</v>
      </c>
      <c r="C898" s="21">
        <v>8.8715000000000002E-2</v>
      </c>
      <c r="D898" s="21">
        <v>2.3239040000000002</v>
      </c>
      <c r="E898" s="21">
        <f t="shared" si="26"/>
        <v>2.2351890000000001</v>
      </c>
      <c r="F898" s="21">
        <v>9.2829999999999996E-4</v>
      </c>
      <c r="G898" s="21">
        <v>2.4277000000000001E-3</v>
      </c>
      <c r="H898" s="25">
        <f t="shared" si="27"/>
        <v>1.4994000000000001E-3</v>
      </c>
      <c r="I898" s="21">
        <v>-8.7786699999999995E-2</v>
      </c>
      <c r="J898" s="21">
        <v>-2.3214763</v>
      </c>
      <c r="K898" s="25">
        <v>-2.2336895999999999</v>
      </c>
    </row>
    <row r="899" spans="1:11">
      <c r="A899" t="s">
        <v>73</v>
      </c>
      <c r="B899" t="s">
        <v>44</v>
      </c>
      <c r="C899" s="21">
        <v>1.3520669999999999</v>
      </c>
      <c r="D899" s="21">
        <v>1.7544679999999999</v>
      </c>
      <c r="E899" s="21">
        <f t="shared" si="26"/>
        <v>0.40240100000000001</v>
      </c>
      <c r="F899" s="21">
        <v>0.54172299999999995</v>
      </c>
      <c r="G899" s="21">
        <v>5.9740029999999997</v>
      </c>
      <c r="H899" s="25">
        <f t="shared" si="27"/>
        <v>5.4322799999999996</v>
      </c>
      <c r="I899" s="21">
        <v>-0.81034399999999995</v>
      </c>
      <c r="J899" s="21">
        <v>4.2195349999999996</v>
      </c>
      <c r="K899" s="25">
        <v>5.0298789999999993</v>
      </c>
    </row>
    <row r="900" spans="1:11">
      <c r="A900" t="s">
        <v>73</v>
      </c>
      <c r="B900" t="s">
        <v>51</v>
      </c>
      <c r="C900" s="21">
        <v>0.79785930000000005</v>
      </c>
      <c r="D900" s="21">
        <v>1.1785540000000001</v>
      </c>
      <c r="E900" s="21">
        <f t="shared" si="26"/>
        <v>0.38069470000000005</v>
      </c>
      <c r="F900" s="21">
        <v>6.5583299999999997E-2</v>
      </c>
      <c r="G900" s="21">
        <v>0.16335069999999999</v>
      </c>
      <c r="H900" s="25">
        <f t="shared" si="27"/>
        <v>9.776739999999999E-2</v>
      </c>
      <c r="I900" s="21">
        <v>-0.73227600000000004</v>
      </c>
      <c r="J900" s="21">
        <v>-1.0152033</v>
      </c>
      <c r="K900" s="25">
        <v>-0.28292730000000005</v>
      </c>
    </row>
    <row r="901" spans="1:11">
      <c r="A901" t="s">
        <v>73</v>
      </c>
      <c r="B901" t="s">
        <v>46</v>
      </c>
      <c r="C901" s="21">
        <v>2.2584300000000002E-2</v>
      </c>
      <c r="D901" s="21">
        <v>0.76824499999999996</v>
      </c>
      <c r="E901" s="21">
        <f t="shared" si="26"/>
        <v>0.74566069999999995</v>
      </c>
      <c r="F901" s="21">
        <v>1.878903</v>
      </c>
      <c r="G901" s="21">
        <v>1.8789229999999999</v>
      </c>
      <c r="H901" s="25">
        <f t="shared" si="27"/>
        <v>1.9999999999908979E-5</v>
      </c>
      <c r="I901" s="21">
        <v>1.8563187000000001</v>
      </c>
      <c r="J901" s="21">
        <v>1.1106780000000001</v>
      </c>
      <c r="K901" s="25">
        <v>-0.74564070000000005</v>
      </c>
    </row>
    <row r="902" spans="1:11">
      <c r="A902" t="s">
        <v>73</v>
      </c>
      <c r="B902" t="s">
        <v>45</v>
      </c>
      <c r="C902" s="21">
        <v>5.5030299999999997E-2</v>
      </c>
      <c r="D902" s="21">
        <v>0.65364</v>
      </c>
      <c r="E902" s="21">
        <f t="shared" si="26"/>
        <v>0.59860970000000002</v>
      </c>
      <c r="F902" s="21">
        <v>1.552967</v>
      </c>
      <c r="G902" s="21">
        <v>1.5717749999999999</v>
      </c>
      <c r="H902" s="25">
        <f t="shared" si="27"/>
        <v>1.8807999999999936E-2</v>
      </c>
      <c r="I902" s="21">
        <v>1.4979366999999999</v>
      </c>
      <c r="J902" s="21">
        <v>0.91813499999999992</v>
      </c>
      <c r="K902" s="25">
        <v>-0.57980170000000009</v>
      </c>
    </row>
    <row r="903" spans="1:11">
      <c r="A903" t="s">
        <v>73</v>
      </c>
      <c r="B903" t="s">
        <v>25</v>
      </c>
      <c r="C903" s="21">
        <v>0.4968823</v>
      </c>
      <c r="D903" s="21">
        <v>0.57271700000000003</v>
      </c>
      <c r="E903" s="21">
        <f t="shared" si="26"/>
        <v>7.5834700000000033E-2</v>
      </c>
      <c r="F903" s="21">
        <v>9.7412159999999997</v>
      </c>
      <c r="G903" s="21">
        <v>476.74299999999999</v>
      </c>
      <c r="H903" s="25">
        <f t="shared" si="27"/>
        <v>467.00178399999999</v>
      </c>
      <c r="I903" s="21">
        <v>9.2443337000000003</v>
      </c>
      <c r="J903" s="21">
        <v>476.17028299999998</v>
      </c>
      <c r="K903" s="25">
        <v>466.92594930000001</v>
      </c>
    </row>
    <row r="904" spans="1:11">
      <c r="A904" t="s">
        <v>73</v>
      </c>
      <c r="B904" t="s">
        <v>4</v>
      </c>
      <c r="C904" s="21">
        <v>0.2719183</v>
      </c>
      <c r="D904" s="21">
        <v>0.55880529999999995</v>
      </c>
      <c r="E904" s="21">
        <f t="shared" si="26"/>
        <v>0.28688699999999995</v>
      </c>
      <c r="F904" s="21">
        <v>19.76465</v>
      </c>
      <c r="G904" s="21">
        <v>949.72580000000005</v>
      </c>
      <c r="H904" s="25">
        <f t="shared" si="27"/>
        <v>929.96115000000009</v>
      </c>
      <c r="I904" s="21">
        <v>19.4927317</v>
      </c>
      <c r="J904" s="21">
        <v>949.16699470000003</v>
      </c>
      <c r="K904" s="25">
        <v>929.67426300000011</v>
      </c>
    </row>
    <row r="905" spans="1:11">
      <c r="A905" t="s">
        <v>73</v>
      </c>
      <c r="B905" t="s">
        <v>43</v>
      </c>
      <c r="C905" s="21">
        <v>2.1540699999999999E-2</v>
      </c>
      <c r="D905" s="21">
        <v>0.41837530000000001</v>
      </c>
      <c r="E905" s="21">
        <f t="shared" ref="E905:E968" si="28">D905-C905</f>
        <v>0.39683459999999998</v>
      </c>
      <c r="F905" s="21">
        <v>0.17746770000000001</v>
      </c>
      <c r="G905" s="21">
        <v>0.17746770000000001</v>
      </c>
      <c r="H905" s="25">
        <f t="shared" ref="H905:H968" si="29">G905-F905</f>
        <v>0</v>
      </c>
      <c r="I905" s="21">
        <v>0.15592700000000001</v>
      </c>
      <c r="J905" s="21">
        <v>-0.2409076</v>
      </c>
      <c r="K905" s="25">
        <v>-0.39683459999999998</v>
      </c>
    </row>
    <row r="906" spans="1:11">
      <c r="A906" t="s">
        <v>73</v>
      </c>
      <c r="B906" t="s">
        <v>50</v>
      </c>
      <c r="C906" s="21">
        <v>1.311E-2</v>
      </c>
      <c r="D906" s="21">
        <v>0.17529900000000001</v>
      </c>
      <c r="E906" s="21">
        <f t="shared" si="28"/>
        <v>0.162189</v>
      </c>
      <c r="F906" s="21">
        <v>0.1315837</v>
      </c>
      <c r="G906" s="21">
        <v>0.13162470000000001</v>
      </c>
      <c r="H906" s="25">
        <f t="shared" si="29"/>
        <v>4.1000000000013248E-5</v>
      </c>
      <c r="I906" s="21">
        <v>0.1184737</v>
      </c>
      <c r="J906" s="21">
        <v>-4.3674299999999999E-2</v>
      </c>
      <c r="K906" s="25">
        <v>-0.16214799999999999</v>
      </c>
    </row>
    <row r="907" spans="1:11">
      <c r="A907" t="s">
        <v>73</v>
      </c>
      <c r="B907" t="s">
        <v>10</v>
      </c>
      <c r="C907" s="21">
        <v>8.5746999999999993E-3</v>
      </c>
      <c r="D907" s="21">
        <v>0.10681069999999999</v>
      </c>
      <c r="E907" s="21">
        <f t="shared" si="28"/>
        <v>9.823599999999999E-2</v>
      </c>
      <c r="F907" s="21">
        <v>257.9545</v>
      </c>
      <c r="G907" s="21">
        <v>725.23429999999996</v>
      </c>
      <c r="H907" s="25">
        <f t="shared" si="29"/>
        <v>467.27979999999997</v>
      </c>
      <c r="I907" s="21">
        <v>257.9459253</v>
      </c>
      <c r="J907" s="21">
        <v>725.12748929999998</v>
      </c>
      <c r="K907" s="25">
        <v>467.18156399999998</v>
      </c>
    </row>
    <row r="908" spans="1:11">
      <c r="A908" t="s">
        <v>73</v>
      </c>
      <c r="B908" t="s">
        <v>53</v>
      </c>
      <c r="C908" s="21">
        <v>9.4571299999999997E-2</v>
      </c>
      <c r="D908" s="21">
        <v>9.63643E-2</v>
      </c>
      <c r="E908" s="21">
        <f t="shared" si="28"/>
        <v>1.7930000000000029E-3</v>
      </c>
      <c r="F908" s="21">
        <v>5.6968129999999997</v>
      </c>
      <c r="G908" s="21">
        <v>19.858979999999999</v>
      </c>
      <c r="H908" s="25">
        <f t="shared" si="29"/>
        <v>14.162167</v>
      </c>
      <c r="I908" s="21">
        <v>5.6022416999999995</v>
      </c>
      <c r="J908" s="21">
        <v>19.762615699999998</v>
      </c>
      <c r="K908" s="25">
        <v>14.160374000000001</v>
      </c>
    </row>
    <row r="909" spans="1:11">
      <c r="A909" t="s">
        <v>73</v>
      </c>
      <c r="B909" t="s">
        <v>41</v>
      </c>
      <c r="C909" s="21">
        <v>4.5655000000000001E-2</v>
      </c>
      <c r="D909" s="21">
        <v>6.8707699999999997E-2</v>
      </c>
      <c r="E909" s="21">
        <f t="shared" si="28"/>
        <v>2.3052699999999995E-2</v>
      </c>
      <c r="F909" s="21">
        <v>0.37854769999999999</v>
      </c>
      <c r="G909" s="21">
        <v>5.9982930000000003</v>
      </c>
      <c r="H909" s="25">
        <f t="shared" si="29"/>
        <v>5.6197452999999999</v>
      </c>
      <c r="I909" s="21">
        <v>0.33289269999999999</v>
      </c>
      <c r="J909" s="21">
        <v>5.9295853000000003</v>
      </c>
      <c r="K909" s="25">
        <v>5.5966925999999999</v>
      </c>
    </row>
    <row r="910" spans="1:11">
      <c r="A910" t="s">
        <v>73</v>
      </c>
      <c r="B910" t="s">
        <v>40</v>
      </c>
      <c r="C910" s="21">
        <v>5.4699999999999996E-4</v>
      </c>
      <c r="D910" s="21">
        <v>2.4072999999999998E-3</v>
      </c>
      <c r="E910" s="21">
        <f t="shared" si="28"/>
        <v>1.8602999999999998E-3</v>
      </c>
      <c r="F910" s="21">
        <v>2.8810700000000002E-2</v>
      </c>
      <c r="G910" s="21">
        <v>7.5809000000000001E-2</v>
      </c>
      <c r="H910" s="25">
        <f t="shared" si="29"/>
        <v>4.69983E-2</v>
      </c>
      <c r="I910" s="21">
        <v>2.8263700000000003E-2</v>
      </c>
      <c r="J910" s="21">
        <v>7.34017E-2</v>
      </c>
      <c r="K910" s="25">
        <v>4.5137999999999998E-2</v>
      </c>
    </row>
    <row r="911" spans="1:11">
      <c r="A911" t="s">
        <v>73</v>
      </c>
      <c r="B911" t="s">
        <v>29</v>
      </c>
      <c r="C911" s="21"/>
      <c r="D911" s="21">
        <v>1.2957000000000001E-3</v>
      </c>
      <c r="E911" s="21">
        <f t="shared" si="28"/>
        <v>1.2957000000000001E-3</v>
      </c>
      <c r="F911" s="21">
        <v>9.6700000000000006E-5</v>
      </c>
      <c r="G911" s="21">
        <v>9.6700000000000006E-5</v>
      </c>
      <c r="H911" s="25">
        <f t="shared" si="29"/>
        <v>0</v>
      </c>
      <c r="I911" s="21">
        <v>9.6700000000000006E-5</v>
      </c>
      <c r="J911" s="21">
        <v>-1.1990000000000002E-3</v>
      </c>
      <c r="K911" s="25">
        <v>-1.2957000000000001E-3</v>
      </c>
    </row>
    <row r="912" spans="1:11">
      <c r="A912" t="s">
        <v>73</v>
      </c>
      <c r="B912" t="s">
        <v>42</v>
      </c>
      <c r="C912" s="21">
        <v>7.6599999999999997E-4</v>
      </c>
      <c r="D912" s="21">
        <v>7.6599999999999997E-4</v>
      </c>
      <c r="E912" s="21">
        <f t="shared" si="28"/>
        <v>0</v>
      </c>
      <c r="F912" s="21">
        <v>2.6589999999999999E-2</v>
      </c>
      <c r="G912" s="21">
        <v>2.6665000000000001E-2</v>
      </c>
      <c r="H912" s="25">
        <f t="shared" si="29"/>
        <v>7.5000000000002148E-5</v>
      </c>
      <c r="I912" s="21">
        <v>2.5824E-2</v>
      </c>
      <c r="J912" s="21">
        <v>2.5899000000000002E-2</v>
      </c>
      <c r="K912" s="25">
        <v>7.5000000000002148E-5</v>
      </c>
    </row>
    <row r="913" spans="1:11">
      <c r="A913" t="s">
        <v>73</v>
      </c>
      <c r="B913" t="s">
        <v>108</v>
      </c>
      <c r="C913" s="21"/>
      <c r="D913" s="21">
        <v>0</v>
      </c>
      <c r="E913" s="21">
        <f t="shared" si="28"/>
        <v>0</v>
      </c>
      <c r="F913" s="21">
        <v>3.6699999999999998E-5</v>
      </c>
      <c r="G913" s="21">
        <v>4.5000000000000003E-5</v>
      </c>
      <c r="H913" s="25">
        <f t="shared" si="29"/>
        <v>8.3000000000000052E-6</v>
      </c>
      <c r="I913" s="21">
        <v>3.6699999999999998E-5</v>
      </c>
      <c r="J913" s="21">
        <v>4.5000000000000003E-5</v>
      </c>
      <c r="K913" s="25">
        <v>8.3000000000000052E-6</v>
      </c>
    </row>
    <row r="914" spans="1:11">
      <c r="A914" t="s">
        <v>72</v>
      </c>
      <c r="B914" t="s">
        <v>101</v>
      </c>
      <c r="C914" s="21">
        <v>613.16669999999999</v>
      </c>
      <c r="D914" s="21">
        <v>1671.2929999999999</v>
      </c>
      <c r="E914" s="21">
        <f t="shared" si="28"/>
        <v>1058.1262999999999</v>
      </c>
      <c r="F914" s="21">
        <v>257.64069999999998</v>
      </c>
      <c r="G914" s="21">
        <v>998.24929999999995</v>
      </c>
      <c r="H914" s="25">
        <f t="shared" si="29"/>
        <v>740.60860000000002</v>
      </c>
      <c r="I914" s="21">
        <v>-355.52600000000001</v>
      </c>
      <c r="J914" s="21">
        <v>-673.04369999999994</v>
      </c>
      <c r="K914" s="25">
        <v>-317.51769999999988</v>
      </c>
    </row>
    <row r="915" spans="1:11">
      <c r="A915" t="s">
        <v>72</v>
      </c>
      <c r="B915" t="s">
        <v>109</v>
      </c>
      <c r="C915" s="21">
        <v>81.304469999999995</v>
      </c>
      <c r="D915" s="21">
        <v>246.58459999999999</v>
      </c>
      <c r="E915" s="21">
        <f t="shared" si="28"/>
        <v>165.28012999999999</v>
      </c>
      <c r="F915" s="21">
        <v>204.48320000000001</v>
      </c>
      <c r="G915" s="21">
        <v>432.8972</v>
      </c>
      <c r="H915" s="25">
        <f t="shared" si="29"/>
        <v>228.41399999999999</v>
      </c>
      <c r="I915" s="21">
        <v>123.17873000000002</v>
      </c>
      <c r="J915" s="21">
        <v>186.3126</v>
      </c>
      <c r="K915" s="25">
        <v>63.133870000000002</v>
      </c>
    </row>
    <row r="916" spans="1:11">
      <c r="A916" t="s">
        <v>72</v>
      </c>
      <c r="B916" t="s">
        <v>15</v>
      </c>
      <c r="C916" s="21">
        <v>24.092040000000001</v>
      </c>
      <c r="D916" s="21">
        <v>41.096319999999999</v>
      </c>
      <c r="E916" s="21">
        <f t="shared" si="28"/>
        <v>17.004279999999998</v>
      </c>
      <c r="F916" s="21">
        <v>3.9629270000000001</v>
      </c>
      <c r="G916" s="21">
        <v>5.6066739999999999</v>
      </c>
      <c r="H916" s="25">
        <f t="shared" si="29"/>
        <v>1.6437469999999998</v>
      </c>
      <c r="I916" s="21">
        <v>-20.129113</v>
      </c>
      <c r="J916" s="21">
        <v>-35.489646</v>
      </c>
      <c r="K916" s="25">
        <v>-15.360532999999998</v>
      </c>
    </row>
    <row r="917" spans="1:11">
      <c r="A917" t="s">
        <v>72</v>
      </c>
      <c r="B917" t="s">
        <v>16</v>
      </c>
      <c r="C917" s="21">
        <v>3.2363550000000001</v>
      </c>
      <c r="D917" s="21">
        <v>28.906669999999998</v>
      </c>
      <c r="E917" s="21">
        <f t="shared" si="28"/>
        <v>25.670314999999999</v>
      </c>
      <c r="F917" s="21">
        <v>2.2118910000000001</v>
      </c>
      <c r="G917" s="21">
        <v>2.278861</v>
      </c>
      <c r="H917" s="25">
        <f t="shared" si="29"/>
        <v>6.6969999999999974E-2</v>
      </c>
      <c r="I917" s="21">
        <v>-1.024464</v>
      </c>
      <c r="J917" s="21">
        <v>-26.627808999999999</v>
      </c>
      <c r="K917" s="25">
        <v>-25.603344999999997</v>
      </c>
    </row>
    <row r="918" spans="1:11">
      <c r="A918" t="s">
        <v>72</v>
      </c>
      <c r="B918" t="s">
        <v>17</v>
      </c>
      <c r="C918" s="21">
        <v>2.6275019999999998</v>
      </c>
      <c r="D918" s="21">
        <v>27.749970000000001</v>
      </c>
      <c r="E918" s="21">
        <f t="shared" si="28"/>
        <v>25.122468000000001</v>
      </c>
      <c r="F918" s="21">
        <v>3.6004300000000003E-2</v>
      </c>
      <c r="G918" s="21">
        <v>9.0352000000000002E-2</v>
      </c>
      <c r="H918" s="25">
        <f t="shared" si="29"/>
        <v>5.4347699999999999E-2</v>
      </c>
      <c r="I918" s="21">
        <v>-2.5914976999999997</v>
      </c>
      <c r="J918" s="21">
        <v>-27.659618000000002</v>
      </c>
      <c r="K918" s="25">
        <v>-25.0681203</v>
      </c>
    </row>
    <row r="919" spans="1:11">
      <c r="A919" t="s">
        <v>72</v>
      </c>
      <c r="B919" t="s">
        <v>23</v>
      </c>
      <c r="C919" s="21">
        <v>13.96114</v>
      </c>
      <c r="D919" s="21">
        <v>19.596019999999999</v>
      </c>
      <c r="E919" s="21">
        <f t="shared" si="28"/>
        <v>5.634879999999999</v>
      </c>
      <c r="F919" s="21">
        <v>0.18057129999999999</v>
      </c>
      <c r="G919" s="21">
        <v>0.3656297</v>
      </c>
      <c r="H919" s="25">
        <f t="shared" si="29"/>
        <v>0.18505840000000001</v>
      </c>
      <c r="I919" s="21">
        <v>-13.7805687</v>
      </c>
      <c r="J919" s="21">
        <v>-19.2303903</v>
      </c>
      <c r="K919" s="25">
        <v>-5.449821599999999</v>
      </c>
    </row>
    <row r="920" spans="1:11">
      <c r="A920" t="s">
        <v>72</v>
      </c>
      <c r="B920" t="s">
        <v>14</v>
      </c>
      <c r="C920" s="21">
        <v>0.60897270000000003</v>
      </c>
      <c r="D920" s="21">
        <v>14.056789999999999</v>
      </c>
      <c r="E920" s="21">
        <f t="shared" si="28"/>
        <v>13.447817299999999</v>
      </c>
      <c r="F920" s="21">
        <v>5.2999999999999998E-4</v>
      </c>
      <c r="G920" s="21">
        <v>8.8230000000000003E-4</v>
      </c>
      <c r="H920" s="25">
        <f t="shared" si="29"/>
        <v>3.5230000000000005E-4</v>
      </c>
      <c r="I920" s="21">
        <v>-0.6084427</v>
      </c>
      <c r="J920" s="21">
        <v>-14.055907699999999</v>
      </c>
      <c r="K920" s="25">
        <v>-13.447464999999999</v>
      </c>
    </row>
    <row r="921" spans="1:11">
      <c r="A921" t="s">
        <v>72</v>
      </c>
      <c r="B921" t="s">
        <v>36</v>
      </c>
      <c r="C921" s="21">
        <v>9.4829659999999993</v>
      </c>
      <c r="D921" s="21">
        <v>9.5120330000000006</v>
      </c>
      <c r="E921" s="21">
        <f t="shared" si="28"/>
        <v>2.9067000000001286E-2</v>
      </c>
      <c r="F921" s="21">
        <v>3.9948699999999997E-2</v>
      </c>
      <c r="G921" s="21">
        <v>8.9182700000000004E-2</v>
      </c>
      <c r="H921" s="25">
        <f t="shared" si="29"/>
        <v>4.9234000000000007E-2</v>
      </c>
      <c r="I921" s="21">
        <v>-9.4430172999999993</v>
      </c>
      <c r="J921" s="21">
        <v>-9.4228503000000003</v>
      </c>
      <c r="K921" s="25">
        <v>2.0166999999998721E-2</v>
      </c>
    </row>
    <row r="922" spans="1:11">
      <c r="A922" t="s">
        <v>72</v>
      </c>
      <c r="B922" t="s">
        <v>58</v>
      </c>
      <c r="C922" s="21"/>
      <c r="D922" s="21">
        <v>9.277666</v>
      </c>
      <c r="E922" s="21">
        <f t="shared" si="28"/>
        <v>9.277666</v>
      </c>
      <c r="F922" s="21">
        <v>4.7927000000000004E-3</v>
      </c>
      <c r="G922" s="21">
        <v>9.1322999999999994E-3</v>
      </c>
      <c r="H922" s="25">
        <f t="shared" si="29"/>
        <v>4.339599999999999E-3</v>
      </c>
      <c r="I922" s="21">
        <v>4.7927000000000004E-3</v>
      </c>
      <c r="J922" s="21">
        <v>-9.2685337000000008</v>
      </c>
      <c r="K922" s="25">
        <v>-9.2733264000000002</v>
      </c>
    </row>
    <row r="923" spans="1:11">
      <c r="A923" t="s">
        <v>72</v>
      </c>
      <c r="B923" t="s">
        <v>18</v>
      </c>
      <c r="C923" s="21">
        <v>5.0226999999999997E-3</v>
      </c>
      <c r="D923" s="21">
        <v>9.0208919999999999</v>
      </c>
      <c r="E923" s="21">
        <f t="shared" si="28"/>
        <v>9.0158693000000003</v>
      </c>
      <c r="F923" s="21">
        <v>0.34469899999999998</v>
      </c>
      <c r="G923" s="21">
        <v>0.38464369999999998</v>
      </c>
      <c r="H923" s="25">
        <f t="shared" si="29"/>
        <v>3.99447E-2</v>
      </c>
      <c r="I923" s="21">
        <v>0.33967629999999999</v>
      </c>
      <c r="J923" s="21">
        <v>-8.6362483000000001</v>
      </c>
      <c r="K923" s="25">
        <v>-8.9759246000000008</v>
      </c>
    </row>
    <row r="924" spans="1:11">
      <c r="A924" t="s">
        <v>72</v>
      </c>
      <c r="B924" t="s">
        <v>34</v>
      </c>
      <c r="C924" s="21">
        <v>1.9788289999999999</v>
      </c>
      <c r="D924" s="21">
        <v>6.938504</v>
      </c>
      <c r="E924" s="21">
        <f t="shared" si="28"/>
        <v>4.9596749999999998</v>
      </c>
      <c r="F924" s="21">
        <v>0.42283730000000003</v>
      </c>
      <c r="G924" s="21">
        <v>0.76311770000000001</v>
      </c>
      <c r="H924" s="25">
        <f t="shared" si="29"/>
        <v>0.34028039999999998</v>
      </c>
      <c r="I924" s="21">
        <v>-1.5559916999999999</v>
      </c>
      <c r="J924" s="21">
        <v>-6.1753862999999996</v>
      </c>
      <c r="K924" s="25">
        <v>-4.6193945999999997</v>
      </c>
    </row>
    <row r="925" spans="1:11">
      <c r="A925" t="s">
        <v>72</v>
      </c>
      <c r="B925" t="s">
        <v>3</v>
      </c>
      <c r="C925" s="21">
        <v>1.2289060000000001</v>
      </c>
      <c r="D925" s="21">
        <v>5.3269380000000002</v>
      </c>
      <c r="E925" s="21">
        <f t="shared" si="28"/>
        <v>4.0980319999999999</v>
      </c>
      <c r="F925" s="21">
        <v>9.7652999999999993E-3</v>
      </c>
      <c r="G925" s="21">
        <v>2.7383799999999998</v>
      </c>
      <c r="H925" s="25">
        <f t="shared" si="29"/>
        <v>2.7286146999999996</v>
      </c>
      <c r="I925" s="21">
        <v>-1.2191407000000001</v>
      </c>
      <c r="J925" s="21">
        <v>-2.5885580000000004</v>
      </c>
      <c r="K925" s="25">
        <v>-1.3694173000000003</v>
      </c>
    </row>
    <row r="926" spans="1:11">
      <c r="A926" t="s">
        <v>72</v>
      </c>
      <c r="B926" t="s">
        <v>6</v>
      </c>
      <c r="C926" s="21">
        <v>0.21180399999999999</v>
      </c>
      <c r="D926" s="21">
        <v>5.2613390000000004</v>
      </c>
      <c r="E926" s="21">
        <f t="shared" si="28"/>
        <v>5.0495350000000006</v>
      </c>
      <c r="F926" s="21">
        <v>1.9143000000000001E-3</v>
      </c>
      <c r="G926" s="21">
        <v>6.2480000000000001E-3</v>
      </c>
      <c r="H926" s="25">
        <f t="shared" si="29"/>
        <v>4.3337000000000002E-3</v>
      </c>
      <c r="I926" s="21">
        <v>-0.20988969999999998</v>
      </c>
      <c r="J926" s="21">
        <v>-5.2550910000000002</v>
      </c>
      <c r="K926" s="25">
        <v>-5.0452013000000004</v>
      </c>
    </row>
    <row r="927" spans="1:11">
      <c r="A927" t="s">
        <v>72</v>
      </c>
      <c r="B927" t="s">
        <v>27</v>
      </c>
      <c r="C927" s="21">
        <v>1.8571359999999999</v>
      </c>
      <c r="D927" s="21">
        <v>4.6164420000000002</v>
      </c>
      <c r="E927" s="21">
        <f t="shared" si="28"/>
        <v>2.7593060000000005</v>
      </c>
      <c r="F927" s="21">
        <v>4.3909299999999998E-2</v>
      </c>
      <c r="G927" s="21">
        <v>5.8879000000000001E-2</v>
      </c>
      <c r="H927" s="25">
        <f t="shared" si="29"/>
        <v>1.4969700000000002E-2</v>
      </c>
      <c r="I927" s="21">
        <v>-1.8132267</v>
      </c>
      <c r="J927" s="21">
        <v>-4.557563</v>
      </c>
      <c r="K927" s="25">
        <v>-2.7443363000000005</v>
      </c>
    </row>
    <row r="928" spans="1:11">
      <c r="A928" t="s">
        <v>72</v>
      </c>
      <c r="B928" t="s">
        <v>57</v>
      </c>
      <c r="C928" s="21">
        <v>0.177928</v>
      </c>
      <c r="D928" s="21">
        <v>4.5237350000000003</v>
      </c>
      <c r="E928" s="21">
        <f t="shared" si="28"/>
        <v>4.3458070000000006</v>
      </c>
      <c r="F928" s="21">
        <v>0.59009900000000004</v>
      </c>
      <c r="G928" s="21">
        <v>0.59065699999999999</v>
      </c>
      <c r="H928" s="25">
        <f t="shared" si="29"/>
        <v>5.5799999999994743E-4</v>
      </c>
      <c r="I928" s="21">
        <v>0.41217100000000007</v>
      </c>
      <c r="J928" s="21">
        <v>-3.9330780000000001</v>
      </c>
      <c r="K928" s="25">
        <v>-4.3452490000000008</v>
      </c>
    </row>
    <row r="929" spans="1:11">
      <c r="A929" t="s">
        <v>72</v>
      </c>
      <c r="B929" t="s">
        <v>9</v>
      </c>
      <c r="C929" s="21">
        <v>0.28188200000000002</v>
      </c>
      <c r="D929" s="21">
        <v>4.2877099999999997</v>
      </c>
      <c r="E929" s="21">
        <f t="shared" si="28"/>
        <v>4.0058279999999993</v>
      </c>
      <c r="F929" s="21">
        <v>5.9912999999999998E-3</v>
      </c>
      <c r="G929" s="21">
        <v>4.6258300000000002E-2</v>
      </c>
      <c r="H929" s="25">
        <f t="shared" si="29"/>
        <v>4.0267000000000004E-2</v>
      </c>
      <c r="I929" s="21">
        <v>-0.27589070000000004</v>
      </c>
      <c r="J929" s="21">
        <v>-4.2414516999999998</v>
      </c>
      <c r="K929" s="25">
        <v>-3.9655609999999992</v>
      </c>
    </row>
    <row r="930" spans="1:11">
      <c r="A930" t="s">
        <v>72</v>
      </c>
      <c r="B930" t="s">
        <v>22</v>
      </c>
      <c r="C930" s="21">
        <v>3.1995230000000001</v>
      </c>
      <c r="D930" s="21">
        <v>4.0623500000000003</v>
      </c>
      <c r="E930" s="21">
        <f t="shared" si="28"/>
        <v>0.86282700000000023</v>
      </c>
      <c r="F930" s="21">
        <v>4.0929999999999997E-4</v>
      </c>
      <c r="G930" s="21">
        <v>1.8997E-3</v>
      </c>
      <c r="H930" s="25">
        <f t="shared" si="29"/>
        <v>1.4904E-3</v>
      </c>
      <c r="I930" s="21">
        <v>-3.1991137000000003</v>
      </c>
      <c r="J930" s="21">
        <v>-4.0604503000000003</v>
      </c>
      <c r="K930" s="25">
        <v>-0.86133660000000023</v>
      </c>
    </row>
    <row r="931" spans="1:11">
      <c r="A931" t="s">
        <v>72</v>
      </c>
      <c r="B931" t="s">
        <v>26</v>
      </c>
      <c r="C931" s="21">
        <v>1.1310439999999999</v>
      </c>
      <c r="D931" s="21">
        <v>4.0158740000000002</v>
      </c>
      <c r="E931" s="21">
        <f t="shared" si="28"/>
        <v>2.88483</v>
      </c>
      <c r="F931" s="21">
        <v>1.055968</v>
      </c>
      <c r="G931" s="21">
        <v>1.074017</v>
      </c>
      <c r="H931" s="25">
        <f t="shared" si="29"/>
        <v>1.8048999999999982E-2</v>
      </c>
      <c r="I931" s="21">
        <v>-7.5075999999999921E-2</v>
      </c>
      <c r="J931" s="21">
        <v>-2.9418570000000002</v>
      </c>
      <c r="K931" s="25">
        <v>-2.866781</v>
      </c>
    </row>
    <row r="932" spans="1:11">
      <c r="A932" t="s">
        <v>72</v>
      </c>
      <c r="B932" t="s">
        <v>38</v>
      </c>
      <c r="C932" s="21">
        <v>0.49374560000000001</v>
      </c>
      <c r="D932" s="21">
        <v>3.6486800000000001</v>
      </c>
      <c r="E932" s="21">
        <f t="shared" si="28"/>
        <v>3.1549344000000001</v>
      </c>
      <c r="F932" s="21">
        <v>8.097E-4</v>
      </c>
      <c r="G932" s="21">
        <v>8.6300000000000005E-4</v>
      </c>
      <c r="H932" s="25">
        <f t="shared" si="29"/>
        <v>5.3300000000000049E-5</v>
      </c>
      <c r="I932" s="21">
        <v>-0.49293589999999998</v>
      </c>
      <c r="J932" s="21">
        <v>-3.6478170000000003</v>
      </c>
      <c r="K932" s="25">
        <v>-3.1548811000000003</v>
      </c>
    </row>
    <row r="933" spans="1:11">
      <c r="A933" t="s">
        <v>72</v>
      </c>
      <c r="B933" t="s">
        <v>10</v>
      </c>
      <c r="C933" s="21">
        <v>2.115853</v>
      </c>
      <c r="D933" s="21">
        <v>3.3810280000000001</v>
      </c>
      <c r="E933" s="21">
        <f t="shared" si="28"/>
        <v>1.2651750000000002</v>
      </c>
      <c r="F933" s="21">
        <v>26.844329999999999</v>
      </c>
      <c r="G933" s="21">
        <v>140.77969999999999</v>
      </c>
      <c r="H933" s="25">
        <f t="shared" si="29"/>
        <v>113.93536999999999</v>
      </c>
      <c r="I933" s="21">
        <v>24.728476999999998</v>
      </c>
      <c r="J933" s="21">
        <v>137.398672</v>
      </c>
      <c r="K933" s="25">
        <v>112.67019499999999</v>
      </c>
    </row>
    <row r="934" spans="1:11">
      <c r="A934" t="s">
        <v>72</v>
      </c>
      <c r="B934" t="s">
        <v>54</v>
      </c>
      <c r="C934" s="21">
        <v>7.5079999999999999E-3</v>
      </c>
      <c r="D934" s="21">
        <v>3.274435</v>
      </c>
      <c r="E934" s="21">
        <f t="shared" si="28"/>
        <v>3.2669269999999999</v>
      </c>
      <c r="F934" s="21">
        <v>0</v>
      </c>
      <c r="G934" s="21">
        <v>6.9030000000000003E-3</v>
      </c>
      <c r="H934" s="25">
        <f t="shared" si="29"/>
        <v>6.9030000000000003E-3</v>
      </c>
      <c r="I934" s="21">
        <v>-7.5079999999999999E-3</v>
      </c>
      <c r="J934" s="21">
        <v>-3.2675320000000001</v>
      </c>
      <c r="K934" s="25">
        <v>-3.260024</v>
      </c>
    </row>
    <row r="935" spans="1:11">
      <c r="A935" t="s">
        <v>72</v>
      </c>
      <c r="B935" t="s">
        <v>5</v>
      </c>
      <c r="C935" s="21">
        <v>1.5009749999999999</v>
      </c>
      <c r="D935" s="21">
        <v>3.0437720000000001</v>
      </c>
      <c r="E935" s="21">
        <f t="shared" si="28"/>
        <v>1.5427970000000002</v>
      </c>
      <c r="F935" s="21">
        <v>9.1924340000000004</v>
      </c>
      <c r="G935" s="21">
        <v>12.964869999999999</v>
      </c>
      <c r="H935" s="25">
        <f t="shared" si="29"/>
        <v>3.772435999999999</v>
      </c>
      <c r="I935" s="21">
        <v>7.691459</v>
      </c>
      <c r="J935" s="21">
        <v>9.9210979999999989</v>
      </c>
      <c r="K935" s="25">
        <v>2.2296389999999988</v>
      </c>
    </row>
    <row r="936" spans="1:11">
      <c r="A936" t="s">
        <v>72</v>
      </c>
      <c r="B936" t="s">
        <v>195</v>
      </c>
      <c r="C936" s="21">
        <v>0.970495</v>
      </c>
      <c r="D936" s="21">
        <v>2.6711779999999998</v>
      </c>
      <c r="E936" s="21">
        <f t="shared" si="28"/>
        <v>1.7006829999999997</v>
      </c>
      <c r="F936" s="21">
        <v>1.7871999999999999E-2</v>
      </c>
      <c r="G936" s="21">
        <v>8.80523E-2</v>
      </c>
      <c r="H936" s="25">
        <f t="shared" si="29"/>
        <v>7.0180300000000001E-2</v>
      </c>
      <c r="I936" s="21">
        <v>-0.952623</v>
      </c>
      <c r="J936" s="21">
        <v>-2.5831256999999996</v>
      </c>
      <c r="K936" s="25">
        <v>-1.6305026999999996</v>
      </c>
    </row>
    <row r="937" spans="1:11">
      <c r="A937" t="s">
        <v>72</v>
      </c>
      <c r="B937" t="s">
        <v>8</v>
      </c>
      <c r="C937" s="21">
        <v>0.14645169999999999</v>
      </c>
      <c r="D937" s="21">
        <v>2.3866809999999998</v>
      </c>
      <c r="E937" s="21">
        <f t="shared" si="28"/>
        <v>2.2402292999999998</v>
      </c>
      <c r="F937" s="21">
        <v>16.18375</v>
      </c>
      <c r="G937" s="21">
        <v>59.752139999999997</v>
      </c>
      <c r="H937" s="25">
        <f t="shared" si="29"/>
        <v>43.568389999999994</v>
      </c>
      <c r="I937" s="21">
        <v>16.0372983</v>
      </c>
      <c r="J937" s="21">
        <v>57.365458999999994</v>
      </c>
      <c r="K937" s="25">
        <v>41.328160699999991</v>
      </c>
    </row>
    <row r="938" spans="1:11">
      <c r="A938" t="s">
        <v>72</v>
      </c>
      <c r="B938" t="s">
        <v>28</v>
      </c>
      <c r="C938" s="21">
        <v>0.86000869999999996</v>
      </c>
      <c r="D938" s="21">
        <v>2.3861810000000001</v>
      </c>
      <c r="E938" s="21">
        <f t="shared" si="28"/>
        <v>1.5261723000000003</v>
      </c>
      <c r="F938" s="21">
        <v>5.0000000000000002E-5</v>
      </c>
      <c r="G938" s="21">
        <v>8.8700000000000001E-5</v>
      </c>
      <c r="H938" s="25">
        <f t="shared" si="29"/>
        <v>3.8699999999999999E-5</v>
      </c>
      <c r="I938" s="21">
        <v>-0.85995869999999996</v>
      </c>
      <c r="J938" s="21">
        <v>-2.3860923000000001</v>
      </c>
      <c r="K938" s="25">
        <v>-1.5261336000000003</v>
      </c>
    </row>
    <row r="939" spans="1:11">
      <c r="A939" t="s">
        <v>72</v>
      </c>
      <c r="B939" t="s">
        <v>21</v>
      </c>
      <c r="C939" s="21">
        <v>1.3248439999999999</v>
      </c>
      <c r="D939" s="21">
        <v>2.3601990000000002</v>
      </c>
      <c r="E939" s="21">
        <f t="shared" si="28"/>
        <v>1.0353550000000002</v>
      </c>
      <c r="F939" s="21">
        <v>0.58243730000000005</v>
      </c>
      <c r="G939" s="21">
        <v>0.63916969999999995</v>
      </c>
      <c r="H939" s="25">
        <f t="shared" si="29"/>
        <v>5.6732399999999905E-2</v>
      </c>
      <c r="I939" s="21">
        <v>-0.74240669999999986</v>
      </c>
      <c r="J939" s="21">
        <v>-1.7210293000000001</v>
      </c>
      <c r="K939" s="25">
        <v>-0.97862260000000034</v>
      </c>
    </row>
    <row r="940" spans="1:11">
      <c r="A940" t="s">
        <v>72</v>
      </c>
      <c r="B940" t="s">
        <v>56</v>
      </c>
      <c r="C940" s="21">
        <v>1.4799999999999999E-4</v>
      </c>
      <c r="D940" s="21">
        <v>1.498934</v>
      </c>
      <c r="E940" s="21">
        <f t="shared" si="28"/>
        <v>1.498786</v>
      </c>
      <c r="F940" s="21">
        <v>1.3923E-3</v>
      </c>
      <c r="G940" s="21">
        <v>5.9056999999999998E-3</v>
      </c>
      <c r="H940" s="25">
        <f t="shared" si="29"/>
        <v>4.5133999999999999E-3</v>
      </c>
      <c r="I940" s="21">
        <v>1.2443000000000001E-3</v>
      </c>
      <c r="J940" s="21">
        <v>-1.4930283</v>
      </c>
      <c r="K940" s="25">
        <v>-1.4942726</v>
      </c>
    </row>
    <row r="941" spans="1:11">
      <c r="A941" t="s">
        <v>72</v>
      </c>
      <c r="B941" t="s">
        <v>33</v>
      </c>
      <c r="C941" s="21">
        <v>1.6103000000000001E-3</v>
      </c>
      <c r="D941" s="21">
        <v>1.402844</v>
      </c>
      <c r="E941" s="21">
        <f t="shared" si="28"/>
        <v>1.4012336999999999</v>
      </c>
      <c r="F941" s="21">
        <v>0.46676840000000003</v>
      </c>
      <c r="G941" s="21">
        <v>1.023169</v>
      </c>
      <c r="H941" s="25">
        <f t="shared" si="29"/>
        <v>0.55640059999999991</v>
      </c>
      <c r="I941" s="21">
        <v>0.46515810000000002</v>
      </c>
      <c r="J941" s="21">
        <v>-0.37967499999999998</v>
      </c>
      <c r="K941" s="25">
        <v>-0.8448331</v>
      </c>
    </row>
    <row r="942" spans="1:11">
      <c r="A942" t="s">
        <v>72</v>
      </c>
      <c r="B942" t="s">
        <v>11</v>
      </c>
      <c r="C942" s="21">
        <v>0.2255857</v>
      </c>
      <c r="D942" s="21">
        <v>1.1144339999999999</v>
      </c>
      <c r="E942" s="21">
        <f t="shared" si="28"/>
        <v>0.88884829999999992</v>
      </c>
      <c r="F942" s="21">
        <v>4.7999999999999996E-3</v>
      </c>
      <c r="G942" s="21">
        <v>4.8440000000000002E-3</v>
      </c>
      <c r="H942" s="25">
        <f t="shared" si="29"/>
        <v>4.4000000000000636E-5</v>
      </c>
      <c r="I942" s="21">
        <v>-0.2207857</v>
      </c>
      <c r="J942" s="21">
        <v>-1.1095899999999999</v>
      </c>
      <c r="K942" s="25">
        <v>-0.88880429999999988</v>
      </c>
    </row>
    <row r="943" spans="1:11">
      <c r="A943" t="s">
        <v>72</v>
      </c>
      <c r="B943" t="s">
        <v>51</v>
      </c>
      <c r="C943" s="21">
        <v>7.8654299999999996E-2</v>
      </c>
      <c r="D943" s="21">
        <v>0.89839829999999998</v>
      </c>
      <c r="E943" s="21">
        <f t="shared" si="28"/>
        <v>0.81974400000000003</v>
      </c>
      <c r="F943" s="21">
        <v>6.5913299999999994E-2</v>
      </c>
      <c r="G943" s="21">
        <v>9.1982700000000001E-2</v>
      </c>
      <c r="H943" s="25">
        <f t="shared" si="29"/>
        <v>2.6069400000000006E-2</v>
      </c>
      <c r="I943" s="21">
        <v>-1.2741000000000002E-2</v>
      </c>
      <c r="J943" s="21">
        <v>-0.80641560000000001</v>
      </c>
      <c r="K943" s="25">
        <v>-0.79367460000000001</v>
      </c>
    </row>
    <row r="944" spans="1:11">
      <c r="A944" t="s">
        <v>72</v>
      </c>
      <c r="B944" t="s">
        <v>60</v>
      </c>
      <c r="C944" s="21">
        <v>8.6376999999999999E-3</v>
      </c>
      <c r="D944" s="21">
        <v>0.77998769999999995</v>
      </c>
      <c r="E944" s="21">
        <f t="shared" si="28"/>
        <v>0.77134999999999998</v>
      </c>
      <c r="F944" s="21">
        <v>1.84E-4</v>
      </c>
      <c r="G944" s="21">
        <v>5.4843999999999997E-2</v>
      </c>
      <c r="H944" s="25">
        <f t="shared" si="29"/>
        <v>5.466E-2</v>
      </c>
      <c r="I944" s="21">
        <v>-8.4536999999999998E-3</v>
      </c>
      <c r="J944" s="21">
        <v>-0.72514369999999995</v>
      </c>
      <c r="K944" s="25">
        <v>-0.71668999999999994</v>
      </c>
    </row>
    <row r="945" spans="1:11">
      <c r="A945" t="s">
        <v>72</v>
      </c>
      <c r="B945" t="s">
        <v>61</v>
      </c>
      <c r="C945" s="21">
        <v>1.34707E-2</v>
      </c>
      <c r="D945" s="21">
        <v>0.66851530000000003</v>
      </c>
      <c r="E945" s="21">
        <f t="shared" si="28"/>
        <v>0.65504460000000009</v>
      </c>
      <c r="F945" s="21"/>
      <c r="G945" s="21">
        <v>2.9E-5</v>
      </c>
      <c r="H945" s="25">
        <f t="shared" si="29"/>
        <v>2.9E-5</v>
      </c>
      <c r="I945" s="21">
        <v>-1.34707E-2</v>
      </c>
      <c r="J945" s="21">
        <v>-0.66848630000000009</v>
      </c>
      <c r="K945" s="25">
        <v>-0.65501560000000014</v>
      </c>
    </row>
    <row r="946" spans="1:11">
      <c r="A946" t="s">
        <v>72</v>
      </c>
      <c r="B946" t="s">
        <v>12</v>
      </c>
      <c r="C946" s="21">
        <v>0.28057470000000001</v>
      </c>
      <c r="D946" s="21">
        <v>0.62670840000000005</v>
      </c>
      <c r="E946" s="21">
        <f t="shared" si="28"/>
        <v>0.34613370000000004</v>
      </c>
      <c r="F946" s="21"/>
      <c r="G946" s="21">
        <v>0</v>
      </c>
      <c r="H946" s="25">
        <f t="shared" si="29"/>
        <v>0</v>
      </c>
      <c r="I946" s="21">
        <v>-0.28057470000000001</v>
      </c>
      <c r="J946" s="21">
        <v>-0.62670840000000005</v>
      </c>
      <c r="K946" s="25">
        <v>-0.34613370000000004</v>
      </c>
    </row>
    <row r="947" spans="1:11">
      <c r="A947" t="s">
        <v>72</v>
      </c>
      <c r="B947" t="s">
        <v>49</v>
      </c>
      <c r="C947" s="21">
        <v>5.1118700000000003E-2</v>
      </c>
      <c r="D947" s="21">
        <v>0.62483500000000003</v>
      </c>
      <c r="E947" s="21">
        <f t="shared" si="28"/>
        <v>0.57371630000000007</v>
      </c>
      <c r="F947" s="21">
        <v>0.1008583</v>
      </c>
      <c r="G947" s="21">
        <v>0.1017803</v>
      </c>
      <c r="H947" s="25">
        <f t="shared" si="29"/>
        <v>9.2200000000000615E-4</v>
      </c>
      <c r="I947" s="21">
        <v>4.9739599999999995E-2</v>
      </c>
      <c r="J947" s="21">
        <v>-0.52305469999999998</v>
      </c>
      <c r="K947" s="25">
        <v>-0.57279430000000009</v>
      </c>
    </row>
    <row r="948" spans="1:11">
      <c r="A948" t="s">
        <v>72</v>
      </c>
      <c r="B948" t="s">
        <v>62</v>
      </c>
      <c r="C948" s="21">
        <v>0.108116</v>
      </c>
      <c r="D948" s="21">
        <v>0.2210963</v>
      </c>
      <c r="E948" s="21">
        <f t="shared" si="28"/>
        <v>0.11298029999999999</v>
      </c>
      <c r="F948" s="21">
        <v>1.2949E-2</v>
      </c>
      <c r="G948" s="21">
        <v>2.7592999999999999E-2</v>
      </c>
      <c r="H948" s="25">
        <f t="shared" si="29"/>
        <v>1.4643999999999999E-2</v>
      </c>
      <c r="I948" s="21">
        <v>-9.5167000000000002E-2</v>
      </c>
      <c r="J948" s="21">
        <v>-0.19350329999999999</v>
      </c>
      <c r="K948" s="25">
        <v>-9.8336299999999988E-2</v>
      </c>
    </row>
    <row r="949" spans="1:11">
      <c r="A949" t="s">
        <v>72</v>
      </c>
      <c r="B949" t="s">
        <v>55</v>
      </c>
      <c r="C949" s="21">
        <v>3.4286999999999998E-3</v>
      </c>
      <c r="D949" s="21">
        <v>0.2117173</v>
      </c>
      <c r="E949" s="21">
        <f t="shared" si="28"/>
        <v>0.20828859999999999</v>
      </c>
      <c r="F949" s="21">
        <v>4.0346999999999996E-3</v>
      </c>
      <c r="G949" s="21">
        <v>1.4388E-2</v>
      </c>
      <c r="H949" s="25">
        <f t="shared" si="29"/>
        <v>1.0353299999999999E-2</v>
      </c>
      <c r="I949" s="21">
        <v>6.0599999999999977E-4</v>
      </c>
      <c r="J949" s="21">
        <v>-0.19732929999999999</v>
      </c>
      <c r="K949" s="25">
        <v>-0.19793529999999998</v>
      </c>
    </row>
    <row r="950" spans="1:11">
      <c r="A950" t="s">
        <v>72</v>
      </c>
      <c r="B950" t="s">
        <v>48</v>
      </c>
      <c r="C950" s="21">
        <v>4.0000000000000003E-5</v>
      </c>
      <c r="D950" s="21">
        <v>0.1838573</v>
      </c>
      <c r="E950" s="21">
        <f t="shared" si="28"/>
        <v>0.18381729999999999</v>
      </c>
      <c r="F950" s="21">
        <v>2.4000000000000001E-4</v>
      </c>
      <c r="G950" s="21">
        <v>1.2607E-3</v>
      </c>
      <c r="H950" s="25">
        <f t="shared" si="29"/>
        <v>1.0207E-3</v>
      </c>
      <c r="I950" s="21">
        <v>2.0000000000000001E-4</v>
      </c>
      <c r="J950" s="21">
        <v>-0.1825966</v>
      </c>
      <c r="K950" s="25">
        <v>-0.18279659999999998</v>
      </c>
    </row>
    <row r="951" spans="1:11">
      <c r="A951" t="s">
        <v>72</v>
      </c>
      <c r="B951" t="s">
        <v>30</v>
      </c>
      <c r="C951" s="21">
        <v>2.8245699999999999E-2</v>
      </c>
      <c r="D951" s="21">
        <v>0.1729203</v>
      </c>
      <c r="E951" s="21">
        <f t="shared" si="28"/>
        <v>0.14467459999999999</v>
      </c>
      <c r="F951" s="21"/>
      <c r="G951" s="21">
        <v>0</v>
      </c>
      <c r="H951" s="25">
        <f t="shared" si="29"/>
        <v>0</v>
      </c>
      <c r="I951" s="21">
        <v>-2.8245699999999999E-2</v>
      </c>
      <c r="J951" s="21">
        <v>-0.1729203</v>
      </c>
      <c r="K951" s="25">
        <v>-0.14467459999999999</v>
      </c>
    </row>
    <row r="952" spans="1:11">
      <c r="A952" t="s">
        <v>72</v>
      </c>
      <c r="B952" t="s">
        <v>43</v>
      </c>
      <c r="C952" s="21">
        <v>1.8547000000000001E-2</v>
      </c>
      <c r="D952" s="21">
        <v>0.1196897</v>
      </c>
      <c r="E952" s="21">
        <f t="shared" si="28"/>
        <v>0.1011427</v>
      </c>
      <c r="F952" s="21">
        <v>1.3699999999999999E-5</v>
      </c>
      <c r="G952" s="21">
        <v>3.3599999999999998E-4</v>
      </c>
      <c r="H952" s="25">
        <f t="shared" si="29"/>
        <v>3.2229999999999997E-4</v>
      </c>
      <c r="I952" s="21">
        <v>-1.8533300000000003E-2</v>
      </c>
      <c r="J952" s="21">
        <v>-0.11935369999999999</v>
      </c>
      <c r="K952" s="25">
        <v>-0.1008204</v>
      </c>
    </row>
    <row r="953" spans="1:11">
      <c r="A953" t="s">
        <v>72</v>
      </c>
      <c r="B953" t="s">
        <v>13</v>
      </c>
      <c r="C953" s="21">
        <v>3.5130000000000001E-3</v>
      </c>
      <c r="D953" s="21">
        <v>0.11427669999999999</v>
      </c>
      <c r="E953" s="21">
        <f t="shared" si="28"/>
        <v>0.11076369999999999</v>
      </c>
      <c r="F953" s="21">
        <v>1.3831299999999999E-2</v>
      </c>
      <c r="G953" s="21">
        <v>1.42227E-2</v>
      </c>
      <c r="H953" s="25">
        <f t="shared" si="29"/>
        <v>3.9140000000000008E-4</v>
      </c>
      <c r="I953" s="21">
        <v>1.0318299999999999E-2</v>
      </c>
      <c r="J953" s="21">
        <v>-0.10005399999999999</v>
      </c>
      <c r="K953" s="25">
        <v>-0.11037229999999999</v>
      </c>
    </row>
    <row r="954" spans="1:11">
      <c r="A954" t="s">
        <v>72</v>
      </c>
      <c r="B954" t="s">
        <v>46</v>
      </c>
      <c r="C954" s="21">
        <v>2.5563700000000002E-2</v>
      </c>
      <c r="D954" s="21">
        <v>8.4600300000000003E-2</v>
      </c>
      <c r="E954" s="21">
        <f t="shared" si="28"/>
        <v>5.9036600000000002E-2</v>
      </c>
      <c r="F954" s="21">
        <v>1.9144999999999999E-2</v>
      </c>
      <c r="G954" s="21">
        <v>2.4143000000000001E-2</v>
      </c>
      <c r="H954" s="25">
        <f t="shared" si="29"/>
        <v>4.9980000000000024E-3</v>
      </c>
      <c r="I954" s="21">
        <v>-6.4187000000000029E-3</v>
      </c>
      <c r="J954" s="21">
        <v>-6.0457300000000005E-2</v>
      </c>
      <c r="K954" s="25">
        <v>-5.4038599999999999E-2</v>
      </c>
    </row>
    <row r="955" spans="1:11">
      <c r="A955" t="s">
        <v>72</v>
      </c>
      <c r="B955" t="s">
        <v>7</v>
      </c>
      <c r="C955" s="21">
        <v>2.5668300000000002E-2</v>
      </c>
      <c r="D955" s="21">
        <v>7.6221700000000003E-2</v>
      </c>
      <c r="E955" s="21">
        <f t="shared" si="28"/>
        <v>5.0553399999999998E-2</v>
      </c>
      <c r="F955" s="21">
        <v>130.94300000000001</v>
      </c>
      <c r="G955" s="21">
        <v>165.43600000000001</v>
      </c>
      <c r="H955" s="25">
        <f t="shared" si="29"/>
        <v>34.492999999999995</v>
      </c>
      <c r="I955" s="21">
        <v>130.91733170000001</v>
      </c>
      <c r="J955" s="21">
        <v>165.35977830000002</v>
      </c>
      <c r="K955" s="25">
        <v>34.442446599999997</v>
      </c>
    </row>
    <row r="956" spans="1:11">
      <c r="A956" t="s">
        <v>72</v>
      </c>
      <c r="B956" t="s">
        <v>4</v>
      </c>
      <c r="C956" s="21">
        <v>6.0432999999999997E-3</v>
      </c>
      <c r="D956" s="21">
        <v>7.5274300000000002E-2</v>
      </c>
      <c r="E956" s="21">
        <f t="shared" si="28"/>
        <v>6.9231000000000001E-2</v>
      </c>
      <c r="F956" s="21">
        <v>6.7700000000000006E-5</v>
      </c>
      <c r="G956" s="21">
        <v>1.027E-4</v>
      </c>
      <c r="H956" s="25">
        <f t="shared" si="29"/>
        <v>3.4999999999999997E-5</v>
      </c>
      <c r="I956" s="21">
        <v>-5.9755999999999993E-3</v>
      </c>
      <c r="J956" s="21">
        <v>-7.5171600000000005E-2</v>
      </c>
      <c r="K956" s="25">
        <v>-6.9196000000000008E-2</v>
      </c>
    </row>
    <row r="957" spans="1:11">
      <c r="A957" t="s">
        <v>72</v>
      </c>
      <c r="B957" t="s">
        <v>44</v>
      </c>
      <c r="C957" s="21">
        <v>3.1443E-3</v>
      </c>
      <c r="D957" s="21">
        <v>4.7163700000000003E-2</v>
      </c>
      <c r="E957" s="21">
        <f t="shared" si="28"/>
        <v>4.40194E-2</v>
      </c>
      <c r="F957" s="21">
        <v>1.6699999999999999E-4</v>
      </c>
      <c r="G957" s="21">
        <v>2.877E-4</v>
      </c>
      <c r="H957" s="25">
        <f t="shared" si="29"/>
        <v>1.2070000000000001E-4</v>
      </c>
      <c r="I957" s="21">
        <v>-2.9773E-3</v>
      </c>
      <c r="J957" s="21">
        <v>-4.6876000000000001E-2</v>
      </c>
      <c r="K957" s="25">
        <v>-4.3898699999999999E-2</v>
      </c>
    </row>
    <row r="958" spans="1:11">
      <c r="A958" t="s">
        <v>72</v>
      </c>
      <c r="B958" t="s">
        <v>41</v>
      </c>
      <c r="C958" s="21">
        <v>2.0942999999999999E-3</v>
      </c>
      <c r="D958" s="21">
        <v>4.1470300000000002E-2</v>
      </c>
      <c r="E958" s="21">
        <f t="shared" si="28"/>
        <v>3.9376000000000001E-2</v>
      </c>
      <c r="F958" s="21">
        <v>5.7080000000000004E-3</v>
      </c>
      <c r="G958" s="21">
        <v>6.7149999999999996E-3</v>
      </c>
      <c r="H958" s="25">
        <f t="shared" si="29"/>
        <v>1.0069999999999992E-3</v>
      </c>
      <c r="I958" s="21">
        <v>3.6137000000000005E-3</v>
      </c>
      <c r="J958" s="21">
        <v>-3.4755300000000003E-2</v>
      </c>
      <c r="K958" s="25">
        <v>-3.8369E-2</v>
      </c>
    </row>
    <row r="959" spans="1:11">
      <c r="A959" t="s">
        <v>72</v>
      </c>
      <c r="B959" t="s">
        <v>32</v>
      </c>
      <c r="C959" s="21"/>
      <c r="D959" s="21">
        <v>3.7714999999999999E-2</v>
      </c>
      <c r="E959" s="21">
        <f t="shared" si="28"/>
        <v>3.7714999999999999E-2</v>
      </c>
      <c r="F959" s="21"/>
      <c r="G959" s="21">
        <v>2.61E-4</v>
      </c>
      <c r="H959" s="25">
        <f t="shared" si="29"/>
        <v>2.61E-4</v>
      </c>
      <c r="I959" s="21">
        <v>0</v>
      </c>
      <c r="J959" s="21">
        <v>-3.7454000000000001E-2</v>
      </c>
      <c r="K959" s="25">
        <v>-3.7454000000000001E-2</v>
      </c>
    </row>
    <row r="960" spans="1:11">
      <c r="A960" t="s">
        <v>72</v>
      </c>
      <c r="B960" t="s">
        <v>47</v>
      </c>
      <c r="C960" s="21"/>
      <c r="D960" s="21">
        <v>3.4078700000000003E-2</v>
      </c>
      <c r="E960" s="21">
        <f t="shared" si="28"/>
        <v>3.4078700000000003E-2</v>
      </c>
      <c r="F960" s="21">
        <v>4.727E-4</v>
      </c>
      <c r="G960" s="21">
        <v>1.1276999999999999E-3</v>
      </c>
      <c r="H960" s="25">
        <f t="shared" si="29"/>
        <v>6.5499999999999998E-4</v>
      </c>
      <c r="I960" s="21">
        <v>4.727E-4</v>
      </c>
      <c r="J960" s="21">
        <v>-3.2951000000000001E-2</v>
      </c>
      <c r="K960" s="25">
        <v>-3.3423700000000001E-2</v>
      </c>
    </row>
    <row r="961" spans="1:11">
      <c r="A961" t="s">
        <v>72</v>
      </c>
      <c r="B961" t="s">
        <v>29</v>
      </c>
      <c r="C961" s="21">
        <v>1.3530000000000001E-4</v>
      </c>
      <c r="D961" s="21">
        <v>1.55943E-2</v>
      </c>
      <c r="E961" s="21">
        <f t="shared" si="28"/>
        <v>1.5459000000000001E-2</v>
      </c>
      <c r="F961" s="21"/>
      <c r="G961" s="21"/>
      <c r="H961" s="25">
        <f t="shared" si="29"/>
        <v>0</v>
      </c>
      <c r="I961" s="21">
        <v>-1.3530000000000001E-4</v>
      </c>
      <c r="J961" s="21">
        <v>-1.55943E-2</v>
      </c>
      <c r="K961" s="25">
        <v>-1.5459000000000001E-2</v>
      </c>
    </row>
    <row r="962" spans="1:11">
      <c r="A962" t="s">
        <v>72</v>
      </c>
      <c r="B962" t="s">
        <v>45</v>
      </c>
      <c r="C962" s="21"/>
      <c r="D962" s="21">
        <v>6.1850000000000004E-3</v>
      </c>
      <c r="E962" s="21">
        <f t="shared" si="28"/>
        <v>6.1850000000000004E-3</v>
      </c>
      <c r="F962" s="21">
        <v>1.2120000000000001E-2</v>
      </c>
      <c r="G962" s="21">
        <v>2.4157000000000001E-2</v>
      </c>
      <c r="H962" s="25">
        <f t="shared" si="29"/>
        <v>1.2037000000000001E-2</v>
      </c>
      <c r="I962" s="21">
        <v>1.2120000000000001E-2</v>
      </c>
      <c r="J962" s="21">
        <v>1.7972000000000002E-2</v>
      </c>
      <c r="K962" s="25">
        <v>5.8520000000000004E-3</v>
      </c>
    </row>
    <row r="963" spans="1:11">
      <c r="A963" t="s">
        <v>72</v>
      </c>
      <c r="B963" t="s">
        <v>53</v>
      </c>
      <c r="C963" s="21"/>
      <c r="D963" s="21">
        <v>8.6070000000000005E-4</v>
      </c>
      <c r="E963" s="21">
        <f t="shared" si="28"/>
        <v>8.6070000000000005E-4</v>
      </c>
      <c r="F963" s="21">
        <v>5.5748300000000001E-2</v>
      </c>
      <c r="G963" s="21">
        <v>6.0735299999999999E-2</v>
      </c>
      <c r="H963" s="25">
        <f t="shared" si="29"/>
        <v>4.9869999999999984E-3</v>
      </c>
      <c r="I963" s="21">
        <v>5.5748300000000001E-2</v>
      </c>
      <c r="J963" s="21">
        <v>5.98746E-2</v>
      </c>
      <c r="K963" s="25">
        <v>4.1262999999999985E-3</v>
      </c>
    </row>
    <row r="964" spans="1:11">
      <c r="A964" t="s">
        <v>72</v>
      </c>
      <c r="B964" t="s">
        <v>108</v>
      </c>
      <c r="C964" s="21"/>
      <c r="D964" s="21">
        <v>8.0230000000000004E-4</v>
      </c>
      <c r="E964" s="21">
        <f t="shared" si="28"/>
        <v>8.0230000000000004E-4</v>
      </c>
      <c r="F964" s="21">
        <v>2.6699999999999998E-6</v>
      </c>
      <c r="G964" s="21">
        <v>2.6699999999999998E-6</v>
      </c>
      <c r="H964" s="25">
        <f t="shared" si="29"/>
        <v>0</v>
      </c>
      <c r="I964" s="21">
        <v>2.6699999999999998E-6</v>
      </c>
      <c r="J964" s="21">
        <v>-7.9963000000000007E-4</v>
      </c>
      <c r="K964" s="25">
        <v>-8.0230000000000004E-4</v>
      </c>
    </row>
    <row r="965" spans="1:11">
      <c r="A965" t="s">
        <v>72</v>
      </c>
      <c r="B965" t="s">
        <v>52</v>
      </c>
      <c r="C965" s="21"/>
      <c r="D965" s="21">
        <v>4.8470000000000002E-4</v>
      </c>
      <c r="E965" s="21">
        <f t="shared" si="28"/>
        <v>4.8470000000000002E-4</v>
      </c>
      <c r="F965" s="21">
        <v>4.7913999999999998E-2</v>
      </c>
      <c r="G965" s="21">
        <v>5.3747999999999997E-2</v>
      </c>
      <c r="H965" s="25">
        <f t="shared" si="29"/>
        <v>5.8339999999999989E-3</v>
      </c>
      <c r="I965" s="21">
        <v>4.7913999999999998E-2</v>
      </c>
      <c r="J965" s="21">
        <v>5.32633E-2</v>
      </c>
      <c r="K965" s="25">
        <v>5.3492999999999987E-3</v>
      </c>
    </row>
    <row r="966" spans="1:11">
      <c r="A966" t="s">
        <v>72</v>
      </c>
      <c r="B966" t="s">
        <v>50</v>
      </c>
      <c r="C966" s="21">
        <v>2.05E-4</v>
      </c>
      <c r="D966" s="21">
        <v>4.3829999999999997E-4</v>
      </c>
      <c r="E966" s="21">
        <f t="shared" si="28"/>
        <v>2.3329999999999998E-4</v>
      </c>
      <c r="F966" s="21">
        <v>3.248148</v>
      </c>
      <c r="G966" s="21">
        <v>3.4387219999999998</v>
      </c>
      <c r="H966" s="25">
        <f t="shared" si="29"/>
        <v>0.1905739999999998</v>
      </c>
      <c r="I966" s="21">
        <v>3.2479430000000002</v>
      </c>
      <c r="J966" s="21">
        <v>3.4382836999999999</v>
      </c>
      <c r="K966" s="25">
        <v>0.19034069999999981</v>
      </c>
    </row>
    <row r="967" spans="1:11">
      <c r="A967" t="s">
        <v>72</v>
      </c>
      <c r="B967" t="s">
        <v>25</v>
      </c>
      <c r="C967" s="21">
        <v>1.4770000000000001E-4</v>
      </c>
      <c r="D967" s="21">
        <v>1.4770000000000001E-4</v>
      </c>
      <c r="E967" s="21">
        <f t="shared" si="28"/>
        <v>0</v>
      </c>
      <c r="F967" s="21">
        <v>0.20558199999999999</v>
      </c>
      <c r="G967" s="21">
        <v>0.21258830000000001</v>
      </c>
      <c r="H967" s="25">
        <f t="shared" si="29"/>
        <v>7.0063000000000208E-3</v>
      </c>
      <c r="I967" s="21">
        <v>0.20543429999999999</v>
      </c>
      <c r="J967" s="21">
        <v>0.21244060000000001</v>
      </c>
      <c r="K967" s="25">
        <v>7.0063000000000208E-3</v>
      </c>
    </row>
    <row r="968" spans="1:11">
      <c r="A968" t="s">
        <v>72</v>
      </c>
      <c r="B968" t="s">
        <v>42</v>
      </c>
      <c r="C968" s="21"/>
      <c r="D968" s="21">
        <v>9.7700000000000003E-5</v>
      </c>
      <c r="E968" s="21">
        <f t="shared" si="28"/>
        <v>9.7700000000000003E-5</v>
      </c>
      <c r="F968" s="21">
        <v>2.2583E-3</v>
      </c>
      <c r="G968" s="21">
        <v>8.2667000000000001E-3</v>
      </c>
      <c r="H968" s="25">
        <f t="shared" si="29"/>
        <v>6.0084000000000005E-3</v>
      </c>
      <c r="I968" s="21">
        <v>2.2583E-3</v>
      </c>
      <c r="J968" s="21">
        <v>8.1690000000000009E-3</v>
      </c>
      <c r="K968" s="25">
        <v>5.9107000000000005E-3</v>
      </c>
    </row>
    <row r="969" spans="1:11">
      <c r="A969" t="s">
        <v>72</v>
      </c>
      <c r="B969" t="s">
        <v>40</v>
      </c>
      <c r="C969" s="21">
        <v>1.9700000000000001E-5</v>
      </c>
      <c r="D969" s="21">
        <v>3.9700000000000003E-5</v>
      </c>
      <c r="E969" s="21">
        <f t="shared" ref="E969:E1032" si="30">D969-C969</f>
        <v>2.0000000000000002E-5</v>
      </c>
      <c r="F969" s="21">
        <v>1.1535699999999999E-2</v>
      </c>
      <c r="G969" s="21">
        <v>1.39163E-2</v>
      </c>
      <c r="H969" s="25">
        <f t="shared" ref="H969:H1032" si="31">G969-F969</f>
        <v>2.3806000000000001E-3</v>
      </c>
      <c r="I969" s="21">
        <v>1.1516E-2</v>
      </c>
      <c r="J969" s="21">
        <v>1.3876599999999999E-2</v>
      </c>
      <c r="K969" s="25">
        <v>2.3606E-3</v>
      </c>
    </row>
    <row r="970" spans="1:11">
      <c r="A970" t="s">
        <v>72</v>
      </c>
      <c r="B970" t="s">
        <v>59</v>
      </c>
      <c r="C970" s="21"/>
      <c r="D970" s="21">
        <v>0</v>
      </c>
      <c r="E970" s="21">
        <f t="shared" si="30"/>
        <v>0</v>
      </c>
      <c r="F970" s="21">
        <v>1.33E-6</v>
      </c>
      <c r="G970" s="21">
        <v>1.33E-6</v>
      </c>
      <c r="H970" s="25">
        <f t="shared" si="31"/>
        <v>0</v>
      </c>
      <c r="I970" s="21">
        <v>1.33E-6</v>
      </c>
      <c r="J970" s="21">
        <v>1.33E-6</v>
      </c>
      <c r="K970" s="25">
        <v>0</v>
      </c>
    </row>
    <row r="971" spans="1:11">
      <c r="A971" t="s">
        <v>71</v>
      </c>
      <c r="B971" t="s">
        <v>101</v>
      </c>
      <c r="C971" s="21">
        <v>2810.181</v>
      </c>
      <c r="D971" s="21">
        <v>7993.65</v>
      </c>
      <c r="E971" s="21">
        <f t="shared" si="30"/>
        <v>5183.4689999999991</v>
      </c>
      <c r="F971" s="21">
        <v>884.39480000000003</v>
      </c>
      <c r="G971" s="21">
        <v>3750.2429999999999</v>
      </c>
      <c r="H971" s="25">
        <f t="shared" si="31"/>
        <v>2865.8481999999999</v>
      </c>
      <c r="I971" s="21">
        <v>-1925.7862</v>
      </c>
      <c r="J971" s="21">
        <v>-4243.4069999999992</v>
      </c>
      <c r="K971" s="25">
        <v>-2317.6207999999992</v>
      </c>
    </row>
    <row r="972" spans="1:11">
      <c r="A972" t="s">
        <v>71</v>
      </c>
      <c r="B972" t="s">
        <v>109</v>
      </c>
      <c r="C972" s="21">
        <v>699.34</v>
      </c>
      <c r="D972" s="21">
        <v>1358.896</v>
      </c>
      <c r="E972" s="21">
        <f t="shared" si="30"/>
        <v>659.55599999999993</v>
      </c>
      <c r="F972" s="21">
        <v>460.58080000000001</v>
      </c>
      <c r="G972" s="21">
        <v>2273.8760000000002</v>
      </c>
      <c r="H972" s="25">
        <f t="shared" si="31"/>
        <v>1813.2952000000002</v>
      </c>
      <c r="I972" s="21">
        <v>-238.75920000000002</v>
      </c>
      <c r="J972" s="21">
        <v>914.98000000000025</v>
      </c>
      <c r="K972" s="25">
        <v>1153.7392000000004</v>
      </c>
    </row>
    <row r="973" spans="1:11">
      <c r="A973" t="s">
        <v>71</v>
      </c>
      <c r="B973" t="s">
        <v>15</v>
      </c>
      <c r="C973" s="21">
        <v>303.70499999999998</v>
      </c>
      <c r="D973" s="21">
        <v>378.63709999999998</v>
      </c>
      <c r="E973" s="21">
        <f t="shared" si="30"/>
        <v>74.932099999999991</v>
      </c>
      <c r="F973" s="21">
        <v>55.866790000000002</v>
      </c>
      <c r="G973" s="21">
        <v>66.114720000000005</v>
      </c>
      <c r="H973" s="25">
        <f t="shared" si="31"/>
        <v>10.247930000000004</v>
      </c>
      <c r="I973" s="21">
        <v>-247.83820999999998</v>
      </c>
      <c r="J973" s="21">
        <v>-312.52238</v>
      </c>
      <c r="K973" s="25">
        <v>-64.684169999999995</v>
      </c>
    </row>
    <row r="974" spans="1:11">
      <c r="A974" t="s">
        <v>71</v>
      </c>
      <c r="B974" t="s">
        <v>14</v>
      </c>
      <c r="C974" s="21">
        <v>32.242600000000003</v>
      </c>
      <c r="D974" s="21">
        <v>142.48650000000001</v>
      </c>
      <c r="E974" s="21">
        <f t="shared" si="30"/>
        <v>110.2439</v>
      </c>
      <c r="F974" s="21">
        <v>4.1688109999999998</v>
      </c>
      <c r="G974" s="21">
        <v>4.2579909999999996</v>
      </c>
      <c r="H974" s="25">
        <f t="shared" si="31"/>
        <v>8.9179999999999815E-2</v>
      </c>
      <c r="I974" s="21">
        <v>-28.073789000000005</v>
      </c>
      <c r="J974" s="21">
        <v>-138.228509</v>
      </c>
      <c r="K974" s="25">
        <v>-110.15472</v>
      </c>
    </row>
    <row r="975" spans="1:11">
      <c r="A975" t="s">
        <v>71</v>
      </c>
      <c r="B975" t="s">
        <v>18</v>
      </c>
      <c r="C975" s="21">
        <v>5.990551</v>
      </c>
      <c r="D975" s="21">
        <v>95.548100000000005</v>
      </c>
      <c r="E975" s="21">
        <f t="shared" si="30"/>
        <v>89.557549000000009</v>
      </c>
      <c r="F975" s="21">
        <v>6.2106370000000002</v>
      </c>
      <c r="G975" s="21">
        <v>6.6391530000000003</v>
      </c>
      <c r="H975" s="25">
        <f t="shared" si="31"/>
        <v>0.42851600000000012</v>
      </c>
      <c r="I975" s="21">
        <v>0.22008600000000023</v>
      </c>
      <c r="J975" s="21">
        <v>-88.908947000000012</v>
      </c>
      <c r="K975" s="25">
        <v>-89.129033000000007</v>
      </c>
    </row>
    <row r="976" spans="1:11">
      <c r="A976" t="s">
        <v>71</v>
      </c>
      <c r="B976" t="s">
        <v>16</v>
      </c>
      <c r="C976" s="21">
        <v>10.5922</v>
      </c>
      <c r="D976" s="21">
        <v>71.068079999999995</v>
      </c>
      <c r="E976" s="21">
        <f t="shared" si="30"/>
        <v>60.475879999999997</v>
      </c>
      <c r="F976" s="21">
        <v>6.6959020000000002</v>
      </c>
      <c r="G976" s="21">
        <v>7.0180160000000003</v>
      </c>
      <c r="H976" s="25">
        <f t="shared" si="31"/>
        <v>0.32211400000000001</v>
      </c>
      <c r="I976" s="21">
        <v>-3.8962979999999998</v>
      </c>
      <c r="J976" s="21">
        <v>-64.050063999999992</v>
      </c>
      <c r="K976" s="25">
        <v>-60.153765999999997</v>
      </c>
    </row>
    <row r="977" spans="1:11">
      <c r="A977" t="s">
        <v>71</v>
      </c>
      <c r="B977" t="s">
        <v>7</v>
      </c>
      <c r="C977" s="21">
        <v>5.4163490000000003</v>
      </c>
      <c r="D977" s="21">
        <v>54.153939999999999</v>
      </c>
      <c r="E977" s="21">
        <f t="shared" si="30"/>
        <v>48.737590999999995</v>
      </c>
      <c r="F977" s="21">
        <v>1.5367</v>
      </c>
      <c r="G977" s="21">
        <v>1.5367</v>
      </c>
      <c r="H977" s="25">
        <f t="shared" si="31"/>
        <v>0</v>
      </c>
      <c r="I977" s="21">
        <v>-3.8796490000000006</v>
      </c>
      <c r="J977" s="21">
        <v>-52.617239999999995</v>
      </c>
      <c r="K977" s="25">
        <v>-48.737590999999995</v>
      </c>
    </row>
    <row r="978" spans="1:11">
      <c r="A978" t="s">
        <v>71</v>
      </c>
      <c r="B978" t="s">
        <v>23</v>
      </c>
      <c r="C978" s="21">
        <v>46.422730000000001</v>
      </c>
      <c r="D978" s="21">
        <v>50.447360000000003</v>
      </c>
      <c r="E978" s="21">
        <f t="shared" si="30"/>
        <v>4.0246300000000019</v>
      </c>
      <c r="F978" s="21">
        <v>1.7798799999999999</v>
      </c>
      <c r="G978" s="21">
        <v>3.7446670000000002</v>
      </c>
      <c r="H978" s="25">
        <f t="shared" si="31"/>
        <v>1.9647870000000003</v>
      </c>
      <c r="I978" s="21">
        <v>-44.642850000000003</v>
      </c>
      <c r="J978" s="21">
        <v>-46.702693000000004</v>
      </c>
      <c r="K978" s="25">
        <v>-2.0598430000000016</v>
      </c>
    </row>
    <row r="979" spans="1:11">
      <c r="A979" t="s">
        <v>71</v>
      </c>
      <c r="B979" t="s">
        <v>3</v>
      </c>
      <c r="C979" s="21">
        <v>17.138089999999998</v>
      </c>
      <c r="D979" s="21">
        <v>37.809289999999997</v>
      </c>
      <c r="E979" s="21">
        <f t="shared" si="30"/>
        <v>20.671199999999999</v>
      </c>
      <c r="F979" s="21">
        <v>9.933503</v>
      </c>
      <c r="G979" s="21">
        <v>16.78659</v>
      </c>
      <c r="H979" s="25">
        <f t="shared" si="31"/>
        <v>6.8530870000000004</v>
      </c>
      <c r="I979" s="21">
        <v>-7.2045869999999983</v>
      </c>
      <c r="J979" s="21">
        <v>-21.022699999999997</v>
      </c>
      <c r="K979" s="25">
        <v>-13.818112999999999</v>
      </c>
    </row>
    <row r="980" spans="1:11">
      <c r="A980" t="s">
        <v>71</v>
      </c>
      <c r="B980" t="s">
        <v>33</v>
      </c>
      <c r="C980" s="21">
        <v>16.386510000000001</v>
      </c>
      <c r="D980" s="21">
        <v>36.455150000000003</v>
      </c>
      <c r="E980" s="21">
        <f t="shared" si="30"/>
        <v>20.068640000000002</v>
      </c>
      <c r="F980" s="21">
        <v>4.3081610000000001</v>
      </c>
      <c r="G980" s="21">
        <v>87.171490000000006</v>
      </c>
      <c r="H980" s="25">
        <f t="shared" si="31"/>
        <v>82.863329000000007</v>
      </c>
      <c r="I980" s="21">
        <v>-12.078349000000001</v>
      </c>
      <c r="J980" s="21">
        <v>50.716340000000002</v>
      </c>
      <c r="K980" s="25">
        <v>62.794689000000005</v>
      </c>
    </row>
    <row r="981" spans="1:11">
      <c r="A981" t="s">
        <v>71</v>
      </c>
      <c r="B981" t="s">
        <v>48</v>
      </c>
      <c r="C981" s="21">
        <v>2.0240429999999998</v>
      </c>
      <c r="D981" s="21">
        <v>36.06053</v>
      </c>
      <c r="E981" s="21">
        <f t="shared" si="30"/>
        <v>34.036487000000001</v>
      </c>
      <c r="F981" s="21">
        <v>0.30736570000000002</v>
      </c>
      <c r="G981" s="21">
        <v>0.30736570000000002</v>
      </c>
      <c r="H981" s="25">
        <f t="shared" si="31"/>
        <v>0</v>
      </c>
      <c r="I981" s="21">
        <v>-1.7166772999999997</v>
      </c>
      <c r="J981" s="21">
        <v>-35.753164300000002</v>
      </c>
      <c r="K981" s="25">
        <v>-34.036487000000001</v>
      </c>
    </row>
    <row r="982" spans="1:11">
      <c r="A982" t="s">
        <v>71</v>
      </c>
      <c r="B982" t="s">
        <v>5</v>
      </c>
      <c r="C982" s="21">
        <v>24.55423</v>
      </c>
      <c r="D982" s="21">
        <v>27.281569999999999</v>
      </c>
      <c r="E982" s="21">
        <f t="shared" si="30"/>
        <v>2.7273399999999981</v>
      </c>
      <c r="F982" s="21">
        <v>6.5743349999999996</v>
      </c>
      <c r="G982" s="21">
        <v>23.514430000000001</v>
      </c>
      <c r="H982" s="25">
        <f t="shared" si="31"/>
        <v>16.940094999999999</v>
      </c>
      <c r="I982" s="21">
        <v>-17.979894999999999</v>
      </c>
      <c r="J982" s="21">
        <v>-3.7671399999999977</v>
      </c>
      <c r="K982" s="25">
        <v>14.212755000000001</v>
      </c>
    </row>
    <row r="983" spans="1:11">
      <c r="A983" t="s">
        <v>71</v>
      </c>
      <c r="B983" t="s">
        <v>30</v>
      </c>
      <c r="C983" s="21">
        <v>1.0755870000000001</v>
      </c>
      <c r="D983" s="21">
        <v>26.7653</v>
      </c>
      <c r="E983" s="21">
        <f t="shared" si="30"/>
        <v>25.689713000000001</v>
      </c>
      <c r="F983" s="21">
        <v>2.0269999999999999E-4</v>
      </c>
      <c r="G983" s="21">
        <v>1.9554999999999999E-2</v>
      </c>
      <c r="H983" s="25">
        <f t="shared" si="31"/>
        <v>1.9352299999999999E-2</v>
      </c>
      <c r="I983" s="21">
        <v>-1.0753843000000001</v>
      </c>
      <c r="J983" s="21">
        <v>-26.745744999999999</v>
      </c>
      <c r="K983" s="25">
        <v>-25.6703607</v>
      </c>
    </row>
    <row r="984" spans="1:11">
      <c r="A984" t="s">
        <v>71</v>
      </c>
      <c r="B984" t="s">
        <v>17</v>
      </c>
      <c r="C984" s="21">
        <v>9.5143070000000005</v>
      </c>
      <c r="D984" s="21">
        <v>25.45627</v>
      </c>
      <c r="E984" s="21">
        <f t="shared" si="30"/>
        <v>15.941962999999999</v>
      </c>
      <c r="F984" s="21">
        <v>5.3602660000000002</v>
      </c>
      <c r="G984" s="21">
        <v>5.4076680000000001</v>
      </c>
      <c r="H984" s="25">
        <f t="shared" si="31"/>
        <v>4.7401999999999944E-2</v>
      </c>
      <c r="I984" s="21">
        <v>-4.1540410000000003</v>
      </c>
      <c r="J984" s="21">
        <v>-20.048601999999999</v>
      </c>
      <c r="K984" s="25">
        <v>-15.894560999999999</v>
      </c>
    </row>
    <row r="985" spans="1:11">
      <c r="A985" t="s">
        <v>71</v>
      </c>
      <c r="B985" t="s">
        <v>22</v>
      </c>
      <c r="C985" s="21">
        <v>16.8246</v>
      </c>
      <c r="D985" s="21">
        <v>25.02299</v>
      </c>
      <c r="E985" s="21">
        <f t="shared" si="30"/>
        <v>8.1983899999999998</v>
      </c>
      <c r="F985" s="21">
        <v>0.1033867</v>
      </c>
      <c r="G985" s="21">
        <v>0.1079893</v>
      </c>
      <c r="H985" s="25">
        <f t="shared" si="31"/>
        <v>4.6025999999999984E-3</v>
      </c>
      <c r="I985" s="21">
        <v>-16.721213299999999</v>
      </c>
      <c r="J985" s="21">
        <v>-24.9150007</v>
      </c>
      <c r="K985" s="25">
        <v>-8.1937873999999997</v>
      </c>
    </row>
    <row r="986" spans="1:11">
      <c r="A986" t="s">
        <v>71</v>
      </c>
      <c r="B986" t="s">
        <v>57</v>
      </c>
      <c r="C986" s="21">
        <v>20.745059999999999</v>
      </c>
      <c r="D986" s="21">
        <v>21.397120000000001</v>
      </c>
      <c r="E986" s="21">
        <f t="shared" si="30"/>
        <v>0.6520600000000023</v>
      </c>
      <c r="F986" s="21">
        <v>1.7078580000000001</v>
      </c>
      <c r="G986" s="21">
        <v>3.835181</v>
      </c>
      <c r="H986" s="25">
        <f t="shared" si="31"/>
        <v>2.1273229999999996</v>
      </c>
      <c r="I986" s="21">
        <v>-19.037201999999997</v>
      </c>
      <c r="J986" s="21">
        <v>-17.561939000000002</v>
      </c>
      <c r="K986" s="25">
        <v>1.4752629999999973</v>
      </c>
    </row>
    <row r="987" spans="1:11">
      <c r="A987" t="s">
        <v>71</v>
      </c>
      <c r="B987" t="s">
        <v>60</v>
      </c>
      <c r="C987" s="21">
        <v>8.1789850000000008</v>
      </c>
      <c r="D987" s="21">
        <v>19.114629999999998</v>
      </c>
      <c r="E987" s="21">
        <f t="shared" si="30"/>
        <v>10.935644999999997</v>
      </c>
      <c r="F987" s="21">
        <v>0.3676567</v>
      </c>
      <c r="G987" s="21">
        <v>0.6247433</v>
      </c>
      <c r="H987" s="25">
        <f t="shared" si="31"/>
        <v>0.2570866</v>
      </c>
      <c r="I987" s="21">
        <v>-7.8113283000000004</v>
      </c>
      <c r="J987" s="21">
        <v>-18.4898867</v>
      </c>
      <c r="K987" s="25">
        <v>-10.678558399999998</v>
      </c>
    </row>
    <row r="988" spans="1:11">
      <c r="A988" t="s">
        <v>71</v>
      </c>
      <c r="B988" t="s">
        <v>26</v>
      </c>
      <c r="C988" s="21">
        <v>12.66319</v>
      </c>
      <c r="D988" s="21">
        <v>17.663979999999999</v>
      </c>
      <c r="E988" s="21">
        <f t="shared" si="30"/>
        <v>5.0007899999999985</v>
      </c>
      <c r="F988" s="21">
        <v>18.28839</v>
      </c>
      <c r="G988" s="21">
        <v>24.61373</v>
      </c>
      <c r="H988" s="25">
        <f t="shared" si="31"/>
        <v>6.3253400000000006</v>
      </c>
      <c r="I988" s="21">
        <v>5.6251999999999995</v>
      </c>
      <c r="J988" s="21">
        <v>6.9497500000000016</v>
      </c>
      <c r="K988" s="25">
        <v>1.3245500000000021</v>
      </c>
    </row>
    <row r="989" spans="1:11">
      <c r="A989" t="s">
        <v>71</v>
      </c>
      <c r="B989" t="s">
        <v>6</v>
      </c>
      <c r="C989" s="21">
        <v>9.5302070000000008</v>
      </c>
      <c r="D989" s="21">
        <v>17.653300000000002</v>
      </c>
      <c r="E989" s="21">
        <f t="shared" si="30"/>
        <v>8.1230930000000008</v>
      </c>
      <c r="F989" s="21">
        <v>5.6133660000000001</v>
      </c>
      <c r="G989" s="21">
        <v>5.6445400000000001</v>
      </c>
      <c r="H989" s="25">
        <f t="shared" si="31"/>
        <v>3.1174000000000035E-2</v>
      </c>
      <c r="I989" s="21">
        <v>-3.9168410000000007</v>
      </c>
      <c r="J989" s="21">
        <v>-12.008760000000002</v>
      </c>
      <c r="K989" s="25">
        <v>-8.0919190000000008</v>
      </c>
    </row>
    <row r="990" spans="1:11">
      <c r="A990" t="s">
        <v>71</v>
      </c>
      <c r="B990" t="s">
        <v>8</v>
      </c>
      <c r="C990" s="21">
        <v>6.6599259999999996</v>
      </c>
      <c r="D990" s="21">
        <v>16.534210000000002</v>
      </c>
      <c r="E990" s="21">
        <f t="shared" si="30"/>
        <v>9.8742840000000029</v>
      </c>
      <c r="F990" s="21">
        <v>17.45571</v>
      </c>
      <c r="G990" s="21">
        <v>187.55770000000001</v>
      </c>
      <c r="H990" s="25">
        <f t="shared" si="31"/>
        <v>170.10199</v>
      </c>
      <c r="I990" s="21">
        <v>10.795784000000001</v>
      </c>
      <c r="J990" s="21">
        <v>171.02349000000001</v>
      </c>
      <c r="K990" s="25">
        <v>160.22770600000001</v>
      </c>
    </row>
    <row r="991" spans="1:11">
      <c r="A991" t="s">
        <v>71</v>
      </c>
      <c r="B991" t="s">
        <v>38</v>
      </c>
      <c r="C991" s="21">
        <v>15.08905</v>
      </c>
      <c r="D991" s="21">
        <v>15.51121</v>
      </c>
      <c r="E991" s="21">
        <f t="shared" si="30"/>
        <v>0.42215999999999987</v>
      </c>
      <c r="F991" s="21">
        <v>143.83420000000001</v>
      </c>
      <c r="G991" s="21">
        <v>191.77930000000001</v>
      </c>
      <c r="H991" s="25">
        <f t="shared" si="31"/>
        <v>47.945099999999996</v>
      </c>
      <c r="I991" s="21">
        <v>128.74515000000002</v>
      </c>
      <c r="J991" s="21">
        <v>176.26809</v>
      </c>
      <c r="K991" s="25">
        <v>47.522939999999998</v>
      </c>
    </row>
    <row r="992" spans="1:11">
      <c r="A992" t="s">
        <v>71</v>
      </c>
      <c r="B992" t="s">
        <v>36</v>
      </c>
      <c r="C992" s="21">
        <v>9.4966980000000003</v>
      </c>
      <c r="D992" s="21">
        <v>15.41624</v>
      </c>
      <c r="E992" s="21">
        <f t="shared" si="30"/>
        <v>5.9195419999999999</v>
      </c>
      <c r="F992" s="21">
        <v>0.29554130000000001</v>
      </c>
      <c r="G992" s="21">
        <v>0.57323069999999998</v>
      </c>
      <c r="H992" s="25">
        <f t="shared" si="31"/>
        <v>0.27768939999999998</v>
      </c>
      <c r="I992" s="21">
        <v>-9.2011567000000003</v>
      </c>
      <c r="J992" s="21">
        <v>-14.8430093</v>
      </c>
      <c r="K992" s="25">
        <v>-5.6418526</v>
      </c>
    </row>
    <row r="993" spans="1:11">
      <c r="A993" t="s">
        <v>71</v>
      </c>
      <c r="B993" t="s">
        <v>11</v>
      </c>
      <c r="C993" s="21">
        <v>1.726737</v>
      </c>
      <c r="D993" s="21">
        <v>12.5953</v>
      </c>
      <c r="E993" s="21">
        <f t="shared" si="30"/>
        <v>10.868563</v>
      </c>
      <c r="F993" s="21">
        <v>1.1418189999999999</v>
      </c>
      <c r="G993" s="21">
        <v>1.312962</v>
      </c>
      <c r="H993" s="25">
        <f t="shared" si="31"/>
        <v>0.17114300000000005</v>
      </c>
      <c r="I993" s="21">
        <v>-0.58491800000000005</v>
      </c>
      <c r="J993" s="21">
        <v>-11.282337999999999</v>
      </c>
      <c r="K993" s="25">
        <v>-10.697419999999999</v>
      </c>
    </row>
    <row r="994" spans="1:11">
      <c r="A994" t="s">
        <v>71</v>
      </c>
      <c r="B994" t="s">
        <v>9</v>
      </c>
      <c r="C994" s="21">
        <v>8.3869659999999993</v>
      </c>
      <c r="D994" s="21">
        <v>12.385719999999999</v>
      </c>
      <c r="E994" s="21">
        <f t="shared" si="30"/>
        <v>3.9987539999999999</v>
      </c>
      <c r="F994" s="21">
        <v>0.12601299999999999</v>
      </c>
      <c r="G994" s="21">
        <v>0.12627099999999999</v>
      </c>
      <c r="H994" s="25">
        <f t="shared" si="31"/>
        <v>2.5800000000000822E-4</v>
      </c>
      <c r="I994" s="21">
        <v>-8.2609529999999989</v>
      </c>
      <c r="J994" s="21">
        <v>-12.259449</v>
      </c>
      <c r="K994" s="25">
        <v>-3.9984959999999998</v>
      </c>
    </row>
    <row r="995" spans="1:11">
      <c r="A995" t="s">
        <v>71</v>
      </c>
      <c r="B995" t="s">
        <v>28</v>
      </c>
      <c r="C995" s="21">
        <v>6.8830859999999996</v>
      </c>
      <c r="D995" s="21">
        <v>11.96602</v>
      </c>
      <c r="E995" s="21">
        <f t="shared" si="30"/>
        <v>5.0829340000000007</v>
      </c>
      <c r="F995" s="21">
        <v>0.20097899999999999</v>
      </c>
      <c r="G995" s="21">
        <v>0.45235969999999998</v>
      </c>
      <c r="H995" s="25">
        <f t="shared" si="31"/>
        <v>0.25138070000000001</v>
      </c>
      <c r="I995" s="21">
        <v>-6.6821069999999994</v>
      </c>
      <c r="J995" s="21">
        <v>-11.5136603</v>
      </c>
      <c r="K995" s="25">
        <v>-4.8315533000000004</v>
      </c>
    </row>
    <row r="996" spans="1:11">
      <c r="A996" t="s">
        <v>71</v>
      </c>
      <c r="B996" t="s">
        <v>43</v>
      </c>
      <c r="C996" s="21">
        <v>4.7146059999999999</v>
      </c>
      <c r="D996" s="21">
        <v>9.0824780000000001</v>
      </c>
      <c r="E996" s="21">
        <f t="shared" si="30"/>
        <v>4.3678720000000002</v>
      </c>
      <c r="F996" s="21">
        <v>2.8187E-2</v>
      </c>
      <c r="G996" s="21">
        <v>9.79487E-2</v>
      </c>
      <c r="H996" s="25">
        <f t="shared" si="31"/>
        <v>6.9761699999999996E-2</v>
      </c>
      <c r="I996" s="21">
        <v>-4.6864189999999999</v>
      </c>
      <c r="J996" s="21">
        <v>-8.9845293000000002</v>
      </c>
      <c r="K996" s="25">
        <v>-4.2981103000000003</v>
      </c>
    </row>
    <row r="997" spans="1:11">
      <c r="A997" t="s">
        <v>71</v>
      </c>
      <c r="B997" t="s">
        <v>49</v>
      </c>
      <c r="C997" s="21">
        <v>3.0208469999999998</v>
      </c>
      <c r="D997" s="21">
        <v>5.9310999999999998</v>
      </c>
      <c r="E997" s="21">
        <f t="shared" si="30"/>
        <v>2.910253</v>
      </c>
      <c r="F997" s="21">
        <v>1.192078</v>
      </c>
      <c r="G997" s="21">
        <v>1.217619</v>
      </c>
      <c r="H997" s="25">
        <f t="shared" si="31"/>
        <v>2.5541000000000036E-2</v>
      </c>
      <c r="I997" s="21">
        <v>-1.8287689999999999</v>
      </c>
      <c r="J997" s="21">
        <v>-4.7134809999999998</v>
      </c>
      <c r="K997" s="25">
        <v>-2.8847119999999999</v>
      </c>
    </row>
    <row r="998" spans="1:11">
      <c r="A998" t="s">
        <v>71</v>
      </c>
      <c r="B998" t="s">
        <v>13</v>
      </c>
      <c r="C998" s="21">
        <v>3.560584</v>
      </c>
      <c r="D998" s="21">
        <v>5.5595699999999999</v>
      </c>
      <c r="E998" s="21">
        <f t="shared" si="30"/>
        <v>1.9989859999999999</v>
      </c>
      <c r="F998" s="21">
        <v>4.8857470000000003</v>
      </c>
      <c r="G998" s="21">
        <v>24.946349999999999</v>
      </c>
      <c r="H998" s="25">
        <f t="shared" si="31"/>
        <v>20.060603</v>
      </c>
      <c r="I998" s="21">
        <v>1.3251630000000003</v>
      </c>
      <c r="J998" s="21">
        <v>19.386779999999998</v>
      </c>
      <c r="K998" s="25">
        <v>18.061617000000002</v>
      </c>
    </row>
    <row r="999" spans="1:11">
      <c r="A999" t="s">
        <v>71</v>
      </c>
      <c r="B999" t="s">
        <v>27</v>
      </c>
      <c r="C999" s="21">
        <v>0.18563769999999999</v>
      </c>
      <c r="D999" s="21">
        <v>5.3392999999999997</v>
      </c>
      <c r="E999" s="21">
        <f t="shared" si="30"/>
        <v>5.1536622999999997</v>
      </c>
      <c r="F999" s="21">
        <v>9.7055869999999995</v>
      </c>
      <c r="G999" s="21">
        <v>12.459429999999999</v>
      </c>
      <c r="H999" s="25">
        <f t="shared" si="31"/>
        <v>2.7538429999999998</v>
      </c>
      <c r="I999" s="21">
        <v>9.5199493000000004</v>
      </c>
      <c r="J999" s="21">
        <v>7.1201299999999996</v>
      </c>
      <c r="K999" s="25">
        <v>-2.3998192999999999</v>
      </c>
    </row>
    <row r="1000" spans="1:11">
      <c r="A1000" t="s">
        <v>71</v>
      </c>
      <c r="B1000" t="s">
        <v>12</v>
      </c>
      <c r="C1000" s="21">
        <v>4.7865310000000001</v>
      </c>
      <c r="D1000" s="21">
        <v>5.1740839999999997</v>
      </c>
      <c r="E1000" s="21">
        <f t="shared" si="30"/>
        <v>0.38755299999999959</v>
      </c>
      <c r="F1000" s="21">
        <v>8.2707000000000006E-3</v>
      </c>
      <c r="G1000" s="21">
        <v>8.2707000000000006E-3</v>
      </c>
      <c r="H1000" s="25">
        <f t="shared" si="31"/>
        <v>0</v>
      </c>
      <c r="I1000" s="21">
        <v>-4.7782603000000003</v>
      </c>
      <c r="J1000" s="21">
        <v>-5.1658132999999999</v>
      </c>
      <c r="K1000" s="25">
        <v>-0.38755299999999959</v>
      </c>
    </row>
    <row r="1001" spans="1:11">
      <c r="A1001" t="s">
        <v>71</v>
      </c>
      <c r="B1001" t="s">
        <v>195</v>
      </c>
      <c r="C1001" s="21">
        <v>3.874212</v>
      </c>
      <c r="D1001" s="21">
        <v>5.1592650000000004</v>
      </c>
      <c r="E1001" s="21">
        <f t="shared" si="30"/>
        <v>1.2850530000000004</v>
      </c>
      <c r="F1001" s="21">
        <v>9.7443489999999997</v>
      </c>
      <c r="G1001" s="21">
        <v>11.384869999999999</v>
      </c>
      <c r="H1001" s="25">
        <f t="shared" si="31"/>
        <v>1.6405209999999997</v>
      </c>
      <c r="I1001" s="21">
        <v>5.8701369999999997</v>
      </c>
      <c r="J1001" s="21">
        <v>6.2256049999999989</v>
      </c>
      <c r="K1001" s="25">
        <v>0.35546799999999923</v>
      </c>
    </row>
    <row r="1002" spans="1:11">
      <c r="A1002" t="s">
        <v>71</v>
      </c>
      <c r="B1002" t="s">
        <v>34</v>
      </c>
      <c r="C1002" s="21">
        <v>2.040041</v>
      </c>
      <c r="D1002" s="21">
        <v>4.6731249999999998</v>
      </c>
      <c r="E1002" s="21">
        <f t="shared" si="30"/>
        <v>2.6330839999999998</v>
      </c>
      <c r="F1002" s="21">
        <v>0.3494083</v>
      </c>
      <c r="G1002" s="21">
        <v>36.943629999999999</v>
      </c>
      <c r="H1002" s="25">
        <f t="shared" si="31"/>
        <v>36.594221699999999</v>
      </c>
      <c r="I1002" s="21">
        <v>-1.6906327000000001</v>
      </c>
      <c r="J1002" s="21">
        <v>32.270505</v>
      </c>
      <c r="K1002" s="25">
        <v>33.961137700000002</v>
      </c>
    </row>
    <row r="1003" spans="1:11">
      <c r="A1003" t="s">
        <v>71</v>
      </c>
      <c r="B1003" t="s">
        <v>25</v>
      </c>
      <c r="C1003" s="21">
        <v>4.2196129999999998</v>
      </c>
      <c r="D1003" s="21">
        <v>4.3497070000000004</v>
      </c>
      <c r="E1003" s="21">
        <f t="shared" si="30"/>
        <v>0.1300940000000006</v>
      </c>
      <c r="F1003" s="21">
        <v>15.180110000000001</v>
      </c>
      <c r="G1003" s="21">
        <v>242.0968</v>
      </c>
      <c r="H1003" s="25">
        <f t="shared" si="31"/>
        <v>226.91668999999999</v>
      </c>
      <c r="I1003" s="21">
        <v>10.960497</v>
      </c>
      <c r="J1003" s="21">
        <v>237.74709300000001</v>
      </c>
      <c r="K1003" s="25">
        <v>226.78659599999997</v>
      </c>
    </row>
    <row r="1004" spans="1:11">
      <c r="A1004" t="s">
        <v>71</v>
      </c>
      <c r="B1004" t="s">
        <v>56</v>
      </c>
      <c r="C1004" s="21">
        <v>0.18421470000000001</v>
      </c>
      <c r="D1004" s="21">
        <v>3.6225489999999998</v>
      </c>
      <c r="E1004" s="21">
        <f t="shared" si="30"/>
        <v>3.4383342999999997</v>
      </c>
      <c r="F1004" s="21">
        <v>0.33103169999999998</v>
      </c>
      <c r="G1004" s="21">
        <v>0.33103399999999999</v>
      </c>
      <c r="H1004" s="25">
        <f t="shared" si="31"/>
        <v>2.3000000000106269E-6</v>
      </c>
      <c r="I1004" s="21">
        <v>0.14681699999999998</v>
      </c>
      <c r="J1004" s="21">
        <v>-3.291515</v>
      </c>
      <c r="K1004" s="25">
        <v>-3.4383319999999999</v>
      </c>
    </row>
    <row r="1005" spans="1:11">
      <c r="A1005" t="s">
        <v>71</v>
      </c>
      <c r="B1005" t="s">
        <v>62</v>
      </c>
      <c r="C1005" s="21">
        <v>1.2838750000000001</v>
      </c>
      <c r="D1005" s="21">
        <v>3.5462349999999998</v>
      </c>
      <c r="E1005" s="21">
        <f t="shared" si="30"/>
        <v>2.2623599999999997</v>
      </c>
      <c r="F1005" s="21">
        <v>2.7258299999999999E-2</v>
      </c>
      <c r="G1005" s="21">
        <v>3.6692299999999997E-2</v>
      </c>
      <c r="H1005" s="25">
        <f t="shared" si="31"/>
        <v>9.4339999999999979E-3</v>
      </c>
      <c r="I1005" s="21">
        <v>-1.2566167000000001</v>
      </c>
      <c r="J1005" s="21">
        <v>-3.5095426999999999</v>
      </c>
      <c r="K1005" s="25">
        <v>-2.2529259999999995</v>
      </c>
    </row>
    <row r="1006" spans="1:11">
      <c r="A1006" t="s">
        <v>71</v>
      </c>
      <c r="B1006" t="s">
        <v>21</v>
      </c>
      <c r="C1006" s="21">
        <v>1.442895</v>
      </c>
      <c r="D1006" s="21">
        <v>2.2904439999999999</v>
      </c>
      <c r="E1006" s="21">
        <f t="shared" si="30"/>
        <v>0.84754899999999989</v>
      </c>
      <c r="F1006" s="21">
        <v>4.081086</v>
      </c>
      <c r="G1006" s="21">
        <v>4.0822830000000003</v>
      </c>
      <c r="H1006" s="25">
        <f t="shared" si="31"/>
        <v>1.1970000000003367E-3</v>
      </c>
      <c r="I1006" s="21">
        <v>2.638191</v>
      </c>
      <c r="J1006" s="21">
        <v>1.7918390000000004</v>
      </c>
      <c r="K1006" s="25">
        <v>-0.84635199999999955</v>
      </c>
    </row>
    <row r="1007" spans="1:11">
      <c r="A1007" t="s">
        <v>71</v>
      </c>
      <c r="B1007" t="s">
        <v>54</v>
      </c>
      <c r="C1007" s="21">
        <v>0.1599257</v>
      </c>
      <c r="D1007" s="21">
        <v>2.2352569999999998</v>
      </c>
      <c r="E1007" s="21">
        <f t="shared" si="30"/>
        <v>2.0753312999999998</v>
      </c>
      <c r="F1007" s="21">
        <v>0</v>
      </c>
      <c r="G1007" s="21">
        <v>1.2352699999999999E-2</v>
      </c>
      <c r="H1007" s="25">
        <f t="shared" si="31"/>
        <v>1.2352699999999999E-2</v>
      </c>
      <c r="I1007" s="21">
        <v>-0.1599257</v>
      </c>
      <c r="J1007" s="21">
        <v>-2.2229042999999997</v>
      </c>
      <c r="K1007" s="25">
        <v>-2.0629785999999997</v>
      </c>
    </row>
    <row r="1008" spans="1:11">
      <c r="A1008" t="s">
        <v>71</v>
      </c>
      <c r="B1008" t="s">
        <v>58</v>
      </c>
      <c r="C1008" s="21">
        <v>0.2170503</v>
      </c>
      <c r="D1008" s="21">
        <v>2.210496</v>
      </c>
      <c r="E1008" s="21">
        <f t="shared" si="30"/>
        <v>1.9934457000000001</v>
      </c>
      <c r="F1008" s="21">
        <v>0.77805500000000005</v>
      </c>
      <c r="G1008" s="21">
        <v>0.77805500000000005</v>
      </c>
      <c r="H1008" s="25">
        <f t="shared" si="31"/>
        <v>0</v>
      </c>
      <c r="I1008" s="21">
        <v>0.56100470000000002</v>
      </c>
      <c r="J1008" s="21">
        <v>-1.4324409999999999</v>
      </c>
      <c r="K1008" s="25">
        <v>-1.9934457000000001</v>
      </c>
    </row>
    <row r="1009" spans="1:11">
      <c r="A1009" t="s">
        <v>71</v>
      </c>
      <c r="B1009" t="s">
        <v>59</v>
      </c>
      <c r="C1009" s="21">
        <v>1.1952739999999999</v>
      </c>
      <c r="D1009" s="21">
        <v>1.241911</v>
      </c>
      <c r="E1009" s="21">
        <f t="shared" si="30"/>
        <v>4.663700000000004E-2</v>
      </c>
      <c r="F1009" s="21">
        <v>5.1900000000000002E-3</v>
      </c>
      <c r="G1009" s="21">
        <v>5.1900000000000002E-3</v>
      </c>
      <c r="H1009" s="25">
        <f t="shared" si="31"/>
        <v>0</v>
      </c>
      <c r="I1009" s="21">
        <v>-1.1900839999999999</v>
      </c>
      <c r="J1009" s="21">
        <v>-1.236721</v>
      </c>
      <c r="K1009" s="25">
        <v>-4.663700000000004E-2</v>
      </c>
    </row>
    <row r="1010" spans="1:11">
      <c r="A1010" t="s">
        <v>71</v>
      </c>
      <c r="B1010" t="s">
        <v>46</v>
      </c>
      <c r="C1010" s="21">
        <v>3.6694699999999997E-2</v>
      </c>
      <c r="D1010" s="21">
        <v>1.1614910000000001</v>
      </c>
      <c r="E1010" s="21">
        <f t="shared" si="30"/>
        <v>1.1247963000000001</v>
      </c>
      <c r="F1010" s="21">
        <v>9.343E-4</v>
      </c>
      <c r="G1010" s="21">
        <v>2.9437E-3</v>
      </c>
      <c r="H1010" s="25">
        <f t="shared" si="31"/>
        <v>2.0094000000000002E-3</v>
      </c>
      <c r="I1010" s="21">
        <v>-3.5760399999999998E-2</v>
      </c>
      <c r="J1010" s="21">
        <v>-1.1585472999999999</v>
      </c>
      <c r="K1010" s="25">
        <v>-1.1227869000000001</v>
      </c>
    </row>
    <row r="1011" spans="1:11">
      <c r="A1011" t="s">
        <v>71</v>
      </c>
      <c r="B1011" t="s">
        <v>47</v>
      </c>
      <c r="C1011" s="21">
        <v>0.84004440000000002</v>
      </c>
      <c r="D1011" s="21">
        <v>1.127149</v>
      </c>
      <c r="E1011" s="21">
        <f t="shared" si="30"/>
        <v>0.28710459999999993</v>
      </c>
      <c r="F1011" s="21">
        <v>0.4214273</v>
      </c>
      <c r="G1011" s="21">
        <v>1.7982050000000001</v>
      </c>
      <c r="H1011" s="25">
        <f t="shared" si="31"/>
        <v>1.3767777000000001</v>
      </c>
      <c r="I1011" s="21">
        <v>-0.41861710000000002</v>
      </c>
      <c r="J1011" s="21">
        <v>0.6710560000000001</v>
      </c>
      <c r="K1011" s="25">
        <v>1.0896731000000002</v>
      </c>
    </row>
    <row r="1012" spans="1:11">
      <c r="A1012" t="s">
        <v>71</v>
      </c>
      <c r="B1012" t="s">
        <v>55</v>
      </c>
      <c r="C1012" s="21">
        <v>0.29285670000000003</v>
      </c>
      <c r="D1012" s="21">
        <v>0.55956269999999997</v>
      </c>
      <c r="E1012" s="21">
        <f t="shared" si="30"/>
        <v>0.26670599999999994</v>
      </c>
      <c r="F1012" s="21">
        <v>4.0337000000000003E-3</v>
      </c>
      <c r="G1012" s="21">
        <v>5.2417000000000002E-3</v>
      </c>
      <c r="H1012" s="25">
        <f t="shared" si="31"/>
        <v>1.2079999999999999E-3</v>
      </c>
      <c r="I1012" s="21">
        <v>-0.28882300000000005</v>
      </c>
      <c r="J1012" s="21">
        <v>-0.55432099999999995</v>
      </c>
      <c r="K1012" s="25">
        <v>-0.26549799999999996</v>
      </c>
    </row>
    <row r="1013" spans="1:11">
      <c r="A1013" t="s">
        <v>71</v>
      </c>
      <c r="B1013" t="s">
        <v>4</v>
      </c>
      <c r="C1013" s="21">
        <v>0.28329399999999999</v>
      </c>
      <c r="D1013" s="21">
        <v>0.49803330000000001</v>
      </c>
      <c r="E1013" s="21">
        <f t="shared" si="30"/>
        <v>0.21473930000000002</v>
      </c>
      <c r="F1013" s="21">
        <v>35.58737</v>
      </c>
      <c r="G1013" s="21">
        <v>1118.107</v>
      </c>
      <c r="H1013" s="25">
        <f t="shared" si="31"/>
        <v>1082.51963</v>
      </c>
      <c r="I1013" s="21">
        <v>35.304076000000002</v>
      </c>
      <c r="J1013" s="21">
        <v>1117.6089666999999</v>
      </c>
      <c r="K1013" s="25">
        <v>1082.3048907</v>
      </c>
    </row>
    <row r="1014" spans="1:11">
      <c r="A1014" t="s">
        <v>71</v>
      </c>
      <c r="B1014" t="s">
        <v>61</v>
      </c>
      <c r="C1014" s="21">
        <v>4.3049999999999998E-2</v>
      </c>
      <c r="D1014" s="21">
        <v>0.443077</v>
      </c>
      <c r="E1014" s="21">
        <f t="shared" si="30"/>
        <v>0.40002700000000002</v>
      </c>
      <c r="F1014" s="21">
        <v>1.1150000000000001E-3</v>
      </c>
      <c r="G1014" s="21">
        <v>1.585E-3</v>
      </c>
      <c r="H1014" s="25">
        <f t="shared" si="31"/>
        <v>4.6999999999999993E-4</v>
      </c>
      <c r="I1014" s="21">
        <v>-4.1935E-2</v>
      </c>
      <c r="J1014" s="21">
        <v>-0.441492</v>
      </c>
      <c r="K1014" s="25">
        <v>-0.399557</v>
      </c>
    </row>
    <row r="1015" spans="1:11">
      <c r="A1015" t="s">
        <v>71</v>
      </c>
      <c r="B1015" t="s">
        <v>51</v>
      </c>
      <c r="C1015" s="21">
        <v>0.1502423</v>
      </c>
      <c r="D1015" s="21">
        <v>0.42764170000000001</v>
      </c>
      <c r="E1015" s="21">
        <f t="shared" si="30"/>
        <v>0.27739940000000002</v>
      </c>
      <c r="F1015" s="21">
        <v>0</v>
      </c>
      <c r="G1015" s="21">
        <v>1.1163E-3</v>
      </c>
      <c r="H1015" s="25">
        <f t="shared" si="31"/>
        <v>1.1163E-3</v>
      </c>
      <c r="I1015" s="21">
        <v>-0.1502423</v>
      </c>
      <c r="J1015" s="21">
        <v>-0.4265254</v>
      </c>
      <c r="K1015" s="25">
        <v>-0.2762831</v>
      </c>
    </row>
    <row r="1016" spans="1:11">
      <c r="A1016" t="s">
        <v>71</v>
      </c>
      <c r="B1016" t="s">
        <v>53</v>
      </c>
      <c r="C1016" s="21">
        <v>0.41492699999999999</v>
      </c>
      <c r="D1016" s="21">
        <v>0.42156729999999998</v>
      </c>
      <c r="E1016" s="21">
        <f t="shared" si="30"/>
        <v>6.6402999999999879E-3</v>
      </c>
      <c r="F1016" s="21">
        <v>1.35958</v>
      </c>
      <c r="G1016" s="21">
        <v>1.35958</v>
      </c>
      <c r="H1016" s="25">
        <f t="shared" si="31"/>
        <v>0</v>
      </c>
      <c r="I1016" s="21">
        <v>0.94465299999999996</v>
      </c>
      <c r="J1016" s="21">
        <v>0.93801270000000003</v>
      </c>
      <c r="K1016" s="25">
        <v>-6.6402999999999879E-3</v>
      </c>
    </row>
    <row r="1017" spans="1:11">
      <c r="A1017" t="s">
        <v>71</v>
      </c>
      <c r="B1017" t="s">
        <v>52</v>
      </c>
      <c r="C1017" s="21">
        <v>0.1823533</v>
      </c>
      <c r="D1017" s="21">
        <v>0.39576099999999997</v>
      </c>
      <c r="E1017" s="21">
        <f t="shared" si="30"/>
        <v>0.21340769999999998</v>
      </c>
      <c r="F1017" s="21">
        <v>2.2057850000000001</v>
      </c>
      <c r="G1017" s="21">
        <v>2.3561160000000001</v>
      </c>
      <c r="H1017" s="25">
        <f t="shared" si="31"/>
        <v>0.15033099999999999</v>
      </c>
      <c r="I1017" s="21">
        <v>2.0234317000000002</v>
      </c>
      <c r="J1017" s="21">
        <v>1.9603550000000001</v>
      </c>
      <c r="K1017" s="25">
        <v>-6.3076699999999986E-2</v>
      </c>
    </row>
    <row r="1018" spans="1:11">
      <c r="A1018" t="s">
        <v>71</v>
      </c>
      <c r="B1018" t="s">
        <v>32</v>
      </c>
      <c r="C1018" s="21">
        <v>2.0299999999999999E-5</v>
      </c>
      <c r="D1018" s="21">
        <v>0.35909269999999999</v>
      </c>
      <c r="E1018" s="21">
        <f t="shared" si="30"/>
        <v>0.35907240000000001</v>
      </c>
      <c r="F1018" s="21"/>
      <c r="G1018" s="21"/>
      <c r="H1018" s="25">
        <f t="shared" si="31"/>
        <v>0</v>
      </c>
      <c r="I1018" s="21">
        <v>-2.0299999999999999E-5</v>
      </c>
      <c r="J1018" s="21">
        <v>-0.35909269999999999</v>
      </c>
      <c r="K1018" s="25">
        <v>-0.35907240000000001</v>
      </c>
    </row>
    <row r="1019" spans="1:11">
      <c r="A1019" t="s">
        <v>71</v>
      </c>
      <c r="B1019" t="s">
        <v>41</v>
      </c>
      <c r="C1019" s="21">
        <v>0.31682670000000002</v>
      </c>
      <c r="D1019" s="21">
        <v>0.3369877</v>
      </c>
      <c r="E1019" s="21">
        <f t="shared" si="30"/>
        <v>2.0160999999999984E-2</v>
      </c>
      <c r="F1019" s="21"/>
      <c r="G1019" s="21">
        <v>2.1210000000000001E-3</v>
      </c>
      <c r="H1019" s="25">
        <f t="shared" si="31"/>
        <v>2.1210000000000001E-3</v>
      </c>
      <c r="I1019" s="21">
        <v>-0.31682670000000002</v>
      </c>
      <c r="J1019" s="21">
        <v>-0.33486670000000002</v>
      </c>
      <c r="K1019" s="25">
        <v>-1.8039999999999983E-2</v>
      </c>
    </row>
    <row r="1020" spans="1:11">
      <c r="A1020" t="s">
        <v>71</v>
      </c>
      <c r="B1020" t="s">
        <v>45</v>
      </c>
      <c r="C1020" s="21">
        <v>2.2889999999999998E-3</v>
      </c>
      <c r="D1020" s="21">
        <v>0.21802199999999999</v>
      </c>
      <c r="E1020" s="21">
        <f t="shared" si="30"/>
        <v>0.21573299999999998</v>
      </c>
      <c r="F1020" s="21">
        <v>5.1570000000000001E-4</v>
      </c>
      <c r="G1020" s="21">
        <v>0.877888</v>
      </c>
      <c r="H1020" s="25">
        <f t="shared" si="31"/>
        <v>0.87737229999999999</v>
      </c>
      <c r="I1020" s="21">
        <v>-1.7732999999999998E-3</v>
      </c>
      <c r="J1020" s="21">
        <v>0.65986600000000006</v>
      </c>
      <c r="K1020" s="25">
        <v>0.66163930000000004</v>
      </c>
    </row>
    <row r="1021" spans="1:11">
      <c r="A1021" t="s">
        <v>71</v>
      </c>
      <c r="B1021" t="s">
        <v>44</v>
      </c>
      <c r="C1021" s="21">
        <v>0.104542</v>
      </c>
      <c r="D1021" s="21">
        <v>0.16171569999999999</v>
      </c>
      <c r="E1021" s="21">
        <f t="shared" si="30"/>
        <v>5.7173699999999994E-2</v>
      </c>
      <c r="F1021" s="21">
        <v>0.33314630000000001</v>
      </c>
      <c r="G1021" s="21">
        <v>0.35707470000000002</v>
      </c>
      <c r="H1021" s="25">
        <f t="shared" si="31"/>
        <v>2.3928400000000016E-2</v>
      </c>
      <c r="I1021" s="21">
        <v>0.22860430000000001</v>
      </c>
      <c r="J1021" s="21">
        <v>0.19535900000000003</v>
      </c>
      <c r="K1021" s="25">
        <v>-3.3245299999999978E-2</v>
      </c>
    </row>
    <row r="1022" spans="1:11">
      <c r="A1022" t="s">
        <v>71</v>
      </c>
      <c r="B1022" t="s">
        <v>50</v>
      </c>
      <c r="C1022" s="21">
        <v>7.9218300000000005E-2</v>
      </c>
      <c r="D1022" s="21">
        <v>0.13858599999999999</v>
      </c>
      <c r="E1022" s="21">
        <f t="shared" si="30"/>
        <v>5.9367699999999982E-2</v>
      </c>
      <c r="F1022" s="21">
        <v>4.507E-4</v>
      </c>
      <c r="G1022" s="21">
        <v>3.8086999999999999E-3</v>
      </c>
      <c r="H1022" s="25">
        <f t="shared" si="31"/>
        <v>3.3579999999999999E-3</v>
      </c>
      <c r="I1022" s="21">
        <v>-7.8767600000000007E-2</v>
      </c>
      <c r="J1022" s="21">
        <v>-0.13477729999999999</v>
      </c>
      <c r="K1022" s="25">
        <v>-5.6009699999999982E-2</v>
      </c>
    </row>
    <row r="1023" spans="1:11">
      <c r="A1023" t="s">
        <v>71</v>
      </c>
      <c r="B1023" t="s">
        <v>40</v>
      </c>
      <c r="C1023" s="21">
        <v>7.3377999999999999E-2</v>
      </c>
      <c r="D1023" s="21">
        <v>7.5372999999999996E-2</v>
      </c>
      <c r="E1023" s="21">
        <f t="shared" si="30"/>
        <v>1.9949999999999968E-3</v>
      </c>
      <c r="F1023" s="21">
        <v>5.29337E-2</v>
      </c>
      <c r="G1023" s="21">
        <v>0.78914269999999997</v>
      </c>
      <c r="H1023" s="25">
        <f t="shared" si="31"/>
        <v>0.736209</v>
      </c>
      <c r="I1023" s="21">
        <v>-2.0444299999999999E-2</v>
      </c>
      <c r="J1023" s="21">
        <v>0.71376969999999995</v>
      </c>
      <c r="K1023" s="25">
        <v>0.73421400000000003</v>
      </c>
    </row>
    <row r="1024" spans="1:11">
      <c r="A1024" t="s">
        <v>71</v>
      </c>
      <c r="B1024" t="s">
        <v>10</v>
      </c>
      <c r="C1024" s="21">
        <v>8.5310000000000004E-3</v>
      </c>
      <c r="D1024" s="21">
        <v>2.5003999999999998E-2</v>
      </c>
      <c r="E1024" s="21">
        <f t="shared" si="30"/>
        <v>1.6472999999999998E-2</v>
      </c>
      <c r="F1024" s="21">
        <v>13.39113</v>
      </c>
      <c r="G1024" s="21">
        <v>36.250819999999997</v>
      </c>
      <c r="H1024" s="25">
        <f t="shared" si="31"/>
        <v>22.859689999999997</v>
      </c>
      <c r="I1024" s="21">
        <v>13.382599000000001</v>
      </c>
      <c r="J1024" s="21">
        <v>36.225815999999995</v>
      </c>
      <c r="K1024" s="25">
        <v>22.843216999999996</v>
      </c>
    </row>
    <row r="1025" spans="1:11">
      <c r="A1025" t="s">
        <v>71</v>
      </c>
      <c r="B1025" t="s">
        <v>29</v>
      </c>
      <c r="C1025" s="21">
        <v>4.6192999999999998E-3</v>
      </c>
      <c r="D1025" s="21">
        <v>5.3883000000000004E-3</v>
      </c>
      <c r="E1025" s="21">
        <f t="shared" si="30"/>
        <v>7.6900000000000059E-4</v>
      </c>
      <c r="F1025" s="21"/>
      <c r="G1025" s="21">
        <v>8.5000000000000006E-5</v>
      </c>
      <c r="H1025" s="25">
        <f t="shared" si="31"/>
        <v>8.5000000000000006E-5</v>
      </c>
      <c r="I1025" s="21">
        <v>-4.6192999999999998E-3</v>
      </c>
      <c r="J1025" s="21">
        <v>-5.3033000000000004E-3</v>
      </c>
      <c r="K1025" s="25">
        <v>-6.8400000000000058E-4</v>
      </c>
    </row>
    <row r="1026" spans="1:11">
      <c r="A1026" t="s">
        <v>71</v>
      </c>
      <c r="B1026" t="s">
        <v>42</v>
      </c>
      <c r="C1026" s="21">
        <v>1.1163E-3</v>
      </c>
      <c r="D1026" s="21">
        <v>1.9903E-3</v>
      </c>
      <c r="E1026" s="21">
        <f t="shared" si="30"/>
        <v>8.7399999999999999E-4</v>
      </c>
      <c r="F1026" s="21">
        <v>2.9922999999999998E-3</v>
      </c>
      <c r="G1026" s="21">
        <v>2.348322</v>
      </c>
      <c r="H1026" s="25">
        <f t="shared" si="31"/>
        <v>2.3453297000000002</v>
      </c>
      <c r="I1026" s="21">
        <v>1.8759999999999998E-3</v>
      </c>
      <c r="J1026" s="21">
        <v>2.3463316999999999</v>
      </c>
      <c r="K1026" s="25">
        <v>2.3444557000000001</v>
      </c>
    </row>
    <row r="1027" spans="1:11">
      <c r="A1027" t="s">
        <v>71</v>
      </c>
      <c r="B1027" t="s">
        <v>108</v>
      </c>
      <c r="C1027" s="21"/>
      <c r="D1027" s="21">
        <v>2.477E-4</v>
      </c>
      <c r="E1027" s="21">
        <f t="shared" si="30"/>
        <v>2.477E-4</v>
      </c>
      <c r="F1027" s="21"/>
      <c r="G1027" s="21"/>
      <c r="H1027" s="25">
        <f t="shared" si="31"/>
        <v>0</v>
      </c>
      <c r="I1027" s="21">
        <v>0</v>
      </c>
      <c r="J1027" s="21">
        <v>-2.477E-4</v>
      </c>
      <c r="K1027" s="25">
        <v>-2.477E-4</v>
      </c>
    </row>
    <row r="1028" spans="1:11">
      <c r="A1028" t="s">
        <v>70</v>
      </c>
      <c r="B1028" t="s">
        <v>101</v>
      </c>
      <c r="C1028" s="21">
        <v>1368.434</v>
      </c>
      <c r="D1028" s="21">
        <v>3419.364</v>
      </c>
      <c r="E1028" s="21">
        <f t="shared" si="30"/>
        <v>2050.9300000000003</v>
      </c>
      <c r="F1028" s="21">
        <v>42.550060000000002</v>
      </c>
      <c r="G1028" s="21">
        <v>845.91729999999995</v>
      </c>
      <c r="H1028" s="25">
        <f t="shared" si="31"/>
        <v>803.36723999999992</v>
      </c>
      <c r="I1028" s="21">
        <v>-1325.8839399999999</v>
      </c>
      <c r="J1028" s="21">
        <v>-2573.4467</v>
      </c>
      <c r="K1028" s="25">
        <v>-1247.5627600000003</v>
      </c>
    </row>
    <row r="1029" spans="1:11">
      <c r="A1029" t="s">
        <v>70</v>
      </c>
      <c r="B1029" t="s">
        <v>109</v>
      </c>
      <c r="C1029" s="21">
        <v>489.12060000000002</v>
      </c>
      <c r="D1029" s="21">
        <v>1043.2190000000001</v>
      </c>
      <c r="E1029" s="21">
        <f t="shared" si="30"/>
        <v>554.09840000000008</v>
      </c>
      <c r="F1029" s="21">
        <v>0.27855770000000002</v>
      </c>
      <c r="G1029" s="21">
        <v>41.23</v>
      </c>
      <c r="H1029" s="25">
        <f t="shared" si="31"/>
        <v>40.951442299999997</v>
      </c>
      <c r="I1029" s="21">
        <v>-488.8420423</v>
      </c>
      <c r="J1029" s="21">
        <v>-1001.989</v>
      </c>
      <c r="K1029" s="25">
        <v>-513.14695770000003</v>
      </c>
    </row>
    <row r="1030" spans="1:11">
      <c r="A1030" t="s">
        <v>70</v>
      </c>
      <c r="B1030" t="s">
        <v>7</v>
      </c>
      <c r="C1030" s="21">
        <v>29.390470000000001</v>
      </c>
      <c r="D1030" s="21">
        <v>216.39869999999999</v>
      </c>
      <c r="E1030" s="21">
        <f t="shared" si="30"/>
        <v>187.00823</v>
      </c>
      <c r="F1030" s="21"/>
      <c r="G1030" s="21">
        <v>3.0000000000000001E-3</v>
      </c>
      <c r="H1030" s="25">
        <f t="shared" si="31"/>
        <v>3.0000000000000001E-3</v>
      </c>
      <c r="I1030" s="21">
        <v>-29.390470000000001</v>
      </c>
      <c r="J1030" s="21">
        <v>-216.39570000000001</v>
      </c>
      <c r="K1030" s="25">
        <v>-187.00523000000001</v>
      </c>
    </row>
    <row r="1031" spans="1:11">
      <c r="A1031" t="s">
        <v>70</v>
      </c>
      <c r="B1031" t="s">
        <v>15</v>
      </c>
      <c r="C1031" s="21">
        <v>98.920299999999997</v>
      </c>
      <c r="D1031" s="21">
        <v>166.36600000000001</v>
      </c>
      <c r="E1031" s="21">
        <f t="shared" si="30"/>
        <v>67.445700000000016</v>
      </c>
      <c r="F1031" s="21">
        <v>2.59677E-2</v>
      </c>
      <c r="G1031" s="21">
        <v>0.49533329999999998</v>
      </c>
      <c r="H1031" s="25">
        <f t="shared" si="31"/>
        <v>0.46936559999999999</v>
      </c>
      <c r="I1031" s="21">
        <v>-98.894332300000002</v>
      </c>
      <c r="J1031" s="21">
        <v>-165.87066670000002</v>
      </c>
      <c r="K1031" s="25">
        <v>-66.976334400000013</v>
      </c>
    </row>
    <row r="1032" spans="1:11">
      <c r="A1032" t="s">
        <v>70</v>
      </c>
      <c r="B1032" t="s">
        <v>16</v>
      </c>
      <c r="C1032" s="21">
        <v>77.547910000000002</v>
      </c>
      <c r="D1032" s="21">
        <v>91.584999999999994</v>
      </c>
      <c r="E1032" s="21">
        <f t="shared" si="30"/>
        <v>14.037089999999992</v>
      </c>
      <c r="F1032" s="21">
        <v>6.6700000000000003E-7</v>
      </c>
      <c r="G1032" s="21">
        <f>F1032</f>
        <v>6.6700000000000003E-7</v>
      </c>
      <c r="H1032" s="25">
        <f t="shared" si="31"/>
        <v>0</v>
      </c>
      <c r="I1032" s="21">
        <v>-77.547909333000007</v>
      </c>
      <c r="J1032" s="21">
        <v>-91.584999332999999</v>
      </c>
      <c r="K1032" s="25">
        <v>-14.037089999999992</v>
      </c>
    </row>
    <row r="1033" spans="1:11">
      <c r="A1033" t="s">
        <v>70</v>
      </c>
      <c r="B1033" t="s">
        <v>11</v>
      </c>
      <c r="C1033" s="21">
        <v>7.91676</v>
      </c>
      <c r="D1033" s="21">
        <v>65.597999999999999</v>
      </c>
      <c r="E1033" s="21">
        <f t="shared" ref="E1033:E1096" si="32">D1033-C1033</f>
        <v>57.681240000000003</v>
      </c>
      <c r="F1033" s="21"/>
      <c r="G1033" s="21">
        <v>0</v>
      </c>
      <c r="H1033" s="25">
        <f t="shared" ref="H1033:H1096" si="33">G1033-F1033</f>
        <v>0</v>
      </c>
      <c r="I1033" s="21">
        <v>-7.91676</v>
      </c>
      <c r="J1033" s="21">
        <v>-65.597999999999999</v>
      </c>
      <c r="K1033" s="25">
        <v>-57.681240000000003</v>
      </c>
    </row>
    <row r="1034" spans="1:11">
      <c r="A1034" t="s">
        <v>70</v>
      </c>
      <c r="B1034" t="s">
        <v>38</v>
      </c>
      <c r="C1034" s="21">
        <v>1.493214</v>
      </c>
      <c r="D1034" s="21">
        <v>60.592669999999998</v>
      </c>
      <c r="E1034" s="21">
        <f t="shared" si="32"/>
        <v>59.099455999999996</v>
      </c>
      <c r="F1034" s="21"/>
      <c r="G1034" s="21">
        <v>4.6667000000000002E-3</v>
      </c>
      <c r="H1034" s="25">
        <f t="shared" si="33"/>
        <v>4.6667000000000002E-3</v>
      </c>
      <c r="I1034" s="21">
        <v>-1.493214</v>
      </c>
      <c r="J1034" s="21">
        <v>-60.588003299999997</v>
      </c>
      <c r="K1034" s="25">
        <v>-59.094789299999995</v>
      </c>
    </row>
    <row r="1035" spans="1:11">
      <c r="A1035" t="s">
        <v>70</v>
      </c>
      <c r="B1035" t="s">
        <v>17</v>
      </c>
      <c r="C1035" s="21">
        <v>41.314239999999998</v>
      </c>
      <c r="D1035" s="21">
        <v>54.83267</v>
      </c>
      <c r="E1035" s="21">
        <f t="shared" si="32"/>
        <v>13.518430000000002</v>
      </c>
      <c r="F1035" s="21">
        <v>0</v>
      </c>
      <c r="G1035" s="21">
        <v>0</v>
      </c>
      <c r="H1035" s="25">
        <f t="shared" si="33"/>
        <v>0</v>
      </c>
      <c r="I1035" s="21">
        <v>-41.314239999999998</v>
      </c>
      <c r="J1035" s="21">
        <v>-54.83267</v>
      </c>
      <c r="K1035" s="25">
        <v>-13.518430000000002</v>
      </c>
    </row>
    <row r="1036" spans="1:11">
      <c r="A1036" t="s">
        <v>70</v>
      </c>
      <c r="B1036" t="s">
        <v>10</v>
      </c>
      <c r="C1036" s="21">
        <v>50.603140000000003</v>
      </c>
      <c r="D1036" s="21">
        <v>50.653329999999997</v>
      </c>
      <c r="E1036" s="21">
        <f t="shared" si="32"/>
        <v>5.0189999999993518E-2</v>
      </c>
      <c r="F1036" s="21"/>
      <c r="G1036" s="21">
        <v>3.3330000000000002E-4</v>
      </c>
      <c r="H1036" s="25">
        <f t="shared" si="33"/>
        <v>3.3330000000000002E-4</v>
      </c>
      <c r="I1036" s="21">
        <v>-50.603140000000003</v>
      </c>
      <c r="J1036" s="21">
        <v>-50.652996699999996</v>
      </c>
      <c r="K1036" s="25">
        <v>-4.9856699999993516E-2</v>
      </c>
    </row>
    <row r="1037" spans="1:11">
      <c r="A1037" t="s">
        <v>70</v>
      </c>
      <c r="B1037" t="s">
        <v>12</v>
      </c>
      <c r="C1037" s="21">
        <v>26.63945</v>
      </c>
      <c r="D1037" s="21">
        <v>38.42333</v>
      </c>
      <c r="E1037" s="21">
        <f t="shared" si="32"/>
        <v>11.78388</v>
      </c>
      <c r="F1037" s="21">
        <v>0</v>
      </c>
      <c r="G1037" s="21"/>
      <c r="H1037" s="25">
        <f t="shared" si="33"/>
        <v>0</v>
      </c>
      <c r="I1037" s="21">
        <v>-26.63945</v>
      </c>
      <c r="J1037" s="21">
        <v>-38.42333</v>
      </c>
      <c r="K1037" s="25">
        <v>-11.78388</v>
      </c>
    </row>
    <row r="1038" spans="1:11">
      <c r="A1038" t="s">
        <v>70</v>
      </c>
      <c r="B1038" t="s">
        <v>27</v>
      </c>
      <c r="C1038" s="21">
        <v>31.70946</v>
      </c>
      <c r="D1038" s="21">
        <v>32.550669999999997</v>
      </c>
      <c r="E1038" s="21">
        <f t="shared" si="32"/>
        <v>0.84120999999999668</v>
      </c>
      <c r="F1038" s="21">
        <v>3.67E-6</v>
      </c>
      <c r="G1038" s="21">
        <v>6.667E-4</v>
      </c>
      <c r="H1038" s="25">
        <f t="shared" si="33"/>
        <v>6.6303E-4</v>
      </c>
      <c r="I1038" s="21">
        <v>-31.709456329999998</v>
      </c>
      <c r="J1038" s="21">
        <v>-32.5500033</v>
      </c>
      <c r="K1038" s="25">
        <v>-0.84054696999999667</v>
      </c>
    </row>
    <row r="1039" spans="1:11">
      <c r="A1039" t="s">
        <v>70</v>
      </c>
      <c r="B1039" t="s">
        <v>8</v>
      </c>
      <c r="C1039" s="21">
        <v>9.5109960000000004</v>
      </c>
      <c r="D1039" s="21">
        <v>24.88767</v>
      </c>
      <c r="E1039" s="21">
        <f t="shared" si="32"/>
        <v>15.376674</v>
      </c>
      <c r="F1039" s="21">
        <v>2.7336300000000001E-2</v>
      </c>
      <c r="G1039" s="21">
        <v>9.1679999999999993</v>
      </c>
      <c r="H1039" s="25">
        <f t="shared" si="33"/>
        <v>9.1406636999999993</v>
      </c>
      <c r="I1039" s="21">
        <v>-9.4836597000000005</v>
      </c>
      <c r="J1039" s="21">
        <v>-15.719670000000001</v>
      </c>
      <c r="K1039" s="25">
        <v>-6.2360103000000002</v>
      </c>
    </row>
    <row r="1040" spans="1:11">
      <c r="A1040" t="s">
        <v>70</v>
      </c>
      <c r="B1040" t="s">
        <v>34</v>
      </c>
      <c r="C1040" s="21">
        <v>7.1081130000000003</v>
      </c>
      <c r="D1040" s="21">
        <v>23.841000000000001</v>
      </c>
      <c r="E1040" s="21">
        <f t="shared" si="32"/>
        <v>16.732887000000002</v>
      </c>
      <c r="F1040" s="21">
        <v>1.756E-3</v>
      </c>
      <c r="G1040" s="21">
        <v>0.1396667</v>
      </c>
      <c r="H1040" s="25">
        <f t="shared" si="33"/>
        <v>0.1379107</v>
      </c>
      <c r="I1040" s="21">
        <v>-7.106357</v>
      </c>
      <c r="J1040" s="21">
        <v>-23.701333300000002</v>
      </c>
      <c r="K1040" s="25">
        <v>-16.594976300000003</v>
      </c>
    </row>
    <row r="1041" spans="1:11">
      <c r="A1041" t="s">
        <v>70</v>
      </c>
      <c r="B1041" t="s">
        <v>195</v>
      </c>
      <c r="C1041" s="21">
        <v>8.291029</v>
      </c>
      <c r="D1041" s="21">
        <v>19.292670000000001</v>
      </c>
      <c r="E1041" s="21">
        <f t="shared" si="32"/>
        <v>11.001641000000001</v>
      </c>
      <c r="F1041" s="21"/>
      <c r="G1041" s="21">
        <v>1.2666699999999999E-2</v>
      </c>
      <c r="H1041" s="25">
        <f t="shared" si="33"/>
        <v>1.2666699999999999E-2</v>
      </c>
      <c r="I1041" s="21">
        <v>-8.291029</v>
      </c>
      <c r="J1041" s="21">
        <v>-19.280003300000001</v>
      </c>
      <c r="K1041" s="25">
        <v>-10.988974300000001</v>
      </c>
    </row>
    <row r="1042" spans="1:11">
      <c r="A1042" t="s">
        <v>70</v>
      </c>
      <c r="B1042" t="s">
        <v>26</v>
      </c>
      <c r="C1042" s="21">
        <v>2.8375249999999999</v>
      </c>
      <c r="D1042" s="21">
        <v>17.087669999999999</v>
      </c>
      <c r="E1042" s="21">
        <f t="shared" si="32"/>
        <v>14.250145</v>
      </c>
      <c r="F1042" s="21"/>
      <c r="G1042" s="21">
        <v>3.0666700000000002E-2</v>
      </c>
      <c r="H1042" s="25">
        <f t="shared" si="33"/>
        <v>3.0666700000000002E-2</v>
      </c>
      <c r="I1042" s="21">
        <v>-2.8375249999999999</v>
      </c>
      <c r="J1042" s="21">
        <v>-17.057003299999998</v>
      </c>
      <c r="K1042" s="25">
        <v>-14.2194783</v>
      </c>
    </row>
    <row r="1043" spans="1:11">
      <c r="A1043" t="s">
        <v>70</v>
      </c>
      <c r="B1043" t="s">
        <v>14</v>
      </c>
      <c r="C1043" s="21">
        <v>10.201969999999999</v>
      </c>
      <c r="D1043" s="21">
        <v>15.36467</v>
      </c>
      <c r="E1043" s="21">
        <f t="shared" si="32"/>
        <v>5.162700000000001</v>
      </c>
      <c r="F1043" s="21">
        <v>0</v>
      </c>
      <c r="G1043" s="21">
        <v>3.3330000000000002E-4</v>
      </c>
      <c r="H1043" s="25">
        <f t="shared" si="33"/>
        <v>3.3330000000000002E-4</v>
      </c>
      <c r="I1043" s="21">
        <v>-10.201969999999999</v>
      </c>
      <c r="J1043" s="21">
        <v>-15.364336700000001</v>
      </c>
      <c r="K1043" s="25">
        <v>-5.1623667000000006</v>
      </c>
    </row>
    <row r="1044" spans="1:11">
      <c r="A1044" t="s">
        <v>70</v>
      </c>
      <c r="B1044" t="s">
        <v>3</v>
      </c>
      <c r="C1044" s="21">
        <v>2.8614579999999998</v>
      </c>
      <c r="D1044" s="21">
        <v>14.058</v>
      </c>
      <c r="E1044" s="21">
        <f t="shared" si="32"/>
        <v>11.196542000000001</v>
      </c>
      <c r="F1044" s="21">
        <v>2.7329999999999998E-4</v>
      </c>
      <c r="G1044" s="21">
        <v>0.61533329999999997</v>
      </c>
      <c r="H1044" s="25">
        <f t="shared" si="33"/>
        <v>0.61505999999999994</v>
      </c>
      <c r="I1044" s="21">
        <v>-2.8611846999999999</v>
      </c>
      <c r="J1044" s="21">
        <v>-13.4426667</v>
      </c>
      <c r="K1044" s="25">
        <v>-10.581482000000001</v>
      </c>
    </row>
    <row r="1045" spans="1:11">
      <c r="A1045" t="s">
        <v>70</v>
      </c>
      <c r="B1045" t="s">
        <v>48</v>
      </c>
      <c r="C1045" s="21">
        <v>5.6080000000000001E-3</v>
      </c>
      <c r="D1045" s="21">
        <v>10.127330000000001</v>
      </c>
      <c r="E1045" s="21">
        <f t="shared" si="32"/>
        <v>10.121722</v>
      </c>
      <c r="F1045" s="21"/>
      <c r="G1045" s="21">
        <v>0</v>
      </c>
      <c r="H1045" s="25">
        <f t="shared" si="33"/>
        <v>0</v>
      </c>
      <c r="I1045" s="21">
        <v>-5.6080000000000001E-3</v>
      </c>
      <c r="J1045" s="21">
        <v>-10.127330000000001</v>
      </c>
      <c r="K1045" s="25">
        <v>-10.121722</v>
      </c>
    </row>
    <row r="1046" spans="1:11">
      <c r="A1046" t="s">
        <v>70</v>
      </c>
      <c r="B1046" t="s">
        <v>30</v>
      </c>
      <c r="C1046" s="21">
        <v>5.2071350000000001</v>
      </c>
      <c r="D1046" s="21">
        <v>9.9613329999999998</v>
      </c>
      <c r="E1046" s="21">
        <f t="shared" si="32"/>
        <v>4.7541979999999997</v>
      </c>
      <c r="F1046" s="21"/>
      <c r="G1046" s="21"/>
      <c r="H1046" s="25">
        <f t="shared" si="33"/>
        <v>0</v>
      </c>
      <c r="I1046" s="21">
        <v>-5.2071350000000001</v>
      </c>
      <c r="J1046" s="21">
        <v>-9.9613329999999998</v>
      </c>
      <c r="K1046" s="25">
        <v>-4.7541979999999997</v>
      </c>
    </row>
    <row r="1047" spans="1:11">
      <c r="A1047" t="s">
        <v>70</v>
      </c>
      <c r="B1047" t="s">
        <v>5</v>
      </c>
      <c r="C1047" s="21">
        <v>9.0776260000000004</v>
      </c>
      <c r="D1047" s="21">
        <v>9.8546669999999992</v>
      </c>
      <c r="E1047" s="21">
        <f t="shared" si="32"/>
        <v>0.77704099999999876</v>
      </c>
      <c r="F1047" s="21">
        <v>1.3123E-3</v>
      </c>
      <c r="G1047" s="21">
        <v>4.6667000000000002E-3</v>
      </c>
      <c r="H1047" s="25">
        <f t="shared" si="33"/>
        <v>3.3544000000000004E-3</v>
      </c>
      <c r="I1047" s="21">
        <v>-9.0763137</v>
      </c>
      <c r="J1047" s="21">
        <v>-9.8500002999999996</v>
      </c>
      <c r="K1047" s="25">
        <v>-0.77368659999999878</v>
      </c>
    </row>
    <row r="1048" spans="1:11">
      <c r="A1048" t="s">
        <v>70</v>
      </c>
      <c r="B1048" t="s">
        <v>22</v>
      </c>
      <c r="C1048" s="21">
        <v>4.7258560000000003</v>
      </c>
      <c r="D1048" s="21">
        <v>9.4046669999999999</v>
      </c>
      <c r="E1048" s="21">
        <f t="shared" si="32"/>
        <v>4.6788109999999996</v>
      </c>
      <c r="F1048" s="21"/>
      <c r="G1048" s="21">
        <v>0</v>
      </c>
      <c r="H1048" s="25">
        <f t="shared" si="33"/>
        <v>0</v>
      </c>
      <c r="I1048" s="21">
        <v>-4.7258560000000003</v>
      </c>
      <c r="J1048" s="21">
        <v>-9.4046669999999999</v>
      </c>
      <c r="K1048" s="25">
        <v>-4.6788109999999996</v>
      </c>
    </row>
    <row r="1049" spans="1:11">
      <c r="A1049" t="s">
        <v>70</v>
      </c>
      <c r="B1049" t="s">
        <v>6</v>
      </c>
      <c r="C1049" s="21">
        <v>6.9543000000000001E-3</v>
      </c>
      <c r="D1049" s="21">
        <v>9.3663329999999991</v>
      </c>
      <c r="E1049" s="21">
        <f t="shared" si="32"/>
        <v>9.3593786999999988</v>
      </c>
      <c r="F1049" s="21"/>
      <c r="G1049" s="21">
        <v>0</v>
      </c>
      <c r="H1049" s="25">
        <f t="shared" si="33"/>
        <v>0</v>
      </c>
      <c r="I1049" s="21">
        <v>-6.9543000000000001E-3</v>
      </c>
      <c r="J1049" s="21">
        <v>-9.3663329999999991</v>
      </c>
      <c r="K1049" s="25">
        <v>-9.3593786999999988</v>
      </c>
    </row>
    <row r="1050" spans="1:11">
      <c r="A1050" t="s">
        <v>70</v>
      </c>
      <c r="B1050" t="s">
        <v>58</v>
      </c>
      <c r="C1050" s="21">
        <v>7.78735</v>
      </c>
      <c r="D1050" s="21">
        <v>8.5533330000000003</v>
      </c>
      <c r="E1050" s="21">
        <f t="shared" si="32"/>
        <v>0.7659830000000003</v>
      </c>
      <c r="F1050" s="21"/>
      <c r="G1050" s="21"/>
      <c r="H1050" s="25">
        <f t="shared" si="33"/>
        <v>0</v>
      </c>
      <c r="I1050" s="21">
        <v>-7.78735</v>
      </c>
      <c r="J1050" s="21">
        <v>-8.5533330000000003</v>
      </c>
      <c r="K1050" s="25">
        <v>-0.7659830000000003</v>
      </c>
    </row>
    <row r="1051" spans="1:11">
      <c r="A1051" t="s">
        <v>70</v>
      </c>
      <c r="B1051" t="s">
        <v>21</v>
      </c>
      <c r="C1051" s="21">
        <v>5.0829399999999998</v>
      </c>
      <c r="D1051" s="21">
        <v>8.4533330000000007</v>
      </c>
      <c r="E1051" s="21">
        <f t="shared" si="32"/>
        <v>3.3703930000000009</v>
      </c>
      <c r="F1051" s="21"/>
      <c r="G1051" s="21">
        <v>0.13200000000000001</v>
      </c>
      <c r="H1051" s="25">
        <f t="shared" si="33"/>
        <v>0.13200000000000001</v>
      </c>
      <c r="I1051" s="21">
        <v>-5.0829399999999998</v>
      </c>
      <c r="J1051" s="21">
        <v>-8.321333000000001</v>
      </c>
      <c r="K1051" s="25">
        <v>-3.2383930000000007</v>
      </c>
    </row>
    <row r="1052" spans="1:11">
      <c r="A1052" t="s">
        <v>70</v>
      </c>
      <c r="B1052" t="s">
        <v>23</v>
      </c>
      <c r="C1052" s="21">
        <v>4.1706120000000002</v>
      </c>
      <c r="D1052" s="21">
        <v>8.3976670000000002</v>
      </c>
      <c r="E1052" s="21">
        <f t="shared" si="32"/>
        <v>4.227055</v>
      </c>
      <c r="F1052" s="21">
        <v>2.6232999999999999E-2</v>
      </c>
      <c r="G1052" s="21">
        <f>F1052</f>
        <v>2.6232999999999999E-2</v>
      </c>
      <c r="H1052" s="25">
        <f t="shared" si="33"/>
        <v>0</v>
      </c>
      <c r="I1052" s="21">
        <v>-4.1443789999999998</v>
      </c>
      <c r="J1052" s="21">
        <v>-8.3714340000000007</v>
      </c>
      <c r="K1052" s="25">
        <v>-4.227055</v>
      </c>
    </row>
    <row r="1053" spans="1:11">
      <c r="A1053" t="s">
        <v>70</v>
      </c>
      <c r="B1053" t="s">
        <v>25</v>
      </c>
      <c r="C1053" s="21">
        <v>7.6265980000000004</v>
      </c>
      <c r="D1053" s="21">
        <f>C1053</f>
        <v>7.6265980000000004</v>
      </c>
      <c r="E1053" s="21">
        <f t="shared" si="32"/>
        <v>0</v>
      </c>
      <c r="F1053" s="21">
        <v>8.3999999999999995E-5</v>
      </c>
      <c r="G1053" s="21">
        <v>3.3330000000000002E-4</v>
      </c>
      <c r="H1053" s="25">
        <f t="shared" si="33"/>
        <v>2.4930000000000004E-4</v>
      </c>
      <c r="I1053" s="21">
        <v>-7.6265140000000002</v>
      </c>
      <c r="J1053" s="21">
        <v>-7.6262647000000001</v>
      </c>
      <c r="K1053" s="25">
        <v>2.4930000000000004E-4</v>
      </c>
    </row>
    <row r="1054" spans="1:11">
      <c r="A1054" t="s">
        <v>70</v>
      </c>
      <c r="B1054" t="s">
        <v>62</v>
      </c>
      <c r="C1054" s="21">
        <v>4.2684350000000002</v>
      </c>
      <c r="D1054" s="21">
        <v>6.5586669999999998</v>
      </c>
      <c r="E1054" s="21">
        <f t="shared" si="32"/>
        <v>2.2902319999999996</v>
      </c>
      <c r="F1054" s="21">
        <v>9.4470000000000003E-4</v>
      </c>
      <c r="G1054" s="21">
        <v>1E-3</v>
      </c>
      <c r="H1054" s="25">
        <f t="shared" si="33"/>
        <v>5.5299999999999989E-5</v>
      </c>
      <c r="I1054" s="21">
        <v>-4.2674903000000004</v>
      </c>
      <c r="J1054" s="21">
        <v>-6.5576669999999995</v>
      </c>
      <c r="K1054" s="25">
        <v>-2.2901766999999995</v>
      </c>
    </row>
    <row r="1055" spans="1:11">
      <c r="A1055" t="s">
        <v>70</v>
      </c>
      <c r="B1055" t="s">
        <v>49</v>
      </c>
      <c r="C1055" s="21">
        <v>3.4332410000000002</v>
      </c>
      <c r="D1055" s="21">
        <v>4.8736660000000001</v>
      </c>
      <c r="E1055" s="21">
        <f t="shared" si="32"/>
        <v>1.4404249999999998</v>
      </c>
      <c r="F1055" s="21"/>
      <c r="G1055" s="21">
        <v>0</v>
      </c>
      <c r="H1055" s="25">
        <f t="shared" si="33"/>
        <v>0</v>
      </c>
      <c r="I1055" s="21">
        <v>-3.4332410000000002</v>
      </c>
      <c r="J1055" s="21">
        <v>-4.8736660000000001</v>
      </c>
      <c r="K1055" s="25">
        <v>-1.4404249999999998</v>
      </c>
    </row>
    <row r="1056" spans="1:11">
      <c r="A1056" t="s">
        <v>70</v>
      </c>
      <c r="B1056" t="s">
        <v>33</v>
      </c>
      <c r="C1056" s="21">
        <v>2.742283</v>
      </c>
      <c r="D1056" s="21">
        <v>4.136666</v>
      </c>
      <c r="E1056" s="21">
        <f t="shared" si="32"/>
        <v>1.3943829999999999</v>
      </c>
      <c r="F1056" s="21">
        <v>6.8649999999999996E-3</v>
      </c>
      <c r="G1056" s="21">
        <v>12.96467</v>
      </c>
      <c r="H1056" s="25">
        <f t="shared" si="33"/>
        <v>12.957805</v>
      </c>
      <c r="I1056" s="21">
        <v>-2.7354180000000001</v>
      </c>
      <c r="J1056" s="21">
        <v>8.828004</v>
      </c>
      <c r="K1056" s="25">
        <v>11.563422000000001</v>
      </c>
    </row>
    <row r="1057" spans="1:11">
      <c r="A1057" t="s">
        <v>70</v>
      </c>
      <c r="B1057" t="s">
        <v>9</v>
      </c>
      <c r="C1057" s="21">
        <v>0.36921300000000001</v>
      </c>
      <c r="D1057" s="21">
        <v>3.94</v>
      </c>
      <c r="E1057" s="21">
        <f t="shared" si="32"/>
        <v>3.5707870000000002</v>
      </c>
      <c r="F1057" s="21">
        <v>2.12E-4</v>
      </c>
      <c r="G1057" s="21">
        <v>3.1333300000000001E-2</v>
      </c>
      <c r="H1057" s="25">
        <f t="shared" si="33"/>
        <v>3.1121300000000001E-2</v>
      </c>
      <c r="I1057" s="21">
        <v>-0.36900100000000002</v>
      </c>
      <c r="J1057" s="21">
        <v>-3.9086666999999999</v>
      </c>
      <c r="K1057" s="25">
        <v>-3.5396657</v>
      </c>
    </row>
    <row r="1058" spans="1:11">
      <c r="A1058" t="s">
        <v>70</v>
      </c>
      <c r="B1058" t="s">
        <v>50</v>
      </c>
      <c r="C1058" s="21">
        <v>3.2644850000000001</v>
      </c>
      <c r="D1058" s="21">
        <v>3.2679999999999998</v>
      </c>
      <c r="E1058" s="21">
        <f t="shared" si="32"/>
        <v>3.5149999999997128E-3</v>
      </c>
      <c r="F1058" s="21"/>
      <c r="G1058" s="21">
        <v>4.3333E-3</v>
      </c>
      <c r="H1058" s="25">
        <f t="shared" si="33"/>
        <v>4.3333E-3</v>
      </c>
      <c r="I1058" s="21">
        <v>-3.2644850000000001</v>
      </c>
      <c r="J1058" s="21">
        <v>-3.2636666999999999</v>
      </c>
      <c r="K1058" s="25">
        <v>8.183000000002872E-4</v>
      </c>
    </row>
    <row r="1059" spans="1:11">
      <c r="A1059" t="s">
        <v>70</v>
      </c>
      <c r="B1059" t="s">
        <v>18</v>
      </c>
      <c r="C1059" s="21">
        <v>3.035291</v>
      </c>
      <c r="D1059" s="21">
        <v>3.1993330000000002</v>
      </c>
      <c r="E1059" s="21">
        <f t="shared" si="32"/>
        <v>0.16404200000000024</v>
      </c>
      <c r="F1059" s="21">
        <v>0</v>
      </c>
      <c r="G1059" s="21">
        <v>0</v>
      </c>
      <c r="H1059" s="25">
        <f t="shared" si="33"/>
        <v>0</v>
      </c>
      <c r="I1059" s="21">
        <v>-3.035291</v>
      </c>
      <c r="J1059" s="21">
        <v>-3.1993330000000002</v>
      </c>
      <c r="K1059" s="25">
        <v>-0.16404200000000024</v>
      </c>
    </row>
    <row r="1060" spans="1:11">
      <c r="A1060" t="s">
        <v>70</v>
      </c>
      <c r="B1060" t="s">
        <v>59</v>
      </c>
      <c r="C1060" s="21">
        <v>0.78996409999999995</v>
      </c>
      <c r="D1060" s="21">
        <v>2.8653330000000001</v>
      </c>
      <c r="E1060" s="21">
        <f t="shared" si="32"/>
        <v>2.0753689</v>
      </c>
      <c r="F1060" s="21"/>
      <c r="G1060" s="21"/>
      <c r="H1060" s="25">
        <f t="shared" si="33"/>
        <v>0</v>
      </c>
      <c r="I1060" s="21">
        <v>-0.78996409999999995</v>
      </c>
      <c r="J1060" s="21">
        <v>-2.8653330000000001</v>
      </c>
      <c r="K1060" s="25">
        <v>-2.0753689</v>
      </c>
    </row>
    <row r="1061" spans="1:11">
      <c r="A1061" t="s">
        <v>70</v>
      </c>
      <c r="B1061" t="s">
        <v>60</v>
      </c>
      <c r="C1061" s="21">
        <v>1.5353000000000001E-3</v>
      </c>
      <c r="D1061" s="21">
        <v>2.61</v>
      </c>
      <c r="E1061" s="21">
        <f t="shared" si="32"/>
        <v>2.6084646999999999</v>
      </c>
      <c r="F1061" s="21"/>
      <c r="G1061" s="21">
        <v>0</v>
      </c>
      <c r="H1061" s="25">
        <f t="shared" si="33"/>
        <v>0</v>
      </c>
      <c r="I1061" s="21">
        <v>-1.5353000000000001E-3</v>
      </c>
      <c r="J1061" s="21">
        <v>-2.61</v>
      </c>
      <c r="K1061" s="25">
        <v>-2.6084646999999999</v>
      </c>
    </row>
    <row r="1062" spans="1:11">
      <c r="A1062" t="s">
        <v>70</v>
      </c>
      <c r="B1062" t="s">
        <v>56</v>
      </c>
      <c r="C1062" s="21">
        <v>0.15138799999999999</v>
      </c>
      <c r="D1062" s="21">
        <v>2.5016669999999999</v>
      </c>
      <c r="E1062" s="21">
        <f t="shared" si="32"/>
        <v>2.350279</v>
      </c>
      <c r="F1062" s="21"/>
      <c r="G1062" s="21">
        <v>0</v>
      </c>
      <c r="H1062" s="25">
        <f t="shared" si="33"/>
        <v>0</v>
      </c>
      <c r="I1062" s="21">
        <v>-0.15138799999999999</v>
      </c>
      <c r="J1062" s="21">
        <v>-2.5016669999999999</v>
      </c>
      <c r="K1062" s="25">
        <v>-2.350279</v>
      </c>
    </row>
    <row r="1063" spans="1:11">
      <c r="A1063" t="s">
        <v>70</v>
      </c>
      <c r="B1063" t="s">
        <v>13</v>
      </c>
      <c r="C1063" s="21">
        <v>0.44073800000000002</v>
      </c>
      <c r="D1063" s="21">
        <v>2.3813330000000001</v>
      </c>
      <c r="E1063" s="21">
        <f t="shared" si="32"/>
        <v>1.9405950000000001</v>
      </c>
      <c r="F1063" s="21"/>
      <c r="G1063" s="21"/>
      <c r="H1063" s="25">
        <f t="shared" si="33"/>
        <v>0</v>
      </c>
      <c r="I1063" s="21">
        <v>-0.44073800000000002</v>
      </c>
      <c r="J1063" s="21">
        <v>-2.3813330000000001</v>
      </c>
      <c r="K1063" s="25">
        <v>-1.9405950000000001</v>
      </c>
    </row>
    <row r="1064" spans="1:11">
      <c r="A1064" t="s">
        <v>70</v>
      </c>
      <c r="B1064" t="s">
        <v>36</v>
      </c>
      <c r="C1064" s="21">
        <v>0.67042299999999999</v>
      </c>
      <c r="D1064" s="21">
        <v>1.782</v>
      </c>
      <c r="E1064" s="21">
        <f t="shared" si="32"/>
        <v>1.111577</v>
      </c>
      <c r="F1064" s="21">
        <v>4.1736999999999998E-3</v>
      </c>
      <c r="G1064" s="21">
        <v>0.98</v>
      </c>
      <c r="H1064" s="25">
        <f t="shared" si="33"/>
        <v>0.97582630000000004</v>
      </c>
      <c r="I1064" s="21">
        <v>-0.66624930000000004</v>
      </c>
      <c r="J1064" s="21">
        <v>-0.80200000000000005</v>
      </c>
      <c r="K1064" s="25">
        <v>-0.1357507</v>
      </c>
    </row>
    <row r="1065" spans="1:11">
      <c r="A1065" t="s">
        <v>70</v>
      </c>
      <c r="B1065" t="s">
        <v>28</v>
      </c>
      <c r="C1065" s="21">
        <v>0.92977399999999999</v>
      </c>
      <c r="D1065" s="21">
        <v>1.5056670000000001</v>
      </c>
      <c r="E1065" s="21">
        <f t="shared" si="32"/>
        <v>0.5758930000000001</v>
      </c>
      <c r="F1065" s="21">
        <v>5.4624699999999998E-2</v>
      </c>
      <c r="G1065" s="21">
        <v>10.13767</v>
      </c>
      <c r="H1065" s="25">
        <f t="shared" si="33"/>
        <v>10.0830453</v>
      </c>
      <c r="I1065" s="21">
        <v>-0.87514930000000002</v>
      </c>
      <c r="J1065" s="21">
        <v>8.6320029999999992</v>
      </c>
      <c r="K1065" s="25">
        <v>9.5071522999999996</v>
      </c>
    </row>
    <row r="1066" spans="1:11">
      <c r="A1066" t="s">
        <v>70</v>
      </c>
      <c r="B1066" t="s">
        <v>47</v>
      </c>
      <c r="C1066" s="21">
        <v>0.74960300000000002</v>
      </c>
      <c r="D1066" s="21">
        <v>1.3946670000000001</v>
      </c>
      <c r="E1066" s="21">
        <f t="shared" si="32"/>
        <v>0.64506400000000008</v>
      </c>
      <c r="F1066" s="21"/>
      <c r="G1066" s="21">
        <v>3.3330000000000002E-4</v>
      </c>
      <c r="H1066" s="25">
        <f t="shared" si="33"/>
        <v>3.3330000000000002E-4</v>
      </c>
      <c r="I1066" s="21">
        <v>-0.74960300000000002</v>
      </c>
      <c r="J1066" s="21">
        <v>-1.3943337</v>
      </c>
      <c r="K1066" s="25">
        <v>-0.6447307000000001</v>
      </c>
    </row>
    <row r="1067" spans="1:11">
      <c r="A1067" t="s">
        <v>70</v>
      </c>
      <c r="B1067" t="s">
        <v>43</v>
      </c>
      <c r="C1067" s="21">
        <v>0.36019069999999997</v>
      </c>
      <c r="D1067" s="21">
        <v>0.45700000000000002</v>
      </c>
      <c r="E1067" s="21">
        <f t="shared" si="32"/>
        <v>9.6809300000000043E-2</v>
      </c>
      <c r="F1067" s="21"/>
      <c r="G1067" s="21">
        <v>0</v>
      </c>
      <c r="H1067" s="25">
        <f t="shared" si="33"/>
        <v>0</v>
      </c>
      <c r="I1067" s="21">
        <v>-0.36019069999999997</v>
      </c>
      <c r="J1067" s="21">
        <v>-0.45700000000000002</v>
      </c>
      <c r="K1067" s="25">
        <v>-9.6809300000000043E-2</v>
      </c>
    </row>
    <row r="1068" spans="1:11">
      <c r="A1068" t="s">
        <v>70</v>
      </c>
      <c r="B1068" t="s">
        <v>32</v>
      </c>
      <c r="C1068" s="21">
        <v>9.4299999999999991E-3</v>
      </c>
      <c r="D1068" s="21">
        <v>0.4543333</v>
      </c>
      <c r="E1068" s="21">
        <f t="shared" si="32"/>
        <v>0.4449033</v>
      </c>
      <c r="F1068" s="21"/>
      <c r="G1068" s="21"/>
      <c r="H1068" s="25">
        <f t="shared" si="33"/>
        <v>0</v>
      </c>
      <c r="I1068" s="21">
        <v>-9.4299999999999991E-3</v>
      </c>
      <c r="J1068" s="21">
        <v>-0.4543333</v>
      </c>
      <c r="K1068" s="25">
        <v>-0.4449033</v>
      </c>
    </row>
    <row r="1069" spans="1:11">
      <c r="A1069" t="s">
        <v>70</v>
      </c>
      <c r="B1069" t="s">
        <v>54</v>
      </c>
      <c r="C1069" s="21">
        <v>0.30242000000000002</v>
      </c>
      <c r="D1069" s="21">
        <v>0.42733339999999997</v>
      </c>
      <c r="E1069" s="21">
        <f t="shared" si="32"/>
        <v>0.12491339999999995</v>
      </c>
      <c r="F1069" s="21">
        <v>1.2229999999999999E-3</v>
      </c>
      <c r="G1069" s="21">
        <v>1.6666999999999999E-3</v>
      </c>
      <c r="H1069" s="25">
        <f t="shared" si="33"/>
        <v>4.437E-4</v>
      </c>
      <c r="I1069" s="21">
        <v>-0.30119700000000005</v>
      </c>
      <c r="J1069" s="21">
        <v>-0.42566669999999995</v>
      </c>
      <c r="K1069" s="25">
        <v>-0.12446969999999995</v>
      </c>
    </row>
    <row r="1070" spans="1:11">
      <c r="A1070" t="s">
        <v>70</v>
      </c>
      <c r="B1070" t="s">
        <v>42</v>
      </c>
      <c r="C1070" s="21">
        <v>0.34390969999999998</v>
      </c>
      <c r="D1070" s="21">
        <v>0.35799999999999998</v>
      </c>
      <c r="E1070" s="21">
        <f t="shared" si="32"/>
        <v>1.40903E-2</v>
      </c>
      <c r="F1070" s="21">
        <v>1.5200000000000001E-4</v>
      </c>
      <c r="G1070" s="21">
        <v>3.3330000000000002E-4</v>
      </c>
      <c r="H1070" s="25">
        <f t="shared" si="33"/>
        <v>1.8130000000000002E-4</v>
      </c>
      <c r="I1070" s="21">
        <v>-0.3437577</v>
      </c>
      <c r="J1070" s="21">
        <v>-0.3576667</v>
      </c>
      <c r="K1070" s="25">
        <v>-1.3908999999999999E-2</v>
      </c>
    </row>
    <row r="1071" spans="1:11">
      <c r="A1071" t="s">
        <v>70</v>
      </c>
      <c r="B1071" t="s">
        <v>52</v>
      </c>
      <c r="C1071" s="21">
        <v>0.24826960000000001</v>
      </c>
      <c r="D1071" s="21">
        <v>0.24833330000000001</v>
      </c>
      <c r="E1071" s="21">
        <f t="shared" si="32"/>
        <v>6.3699999999999868E-5</v>
      </c>
      <c r="F1071" s="21"/>
      <c r="G1071" s="21">
        <v>3.1333300000000001E-2</v>
      </c>
      <c r="H1071" s="25">
        <f t="shared" si="33"/>
        <v>3.1333300000000001E-2</v>
      </c>
      <c r="I1071" s="21">
        <v>-0.24826960000000001</v>
      </c>
      <c r="J1071" s="21">
        <v>-0.217</v>
      </c>
      <c r="K1071" s="25">
        <v>3.1269600000000002E-2</v>
      </c>
    </row>
    <row r="1072" spans="1:11">
      <c r="A1072" t="s">
        <v>70</v>
      </c>
      <c r="B1072" t="s">
        <v>57</v>
      </c>
      <c r="C1072" s="21">
        <v>0.2106587</v>
      </c>
      <c r="D1072" s="21">
        <v>0.23300000000000001</v>
      </c>
      <c r="E1072" s="21">
        <f t="shared" si="32"/>
        <v>2.2341300000000008E-2</v>
      </c>
      <c r="F1072" s="21">
        <v>1.7799999999999999E-4</v>
      </c>
      <c r="G1072" s="21">
        <f>F1072</f>
        <v>1.7799999999999999E-4</v>
      </c>
      <c r="H1072" s="25">
        <f t="shared" si="33"/>
        <v>0</v>
      </c>
      <c r="I1072" s="21">
        <v>-0.21048069999999999</v>
      </c>
      <c r="J1072" s="21">
        <v>-0.232822</v>
      </c>
      <c r="K1072" s="25">
        <v>-2.2341300000000008E-2</v>
      </c>
    </row>
    <row r="1073" spans="1:11">
      <c r="A1073" t="s">
        <v>70</v>
      </c>
      <c r="B1073" t="s">
        <v>53</v>
      </c>
      <c r="C1073" s="21">
        <v>0.22154570000000001</v>
      </c>
      <c r="D1073" s="21">
        <v>0.22733329999999999</v>
      </c>
      <c r="E1073" s="21">
        <f t="shared" si="32"/>
        <v>5.7875999999999761E-3</v>
      </c>
      <c r="F1073" s="21"/>
      <c r="G1073" s="21">
        <v>0</v>
      </c>
      <c r="H1073" s="25">
        <f t="shared" si="33"/>
        <v>0</v>
      </c>
      <c r="I1073" s="21">
        <v>-0.22154570000000001</v>
      </c>
      <c r="J1073" s="21">
        <v>-0.22733329999999999</v>
      </c>
      <c r="K1073" s="25">
        <v>-5.7875999999999761E-3</v>
      </c>
    </row>
    <row r="1074" spans="1:11">
      <c r="A1074" t="s">
        <v>70</v>
      </c>
      <c r="B1074" t="s">
        <v>44</v>
      </c>
      <c r="C1074" s="21"/>
      <c r="D1074" s="21">
        <v>0.12833330000000001</v>
      </c>
      <c r="E1074" s="21">
        <f t="shared" si="32"/>
        <v>0.12833330000000001</v>
      </c>
      <c r="F1074" s="21"/>
      <c r="G1074" s="21">
        <v>3.3330000000000002E-4</v>
      </c>
      <c r="H1074" s="25">
        <f t="shared" si="33"/>
        <v>3.3330000000000002E-4</v>
      </c>
      <c r="I1074" s="21">
        <v>0</v>
      </c>
      <c r="J1074" s="21">
        <v>-0.128</v>
      </c>
      <c r="K1074" s="25">
        <v>-0.128</v>
      </c>
    </row>
    <row r="1075" spans="1:11">
      <c r="A1075" t="s">
        <v>70</v>
      </c>
      <c r="B1075" t="s">
        <v>46</v>
      </c>
      <c r="C1075" s="21">
        <v>3.6699999999999998E-5</v>
      </c>
      <c r="D1075" s="21">
        <v>5.5333300000000002E-2</v>
      </c>
      <c r="E1075" s="21">
        <f t="shared" si="32"/>
        <v>5.5296600000000001E-2</v>
      </c>
      <c r="F1075" s="21"/>
      <c r="G1075" s="21">
        <v>7.0000000000000001E-3</v>
      </c>
      <c r="H1075" s="25">
        <f t="shared" si="33"/>
        <v>7.0000000000000001E-3</v>
      </c>
      <c r="I1075" s="21">
        <v>-3.6699999999999998E-5</v>
      </c>
      <c r="J1075" s="21">
        <v>-4.8333300000000003E-2</v>
      </c>
      <c r="K1075" s="25">
        <v>-4.8296600000000002E-2</v>
      </c>
    </row>
    <row r="1076" spans="1:11">
      <c r="A1076" t="s">
        <v>70</v>
      </c>
      <c r="B1076" t="s">
        <v>55</v>
      </c>
      <c r="C1076" s="21">
        <v>3.0931299999999998E-2</v>
      </c>
      <c r="D1076" s="21">
        <v>5.4666699999999999E-2</v>
      </c>
      <c r="E1076" s="21">
        <f t="shared" si="32"/>
        <v>2.37354E-2</v>
      </c>
      <c r="F1076" s="21">
        <v>6.8661E-2</v>
      </c>
      <c r="G1076" s="21">
        <v>1.1866669999999999</v>
      </c>
      <c r="H1076" s="25">
        <f t="shared" si="33"/>
        <v>1.1180059999999998</v>
      </c>
      <c r="I1076" s="21">
        <v>3.7729700000000005E-2</v>
      </c>
      <c r="J1076" s="21">
        <v>1.1320002999999998</v>
      </c>
      <c r="K1076" s="25">
        <v>1.0942705999999998</v>
      </c>
    </row>
    <row r="1077" spans="1:11">
      <c r="A1077" t="s">
        <v>70</v>
      </c>
      <c r="B1077" t="s">
        <v>51</v>
      </c>
      <c r="C1077" s="21">
        <v>1.4E-5</v>
      </c>
      <c r="D1077" s="21">
        <v>5.3999999999999999E-2</v>
      </c>
      <c r="E1077" s="21">
        <f t="shared" si="32"/>
        <v>5.3985999999999999E-2</v>
      </c>
      <c r="F1077" s="21"/>
      <c r="G1077" s="21">
        <v>0</v>
      </c>
      <c r="H1077" s="25">
        <f t="shared" si="33"/>
        <v>0</v>
      </c>
      <c r="I1077" s="21">
        <v>-1.4E-5</v>
      </c>
      <c r="J1077" s="21">
        <v>-5.3999999999999999E-2</v>
      </c>
      <c r="K1077" s="25">
        <v>-5.3985999999999999E-2</v>
      </c>
    </row>
    <row r="1078" spans="1:11">
      <c r="A1078" t="s">
        <v>70</v>
      </c>
      <c r="B1078" t="s">
        <v>29</v>
      </c>
      <c r="C1078" s="21">
        <v>4.6205299999999998E-2</v>
      </c>
      <c r="D1078" s="21">
        <f>C1078</f>
        <v>4.6205299999999998E-2</v>
      </c>
      <c r="E1078" s="21">
        <f t="shared" si="32"/>
        <v>0</v>
      </c>
      <c r="F1078" s="21"/>
      <c r="G1078" s="21"/>
      <c r="H1078" s="25">
        <f t="shared" si="33"/>
        <v>0</v>
      </c>
      <c r="I1078" s="21">
        <v>-4.6205299999999998E-2</v>
      </c>
      <c r="J1078" s="21">
        <v>-4.6205299999999998E-2</v>
      </c>
      <c r="K1078" s="25">
        <v>0</v>
      </c>
    </row>
    <row r="1079" spans="1:11">
      <c r="A1079" t="s">
        <v>70</v>
      </c>
      <c r="B1079" t="s">
        <v>45</v>
      </c>
      <c r="C1079" s="21"/>
      <c r="D1079" s="21">
        <v>3.1666699999999999E-2</v>
      </c>
      <c r="E1079" s="21">
        <f t="shared" si="32"/>
        <v>3.1666699999999999E-2</v>
      </c>
      <c r="F1079" s="21"/>
      <c r="G1079" s="21">
        <v>0.1053333</v>
      </c>
      <c r="H1079" s="25">
        <f t="shared" si="33"/>
        <v>0.1053333</v>
      </c>
      <c r="I1079" s="21">
        <v>0</v>
      </c>
      <c r="J1079" s="21">
        <v>7.3666599999999999E-2</v>
      </c>
      <c r="K1079" s="25">
        <v>7.3666599999999999E-2</v>
      </c>
    </row>
    <row r="1080" spans="1:11">
      <c r="A1080" t="s">
        <v>70</v>
      </c>
      <c r="B1080" t="s">
        <v>4</v>
      </c>
      <c r="C1080" s="21">
        <v>1.247E-4</v>
      </c>
      <c r="D1080" s="21">
        <v>1.9E-2</v>
      </c>
      <c r="E1080" s="21">
        <f t="shared" si="32"/>
        <v>1.8875300000000001E-2</v>
      </c>
      <c r="F1080" s="21">
        <v>7.4430000000000004E-4</v>
      </c>
      <c r="G1080" s="21">
        <v>2.7690000000000001</v>
      </c>
      <c r="H1080" s="25">
        <f t="shared" si="33"/>
        <v>2.7682557000000001</v>
      </c>
      <c r="I1080" s="21">
        <v>6.196000000000001E-4</v>
      </c>
      <c r="J1080" s="21">
        <v>2.75</v>
      </c>
      <c r="K1080" s="25">
        <v>2.7493804000000002</v>
      </c>
    </row>
    <row r="1081" spans="1:11">
      <c r="A1081" t="s">
        <v>70</v>
      </c>
      <c r="B1081" t="s">
        <v>41</v>
      </c>
      <c r="C1081" s="21">
        <v>8.8713000000000004E-3</v>
      </c>
      <c r="D1081" s="21">
        <v>1.36667E-2</v>
      </c>
      <c r="E1081" s="21">
        <f t="shared" si="32"/>
        <v>4.7954E-3</v>
      </c>
      <c r="F1081" s="21">
        <v>3.8000000000000002E-5</v>
      </c>
      <c r="G1081" s="21">
        <f>F1081</f>
        <v>3.8000000000000002E-5</v>
      </c>
      <c r="H1081" s="25">
        <f t="shared" si="33"/>
        <v>0</v>
      </c>
      <c r="I1081" s="21">
        <v>-8.8333000000000005E-3</v>
      </c>
      <c r="J1081" s="21">
        <v>-1.3628700000000001E-2</v>
      </c>
      <c r="K1081" s="25">
        <v>-4.7954E-3</v>
      </c>
    </row>
    <row r="1082" spans="1:11">
      <c r="A1082" t="s">
        <v>70</v>
      </c>
      <c r="B1082" t="s">
        <v>61</v>
      </c>
      <c r="C1082" s="21">
        <v>1.6670000000000001E-4</v>
      </c>
      <c r="D1082" s="21">
        <v>1.0666699999999999E-2</v>
      </c>
      <c r="E1082" s="21">
        <f t="shared" si="32"/>
        <v>1.0499999999999999E-2</v>
      </c>
      <c r="F1082" s="21"/>
      <c r="G1082" s="21">
        <v>0</v>
      </c>
      <c r="H1082" s="25">
        <f t="shared" si="33"/>
        <v>0</v>
      </c>
      <c r="I1082" s="21">
        <v>-1.6670000000000001E-4</v>
      </c>
      <c r="J1082" s="21">
        <v>-1.0666699999999999E-2</v>
      </c>
      <c r="K1082" s="25">
        <v>-1.0499999999999999E-2</v>
      </c>
    </row>
    <row r="1083" spans="1:11">
      <c r="A1083" t="s">
        <v>70</v>
      </c>
      <c r="B1083" t="s">
        <v>40</v>
      </c>
      <c r="C1083" s="21">
        <v>1.8793E-3</v>
      </c>
      <c r="D1083" s="21">
        <v>2E-3</v>
      </c>
      <c r="E1083" s="21">
        <f t="shared" si="32"/>
        <v>1.2070000000000006E-4</v>
      </c>
      <c r="F1083" s="21">
        <v>2.83E-5</v>
      </c>
      <c r="G1083" s="21">
        <v>2E-3</v>
      </c>
      <c r="H1083" s="25">
        <f t="shared" si="33"/>
        <v>1.9716999999999998E-3</v>
      </c>
      <c r="I1083" s="21">
        <v>-1.851E-3</v>
      </c>
      <c r="J1083" s="21">
        <v>0</v>
      </c>
      <c r="K1083" s="25">
        <v>1.8509999999999998E-3</v>
      </c>
    </row>
    <row r="1084" spans="1:11">
      <c r="A1084" t="s">
        <v>70</v>
      </c>
      <c r="B1084" t="s">
        <v>108</v>
      </c>
      <c r="C1084" s="21"/>
      <c r="D1084" s="21"/>
      <c r="E1084" s="21">
        <f t="shared" si="32"/>
        <v>0</v>
      </c>
      <c r="F1084" s="21"/>
      <c r="G1084" s="21">
        <v>3.3330000000000002E-4</v>
      </c>
      <c r="H1084" s="25">
        <f t="shared" si="33"/>
        <v>3.3330000000000002E-4</v>
      </c>
      <c r="I1084" s="21">
        <v>0</v>
      </c>
      <c r="J1084" s="21">
        <v>3.3330000000000002E-4</v>
      </c>
      <c r="K1084" s="25">
        <v>3.3330000000000002E-4</v>
      </c>
    </row>
    <row r="1085" spans="1:11">
      <c r="A1085" t="s">
        <v>69</v>
      </c>
      <c r="B1085" t="s">
        <v>101</v>
      </c>
      <c r="C1085" s="21">
        <v>2580.7489999999998</v>
      </c>
      <c r="D1085" s="21">
        <v>6080.7259999999997</v>
      </c>
      <c r="E1085" s="21">
        <f t="shared" si="32"/>
        <v>3499.9769999999999</v>
      </c>
      <c r="F1085" s="21">
        <v>105.6947</v>
      </c>
      <c r="G1085" s="21">
        <v>1554.0840000000001</v>
      </c>
      <c r="H1085" s="25">
        <f t="shared" si="33"/>
        <v>1448.3893</v>
      </c>
      <c r="I1085" s="21">
        <v>-2475.0542999999998</v>
      </c>
      <c r="J1085" s="21">
        <v>-4526.6419999999998</v>
      </c>
      <c r="K1085" s="25">
        <v>-2051.5877</v>
      </c>
    </row>
    <row r="1086" spans="1:11">
      <c r="A1086" t="s">
        <v>69</v>
      </c>
      <c r="B1086" t="s">
        <v>109</v>
      </c>
      <c r="C1086" s="21">
        <v>493.71530000000001</v>
      </c>
      <c r="D1086" s="21">
        <v>1335.075</v>
      </c>
      <c r="E1086" s="21">
        <f t="shared" si="32"/>
        <v>841.35969999999998</v>
      </c>
      <c r="F1086" s="21">
        <v>48.232729999999997</v>
      </c>
      <c r="G1086" s="21">
        <v>424.86</v>
      </c>
      <c r="H1086" s="25">
        <f t="shared" si="33"/>
        <v>376.62727000000001</v>
      </c>
      <c r="I1086" s="21">
        <v>-445.48257000000001</v>
      </c>
      <c r="J1086" s="21">
        <v>-910.21500000000003</v>
      </c>
      <c r="K1086" s="25">
        <v>-464.73242999999997</v>
      </c>
    </row>
    <row r="1087" spans="1:11">
      <c r="A1087" t="s">
        <v>69</v>
      </c>
      <c r="B1087" t="s">
        <v>15</v>
      </c>
      <c r="C1087" s="21">
        <v>60.270499999999998</v>
      </c>
      <c r="D1087" s="21">
        <v>176.65940000000001</v>
      </c>
      <c r="E1087" s="21">
        <f t="shared" si="32"/>
        <v>116.38890000000001</v>
      </c>
      <c r="F1087" s="21">
        <v>13.46078</v>
      </c>
      <c r="G1087" s="21">
        <v>51.194830000000003</v>
      </c>
      <c r="H1087" s="25">
        <f t="shared" si="33"/>
        <v>37.734050000000003</v>
      </c>
      <c r="I1087" s="21">
        <v>-46.809719999999999</v>
      </c>
      <c r="J1087" s="21">
        <v>-125.46457000000001</v>
      </c>
      <c r="K1087" s="25">
        <v>-78.65485000000001</v>
      </c>
    </row>
    <row r="1088" spans="1:11">
      <c r="A1088" t="s">
        <v>69</v>
      </c>
      <c r="B1088" t="s">
        <v>8</v>
      </c>
      <c r="C1088" s="21">
        <v>31.071179999999998</v>
      </c>
      <c r="D1088" s="21">
        <v>97.456109999999995</v>
      </c>
      <c r="E1088" s="21">
        <f t="shared" si="32"/>
        <v>66.384929999999997</v>
      </c>
      <c r="F1088" s="21">
        <v>2.1259440000000001</v>
      </c>
      <c r="G1088" s="21">
        <v>10.30002</v>
      </c>
      <c r="H1088" s="25">
        <f t="shared" si="33"/>
        <v>8.1740759999999995</v>
      </c>
      <c r="I1088" s="21">
        <v>-28.945235999999998</v>
      </c>
      <c r="J1088" s="21">
        <v>-87.156089999999992</v>
      </c>
      <c r="K1088" s="25">
        <v>-58.210853999999998</v>
      </c>
    </row>
    <row r="1089" spans="1:11">
      <c r="A1089" t="s">
        <v>69</v>
      </c>
      <c r="B1089" t="s">
        <v>14</v>
      </c>
      <c r="C1089" s="21">
        <v>3.0061659999999999</v>
      </c>
      <c r="D1089" s="21">
        <v>76.63364</v>
      </c>
      <c r="E1089" s="21">
        <f t="shared" si="32"/>
        <v>73.627474000000007</v>
      </c>
      <c r="F1089" s="21">
        <v>7.8936000000000006E-2</v>
      </c>
      <c r="G1089" s="21">
        <v>0.28859829999999997</v>
      </c>
      <c r="H1089" s="25">
        <f t="shared" si="33"/>
        <v>0.20966229999999997</v>
      </c>
      <c r="I1089" s="21">
        <v>-2.9272299999999998</v>
      </c>
      <c r="J1089" s="21">
        <v>-76.345041699999996</v>
      </c>
      <c r="K1089" s="25">
        <v>-73.417811700000001</v>
      </c>
    </row>
    <row r="1090" spans="1:11">
      <c r="A1090" t="s">
        <v>69</v>
      </c>
      <c r="B1090" t="s">
        <v>7</v>
      </c>
      <c r="C1090" s="21">
        <v>49.79128</v>
      </c>
      <c r="D1090" s="21">
        <v>61.942259999999997</v>
      </c>
      <c r="E1090" s="21">
        <f t="shared" si="32"/>
        <v>12.150979999999997</v>
      </c>
      <c r="F1090" s="21">
        <v>3.0300000000000001E-5</v>
      </c>
      <c r="G1090" s="21">
        <v>1.7240000000000001E-3</v>
      </c>
      <c r="H1090" s="25">
        <f t="shared" si="33"/>
        <v>1.6937E-3</v>
      </c>
      <c r="I1090" s="21">
        <v>-49.791249700000002</v>
      </c>
      <c r="J1090" s="21">
        <v>-61.940535999999994</v>
      </c>
      <c r="K1090" s="25">
        <v>-12.149286299999996</v>
      </c>
    </row>
    <row r="1091" spans="1:11">
      <c r="A1091" t="s">
        <v>69</v>
      </c>
      <c r="B1091" t="s">
        <v>16</v>
      </c>
      <c r="C1091" s="21">
        <v>3.3301310000000002</v>
      </c>
      <c r="D1091" s="21">
        <v>61.625790000000002</v>
      </c>
      <c r="E1091" s="21">
        <f t="shared" si="32"/>
        <v>58.295659000000001</v>
      </c>
      <c r="F1091" s="21">
        <v>1.7696240000000001</v>
      </c>
      <c r="G1091" s="21">
        <v>4.2120350000000002</v>
      </c>
      <c r="H1091" s="25">
        <f t="shared" si="33"/>
        <v>2.4424109999999999</v>
      </c>
      <c r="I1091" s="21">
        <v>-1.5605070000000001</v>
      </c>
      <c r="J1091" s="21">
        <v>-57.413755000000002</v>
      </c>
      <c r="K1091" s="25">
        <v>-55.853248000000001</v>
      </c>
    </row>
    <row r="1092" spans="1:11">
      <c r="A1092" t="s">
        <v>69</v>
      </c>
      <c r="B1092" t="s">
        <v>23</v>
      </c>
      <c r="C1092" s="21">
        <v>33.821460000000002</v>
      </c>
      <c r="D1092" s="21">
        <v>54.239249999999998</v>
      </c>
      <c r="E1092" s="21">
        <f t="shared" si="32"/>
        <v>20.417789999999997</v>
      </c>
      <c r="F1092" s="21">
        <v>2.5735960000000002</v>
      </c>
      <c r="G1092" s="21">
        <v>10.00506</v>
      </c>
      <c r="H1092" s="25">
        <f t="shared" si="33"/>
        <v>7.4314640000000001</v>
      </c>
      <c r="I1092" s="21">
        <v>-31.247864</v>
      </c>
      <c r="J1092" s="21">
        <v>-44.234189999999998</v>
      </c>
      <c r="K1092" s="25">
        <v>-12.986325999999996</v>
      </c>
    </row>
    <row r="1093" spans="1:11">
      <c r="A1093" t="s">
        <v>69</v>
      </c>
      <c r="B1093" t="s">
        <v>18</v>
      </c>
      <c r="C1093" s="21">
        <v>7.7862299999999995E-2</v>
      </c>
      <c r="D1093" s="21">
        <v>47.342280000000002</v>
      </c>
      <c r="E1093" s="21">
        <f t="shared" si="32"/>
        <v>47.264417700000003</v>
      </c>
      <c r="F1093" s="21">
        <v>0.22846030000000001</v>
      </c>
      <c r="G1093" s="21">
        <v>0.267316</v>
      </c>
      <c r="H1093" s="25">
        <f t="shared" si="33"/>
        <v>3.8855699999999993E-2</v>
      </c>
      <c r="I1093" s="21">
        <v>0.15059800000000001</v>
      </c>
      <c r="J1093" s="21">
        <v>-47.074964000000001</v>
      </c>
      <c r="K1093" s="25">
        <v>-47.225562000000004</v>
      </c>
    </row>
    <row r="1094" spans="1:11">
      <c r="A1094" t="s">
        <v>69</v>
      </c>
      <c r="B1094" t="s">
        <v>27</v>
      </c>
      <c r="C1094" s="21">
        <v>37.474939999999997</v>
      </c>
      <c r="D1094" s="21">
        <v>46.721739999999997</v>
      </c>
      <c r="E1094" s="21">
        <f t="shared" si="32"/>
        <v>9.2468000000000004</v>
      </c>
      <c r="F1094" s="21">
        <v>0.32441429999999999</v>
      </c>
      <c r="G1094" s="21">
        <v>1.4755640000000001</v>
      </c>
      <c r="H1094" s="25">
        <f t="shared" si="33"/>
        <v>1.1511497000000002</v>
      </c>
      <c r="I1094" s="21">
        <v>-37.150525699999996</v>
      </c>
      <c r="J1094" s="21">
        <v>-45.246175999999998</v>
      </c>
      <c r="K1094" s="25">
        <v>-8.0956503000000009</v>
      </c>
    </row>
    <row r="1095" spans="1:11">
      <c r="A1095" t="s">
        <v>69</v>
      </c>
      <c r="B1095" t="s">
        <v>3</v>
      </c>
      <c r="C1095" s="21">
        <v>17.707319999999999</v>
      </c>
      <c r="D1095" s="21">
        <v>41.174639999999997</v>
      </c>
      <c r="E1095" s="21">
        <f t="shared" si="32"/>
        <v>23.467319999999997</v>
      </c>
      <c r="F1095" s="21">
        <v>0.29000429999999999</v>
      </c>
      <c r="G1095" s="21">
        <v>15.45317</v>
      </c>
      <c r="H1095" s="25">
        <f t="shared" si="33"/>
        <v>15.1631657</v>
      </c>
      <c r="I1095" s="21">
        <v>-17.4173157</v>
      </c>
      <c r="J1095" s="21">
        <v>-25.721469999999997</v>
      </c>
      <c r="K1095" s="25">
        <v>-8.3041542999999969</v>
      </c>
    </row>
    <row r="1096" spans="1:11">
      <c r="A1096" t="s">
        <v>69</v>
      </c>
      <c r="B1096" t="s">
        <v>11</v>
      </c>
      <c r="C1096" s="21">
        <v>1.0353299999999999E-2</v>
      </c>
      <c r="D1096" s="21">
        <v>27.663319999999999</v>
      </c>
      <c r="E1096" s="21">
        <f t="shared" si="32"/>
        <v>27.6529667</v>
      </c>
      <c r="F1096" s="21">
        <v>6.1057000000000004E-3</v>
      </c>
      <c r="G1096" s="21">
        <v>0.73825730000000001</v>
      </c>
      <c r="H1096" s="25">
        <f t="shared" si="33"/>
        <v>0.73215160000000001</v>
      </c>
      <c r="I1096" s="21">
        <v>-4.2475999999999989E-3</v>
      </c>
      <c r="J1096" s="21">
        <v>-26.925062699999998</v>
      </c>
      <c r="K1096" s="25">
        <v>-26.920815099999999</v>
      </c>
    </row>
    <row r="1097" spans="1:11">
      <c r="A1097" t="s">
        <v>69</v>
      </c>
      <c r="B1097" t="s">
        <v>12</v>
      </c>
      <c r="C1097" s="21">
        <v>0.1195417</v>
      </c>
      <c r="D1097" s="21">
        <v>26.942450000000001</v>
      </c>
      <c r="E1097" s="21">
        <f t="shared" ref="E1097:E1160" si="34">D1097-C1097</f>
        <v>26.822908300000002</v>
      </c>
      <c r="F1097" s="21"/>
      <c r="G1097" s="21">
        <v>2.767E-4</v>
      </c>
      <c r="H1097" s="25">
        <f t="shared" ref="H1097:H1160" si="35">G1097-F1097</f>
        <v>2.767E-4</v>
      </c>
      <c r="I1097" s="21">
        <v>-0.1195417</v>
      </c>
      <c r="J1097" s="21">
        <v>-26.9421733</v>
      </c>
      <c r="K1097" s="25">
        <v>-26.822631600000001</v>
      </c>
    </row>
    <row r="1098" spans="1:11">
      <c r="A1098" t="s">
        <v>69</v>
      </c>
      <c r="B1098" t="s">
        <v>13</v>
      </c>
      <c r="C1098" s="21">
        <v>5.1208140000000002</v>
      </c>
      <c r="D1098" s="21">
        <v>26.137450000000001</v>
      </c>
      <c r="E1098" s="21">
        <f t="shared" si="34"/>
        <v>21.016636000000002</v>
      </c>
      <c r="F1098" s="21"/>
      <c r="G1098" s="21">
        <v>1.0619699999999999E-2</v>
      </c>
      <c r="H1098" s="25">
        <f t="shared" si="35"/>
        <v>1.0619699999999999E-2</v>
      </c>
      <c r="I1098" s="21">
        <v>-5.1208140000000002</v>
      </c>
      <c r="J1098" s="21">
        <v>-26.126830300000002</v>
      </c>
      <c r="K1098" s="25">
        <v>-21.006016300000002</v>
      </c>
    </row>
    <row r="1099" spans="1:11">
      <c r="A1099" t="s">
        <v>69</v>
      </c>
      <c r="B1099" t="s">
        <v>22</v>
      </c>
      <c r="C1099" s="21">
        <v>13.59751</v>
      </c>
      <c r="D1099" s="21">
        <v>21.45205</v>
      </c>
      <c r="E1099" s="21">
        <f t="shared" si="34"/>
        <v>7.8545400000000001</v>
      </c>
      <c r="F1099" s="21">
        <v>1.7388060000000001</v>
      </c>
      <c r="G1099" s="21">
        <v>2.9825469999999998</v>
      </c>
      <c r="H1099" s="25">
        <f t="shared" si="35"/>
        <v>1.2437409999999998</v>
      </c>
      <c r="I1099" s="21">
        <v>-11.858703999999999</v>
      </c>
      <c r="J1099" s="21">
        <v>-18.469503</v>
      </c>
      <c r="K1099" s="25">
        <v>-6.6107990000000001</v>
      </c>
    </row>
    <row r="1100" spans="1:11">
      <c r="A1100" t="s">
        <v>69</v>
      </c>
      <c r="B1100" t="s">
        <v>10</v>
      </c>
      <c r="C1100" s="21">
        <v>20.12133</v>
      </c>
      <c r="D1100" s="21">
        <v>20.264679999999998</v>
      </c>
      <c r="E1100" s="21">
        <f t="shared" si="34"/>
        <v>0.14334999999999809</v>
      </c>
      <c r="F1100" s="21"/>
      <c r="G1100" s="21">
        <v>66.247669999999999</v>
      </c>
      <c r="H1100" s="25">
        <f t="shared" si="35"/>
        <v>66.247669999999999</v>
      </c>
      <c r="I1100" s="21">
        <v>-20.12133</v>
      </c>
      <c r="J1100" s="21">
        <v>45.982990000000001</v>
      </c>
      <c r="K1100" s="25">
        <v>66.104320000000001</v>
      </c>
    </row>
    <row r="1101" spans="1:11">
      <c r="A1101" t="s">
        <v>69</v>
      </c>
      <c r="B1101" t="s">
        <v>6</v>
      </c>
      <c r="C1101" s="21">
        <v>0.157829</v>
      </c>
      <c r="D1101" s="21">
        <v>19.758089999999999</v>
      </c>
      <c r="E1101" s="21">
        <f t="shared" si="34"/>
        <v>19.600261</v>
      </c>
      <c r="F1101" s="21">
        <v>1.93303</v>
      </c>
      <c r="G1101" s="21">
        <v>6.0337480000000001</v>
      </c>
      <c r="H1101" s="25">
        <f t="shared" si="35"/>
        <v>4.1007180000000005</v>
      </c>
      <c r="I1101" s="21">
        <v>1.775201</v>
      </c>
      <c r="J1101" s="21">
        <v>-13.724342</v>
      </c>
      <c r="K1101" s="25">
        <v>-15.499542999999999</v>
      </c>
    </row>
    <row r="1102" spans="1:11">
      <c r="A1102" t="s">
        <v>69</v>
      </c>
      <c r="B1102" t="s">
        <v>58</v>
      </c>
      <c r="C1102" s="21"/>
      <c r="D1102" s="21">
        <v>19.002800000000001</v>
      </c>
      <c r="E1102" s="21">
        <f t="shared" si="34"/>
        <v>19.002800000000001</v>
      </c>
      <c r="F1102" s="21">
        <v>7.1868299999999996E-2</v>
      </c>
      <c r="G1102" s="21">
        <v>7.1868299999999996E-2</v>
      </c>
      <c r="H1102" s="25">
        <f t="shared" si="35"/>
        <v>0</v>
      </c>
      <c r="I1102" s="21">
        <v>7.1868299999999996E-2</v>
      </c>
      <c r="J1102" s="21">
        <v>-18.930931700000002</v>
      </c>
      <c r="K1102" s="25">
        <v>-19.002800000000001</v>
      </c>
    </row>
    <row r="1103" spans="1:11">
      <c r="A1103" t="s">
        <v>69</v>
      </c>
      <c r="B1103" t="s">
        <v>5</v>
      </c>
      <c r="C1103" s="21">
        <v>10.51512</v>
      </c>
      <c r="D1103" s="21">
        <v>17.94483</v>
      </c>
      <c r="E1103" s="21">
        <f t="shared" si="34"/>
        <v>7.42971</v>
      </c>
      <c r="F1103" s="21">
        <v>7.9483000000000002E-3</v>
      </c>
      <c r="G1103" s="21">
        <v>1.4264429999999999</v>
      </c>
      <c r="H1103" s="25">
        <f t="shared" si="35"/>
        <v>1.4184946999999999</v>
      </c>
      <c r="I1103" s="21">
        <v>-10.507171699999999</v>
      </c>
      <c r="J1103" s="21">
        <v>-16.518387000000001</v>
      </c>
      <c r="K1103" s="25">
        <v>-6.0112152999999999</v>
      </c>
    </row>
    <row r="1104" spans="1:11">
      <c r="A1104" t="s">
        <v>69</v>
      </c>
      <c r="B1104" t="s">
        <v>32</v>
      </c>
      <c r="C1104" s="21">
        <v>1.9660299999999999E-2</v>
      </c>
      <c r="D1104" s="21">
        <v>14.780200000000001</v>
      </c>
      <c r="E1104" s="21">
        <f t="shared" si="34"/>
        <v>14.760539700000001</v>
      </c>
      <c r="F1104" s="21"/>
      <c r="G1104" s="21">
        <v>8.1570000000000004E-4</v>
      </c>
      <c r="H1104" s="25">
        <f t="shared" si="35"/>
        <v>8.1570000000000004E-4</v>
      </c>
      <c r="I1104" s="21">
        <v>-1.9660299999999999E-2</v>
      </c>
      <c r="J1104" s="21">
        <v>-14.7793843</v>
      </c>
      <c r="K1104" s="25">
        <v>-14.759724</v>
      </c>
    </row>
    <row r="1105" spans="1:11">
      <c r="A1105" t="s">
        <v>69</v>
      </c>
      <c r="B1105" t="s">
        <v>17</v>
      </c>
      <c r="C1105" s="21">
        <v>1.734761</v>
      </c>
      <c r="D1105" s="21">
        <v>14.63</v>
      </c>
      <c r="E1105" s="21">
        <f t="shared" si="34"/>
        <v>12.895239</v>
      </c>
      <c r="F1105" s="21">
        <v>0.6006977</v>
      </c>
      <c r="G1105" s="21">
        <v>0.65692229999999996</v>
      </c>
      <c r="H1105" s="25">
        <f t="shared" si="35"/>
        <v>5.6224599999999958E-2</v>
      </c>
      <c r="I1105" s="21">
        <v>-1.1340633</v>
      </c>
      <c r="J1105" s="21">
        <v>-13.973077700000001</v>
      </c>
      <c r="K1105" s="25">
        <v>-12.8390144</v>
      </c>
    </row>
    <row r="1106" spans="1:11">
      <c r="A1106" t="s">
        <v>69</v>
      </c>
      <c r="B1106" t="s">
        <v>28</v>
      </c>
      <c r="C1106" s="21">
        <v>5.5387500000000003</v>
      </c>
      <c r="D1106" s="21">
        <v>11.90489</v>
      </c>
      <c r="E1106" s="21">
        <f t="shared" si="34"/>
        <v>6.3661399999999997</v>
      </c>
      <c r="F1106" s="21">
        <v>0.60444370000000003</v>
      </c>
      <c r="G1106" s="21">
        <v>3.2058230000000001</v>
      </c>
      <c r="H1106" s="25">
        <f t="shared" si="35"/>
        <v>2.6013793000000001</v>
      </c>
      <c r="I1106" s="21">
        <v>-4.9343063000000003</v>
      </c>
      <c r="J1106" s="21">
        <v>-8.6990669999999994</v>
      </c>
      <c r="K1106" s="25">
        <v>-3.7647606999999996</v>
      </c>
    </row>
    <row r="1107" spans="1:11">
      <c r="A1107" t="s">
        <v>69</v>
      </c>
      <c r="B1107" t="s">
        <v>21</v>
      </c>
      <c r="C1107" s="21">
        <v>1.7655650000000001</v>
      </c>
      <c r="D1107" s="21">
        <v>10.76496</v>
      </c>
      <c r="E1107" s="21">
        <f t="shared" si="34"/>
        <v>8.9993949999999998</v>
      </c>
      <c r="F1107" s="21">
        <v>1.00119</v>
      </c>
      <c r="G1107" s="21">
        <v>1.022243</v>
      </c>
      <c r="H1107" s="25">
        <f t="shared" si="35"/>
        <v>2.1052999999999988E-2</v>
      </c>
      <c r="I1107" s="21">
        <v>-0.76437500000000003</v>
      </c>
      <c r="J1107" s="21">
        <v>-9.7427170000000007</v>
      </c>
      <c r="K1107" s="25">
        <v>-8.9783419999999996</v>
      </c>
    </row>
    <row r="1108" spans="1:11">
      <c r="A1108" t="s">
        <v>69</v>
      </c>
      <c r="B1108" t="s">
        <v>195</v>
      </c>
      <c r="C1108" s="21">
        <v>3.744983</v>
      </c>
      <c r="D1108" s="21">
        <v>9.6975569999999998</v>
      </c>
      <c r="E1108" s="21">
        <f t="shared" si="34"/>
        <v>5.9525740000000003</v>
      </c>
      <c r="F1108" s="21">
        <v>5.4942999999999997E-3</v>
      </c>
      <c r="G1108" s="21">
        <v>4.0817300000000001E-2</v>
      </c>
      <c r="H1108" s="25">
        <f t="shared" si="35"/>
        <v>3.5323E-2</v>
      </c>
      <c r="I1108" s="21">
        <v>-3.7394886999999999</v>
      </c>
      <c r="J1108" s="21">
        <v>-9.6567396999999993</v>
      </c>
      <c r="K1108" s="25">
        <v>-5.9172510000000003</v>
      </c>
    </row>
    <row r="1109" spans="1:11">
      <c r="A1109" t="s">
        <v>69</v>
      </c>
      <c r="B1109" t="s">
        <v>9</v>
      </c>
      <c r="C1109" s="21">
        <v>1.123259</v>
      </c>
      <c r="D1109" s="21">
        <v>8.5634409999999992</v>
      </c>
      <c r="E1109" s="21">
        <f t="shared" si="34"/>
        <v>7.4401819999999992</v>
      </c>
      <c r="F1109" s="21">
        <v>3.2857299999999999E-2</v>
      </c>
      <c r="G1109" s="21">
        <v>0.59327370000000001</v>
      </c>
      <c r="H1109" s="25">
        <f t="shared" si="35"/>
        <v>0.56041640000000004</v>
      </c>
      <c r="I1109" s="21">
        <v>-1.0904016999999999</v>
      </c>
      <c r="J1109" s="21">
        <v>-7.9701672999999991</v>
      </c>
      <c r="K1109" s="25">
        <v>-6.8797655999999989</v>
      </c>
    </row>
    <row r="1110" spans="1:11">
      <c r="A1110" t="s">
        <v>69</v>
      </c>
      <c r="B1110" t="s">
        <v>49</v>
      </c>
      <c r="C1110" s="21">
        <v>0.36753170000000002</v>
      </c>
      <c r="D1110" s="21">
        <v>8.1013280000000005</v>
      </c>
      <c r="E1110" s="21">
        <f t="shared" si="34"/>
        <v>7.7337963000000007</v>
      </c>
      <c r="F1110" s="21">
        <v>1.4378999999999999E-2</v>
      </c>
      <c r="G1110" s="21">
        <v>1.9469299999999998E-2</v>
      </c>
      <c r="H1110" s="25">
        <f t="shared" si="35"/>
        <v>5.090299999999999E-3</v>
      </c>
      <c r="I1110" s="21">
        <v>-0.35315270000000004</v>
      </c>
      <c r="J1110" s="21">
        <v>-8.0818586999999997</v>
      </c>
      <c r="K1110" s="25">
        <v>-7.7287060000000007</v>
      </c>
    </row>
    <row r="1111" spans="1:11">
      <c r="A1111" t="s">
        <v>69</v>
      </c>
      <c r="B1111" t="s">
        <v>38</v>
      </c>
      <c r="C1111" s="21">
        <v>0.20071629999999999</v>
      </c>
      <c r="D1111" s="21">
        <v>7.5134449999999999</v>
      </c>
      <c r="E1111" s="21">
        <f t="shared" si="34"/>
        <v>7.3127287000000001</v>
      </c>
      <c r="F1111" s="21">
        <v>2.3847E-3</v>
      </c>
      <c r="G1111" s="21">
        <v>2.3847E-3</v>
      </c>
      <c r="H1111" s="25">
        <f t="shared" si="35"/>
        <v>0</v>
      </c>
      <c r="I1111" s="21">
        <v>-0.1983316</v>
      </c>
      <c r="J1111" s="21">
        <v>-7.5110602999999996</v>
      </c>
      <c r="K1111" s="25">
        <v>-7.3127287000000001</v>
      </c>
    </row>
    <row r="1112" spans="1:11">
      <c r="A1112" t="s">
        <v>69</v>
      </c>
      <c r="B1112" t="s">
        <v>30</v>
      </c>
      <c r="C1112" s="21">
        <v>1.9209299999999999E-2</v>
      </c>
      <c r="D1112" s="21">
        <v>7.4813660000000004</v>
      </c>
      <c r="E1112" s="21">
        <f t="shared" si="34"/>
        <v>7.4621567000000004</v>
      </c>
      <c r="F1112" s="21">
        <v>1.33E-5</v>
      </c>
      <c r="G1112" s="21">
        <v>1.33E-5</v>
      </c>
      <c r="H1112" s="25">
        <f t="shared" si="35"/>
        <v>0</v>
      </c>
      <c r="I1112" s="21">
        <v>-1.9195999999999998E-2</v>
      </c>
      <c r="J1112" s="21">
        <v>-7.4813527000000004</v>
      </c>
      <c r="K1112" s="25">
        <v>-7.4621567000000004</v>
      </c>
    </row>
    <row r="1113" spans="1:11">
      <c r="A1113" t="s">
        <v>69</v>
      </c>
      <c r="B1113" t="s">
        <v>62</v>
      </c>
      <c r="C1113" s="21">
        <v>1.411198</v>
      </c>
      <c r="D1113" s="21">
        <v>6.7240320000000002</v>
      </c>
      <c r="E1113" s="21">
        <f t="shared" si="34"/>
        <v>5.3128340000000005</v>
      </c>
      <c r="F1113" s="21">
        <v>0.530196</v>
      </c>
      <c r="G1113" s="21">
        <v>1.6262939999999999</v>
      </c>
      <c r="H1113" s="25">
        <f t="shared" si="35"/>
        <v>1.096098</v>
      </c>
      <c r="I1113" s="21">
        <v>-0.88100199999999995</v>
      </c>
      <c r="J1113" s="21">
        <v>-5.0977380000000005</v>
      </c>
      <c r="K1113" s="25">
        <v>-4.2167360000000009</v>
      </c>
    </row>
    <row r="1114" spans="1:11">
      <c r="A1114" t="s">
        <v>69</v>
      </c>
      <c r="B1114" t="s">
        <v>33</v>
      </c>
      <c r="C1114" s="21">
        <v>0.51760170000000005</v>
      </c>
      <c r="D1114" s="21">
        <v>6.6474039999999999</v>
      </c>
      <c r="E1114" s="21">
        <f t="shared" si="34"/>
        <v>6.1298022999999997</v>
      </c>
      <c r="F1114" s="21">
        <v>1.8126300000000001E-2</v>
      </c>
      <c r="G1114" s="21">
        <v>8.4370969999999996</v>
      </c>
      <c r="H1114" s="25">
        <f t="shared" si="35"/>
        <v>8.4189706999999991</v>
      </c>
      <c r="I1114" s="21">
        <v>-0.49947540000000007</v>
      </c>
      <c r="J1114" s="21">
        <v>1.7896929999999998</v>
      </c>
      <c r="K1114" s="25">
        <v>2.2891683999999994</v>
      </c>
    </row>
    <row r="1115" spans="1:11">
      <c r="A1115" t="s">
        <v>69</v>
      </c>
      <c r="B1115" t="s">
        <v>34</v>
      </c>
      <c r="C1115" s="21">
        <v>0.3259127</v>
      </c>
      <c r="D1115" s="21">
        <v>6.5211329999999998</v>
      </c>
      <c r="E1115" s="21">
        <f t="shared" si="34"/>
        <v>6.1952202999999999</v>
      </c>
      <c r="F1115" s="21">
        <v>1.7017999999999998E-2</v>
      </c>
      <c r="G1115" s="21">
        <v>22.974430000000002</v>
      </c>
      <c r="H1115" s="25">
        <f t="shared" si="35"/>
        <v>22.957412000000001</v>
      </c>
      <c r="I1115" s="21">
        <v>-0.30889470000000002</v>
      </c>
      <c r="J1115" s="21">
        <v>16.453297000000003</v>
      </c>
      <c r="K1115" s="25">
        <v>16.762191700000002</v>
      </c>
    </row>
    <row r="1116" spans="1:11">
      <c r="A1116" t="s">
        <v>69</v>
      </c>
      <c r="B1116" t="s">
        <v>46</v>
      </c>
      <c r="C1116" s="21">
        <v>6.4100699999999997E-2</v>
      </c>
      <c r="D1116" s="21">
        <v>6.1963949999999999</v>
      </c>
      <c r="E1116" s="21">
        <f t="shared" si="34"/>
        <v>6.1322942999999999</v>
      </c>
      <c r="F1116" s="21">
        <v>0.29911799999999999</v>
      </c>
      <c r="G1116" s="21">
        <v>0.53309629999999997</v>
      </c>
      <c r="H1116" s="25">
        <f t="shared" si="35"/>
        <v>0.23397829999999997</v>
      </c>
      <c r="I1116" s="21">
        <v>0.23501729999999998</v>
      </c>
      <c r="J1116" s="21">
        <v>-5.6632987000000004</v>
      </c>
      <c r="K1116" s="25">
        <v>-5.8983159999999994</v>
      </c>
    </row>
    <row r="1117" spans="1:11">
      <c r="A1117" t="s">
        <v>69</v>
      </c>
      <c r="B1117" t="s">
        <v>47</v>
      </c>
      <c r="C1117" s="21">
        <v>0</v>
      </c>
      <c r="D1117" s="21">
        <v>4.5321319999999998</v>
      </c>
      <c r="E1117" s="21">
        <f t="shared" si="34"/>
        <v>4.5321319999999998</v>
      </c>
      <c r="F1117" s="21">
        <v>2.1356999999999999E-3</v>
      </c>
      <c r="G1117" s="21">
        <v>2.797E-3</v>
      </c>
      <c r="H1117" s="25">
        <f t="shared" si="35"/>
        <v>6.6130000000000008E-4</v>
      </c>
      <c r="I1117" s="21">
        <v>2.1356999999999999E-3</v>
      </c>
      <c r="J1117" s="21">
        <v>-4.5293349999999997</v>
      </c>
      <c r="K1117" s="25">
        <v>-4.5314706999999999</v>
      </c>
    </row>
    <row r="1118" spans="1:11">
      <c r="A1118" t="s">
        <v>69</v>
      </c>
      <c r="B1118" t="s">
        <v>56</v>
      </c>
      <c r="C1118" s="21">
        <v>8.5073000000000006E-3</v>
      </c>
      <c r="D1118" s="21">
        <v>4.5310889999999997</v>
      </c>
      <c r="E1118" s="21">
        <f t="shared" si="34"/>
        <v>4.5225816999999999</v>
      </c>
      <c r="F1118" s="21">
        <v>2.1450000000000002E-3</v>
      </c>
      <c r="G1118" s="21">
        <v>0.1302643</v>
      </c>
      <c r="H1118" s="25">
        <f t="shared" si="35"/>
        <v>0.12811929999999999</v>
      </c>
      <c r="I1118" s="21">
        <v>-6.3623000000000004E-3</v>
      </c>
      <c r="J1118" s="21">
        <v>-4.4008246999999994</v>
      </c>
      <c r="K1118" s="25">
        <v>-4.3944624000000001</v>
      </c>
    </row>
    <row r="1119" spans="1:11">
      <c r="A1119" t="s">
        <v>69</v>
      </c>
      <c r="B1119" t="s">
        <v>45</v>
      </c>
      <c r="C1119" s="21">
        <v>9.3701699999999999E-2</v>
      </c>
      <c r="D1119" s="21">
        <v>4.146725</v>
      </c>
      <c r="E1119" s="21">
        <f t="shared" si="34"/>
        <v>4.0530232999999996</v>
      </c>
      <c r="F1119" s="21">
        <v>1.0319699999999999E-2</v>
      </c>
      <c r="G1119" s="21">
        <v>8.8160299999999997E-2</v>
      </c>
      <c r="H1119" s="25">
        <f t="shared" si="35"/>
        <v>7.7840599999999996E-2</v>
      </c>
      <c r="I1119" s="21">
        <v>-8.3381999999999998E-2</v>
      </c>
      <c r="J1119" s="21">
        <v>-4.0585646999999998</v>
      </c>
      <c r="K1119" s="25">
        <v>-3.9751826999999995</v>
      </c>
    </row>
    <row r="1120" spans="1:11">
      <c r="A1120" t="s">
        <v>69</v>
      </c>
      <c r="B1120" t="s">
        <v>54</v>
      </c>
      <c r="C1120" s="21">
        <v>5.153E-4</v>
      </c>
      <c r="D1120" s="21">
        <v>3.235916</v>
      </c>
      <c r="E1120" s="21">
        <f t="shared" si="34"/>
        <v>3.2354007</v>
      </c>
      <c r="F1120" s="21">
        <v>7.4999999999999993E-5</v>
      </c>
      <c r="G1120" s="21">
        <v>2.4586999999999999E-3</v>
      </c>
      <c r="H1120" s="25">
        <f t="shared" si="35"/>
        <v>2.3836999999999999E-3</v>
      </c>
      <c r="I1120" s="21">
        <v>-4.4030000000000002E-4</v>
      </c>
      <c r="J1120" s="21">
        <v>-3.2334573</v>
      </c>
      <c r="K1120" s="25">
        <v>-3.2330169999999998</v>
      </c>
    </row>
    <row r="1121" spans="1:11">
      <c r="A1121" t="s">
        <v>69</v>
      </c>
      <c r="B1121" t="s">
        <v>26</v>
      </c>
      <c r="C1121" s="21">
        <v>0.98958029999999997</v>
      </c>
      <c r="D1121" s="21">
        <v>3.0306030000000002</v>
      </c>
      <c r="E1121" s="21">
        <f t="shared" si="34"/>
        <v>2.0410227000000001</v>
      </c>
      <c r="F1121" s="21">
        <v>9.9342700000000006E-2</v>
      </c>
      <c r="G1121" s="21">
        <v>0.17868029999999999</v>
      </c>
      <c r="H1121" s="25">
        <f t="shared" si="35"/>
        <v>7.933759999999998E-2</v>
      </c>
      <c r="I1121" s="21">
        <v>-0.89023759999999996</v>
      </c>
      <c r="J1121" s="21">
        <v>-2.8519227000000003</v>
      </c>
      <c r="K1121" s="25">
        <v>-1.9616851000000002</v>
      </c>
    </row>
    <row r="1122" spans="1:11">
      <c r="A1122" t="s">
        <v>69</v>
      </c>
      <c r="B1122" t="s">
        <v>60</v>
      </c>
      <c r="C1122" s="21">
        <v>0.23476929999999999</v>
      </c>
      <c r="D1122" s="21">
        <v>2.347963</v>
      </c>
      <c r="E1122" s="21">
        <f t="shared" si="34"/>
        <v>2.1131937000000001</v>
      </c>
      <c r="F1122" s="21">
        <v>2.1017000000000002E-3</v>
      </c>
      <c r="G1122" s="21">
        <v>1.61397E-2</v>
      </c>
      <c r="H1122" s="25">
        <f t="shared" si="35"/>
        <v>1.4038E-2</v>
      </c>
      <c r="I1122" s="21">
        <v>-0.23266759999999997</v>
      </c>
      <c r="J1122" s="21">
        <v>-2.3318232999999999</v>
      </c>
      <c r="K1122" s="25">
        <v>-2.0991556999999998</v>
      </c>
    </row>
    <row r="1123" spans="1:11">
      <c r="A1123" t="s">
        <v>69</v>
      </c>
      <c r="B1123" t="s">
        <v>4</v>
      </c>
      <c r="C1123" s="21">
        <v>1.7510319999999999</v>
      </c>
      <c r="D1123" s="21">
        <v>2.064235</v>
      </c>
      <c r="E1123" s="21">
        <f t="shared" si="34"/>
        <v>0.31320300000000012</v>
      </c>
      <c r="F1123" s="21">
        <v>0.38185069999999999</v>
      </c>
      <c r="G1123" s="21">
        <v>19.595960000000002</v>
      </c>
      <c r="H1123" s="25">
        <f t="shared" si="35"/>
        <v>19.214109300000001</v>
      </c>
      <c r="I1123" s="21">
        <v>-1.3691812999999999</v>
      </c>
      <c r="J1123" s="21">
        <v>17.531725000000002</v>
      </c>
      <c r="K1123" s="25">
        <v>18.900906299999999</v>
      </c>
    </row>
    <row r="1124" spans="1:11">
      <c r="A1124" t="s">
        <v>69</v>
      </c>
      <c r="B1124" t="s">
        <v>51</v>
      </c>
      <c r="C1124" s="21">
        <v>1.008605</v>
      </c>
      <c r="D1124" s="21">
        <v>1.8698859999999999</v>
      </c>
      <c r="E1124" s="21">
        <f t="shared" si="34"/>
        <v>0.86128099999999996</v>
      </c>
      <c r="F1124" s="21">
        <v>0.57956960000000002</v>
      </c>
      <c r="G1124" s="21">
        <v>1.7858940000000001</v>
      </c>
      <c r="H1124" s="25">
        <f t="shared" si="35"/>
        <v>1.2063244000000002</v>
      </c>
      <c r="I1124" s="21">
        <v>-0.42903539999999996</v>
      </c>
      <c r="J1124" s="21">
        <v>-8.3991999999999845E-2</v>
      </c>
      <c r="K1124" s="25">
        <v>0.34504340000000022</v>
      </c>
    </row>
    <row r="1125" spans="1:11">
      <c r="A1125" t="s">
        <v>69</v>
      </c>
      <c r="B1125" t="s">
        <v>43</v>
      </c>
      <c r="C1125" s="21">
        <v>3.9205700000000003E-2</v>
      </c>
      <c r="D1125" s="21">
        <v>1.563431</v>
      </c>
      <c r="E1125" s="21">
        <f t="shared" si="34"/>
        <v>1.5242253000000001</v>
      </c>
      <c r="F1125" s="21"/>
      <c r="G1125" s="21">
        <v>3.3073E-3</v>
      </c>
      <c r="H1125" s="25">
        <f t="shared" si="35"/>
        <v>3.3073E-3</v>
      </c>
      <c r="I1125" s="21">
        <v>-3.9205700000000003E-2</v>
      </c>
      <c r="J1125" s="21">
        <v>-1.5601237000000001</v>
      </c>
      <c r="K1125" s="25">
        <v>-1.5209180000000002</v>
      </c>
    </row>
    <row r="1126" spans="1:11">
      <c r="A1126" t="s">
        <v>69</v>
      </c>
      <c r="B1126" t="s">
        <v>48</v>
      </c>
      <c r="C1126" s="21">
        <v>2.83E-5</v>
      </c>
      <c r="D1126" s="21">
        <v>1.2077260000000001</v>
      </c>
      <c r="E1126" s="21">
        <f t="shared" si="34"/>
        <v>1.2076977</v>
      </c>
      <c r="F1126" s="21">
        <v>8.7883000000000006E-3</v>
      </c>
      <c r="G1126" s="21">
        <v>8.8342999999999998E-3</v>
      </c>
      <c r="H1126" s="25">
        <f t="shared" si="35"/>
        <v>4.5999999999999167E-5</v>
      </c>
      <c r="I1126" s="21">
        <v>8.7600000000000004E-3</v>
      </c>
      <c r="J1126" s="21">
        <v>-1.1988917000000001</v>
      </c>
      <c r="K1126" s="25">
        <v>-1.2076517</v>
      </c>
    </row>
    <row r="1127" spans="1:11">
      <c r="A1127" t="s">
        <v>69</v>
      </c>
      <c r="B1127" t="s">
        <v>44</v>
      </c>
      <c r="C1127" s="21">
        <v>0.31690069999999998</v>
      </c>
      <c r="D1127" s="21">
        <v>0.63773270000000004</v>
      </c>
      <c r="E1127" s="21">
        <f t="shared" si="34"/>
        <v>0.32083200000000006</v>
      </c>
      <c r="F1127" s="21">
        <v>1.5100000000000001E-4</v>
      </c>
      <c r="G1127" s="21">
        <v>4.2690000000000002E-3</v>
      </c>
      <c r="H1127" s="25">
        <f t="shared" si="35"/>
        <v>4.1180000000000001E-3</v>
      </c>
      <c r="I1127" s="21">
        <v>-0.31674969999999997</v>
      </c>
      <c r="J1127" s="21">
        <v>-0.63346370000000007</v>
      </c>
      <c r="K1127" s="25">
        <v>-0.31671400000000005</v>
      </c>
    </row>
    <row r="1128" spans="1:11">
      <c r="A1128" t="s">
        <v>69</v>
      </c>
      <c r="B1128" t="s">
        <v>55</v>
      </c>
      <c r="C1128" s="21">
        <v>3.1286999999999999E-3</v>
      </c>
      <c r="D1128" s="21">
        <v>0.61475069999999998</v>
      </c>
      <c r="E1128" s="21">
        <f t="shared" si="34"/>
        <v>0.611622</v>
      </c>
      <c r="F1128" s="21">
        <v>2.6523999999999999E-2</v>
      </c>
      <c r="G1128" s="21">
        <v>0.65673899999999996</v>
      </c>
      <c r="H1128" s="25">
        <f t="shared" si="35"/>
        <v>0.63021499999999997</v>
      </c>
      <c r="I1128" s="21">
        <v>2.3395300000000001E-2</v>
      </c>
      <c r="J1128" s="21">
        <v>4.1988299999999978E-2</v>
      </c>
      <c r="K1128" s="25">
        <v>1.8592999999999971E-2</v>
      </c>
    </row>
    <row r="1129" spans="1:11">
      <c r="A1129" t="s">
        <v>69</v>
      </c>
      <c r="B1129" t="s">
        <v>36</v>
      </c>
      <c r="C1129" s="21">
        <v>0.34752060000000001</v>
      </c>
      <c r="D1129" s="21">
        <v>0.54963340000000005</v>
      </c>
      <c r="E1129" s="21">
        <f t="shared" si="34"/>
        <v>0.20211280000000004</v>
      </c>
      <c r="F1129" s="21">
        <v>0.94372370000000005</v>
      </c>
      <c r="G1129" s="21">
        <v>33.959629999999997</v>
      </c>
      <c r="H1129" s="25">
        <f t="shared" si="35"/>
        <v>33.015906299999997</v>
      </c>
      <c r="I1129" s="21">
        <v>0.5962031000000001</v>
      </c>
      <c r="J1129" s="21">
        <v>33.409996599999999</v>
      </c>
      <c r="K1129" s="25">
        <v>32.813793499999996</v>
      </c>
    </row>
    <row r="1130" spans="1:11">
      <c r="A1130" t="s">
        <v>69</v>
      </c>
      <c r="B1130" t="s">
        <v>57</v>
      </c>
      <c r="C1130" s="21">
        <v>4.1508700000000003E-2</v>
      </c>
      <c r="D1130" s="21">
        <v>0.43105100000000002</v>
      </c>
      <c r="E1130" s="21">
        <f t="shared" si="34"/>
        <v>0.38954230000000001</v>
      </c>
      <c r="F1130" s="21">
        <v>3.9104E-2</v>
      </c>
      <c r="G1130" s="21">
        <v>4.0925000000000003E-2</v>
      </c>
      <c r="H1130" s="25">
        <f t="shared" si="35"/>
        <v>1.8210000000000032E-3</v>
      </c>
      <c r="I1130" s="21">
        <v>-2.4047000000000027E-3</v>
      </c>
      <c r="J1130" s="21">
        <v>-0.39012600000000003</v>
      </c>
      <c r="K1130" s="25">
        <v>-0.38772129999999999</v>
      </c>
    </row>
    <row r="1131" spans="1:11">
      <c r="A1131" t="s">
        <v>69</v>
      </c>
      <c r="B1131" t="s">
        <v>61</v>
      </c>
      <c r="C1131" s="21"/>
      <c r="D1131" s="21">
        <v>0.17622199999999999</v>
      </c>
      <c r="E1131" s="21">
        <f t="shared" si="34"/>
        <v>0.17622199999999999</v>
      </c>
      <c r="F1131" s="21">
        <v>2.9100000000000003E-4</v>
      </c>
      <c r="G1131" s="21">
        <v>3.9770000000000002E-4</v>
      </c>
      <c r="H1131" s="25">
        <f t="shared" si="35"/>
        <v>1.0669999999999999E-4</v>
      </c>
      <c r="I1131" s="21">
        <v>2.9100000000000003E-4</v>
      </c>
      <c r="J1131" s="21">
        <v>-0.17582429999999999</v>
      </c>
      <c r="K1131" s="25">
        <v>-0.1761153</v>
      </c>
    </row>
    <row r="1132" spans="1:11">
      <c r="A1132" t="s">
        <v>69</v>
      </c>
      <c r="B1132" t="s">
        <v>53</v>
      </c>
      <c r="C1132" s="21"/>
      <c r="D1132" s="21">
        <v>0.1048307</v>
      </c>
      <c r="E1132" s="21">
        <f t="shared" si="34"/>
        <v>0.1048307</v>
      </c>
      <c r="F1132" s="21"/>
      <c r="G1132" s="21">
        <v>1.15E-4</v>
      </c>
      <c r="H1132" s="25">
        <f t="shared" si="35"/>
        <v>1.15E-4</v>
      </c>
      <c r="I1132" s="21">
        <v>0</v>
      </c>
      <c r="J1132" s="21">
        <v>-0.10471569999999999</v>
      </c>
      <c r="K1132" s="25">
        <v>-0.10471569999999999</v>
      </c>
    </row>
    <row r="1133" spans="1:11">
      <c r="A1133" t="s">
        <v>69</v>
      </c>
      <c r="B1133" t="s">
        <v>50</v>
      </c>
      <c r="C1133" s="21">
        <v>0</v>
      </c>
      <c r="D1133" s="21">
        <v>8.43227E-2</v>
      </c>
      <c r="E1133" s="21">
        <f t="shared" si="34"/>
        <v>8.43227E-2</v>
      </c>
      <c r="F1133" s="21">
        <v>2.0154999999999999E-2</v>
      </c>
      <c r="G1133" s="21">
        <v>0.129251</v>
      </c>
      <c r="H1133" s="25">
        <f t="shared" si="35"/>
        <v>0.109096</v>
      </c>
      <c r="I1133" s="21">
        <v>2.0154999999999999E-2</v>
      </c>
      <c r="J1133" s="21">
        <v>4.4928300000000004E-2</v>
      </c>
      <c r="K1133" s="25">
        <v>2.4773299999999998E-2</v>
      </c>
    </row>
    <row r="1134" spans="1:11">
      <c r="A1134" t="s">
        <v>69</v>
      </c>
      <c r="B1134" t="s">
        <v>59</v>
      </c>
      <c r="C1134" s="21">
        <v>3.5150300000000002E-2</v>
      </c>
      <c r="D1134" s="21">
        <v>4.3898E-2</v>
      </c>
      <c r="E1134" s="21">
        <f t="shared" si="34"/>
        <v>8.7476999999999971E-3</v>
      </c>
      <c r="F1134" s="21"/>
      <c r="G1134" s="21"/>
      <c r="H1134" s="25">
        <f t="shared" si="35"/>
        <v>0</v>
      </c>
      <c r="I1134" s="21">
        <v>-3.5150300000000002E-2</v>
      </c>
      <c r="J1134" s="21">
        <v>-4.3898E-2</v>
      </c>
      <c r="K1134" s="25">
        <v>-8.7476999999999971E-3</v>
      </c>
    </row>
    <row r="1135" spans="1:11">
      <c r="A1135" t="s">
        <v>69</v>
      </c>
      <c r="B1135" t="s">
        <v>25</v>
      </c>
      <c r="C1135" s="21"/>
      <c r="D1135" s="21">
        <v>8.3300000000000005E-5</v>
      </c>
      <c r="E1135" s="21">
        <f t="shared" si="34"/>
        <v>8.3300000000000005E-5</v>
      </c>
      <c r="F1135" s="21"/>
      <c r="G1135" s="21">
        <v>7.2907700000000006E-2</v>
      </c>
      <c r="H1135" s="25">
        <f t="shared" si="35"/>
        <v>7.2907700000000006E-2</v>
      </c>
      <c r="I1135" s="21">
        <v>0</v>
      </c>
      <c r="J1135" s="21">
        <v>7.2824400000000011E-2</v>
      </c>
      <c r="K1135" s="25">
        <v>7.2824400000000011E-2</v>
      </c>
    </row>
    <row r="1136" spans="1:11">
      <c r="A1136" t="s">
        <v>69</v>
      </c>
      <c r="B1136" t="s">
        <v>29</v>
      </c>
      <c r="C1136" s="21"/>
      <c r="D1136" s="21">
        <v>6.4300000000000004E-5</v>
      </c>
      <c r="E1136" s="21">
        <f t="shared" si="34"/>
        <v>6.4300000000000004E-5</v>
      </c>
      <c r="F1136" s="21"/>
      <c r="G1136" s="21">
        <v>0</v>
      </c>
      <c r="H1136" s="25">
        <f t="shared" si="35"/>
        <v>0</v>
      </c>
      <c r="I1136" s="21">
        <v>0</v>
      </c>
      <c r="J1136" s="21">
        <v>-6.4300000000000004E-5</v>
      </c>
      <c r="K1136" s="25">
        <v>-6.4300000000000004E-5</v>
      </c>
    </row>
    <row r="1137" spans="1:11">
      <c r="A1137" t="s">
        <v>69</v>
      </c>
      <c r="B1137" t="s">
        <v>41</v>
      </c>
      <c r="C1137" s="21"/>
      <c r="D1137" s="21">
        <v>4.5300000000000003E-5</v>
      </c>
      <c r="E1137" s="21">
        <f t="shared" si="34"/>
        <v>4.5300000000000003E-5</v>
      </c>
      <c r="F1137" s="21">
        <v>3.967E-3</v>
      </c>
      <c r="G1137" s="21">
        <v>1.1155999999999999E-2</v>
      </c>
      <c r="H1137" s="25">
        <f t="shared" si="35"/>
        <v>7.1889999999999992E-3</v>
      </c>
      <c r="I1137" s="21">
        <v>3.967E-3</v>
      </c>
      <c r="J1137" s="21">
        <v>1.1110699999999999E-2</v>
      </c>
      <c r="K1137" s="25">
        <v>7.1436999999999994E-3</v>
      </c>
    </row>
    <row r="1138" spans="1:11">
      <c r="A1138" t="s">
        <v>69</v>
      </c>
      <c r="B1138" t="s">
        <v>42</v>
      </c>
      <c r="C1138" s="21"/>
      <c r="D1138" s="21">
        <v>2.4700000000000001E-5</v>
      </c>
      <c r="E1138" s="21">
        <f t="shared" si="34"/>
        <v>2.4700000000000001E-5</v>
      </c>
      <c r="F1138" s="21">
        <v>3.2820000000000002E-3</v>
      </c>
      <c r="G1138" s="21">
        <v>2.972591</v>
      </c>
      <c r="H1138" s="25">
        <f t="shared" si="35"/>
        <v>2.969309</v>
      </c>
      <c r="I1138" s="21">
        <v>3.2820000000000002E-3</v>
      </c>
      <c r="J1138" s="21">
        <v>2.9725663</v>
      </c>
      <c r="K1138" s="25">
        <v>2.9692843</v>
      </c>
    </row>
    <row r="1139" spans="1:11">
      <c r="A1139" t="s">
        <v>69</v>
      </c>
      <c r="B1139" t="s">
        <v>108</v>
      </c>
      <c r="C1139" s="21"/>
      <c r="D1139" s="21">
        <v>0</v>
      </c>
      <c r="E1139" s="21">
        <f t="shared" si="34"/>
        <v>0</v>
      </c>
      <c r="F1139" s="21"/>
      <c r="G1139" s="21"/>
      <c r="H1139" s="25">
        <f t="shared" si="35"/>
        <v>0</v>
      </c>
      <c r="I1139" s="21">
        <v>0</v>
      </c>
      <c r="J1139" s="21">
        <v>0</v>
      </c>
      <c r="K1139" s="25">
        <v>0</v>
      </c>
    </row>
    <row r="1140" spans="1:11">
      <c r="A1140" t="s">
        <v>69</v>
      </c>
      <c r="B1140" t="s">
        <v>40</v>
      </c>
      <c r="C1140" s="21">
        <v>0</v>
      </c>
      <c r="D1140" s="21">
        <v>0</v>
      </c>
      <c r="E1140" s="21">
        <f t="shared" si="34"/>
        <v>0</v>
      </c>
      <c r="F1140" s="21"/>
      <c r="G1140" s="21">
        <v>4.7406999999999996E-3</v>
      </c>
      <c r="H1140" s="25">
        <f t="shared" si="35"/>
        <v>4.7406999999999996E-3</v>
      </c>
      <c r="I1140" s="21">
        <v>0</v>
      </c>
      <c r="J1140" s="21">
        <v>4.7406999999999996E-3</v>
      </c>
      <c r="K1140" s="25">
        <v>4.7406999999999996E-3</v>
      </c>
    </row>
    <row r="1141" spans="1:11">
      <c r="A1141" t="s">
        <v>69</v>
      </c>
      <c r="B1141" t="s">
        <v>52</v>
      </c>
      <c r="C1141" s="21"/>
      <c r="D1141" s="21">
        <v>0</v>
      </c>
      <c r="E1141" s="21">
        <f t="shared" si="34"/>
        <v>0</v>
      </c>
      <c r="F1141" s="21">
        <v>0.3679037</v>
      </c>
      <c r="G1141" s="21">
        <v>1.9486589999999999</v>
      </c>
      <c r="H1141" s="25">
        <f t="shared" si="35"/>
        <v>1.5807552999999999</v>
      </c>
      <c r="I1141" s="21">
        <v>0.3679037</v>
      </c>
      <c r="J1141" s="21">
        <v>1.9486589999999999</v>
      </c>
      <c r="K1141" s="25">
        <v>1.5807552999999999</v>
      </c>
    </row>
    <row r="1142" spans="1:11">
      <c r="A1142" t="s">
        <v>68</v>
      </c>
      <c r="B1142" t="s">
        <v>101</v>
      </c>
      <c r="C1142" s="21">
        <v>33.251199999999997</v>
      </c>
      <c r="D1142" s="21">
        <v>201.6651</v>
      </c>
      <c r="E1142" s="21">
        <f t="shared" si="34"/>
        <v>168.41390000000001</v>
      </c>
      <c r="F1142" s="21">
        <v>5.5142939999999996</v>
      </c>
      <c r="G1142" s="21">
        <v>110.12739999999999</v>
      </c>
      <c r="H1142" s="25">
        <f t="shared" si="35"/>
        <v>104.61310599999999</v>
      </c>
      <c r="I1142" s="21">
        <v>-27.736905999999998</v>
      </c>
      <c r="J1142" s="21">
        <v>-91.537700000000001</v>
      </c>
      <c r="K1142" s="25">
        <v>-63.800794000000025</v>
      </c>
    </row>
    <row r="1143" spans="1:11">
      <c r="A1143" t="s">
        <v>68</v>
      </c>
      <c r="B1143" t="s">
        <v>109</v>
      </c>
      <c r="C1143" s="21">
        <v>11.574909999999999</v>
      </c>
      <c r="D1143" s="21">
        <v>40.332410000000003</v>
      </c>
      <c r="E1143" s="21">
        <f t="shared" si="34"/>
        <v>28.757500000000004</v>
      </c>
      <c r="F1143" s="21">
        <v>1.8053809999999999</v>
      </c>
      <c r="G1143" s="21">
        <v>12.802020000000001</v>
      </c>
      <c r="H1143" s="25">
        <f t="shared" si="35"/>
        <v>10.996639</v>
      </c>
      <c r="I1143" s="21">
        <v>-9.7695289999999986</v>
      </c>
      <c r="J1143" s="21">
        <v>-27.530390000000004</v>
      </c>
      <c r="K1143" s="25">
        <v>-17.760861000000006</v>
      </c>
    </row>
    <row r="1144" spans="1:11">
      <c r="A1144" t="s">
        <v>68</v>
      </c>
      <c r="B1144" t="s">
        <v>15</v>
      </c>
      <c r="C1144" s="21">
        <v>2.2544170000000001</v>
      </c>
      <c r="D1144" s="21">
        <v>9.716272</v>
      </c>
      <c r="E1144" s="21">
        <f t="shared" si="34"/>
        <v>7.4618549999999999</v>
      </c>
      <c r="F1144" s="21">
        <v>4.9824E-2</v>
      </c>
      <c r="G1144" s="21">
        <v>1.4973639999999999</v>
      </c>
      <c r="H1144" s="25">
        <f t="shared" si="35"/>
        <v>1.4475399999999998</v>
      </c>
      <c r="I1144" s="21">
        <v>-2.204593</v>
      </c>
      <c r="J1144" s="21">
        <v>-8.2189080000000008</v>
      </c>
      <c r="K1144" s="25">
        <v>-6.0143149999999999</v>
      </c>
    </row>
    <row r="1145" spans="1:11">
      <c r="A1145" t="s">
        <v>68</v>
      </c>
      <c r="B1145" t="s">
        <v>11</v>
      </c>
      <c r="C1145" s="21">
        <v>0.82143029999999995</v>
      </c>
      <c r="D1145" s="21">
        <v>3.7630690000000002</v>
      </c>
      <c r="E1145" s="21">
        <f t="shared" si="34"/>
        <v>2.9416387000000004</v>
      </c>
      <c r="F1145" s="21">
        <v>4.86E-4</v>
      </c>
      <c r="G1145" s="21">
        <v>1.809763</v>
      </c>
      <c r="H1145" s="25">
        <f t="shared" si="35"/>
        <v>1.809277</v>
      </c>
      <c r="I1145" s="21">
        <v>-0.82094429999999996</v>
      </c>
      <c r="J1145" s="21">
        <v>-1.9533060000000002</v>
      </c>
      <c r="K1145" s="25">
        <v>-1.1323617000000004</v>
      </c>
    </row>
    <row r="1146" spans="1:11">
      <c r="A1146" t="s">
        <v>68</v>
      </c>
      <c r="B1146" t="s">
        <v>8</v>
      </c>
      <c r="C1146" s="21">
        <v>0.49153970000000002</v>
      </c>
      <c r="D1146" s="21">
        <v>2.9536210000000001</v>
      </c>
      <c r="E1146" s="21">
        <f t="shared" si="34"/>
        <v>2.4620812999999999</v>
      </c>
      <c r="F1146" s="21">
        <v>9.3300000000000005E-6</v>
      </c>
      <c r="G1146" s="21">
        <v>0.94580330000000001</v>
      </c>
      <c r="H1146" s="25">
        <f t="shared" si="35"/>
        <v>0.94579396999999998</v>
      </c>
      <c r="I1146" s="21">
        <v>-0.49153037000000005</v>
      </c>
      <c r="J1146" s="21">
        <v>-2.0078176999999999</v>
      </c>
      <c r="K1146" s="25">
        <v>-1.5162873299999999</v>
      </c>
    </row>
    <row r="1147" spans="1:11">
      <c r="A1147" t="s">
        <v>68</v>
      </c>
      <c r="B1147" t="s">
        <v>23</v>
      </c>
      <c r="C1147" s="21">
        <v>0.43285829999999997</v>
      </c>
      <c r="D1147" s="21">
        <v>2.1247769999999999</v>
      </c>
      <c r="E1147" s="21">
        <f t="shared" si="34"/>
        <v>1.6919187</v>
      </c>
      <c r="F1147" s="21">
        <v>0.67301800000000001</v>
      </c>
      <c r="G1147" s="21">
        <v>1.2231129999999999</v>
      </c>
      <c r="H1147" s="25">
        <f t="shared" si="35"/>
        <v>0.55009499999999989</v>
      </c>
      <c r="I1147" s="21">
        <v>0.24015970000000003</v>
      </c>
      <c r="J1147" s="21">
        <v>-0.90166400000000002</v>
      </c>
      <c r="K1147" s="25">
        <v>-1.1418237000000002</v>
      </c>
    </row>
    <row r="1148" spans="1:11">
      <c r="A1148" t="s">
        <v>68</v>
      </c>
      <c r="B1148" t="s">
        <v>34</v>
      </c>
      <c r="C1148" s="21">
        <v>2.9930700000000001E-2</v>
      </c>
      <c r="D1148" s="21">
        <v>1.3650089999999999</v>
      </c>
      <c r="E1148" s="21">
        <f t="shared" si="34"/>
        <v>1.3350782999999999</v>
      </c>
      <c r="F1148" s="21">
        <v>1.9700000000000001E-5</v>
      </c>
      <c r="G1148" s="21">
        <v>8.24873E-2</v>
      </c>
      <c r="H1148" s="25">
        <f t="shared" si="35"/>
        <v>8.2467600000000002E-2</v>
      </c>
      <c r="I1148" s="21">
        <v>-2.9911E-2</v>
      </c>
      <c r="J1148" s="21">
        <v>-1.2825217</v>
      </c>
      <c r="K1148" s="25">
        <v>-1.2526107</v>
      </c>
    </row>
    <row r="1149" spans="1:11">
      <c r="A1149" t="s">
        <v>68</v>
      </c>
      <c r="B1149" t="s">
        <v>22</v>
      </c>
      <c r="C1149" s="21">
        <v>0.27738629999999997</v>
      </c>
      <c r="D1149" s="21">
        <v>1.294192</v>
      </c>
      <c r="E1149" s="21">
        <f t="shared" si="34"/>
        <v>1.0168056999999999</v>
      </c>
      <c r="F1149" s="21"/>
      <c r="G1149" s="21">
        <v>0.34573769999999998</v>
      </c>
      <c r="H1149" s="25">
        <f t="shared" si="35"/>
        <v>0.34573769999999998</v>
      </c>
      <c r="I1149" s="21">
        <v>-0.27738629999999997</v>
      </c>
      <c r="J1149" s="21">
        <v>-0.94845430000000008</v>
      </c>
      <c r="K1149" s="25">
        <v>-0.671068</v>
      </c>
    </row>
    <row r="1150" spans="1:11">
      <c r="A1150" t="s">
        <v>68</v>
      </c>
      <c r="B1150" t="s">
        <v>16</v>
      </c>
      <c r="C1150" s="21">
        <v>1.253274</v>
      </c>
      <c r="D1150" s="21">
        <v>1.2883309999999999</v>
      </c>
      <c r="E1150" s="21">
        <f t="shared" si="34"/>
        <v>3.5056999999999894E-2</v>
      </c>
      <c r="F1150" s="21"/>
      <c r="G1150" s="21">
        <v>0.24939</v>
      </c>
      <c r="H1150" s="25">
        <f t="shared" si="35"/>
        <v>0.24939</v>
      </c>
      <c r="I1150" s="21">
        <v>-1.253274</v>
      </c>
      <c r="J1150" s="21">
        <v>-1.0389409999999999</v>
      </c>
      <c r="K1150" s="25">
        <v>0.21433300000000011</v>
      </c>
    </row>
    <row r="1151" spans="1:11">
      <c r="A1151" t="s">
        <v>68</v>
      </c>
      <c r="B1151" t="s">
        <v>6</v>
      </c>
      <c r="C1151" s="21">
        <v>0.26430300000000001</v>
      </c>
      <c r="D1151" s="21">
        <v>1.2053430000000001</v>
      </c>
      <c r="E1151" s="21">
        <f t="shared" si="34"/>
        <v>0.9410400000000001</v>
      </c>
      <c r="F1151" s="21">
        <v>0</v>
      </c>
      <c r="G1151" s="21">
        <v>0.3872157</v>
      </c>
      <c r="H1151" s="25">
        <f t="shared" si="35"/>
        <v>0.3872157</v>
      </c>
      <c r="I1151" s="21">
        <v>-0.26430300000000001</v>
      </c>
      <c r="J1151" s="21">
        <v>-0.8181273</v>
      </c>
      <c r="K1151" s="25">
        <v>-0.55382430000000005</v>
      </c>
    </row>
    <row r="1152" spans="1:11">
      <c r="A1152" t="s">
        <v>68</v>
      </c>
      <c r="B1152" t="s">
        <v>17</v>
      </c>
      <c r="C1152" s="21">
        <v>1.0074000000000001</v>
      </c>
      <c r="D1152" s="21">
        <v>1.17875</v>
      </c>
      <c r="E1152" s="21">
        <f t="shared" si="34"/>
        <v>0.17134999999999989</v>
      </c>
      <c r="F1152" s="21"/>
      <c r="G1152" s="21">
        <v>0.52888570000000001</v>
      </c>
      <c r="H1152" s="25">
        <f t="shared" si="35"/>
        <v>0.52888570000000001</v>
      </c>
      <c r="I1152" s="21">
        <v>-1.0074000000000001</v>
      </c>
      <c r="J1152" s="21">
        <v>-0.64986429999999995</v>
      </c>
      <c r="K1152" s="25">
        <v>0.35753570000000012</v>
      </c>
    </row>
    <row r="1153" spans="1:11">
      <c r="A1153" t="s">
        <v>68</v>
      </c>
      <c r="B1153" t="s">
        <v>3</v>
      </c>
      <c r="C1153" s="21">
        <v>7.6525999999999997E-2</v>
      </c>
      <c r="D1153" s="21">
        <v>1.113661</v>
      </c>
      <c r="E1153" s="21">
        <f t="shared" si="34"/>
        <v>1.0371349999999999</v>
      </c>
      <c r="F1153" s="21"/>
      <c r="G1153" s="21">
        <v>0.30846000000000001</v>
      </c>
      <c r="H1153" s="25">
        <f t="shared" si="35"/>
        <v>0.30846000000000001</v>
      </c>
      <c r="I1153" s="21">
        <v>-7.6525999999999997E-2</v>
      </c>
      <c r="J1153" s="21">
        <v>-0.80520100000000006</v>
      </c>
      <c r="K1153" s="25">
        <v>-0.72867499999999996</v>
      </c>
    </row>
    <row r="1154" spans="1:11">
      <c r="A1154" t="s">
        <v>68</v>
      </c>
      <c r="B1154" t="s">
        <v>30</v>
      </c>
      <c r="C1154" s="21">
        <v>4.6623999999999999E-2</v>
      </c>
      <c r="D1154" s="21">
        <v>0.84998629999999997</v>
      </c>
      <c r="E1154" s="21">
        <f t="shared" si="34"/>
        <v>0.80336229999999997</v>
      </c>
      <c r="F1154" s="21">
        <v>0</v>
      </c>
      <c r="G1154" s="21">
        <v>0.25766660000000002</v>
      </c>
      <c r="H1154" s="25">
        <f t="shared" si="35"/>
        <v>0.25766660000000002</v>
      </c>
      <c r="I1154" s="21">
        <v>-4.6623999999999999E-2</v>
      </c>
      <c r="J1154" s="21">
        <v>-0.5923197</v>
      </c>
      <c r="K1154" s="25">
        <v>-0.54569570000000001</v>
      </c>
    </row>
    <row r="1155" spans="1:11">
      <c r="A1155" t="s">
        <v>68</v>
      </c>
      <c r="B1155" t="s">
        <v>33</v>
      </c>
      <c r="C1155" s="21">
        <v>2.0166300000000002E-2</v>
      </c>
      <c r="D1155" s="21">
        <v>0.84398669999999998</v>
      </c>
      <c r="E1155" s="21">
        <f t="shared" si="34"/>
        <v>0.82382040000000001</v>
      </c>
      <c r="F1155" s="21">
        <v>1.773E-4</v>
      </c>
      <c r="G1155" s="21">
        <v>0.1216073</v>
      </c>
      <c r="H1155" s="25">
        <f t="shared" si="35"/>
        <v>0.12143</v>
      </c>
      <c r="I1155" s="21">
        <v>-1.9989000000000003E-2</v>
      </c>
      <c r="J1155" s="21">
        <v>-0.7223794</v>
      </c>
      <c r="K1155" s="25">
        <v>-0.70239039999999997</v>
      </c>
    </row>
    <row r="1156" spans="1:11">
      <c r="A1156" t="s">
        <v>68</v>
      </c>
      <c r="B1156" t="s">
        <v>36</v>
      </c>
      <c r="C1156" s="21">
        <v>0.20388329999999999</v>
      </c>
      <c r="D1156" s="21">
        <v>0.79517700000000002</v>
      </c>
      <c r="E1156" s="21">
        <f t="shared" si="34"/>
        <v>0.59129370000000003</v>
      </c>
      <c r="F1156" s="21">
        <v>1.025957</v>
      </c>
      <c r="G1156" s="21">
        <f>F1156</f>
        <v>1.025957</v>
      </c>
      <c r="H1156" s="25">
        <f t="shared" si="35"/>
        <v>0</v>
      </c>
      <c r="I1156" s="21">
        <v>0.82207370000000002</v>
      </c>
      <c r="J1156" s="21">
        <v>0.23077999999999999</v>
      </c>
      <c r="K1156" s="25">
        <v>-0.59129370000000003</v>
      </c>
    </row>
    <row r="1157" spans="1:11">
      <c r="A1157" t="s">
        <v>68</v>
      </c>
      <c r="B1157" t="s">
        <v>7</v>
      </c>
      <c r="C1157" s="21">
        <v>0.51942429999999995</v>
      </c>
      <c r="D1157" s="21">
        <v>0.74658369999999996</v>
      </c>
      <c r="E1157" s="21">
        <f t="shared" si="34"/>
        <v>0.22715940000000001</v>
      </c>
      <c r="F1157" s="21"/>
      <c r="G1157" s="21">
        <v>0.38733329999999999</v>
      </c>
      <c r="H1157" s="25">
        <f t="shared" si="35"/>
        <v>0.38733329999999999</v>
      </c>
      <c r="I1157" s="21">
        <v>-0.51942429999999995</v>
      </c>
      <c r="J1157" s="21">
        <v>-0.35925039999999997</v>
      </c>
      <c r="K1157" s="25">
        <v>0.16017389999999998</v>
      </c>
    </row>
    <row r="1158" spans="1:11">
      <c r="A1158" t="s">
        <v>68</v>
      </c>
      <c r="B1158" t="s">
        <v>21</v>
      </c>
      <c r="C1158" s="21">
        <v>0.48335800000000001</v>
      </c>
      <c r="D1158" s="21">
        <v>0.73503700000000005</v>
      </c>
      <c r="E1158" s="21">
        <f t="shared" si="34"/>
        <v>0.25167900000000004</v>
      </c>
      <c r="F1158" s="21">
        <v>0</v>
      </c>
      <c r="G1158" s="21">
        <v>0.1002617</v>
      </c>
      <c r="H1158" s="25">
        <f t="shared" si="35"/>
        <v>0.1002617</v>
      </c>
      <c r="I1158" s="21">
        <v>-0.48335800000000001</v>
      </c>
      <c r="J1158" s="21">
        <v>-0.63477530000000004</v>
      </c>
      <c r="K1158" s="25">
        <v>-0.15141730000000003</v>
      </c>
    </row>
    <row r="1159" spans="1:11">
      <c r="A1159" t="s">
        <v>68</v>
      </c>
      <c r="B1159" t="s">
        <v>10</v>
      </c>
      <c r="C1159" s="21">
        <v>0.70906360000000002</v>
      </c>
      <c r="D1159" s="21">
        <f>C1159</f>
        <v>0.70906360000000002</v>
      </c>
      <c r="E1159" s="21">
        <f t="shared" si="34"/>
        <v>0</v>
      </c>
      <c r="F1159" s="21"/>
      <c r="G1159" s="21">
        <v>0.33016099999999998</v>
      </c>
      <c r="H1159" s="25">
        <f t="shared" si="35"/>
        <v>0.33016099999999998</v>
      </c>
      <c r="I1159" s="21">
        <v>-0.70906360000000002</v>
      </c>
      <c r="J1159" s="21">
        <v>-0.37890260000000003</v>
      </c>
      <c r="K1159" s="25">
        <v>0.33016099999999998</v>
      </c>
    </row>
    <row r="1160" spans="1:11">
      <c r="A1160" t="s">
        <v>68</v>
      </c>
      <c r="B1160" t="s">
        <v>27</v>
      </c>
      <c r="C1160" s="21">
        <v>0.42457430000000002</v>
      </c>
      <c r="D1160" s="21">
        <v>0.63830540000000002</v>
      </c>
      <c r="E1160" s="21">
        <f t="shared" si="34"/>
        <v>0.21373110000000001</v>
      </c>
      <c r="F1160" s="21">
        <v>7.2433000000000003E-3</v>
      </c>
      <c r="G1160" s="21">
        <v>0.22691269999999999</v>
      </c>
      <c r="H1160" s="25">
        <f t="shared" si="35"/>
        <v>0.21966939999999999</v>
      </c>
      <c r="I1160" s="21">
        <v>-0.41733100000000001</v>
      </c>
      <c r="J1160" s="21">
        <v>-0.41139270000000006</v>
      </c>
      <c r="K1160" s="25">
        <v>5.9382999999999797E-3</v>
      </c>
    </row>
    <row r="1161" spans="1:11">
      <c r="A1161" t="s">
        <v>68</v>
      </c>
      <c r="B1161" t="s">
        <v>62</v>
      </c>
      <c r="C1161" s="21">
        <v>0.1643647</v>
      </c>
      <c r="D1161" s="21">
        <v>0.55701400000000001</v>
      </c>
      <c r="E1161" s="21">
        <f t="shared" ref="E1161:E1224" si="36">D1161-C1161</f>
        <v>0.39264929999999998</v>
      </c>
      <c r="F1161" s="21"/>
      <c r="G1161" s="21">
        <v>0.1499403</v>
      </c>
      <c r="H1161" s="25">
        <f t="shared" ref="H1161:H1224" si="37">G1161-F1161</f>
        <v>0.1499403</v>
      </c>
      <c r="I1161" s="21">
        <v>-0.1643647</v>
      </c>
      <c r="J1161" s="21">
        <v>-0.40707369999999998</v>
      </c>
      <c r="K1161" s="25">
        <v>-0.24270899999999998</v>
      </c>
    </row>
    <row r="1162" spans="1:11">
      <c r="A1162" t="s">
        <v>68</v>
      </c>
      <c r="B1162" t="s">
        <v>9</v>
      </c>
      <c r="C1162" s="21">
        <v>0.10666399999999999</v>
      </c>
      <c r="D1162" s="21">
        <v>0.51758130000000002</v>
      </c>
      <c r="E1162" s="21">
        <f t="shared" si="36"/>
        <v>0.41091730000000004</v>
      </c>
      <c r="F1162" s="21">
        <v>1.0493E-3</v>
      </c>
      <c r="G1162" s="21">
        <v>0.10338269999999999</v>
      </c>
      <c r="H1162" s="25">
        <f t="shared" si="37"/>
        <v>0.10233339999999999</v>
      </c>
      <c r="I1162" s="21">
        <v>-0.10561469999999999</v>
      </c>
      <c r="J1162" s="21">
        <v>-0.41419860000000003</v>
      </c>
      <c r="K1162" s="25">
        <v>-0.30858390000000002</v>
      </c>
    </row>
    <row r="1163" spans="1:11">
      <c r="A1163" t="s">
        <v>68</v>
      </c>
      <c r="B1163" t="s">
        <v>5</v>
      </c>
      <c r="C1163" s="21">
        <v>5.7798700000000001E-2</v>
      </c>
      <c r="D1163" s="21">
        <v>0.42901470000000003</v>
      </c>
      <c r="E1163" s="21">
        <f t="shared" si="36"/>
        <v>0.37121600000000005</v>
      </c>
      <c r="F1163" s="21"/>
      <c r="G1163" s="21">
        <v>4.8401300000000001E-2</v>
      </c>
      <c r="H1163" s="25">
        <f t="shared" si="37"/>
        <v>4.8401300000000001E-2</v>
      </c>
      <c r="I1163" s="21">
        <v>-5.7798700000000001E-2</v>
      </c>
      <c r="J1163" s="21">
        <v>-0.38061340000000005</v>
      </c>
      <c r="K1163" s="25">
        <v>-0.32281470000000007</v>
      </c>
    </row>
    <row r="1164" spans="1:11">
      <c r="A1164" t="s">
        <v>68</v>
      </c>
      <c r="B1164" t="s">
        <v>13</v>
      </c>
      <c r="C1164" s="21"/>
      <c r="D1164" s="21">
        <v>0.42697400000000002</v>
      </c>
      <c r="E1164" s="21">
        <f t="shared" si="36"/>
        <v>0.42697400000000002</v>
      </c>
      <c r="F1164" s="21"/>
      <c r="G1164" s="21">
        <v>0.17871600000000001</v>
      </c>
      <c r="H1164" s="25">
        <f t="shared" si="37"/>
        <v>0.17871600000000001</v>
      </c>
      <c r="I1164" s="21">
        <v>0</v>
      </c>
      <c r="J1164" s="21">
        <v>-0.24825800000000001</v>
      </c>
      <c r="K1164" s="25">
        <v>-0.24825800000000001</v>
      </c>
    </row>
    <row r="1165" spans="1:11">
      <c r="A1165" t="s">
        <v>68</v>
      </c>
      <c r="B1165" t="s">
        <v>12</v>
      </c>
      <c r="C1165" s="21">
        <v>0.10732999999999999</v>
      </c>
      <c r="D1165" s="21">
        <v>0.36558930000000001</v>
      </c>
      <c r="E1165" s="21">
        <f t="shared" si="36"/>
        <v>0.25825930000000002</v>
      </c>
      <c r="F1165" s="21"/>
      <c r="G1165" s="21">
        <v>0.16333329999999999</v>
      </c>
      <c r="H1165" s="25">
        <f t="shared" si="37"/>
        <v>0.16333329999999999</v>
      </c>
      <c r="I1165" s="21">
        <v>-0.10732999999999999</v>
      </c>
      <c r="J1165" s="21">
        <v>-0.20225600000000002</v>
      </c>
      <c r="K1165" s="25">
        <v>-9.4926000000000038E-2</v>
      </c>
    </row>
    <row r="1166" spans="1:11">
      <c r="A1166" t="s">
        <v>68</v>
      </c>
      <c r="B1166" t="s">
        <v>54</v>
      </c>
      <c r="C1166" s="21">
        <v>2.297E-4</v>
      </c>
      <c r="D1166" s="21">
        <v>0.29871999999999999</v>
      </c>
      <c r="E1166" s="21">
        <f t="shared" si="36"/>
        <v>0.29849029999999999</v>
      </c>
      <c r="F1166" s="21">
        <v>1.0853E-3</v>
      </c>
      <c r="G1166" s="21">
        <v>6.0450999999999998E-2</v>
      </c>
      <c r="H1166" s="25">
        <f t="shared" si="37"/>
        <v>5.93657E-2</v>
      </c>
      <c r="I1166" s="21">
        <v>8.5559999999999998E-4</v>
      </c>
      <c r="J1166" s="21">
        <v>-0.23826899999999998</v>
      </c>
      <c r="K1166" s="25">
        <v>-0.23912459999999999</v>
      </c>
    </row>
    <row r="1167" spans="1:11">
      <c r="A1167" t="s">
        <v>68</v>
      </c>
      <c r="B1167" t="s">
        <v>28</v>
      </c>
      <c r="C1167" s="21">
        <v>5.6304300000000002E-2</v>
      </c>
      <c r="D1167" s="21">
        <v>0.2949697</v>
      </c>
      <c r="E1167" s="21">
        <f t="shared" si="36"/>
        <v>0.2386654</v>
      </c>
      <c r="F1167" s="21"/>
      <c r="G1167" s="21">
        <v>4.3019000000000002E-2</v>
      </c>
      <c r="H1167" s="25">
        <f t="shared" si="37"/>
        <v>4.3019000000000002E-2</v>
      </c>
      <c r="I1167" s="21">
        <v>-5.6304300000000002E-2</v>
      </c>
      <c r="J1167" s="21">
        <v>-0.25195069999999997</v>
      </c>
      <c r="K1167" s="25">
        <v>-0.1956464</v>
      </c>
    </row>
    <row r="1168" spans="1:11">
      <c r="A1168" t="s">
        <v>68</v>
      </c>
      <c r="B1168" t="s">
        <v>32</v>
      </c>
      <c r="C1168" s="21">
        <v>0</v>
      </c>
      <c r="D1168" s="21">
        <v>0.29395300000000002</v>
      </c>
      <c r="E1168" s="21">
        <f t="shared" si="36"/>
        <v>0.29395300000000002</v>
      </c>
      <c r="F1168" s="21"/>
      <c r="G1168" s="21">
        <v>8.7333300000000003E-2</v>
      </c>
      <c r="H1168" s="25">
        <f t="shared" si="37"/>
        <v>8.7333300000000003E-2</v>
      </c>
      <c r="I1168" s="21">
        <v>0</v>
      </c>
      <c r="J1168" s="21">
        <v>-0.20661970000000002</v>
      </c>
      <c r="K1168" s="25">
        <v>-0.20661970000000002</v>
      </c>
    </row>
    <row r="1169" spans="1:11">
      <c r="A1169" t="s">
        <v>68</v>
      </c>
      <c r="B1169" t="s">
        <v>49</v>
      </c>
      <c r="C1169" s="21">
        <v>1.19133E-2</v>
      </c>
      <c r="D1169" s="21">
        <v>0.2548047</v>
      </c>
      <c r="E1169" s="21">
        <f t="shared" si="36"/>
        <v>0.24289140000000001</v>
      </c>
      <c r="F1169" s="21"/>
      <c r="G1169" s="21">
        <v>1.36667E-2</v>
      </c>
      <c r="H1169" s="25">
        <f t="shared" si="37"/>
        <v>1.36667E-2</v>
      </c>
      <c r="I1169" s="21">
        <v>-1.19133E-2</v>
      </c>
      <c r="J1169" s="21">
        <v>-0.24113799999999999</v>
      </c>
      <c r="K1169" s="25">
        <v>-0.2292247</v>
      </c>
    </row>
    <row r="1170" spans="1:11">
      <c r="A1170" t="s">
        <v>68</v>
      </c>
      <c r="B1170" t="s">
        <v>56</v>
      </c>
      <c r="C1170" s="21">
        <v>6.4729999999999996E-4</v>
      </c>
      <c r="D1170" s="21">
        <v>0.19980429999999999</v>
      </c>
      <c r="E1170" s="21">
        <f t="shared" si="36"/>
        <v>0.199157</v>
      </c>
      <c r="F1170" s="21"/>
      <c r="G1170" s="21">
        <v>1.403E-3</v>
      </c>
      <c r="H1170" s="25">
        <f t="shared" si="37"/>
        <v>1.403E-3</v>
      </c>
      <c r="I1170" s="21">
        <v>-6.4729999999999996E-4</v>
      </c>
      <c r="J1170" s="21">
        <v>-0.1984013</v>
      </c>
      <c r="K1170" s="25">
        <v>-0.19775400000000001</v>
      </c>
    </row>
    <row r="1171" spans="1:11">
      <c r="A1171" t="s">
        <v>68</v>
      </c>
      <c r="B1171" t="s">
        <v>47</v>
      </c>
      <c r="C1171" s="21"/>
      <c r="D1171" s="21">
        <v>0.15389</v>
      </c>
      <c r="E1171" s="21">
        <f t="shared" si="36"/>
        <v>0.15389</v>
      </c>
      <c r="F1171" s="21"/>
      <c r="G1171" s="21">
        <v>3.0070300000000001E-2</v>
      </c>
      <c r="H1171" s="25">
        <f t="shared" si="37"/>
        <v>3.0070300000000001E-2</v>
      </c>
      <c r="I1171" s="21">
        <v>0</v>
      </c>
      <c r="J1171" s="21">
        <v>-0.1238197</v>
      </c>
      <c r="K1171" s="25">
        <v>-0.1238197</v>
      </c>
    </row>
    <row r="1172" spans="1:11">
      <c r="A1172" t="s">
        <v>68</v>
      </c>
      <c r="B1172" t="s">
        <v>195</v>
      </c>
      <c r="C1172" s="21">
        <v>1.593E-3</v>
      </c>
      <c r="D1172" s="21">
        <v>0.15014930000000001</v>
      </c>
      <c r="E1172" s="21">
        <f t="shared" si="36"/>
        <v>0.1485563</v>
      </c>
      <c r="F1172" s="21"/>
      <c r="G1172" s="21">
        <v>2.5717299999999998E-2</v>
      </c>
      <c r="H1172" s="25">
        <f t="shared" si="37"/>
        <v>2.5717299999999998E-2</v>
      </c>
      <c r="I1172" s="21">
        <v>-1.593E-3</v>
      </c>
      <c r="J1172" s="21">
        <v>-0.12443200000000001</v>
      </c>
      <c r="K1172" s="25">
        <v>-0.122839</v>
      </c>
    </row>
    <row r="1173" spans="1:11">
      <c r="A1173" t="s">
        <v>68</v>
      </c>
      <c r="B1173" t="s">
        <v>4</v>
      </c>
      <c r="C1173" s="21">
        <v>2.1565299999999999E-2</v>
      </c>
      <c r="D1173" s="21">
        <v>0.130775</v>
      </c>
      <c r="E1173" s="21">
        <f t="shared" si="36"/>
        <v>0.10920970000000001</v>
      </c>
      <c r="F1173" s="21"/>
      <c r="G1173" s="21">
        <v>1.5666699999999999E-2</v>
      </c>
      <c r="H1173" s="25">
        <f t="shared" si="37"/>
        <v>1.5666699999999999E-2</v>
      </c>
      <c r="I1173" s="21">
        <v>-2.1565299999999999E-2</v>
      </c>
      <c r="J1173" s="21">
        <v>-0.1151083</v>
      </c>
      <c r="K1173" s="25">
        <v>-9.3543000000000015E-2</v>
      </c>
    </row>
    <row r="1174" spans="1:11">
      <c r="A1174" t="s">
        <v>68</v>
      </c>
      <c r="B1174" t="s">
        <v>26</v>
      </c>
      <c r="C1174" s="21">
        <v>1.6819299999999999E-2</v>
      </c>
      <c r="D1174" s="21">
        <v>0.12775629999999999</v>
      </c>
      <c r="E1174" s="21">
        <f t="shared" si="36"/>
        <v>0.11093699999999999</v>
      </c>
      <c r="F1174" s="21"/>
      <c r="G1174" s="21">
        <v>1.4999999999999999E-2</v>
      </c>
      <c r="H1174" s="25">
        <f t="shared" si="37"/>
        <v>1.4999999999999999E-2</v>
      </c>
      <c r="I1174" s="21">
        <v>-1.6819299999999999E-2</v>
      </c>
      <c r="J1174" s="21">
        <v>-0.11275629999999999</v>
      </c>
      <c r="K1174" s="25">
        <v>-9.5936999999999995E-2</v>
      </c>
    </row>
    <row r="1175" spans="1:11">
      <c r="A1175" t="s">
        <v>68</v>
      </c>
      <c r="B1175" t="s">
        <v>60</v>
      </c>
      <c r="C1175" s="21">
        <v>2.9713000000000001E-3</v>
      </c>
      <c r="D1175" s="21">
        <v>0.12472270000000001</v>
      </c>
      <c r="E1175" s="21">
        <f t="shared" si="36"/>
        <v>0.12175140000000001</v>
      </c>
      <c r="F1175" s="21"/>
      <c r="G1175" s="21">
        <v>2.90067E-2</v>
      </c>
      <c r="H1175" s="25">
        <f t="shared" si="37"/>
        <v>2.90067E-2</v>
      </c>
      <c r="I1175" s="21">
        <v>-2.9713000000000001E-3</v>
      </c>
      <c r="J1175" s="21">
        <v>-9.5716000000000009E-2</v>
      </c>
      <c r="K1175" s="25">
        <v>-9.2744700000000013E-2</v>
      </c>
    </row>
    <row r="1176" spans="1:11">
      <c r="A1176" t="s">
        <v>68</v>
      </c>
      <c r="B1176" t="s">
        <v>14</v>
      </c>
      <c r="C1176" s="21">
        <v>2.4774299999999999E-2</v>
      </c>
      <c r="D1176" s="21">
        <v>0.113458</v>
      </c>
      <c r="E1176" s="21">
        <f t="shared" si="36"/>
        <v>8.8683700000000004E-2</v>
      </c>
      <c r="F1176" s="21"/>
      <c r="G1176" s="21">
        <v>3.5666700000000003E-2</v>
      </c>
      <c r="H1176" s="25">
        <f t="shared" si="37"/>
        <v>3.5666700000000003E-2</v>
      </c>
      <c r="I1176" s="21">
        <v>-2.4774299999999999E-2</v>
      </c>
      <c r="J1176" s="21">
        <v>-7.7791300000000008E-2</v>
      </c>
      <c r="K1176" s="25">
        <v>-5.3017000000000002E-2</v>
      </c>
    </row>
    <row r="1177" spans="1:11">
      <c r="A1177" t="s">
        <v>68</v>
      </c>
      <c r="B1177" t="s">
        <v>53</v>
      </c>
      <c r="C1177" s="21"/>
      <c r="D1177" s="21">
        <v>0.109704</v>
      </c>
      <c r="E1177" s="21">
        <f t="shared" si="36"/>
        <v>0.109704</v>
      </c>
      <c r="F1177" s="21"/>
      <c r="G1177" s="21">
        <v>3.3829999999999998E-4</v>
      </c>
      <c r="H1177" s="25">
        <f t="shared" si="37"/>
        <v>3.3829999999999998E-4</v>
      </c>
      <c r="I1177" s="21">
        <v>0</v>
      </c>
      <c r="J1177" s="21">
        <v>-0.1093657</v>
      </c>
      <c r="K1177" s="25">
        <v>-0.1093657</v>
      </c>
    </row>
    <row r="1178" spans="1:11">
      <c r="A1178" t="s">
        <v>68</v>
      </c>
      <c r="B1178" t="s">
        <v>58</v>
      </c>
      <c r="C1178" s="21"/>
      <c r="D1178" s="21">
        <v>8.0054299999999995E-2</v>
      </c>
      <c r="E1178" s="21">
        <f t="shared" si="36"/>
        <v>8.0054299999999995E-2</v>
      </c>
      <c r="F1178" s="21"/>
      <c r="G1178" s="21">
        <v>6.3333E-3</v>
      </c>
      <c r="H1178" s="25">
        <f t="shared" si="37"/>
        <v>6.3333E-3</v>
      </c>
      <c r="I1178" s="21">
        <v>0</v>
      </c>
      <c r="J1178" s="21">
        <v>-7.3720999999999995E-2</v>
      </c>
      <c r="K1178" s="25">
        <v>-7.3720999999999995E-2</v>
      </c>
    </row>
    <row r="1179" spans="1:11">
      <c r="A1179" t="s">
        <v>68</v>
      </c>
      <c r="B1179" t="s">
        <v>25</v>
      </c>
      <c r="C1179" s="21">
        <v>7.2014999999999996E-2</v>
      </c>
      <c r="D1179" s="21">
        <f>C1179</f>
        <v>7.2014999999999996E-2</v>
      </c>
      <c r="E1179" s="21">
        <f t="shared" si="36"/>
        <v>0</v>
      </c>
      <c r="F1179" s="21"/>
      <c r="G1179" s="21">
        <v>6.2739000000000003E-2</v>
      </c>
      <c r="H1179" s="25">
        <f t="shared" si="37"/>
        <v>6.2739000000000003E-2</v>
      </c>
      <c r="I1179" s="21">
        <v>-7.2014999999999996E-2</v>
      </c>
      <c r="J1179" s="21">
        <v>-9.2759999999999926E-3</v>
      </c>
      <c r="K1179" s="25">
        <v>6.2739000000000003E-2</v>
      </c>
    </row>
    <row r="1180" spans="1:11">
      <c r="A1180" t="s">
        <v>68</v>
      </c>
      <c r="B1180" t="s">
        <v>52</v>
      </c>
      <c r="C1180" s="21">
        <v>9.0959999999999999E-3</v>
      </c>
      <c r="D1180" s="21">
        <v>6.9167999999999993E-2</v>
      </c>
      <c r="E1180" s="21">
        <f t="shared" si="36"/>
        <v>6.0071999999999993E-2</v>
      </c>
      <c r="F1180" s="21"/>
      <c r="G1180" s="21">
        <v>8.3333000000000001E-3</v>
      </c>
      <c r="H1180" s="25">
        <f t="shared" si="37"/>
        <v>8.3333000000000001E-3</v>
      </c>
      <c r="I1180" s="21">
        <v>-9.0959999999999999E-3</v>
      </c>
      <c r="J1180" s="21">
        <v>-6.0834699999999992E-2</v>
      </c>
      <c r="K1180" s="25">
        <v>-5.1738699999999992E-2</v>
      </c>
    </row>
    <row r="1181" spans="1:11">
      <c r="A1181" t="s">
        <v>68</v>
      </c>
      <c r="B1181" t="s">
        <v>45</v>
      </c>
      <c r="C1181" s="21"/>
      <c r="D1181" s="21">
        <v>5.6472000000000001E-2</v>
      </c>
      <c r="E1181" s="21">
        <f t="shared" si="36"/>
        <v>5.6472000000000001E-2</v>
      </c>
      <c r="F1181" s="21"/>
      <c r="G1181" s="21">
        <v>8.1666699999999995E-2</v>
      </c>
      <c r="H1181" s="25">
        <f t="shared" si="37"/>
        <v>8.1666699999999995E-2</v>
      </c>
      <c r="I1181" s="21">
        <v>0</v>
      </c>
      <c r="J1181" s="21">
        <v>2.5194699999999993E-2</v>
      </c>
      <c r="K1181" s="25">
        <v>2.5194699999999993E-2</v>
      </c>
    </row>
    <row r="1182" spans="1:11">
      <c r="A1182" t="s">
        <v>68</v>
      </c>
      <c r="B1182" t="s">
        <v>51</v>
      </c>
      <c r="C1182" s="21">
        <v>3.6162999999999998E-3</v>
      </c>
      <c r="D1182" s="21">
        <v>4.1020000000000001E-2</v>
      </c>
      <c r="E1182" s="21">
        <f t="shared" si="36"/>
        <v>3.7403699999999998E-2</v>
      </c>
      <c r="F1182" s="21"/>
      <c r="G1182" s="21">
        <v>1.3332999999999999E-3</v>
      </c>
      <c r="H1182" s="25">
        <f t="shared" si="37"/>
        <v>1.3332999999999999E-3</v>
      </c>
      <c r="I1182" s="21">
        <v>-3.6162999999999998E-3</v>
      </c>
      <c r="J1182" s="21">
        <v>-3.9686699999999998E-2</v>
      </c>
      <c r="K1182" s="25">
        <v>-3.6070399999999996E-2</v>
      </c>
    </row>
    <row r="1183" spans="1:11">
      <c r="A1183" t="s">
        <v>68</v>
      </c>
      <c r="B1183" t="s">
        <v>55</v>
      </c>
      <c r="C1183" s="21">
        <v>1.2583E-3</v>
      </c>
      <c r="D1183" s="21">
        <v>4.0191299999999999E-2</v>
      </c>
      <c r="E1183" s="21">
        <f t="shared" si="36"/>
        <v>3.8933000000000002E-2</v>
      </c>
      <c r="F1183" s="21">
        <v>9.1299999999999997E-4</v>
      </c>
      <c r="G1183" s="21">
        <v>1.7155299999999998E-2</v>
      </c>
      <c r="H1183" s="25">
        <f t="shared" si="37"/>
        <v>1.6242299999999998E-2</v>
      </c>
      <c r="I1183" s="21">
        <v>-3.4529999999999999E-4</v>
      </c>
      <c r="J1183" s="21">
        <v>-2.3036000000000001E-2</v>
      </c>
      <c r="K1183" s="25">
        <v>-2.2690700000000005E-2</v>
      </c>
    </row>
    <row r="1184" spans="1:11">
      <c r="A1184" t="s">
        <v>68</v>
      </c>
      <c r="B1184" t="s">
        <v>18</v>
      </c>
      <c r="C1184" s="21">
        <v>1.735E-3</v>
      </c>
      <c r="D1184" s="21">
        <v>3.4915300000000003E-2</v>
      </c>
      <c r="E1184" s="21">
        <f t="shared" si="36"/>
        <v>3.3180300000000003E-2</v>
      </c>
      <c r="F1184" s="21"/>
      <c r="G1184" s="21">
        <v>2.6667000000000001E-3</v>
      </c>
      <c r="H1184" s="25">
        <f t="shared" si="37"/>
        <v>2.6667000000000001E-3</v>
      </c>
      <c r="I1184" s="21">
        <v>-1.735E-3</v>
      </c>
      <c r="J1184" s="21">
        <v>-3.2248600000000002E-2</v>
      </c>
      <c r="K1184" s="25">
        <v>-3.0513600000000002E-2</v>
      </c>
    </row>
    <row r="1185" spans="1:11">
      <c r="A1185" t="s">
        <v>68</v>
      </c>
      <c r="B1185" t="s">
        <v>57</v>
      </c>
      <c r="C1185" s="21">
        <v>6.7299999999999999E-4</v>
      </c>
      <c r="D1185" s="21">
        <v>2.1031999999999999E-2</v>
      </c>
      <c r="E1185" s="21">
        <f t="shared" si="36"/>
        <v>2.0358999999999999E-2</v>
      </c>
      <c r="F1185" s="21"/>
      <c r="G1185" s="21">
        <v>1.6666999999999999E-3</v>
      </c>
      <c r="H1185" s="25">
        <f t="shared" si="37"/>
        <v>1.6666999999999999E-3</v>
      </c>
      <c r="I1185" s="21">
        <v>-6.7299999999999999E-4</v>
      </c>
      <c r="J1185" s="21">
        <v>-1.9365299999999998E-2</v>
      </c>
      <c r="K1185" s="25">
        <v>-1.8692299999999998E-2</v>
      </c>
    </row>
    <row r="1186" spans="1:11">
      <c r="A1186" t="s">
        <v>68</v>
      </c>
      <c r="B1186" t="s">
        <v>41</v>
      </c>
      <c r="C1186" s="21">
        <v>1.3973E-3</v>
      </c>
      <c r="D1186" s="21">
        <v>1.7097999999999999E-2</v>
      </c>
      <c r="E1186" s="21">
        <f t="shared" si="36"/>
        <v>1.5700699999999998E-2</v>
      </c>
      <c r="F1186" s="21"/>
      <c r="G1186" s="21"/>
      <c r="H1186" s="25">
        <f t="shared" si="37"/>
        <v>0</v>
      </c>
      <c r="I1186" s="21">
        <v>-1.3973E-3</v>
      </c>
      <c r="J1186" s="21">
        <v>-1.7097999999999999E-2</v>
      </c>
      <c r="K1186" s="25">
        <v>-1.5700699999999998E-2</v>
      </c>
    </row>
    <row r="1187" spans="1:11">
      <c r="A1187" t="s">
        <v>68</v>
      </c>
      <c r="B1187" t="s">
        <v>42</v>
      </c>
      <c r="C1187" s="21">
        <v>7.9000000000000001E-4</v>
      </c>
      <c r="D1187" s="21">
        <v>1.5086E-2</v>
      </c>
      <c r="E1187" s="21">
        <f t="shared" si="36"/>
        <v>1.4296E-2</v>
      </c>
      <c r="F1187" s="21">
        <v>1.05E-4</v>
      </c>
      <c r="G1187" s="21">
        <v>2.7897E-3</v>
      </c>
      <c r="H1187" s="25">
        <f t="shared" si="37"/>
        <v>2.6846999999999999E-3</v>
      </c>
      <c r="I1187" s="21">
        <v>-6.8500000000000006E-4</v>
      </c>
      <c r="J1187" s="21">
        <v>-1.22963E-2</v>
      </c>
      <c r="K1187" s="25">
        <v>-1.16113E-2</v>
      </c>
    </row>
    <row r="1188" spans="1:11">
      <c r="A1188" t="s">
        <v>68</v>
      </c>
      <c r="B1188" t="s">
        <v>43</v>
      </c>
      <c r="C1188" s="21"/>
      <c r="D1188" s="21">
        <v>9.5370000000000003E-3</v>
      </c>
      <c r="E1188" s="21">
        <f t="shared" si="36"/>
        <v>9.5370000000000003E-3</v>
      </c>
      <c r="F1188" s="21">
        <v>5.0000000000000004E-6</v>
      </c>
      <c r="G1188" s="21">
        <v>1.3332999999999999E-3</v>
      </c>
      <c r="H1188" s="25">
        <f t="shared" si="37"/>
        <v>1.3282999999999999E-3</v>
      </c>
      <c r="I1188" s="21">
        <v>5.0000000000000004E-6</v>
      </c>
      <c r="J1188" s="21">
        <v>-8.2037000000000013E-3</v>
      </c>
      <c r="K1188" s="25">
        <v>-8.2087000000000011E-3</v>
      </c>
    </row>
    <row r="1189" spans="1:11">
      <c r="A1189" t="s">
        <v>68</v>
      </c>
      <c r="B1189" t="s">
        <v>44</v>
      </c>
      <c r="C1189" s="21">
        <v>2.1999999999999999E-5</v>
      </c>
      <c r="D1189" s="21">
        <v>8.9076999999999993E-3</v>
      </c>
      <c r="E1189" s="21">
        <f t="shared" si="36"/>
        <v>8.8856999999999998E-3</v>
      </c>
      <c r="F1189" s="21"/>
      <c r="G1189" s="21">
        <v>5.6832999999999996E-3</v>
      </c>
      <c r="H1189" s="25">
        <f t="shared" si="37"/>
        <v>5.6832999999999996E-3</v>
      </c>
      <c r="I1189" s="21">
        <v>-2.1999999999999999E-5</v>
      </c>
      <c r="J1189" s="21">
        <v>-3.2243999999999997E-3</v>
      </c>
      <c r="K1189" s="25">
        <v>-3.2024000000000002E-3</v>
      </c>
    </row>
    <row r="1190" spans="1:11">
      <c r="A1190" t="s">
        <v>68</v>
      </c>
      <c r="B1190" t="s">
        <v>50</v>
      </c>
      <c r="C1190" s="21">
        <v>6.3133E-3</v>
      </c>
      <c r="D1190" s="21">
        <f>C1190</f>
        <v>6.3133E-3</v>
      </c>
      <c r="E1190" s="21">
        <f t="shared" si="36"/>
        <v>0</v>
      </c>
      <c r="F1190" s="21">
        <v>6.1699999999999995E-5</v>
      </c>
      <c r="G1190" s="21">
        <v>5.8950000000000001E-3</v>
      </c>
      <c r="H1190" s="25">
        <f t="shared" si="37"/>
        <v>5.8333000000000005E-3</v>
      </c>
      <c r="I1190" s="21">
        <v>-6.2516000000000004E-3</v>
      </c>
      <c r="J1190" s="21">
        <v>-4.1829999999999992E-4</v>
      </c>
      <c r="K1190" s="25">
        <v>5.8333000000000005E-3</v>
      </c>
    </row>
    <row r="1191" spans="1:11">
      <c r="A1191" t="s">
        <v>68</v>
      </c>
      <c r="B1191" t="s">
        <v>38</v>
      </c>
      <c r="C1191" s="21"/>
      <c r="D1191" s="21">
        <v>4.4273000000000003E-3</v>
      </c>
      <c r="E1191" s="21">
        <f t="shared" si="36"/>
        <v>4.4273000000000003E-3</v>
      </c>
      <c r="F1191" s="21"/>
      <c r="G1191" s="21"/>
      <c r="H1191" s="25">
        <f t="shared" si="37"/>
        <v>0</v>
      </c>
      <c r="I1191" s="21">
        <v>0</v>
      </c>
      <c r="J1191" s="21">
        <v>-4.4273000000000003E-3</v>
      </c>
      <c r="K1191" s="25">
        <v>-4.4273000000000003E-3</v>
      </c>
    </row>
    <row r="1192" spans="1:11">
      <c r="A1192" t="s">
        <v>68</v>
      </c>
      <c r="B1192" t="s">
        <v>40</v>
      </c>
      <c r="C1192" s="21">
        <v>6.0000000000000002E-6</v>
      </c>
      <c r="D1192" s="21">
        <v>3.6847E-3</v>
      </c>
      <c r="E1192" s="21">
        <f t="shared" si="36"/>
        <v>3.6787E-3</v>
      </c>
      <c r="F1192" s="21"/>
      <c r="G1192" s="21">
        <v>1.9999999999999999E-6</v>
      </c>
      <c r="H1192" s="25">
        <f t="shared" si="37"/>
        <v>1.9999999999999999E-6</v>
      </c>
      <c r="I1192" s="21">
        <v>-6.0000000000000002E-6</v>
      </c>
      <c r="J1192" s="21">
        <v>-3.6827000000000001E-3</v>
      </c>
      <c r="K1192" s="25">
        <v>-3.6767000000000002E-3</v>
      </c>
    </row>
    <row r="1193" spans="1:11">
      <c r="A1193" t="s">
        <v>68</v>
      </c>
      <c r="B1193" t="s">
        <v>48</v>
      </c>
      <c r="C1193" s="21">
        <v>1.8700000000000001E-5</v>
      </c>
      <c r="D1193" s="21">
        <v>1.6410000000000001E-3</v>
      </c>
      <c r="E1193" s="21">
        <f t="shared" si="36"/>
        <v>1.6223000000000001E-3</v>
      </c>
      <c r="F1193" s="21"/>
      <c r="G1193" s="21">
        <v>5.3333E-3</v>
      </c>
      <c r="H1193" s="25">
        <f t="shared" si="37"/>
        <v>5.3333E-3</v>
      </c>
      <c r="I1193" s="21">
        <v>-1.8700000000000001E-5</v>
      </c>
      <c r="J1193" s="21">
        <v>3.6922999999999999E-3</v>
      </c>
      <c r="K1193" s="25">
        <v>3.7109999999999999E-3</v>
      </c>
    </row>
    <row r="1194" spans="1:11">
      <c r="A1194" t="s">
        <v>68</v>
      </c>
      <c r="B1194" t="s">
        <v>46</v>
      </c>
      <c r="C1194" s="21">
        <v>1.5003E-3</v>
      </c>
      <c r="D1194" s="21">
        <f>C1194</f>
        <v>1.5003E-3</v>
      </c>
      <c r="E1194" s="21">
        <f t="shared" si="36"/>
        <v>0</v>
      </c>
      <c r="F1194" s="21"/>
      <c r="G1194" s="21">
        <v>2.3333E-3</v>
      </c>
      <c r="H1194" s="25">
        <f t="shared" si="37"/>
        <v>2.3333E-3</v>
      </c>
      <c r="I1194" s="21">
        <v>-1.5003E-3</v>
      </c>
      <c r="J1194" s="21">
        <v>8.3299999999999997E-4</v>
      </c>
      <c r="K1194" s="25">
        <v>2.3333E-3</v>
      </c>
    </row>
    <row r="1195" spans="1:11">
      <c r="A1195" t="s">
        <v>68</v>
      </c>
      <c r="B1195" t="s">
        <v>59</v>
      </c>
      <c r="C1195" s="21"/>
      <c r="D1195" s="21">
        <v>6.8630000000000004E-4</v>
      </c>
      <c r="E1195" s="21">
        <f t="shared" si="36"/>
        <v>6.8630000000000004E-4</v>
      </c>
      <c r="F1195" s="21"/>
      <c r="G1195" s="21">
        <v>6.667E-4</v>
      </c>
      <c r="H1195" s="25">
        <f t="shared" si="37"/>
        <v>6.667E-4</v>
      </c>
      <c r="I1195" s="21">
        <v>0</v>
      </c>
      <c r="J1195" s="21">
        <v>-1.9600000000000043E-5</v>
      </c>
      <c r="K1195" s="25">
        <v>-1.9600000000000043E-5</v>
      </c>
    </row>
    <row r="1196" spans="1:11">
      <c r="A1196" t="s">
        <v>68</v>
      </c>
      <c r="B1196" t="s">
        <v>61</v>
      </c>
      <c r="C1196" s="21"/>
      <c r="D1196" s="21">
        <v>1.9430000000000001E-4</v>
      </c>
      <c r="E1196" s="21">
        <f t="shared" si="36"/>
        <v>1.9430000000000001E-4</v>
      </c>
      <c r="F1196" s="21"/>
      <c r="G1196" s="21"/>
      <c r="H1196" s="25">
        <f t="shared" si="37"/>
        <v>0</v>
      </c>
      <c r="I1196" s="21">
        <v>0</v>
      </c>
      <c r="J1196" s="21">
        <v>-1.9430000000000001E-4</v>
      </c>
      <c r="K1196" s="25">
        <v>-1.9430000000000001E-4</v>
      </c>
    </row>
    <row r="1197" spans="1:11">
      <c r="A1197" t="s">
        <v>68</v>
      </c>
      <c r="B1197" t="s">
        <v>108</v>
      </c>
      <c r="C1197" s="21"/>
      <c r="D1197" s="21">
        <v>3.0000000000000001E-6</v>
      </c>
      <c r="E1197" s="21">
        <f t="shared" si="36"/>
        <v>3.0000000000000001E-6</v>
      </c>
      <c r="F1197" s="21"/>
      <c r="G1197" s="21"/>
      <c r="H1197" s="25">
        <f t="shared" si="37"/>
        <v>0</v>
      </c>
      <c r="I1197" s="21">
        <v>0</v>
      </c>
      <c r="J1197" s="21">
        <v>-3.0000000000000001E-6</v>
      </c>
      <c r="K1197" s="25">
        <v>-3.0000000000000001E-6</v>
      </c>
    </row>
    <row r="1198" spans="1:11">
      <c r="A1198" t="s">
        <v>68</v>
      </c>
      <c r="B1198" t="s">
        <v>29</v>
      </c>
      <c r="C1198" s="21"/>
      <c r="D1198" s="21">
        <v>0</v>
      </c>
      <c r="E1198" s="21">
        <f t="shared" si="36"/>
        <v>0</v>
      </c>
      <c r="F1198" s="21"/>
      <c r="G1198" s="21"/>
      <c r="H1198" s="25">
        <f t="shared" si="37"/>
        <v>0</v>
      </c>
      <c r="I1198" s="21">
        <v>0</v>
      </c>
      <c r="J1198" s="21">
        <v>0</v>
      </c>
      <c r="K1198" s="25">
        <v>0</v>
      </c>
    </row>
    <row r="1199" spans="1:11">
      <c r="A1199" t="s">
        <v>67</v>
      </c>
      <c r="B1199" t="s">
        <v>101</v>
      </c>
      <c r="C1199" s="21">
        <v>2503.375</v>
      </c>
      <c r="D1199" s="21">
        <v>3000.2739999999999</v>
      </c>
      <c r="E1199" s="21">
        <f t="shared" si="36"/>
        <v>496.89899999999989</v>
      </c>
      <c r="F1199" s="21">
        <v>49.474820000000001</v>
      </c>
      <c r="G1199" s="21">
        <v>77.27</v>
      </c>
      <c r="H1199" s="25">
        <f t="shared" si="37"/>
        <v>27.795179999999995</v>
      </c>
      <c r="I1199" s="21">
        <v>-2453.9001800000001</v>
      </c>
      <c r="J1199" s="21">
        <v>-2923.0039999999999</v>
      </c>
      <c r="K1199" s="25">
        <v>-469.10381999999987</v>
      </c>
    </row>
    <row r="1200" spans="1:11">
      <c r="A1200" t="s">
        <v>67</v>
      </c>
      <c r="B1200" t="s">
        <v>109</v>
      </c>
      <c r="C1200" s="21">
        <v>38.169020000000003</v>
      </c>
      <c r="D1200" s="21">
        <v>88.171000000000006</v>
      </c>
      <c r="E1200" s="21">
        <f t="shared" si="36"/>
        <v>50.001980000000003</v>
      </c>
      <c r="F1200" s="21">
        <v>13.32016</v>
      </c>
      <c r="G1200" s="21">
        <v>25.78567</v>
      </c>
      <c r="H1200" s="25">
        <f t="shared" si="37"/>
        <v>12.46551</v>
      </c>
      <c r="I1200" s="21">
        <v>-24.848860000000002</v>
      </c>
      <c r="J1200" s="21">
        <v>-62.38533000000001</v>
      </c>
      <c r="K1200" s="25">
        <v>-37.536470000000001</v>
      </c>
    </row>
    <row r="1201" spans="1:11">
      <c r="A1201" t="s">
        <v>67</v>
      </c>
      <c r="B1201" t="s">
        <v>15</v>
      </c>
      <c r="C1201" s="21">
        <v>5.8059050000000001</v>
      </c>
      <c r="D1201" s="21">
        <v>11.88467</v>
      </c>
      <c r="E1201" s="21">
        <f t="shared" si="36"/>
        <v>6.0787649999999998</v>
      </c>
      <c r="F1201" s="21">
        <v>0.2172453</v>
      </c>
      <c r="G1201" s="21">
        <v>0.68899999999999995</v>
      </c>
      <c r="H1201" s="25">
        <f t="shared" si="37"/>
        <v>0.47175469999999997</v>
      </c>
      <c r="I1201" s="21">
        <v>-5.5886597</v>
      </c>
      <c r="J1201" s="21">
        <v>-11.19567</v>
      </c>
      <c r="K1201" s="25">
        <v>-5.6070102999999998</v>
      </c>
    </row>
    <row r="1202" spans="1:11">
      <c r="A1202" t="s">
        <v>67</v>
      </c>
      <c r="B1202" t="s">
        <v>11</v>
      </c>
      <c r="C1202" s="21">
        <v>5.1399300000000002E-2</v>
      </c>
      <c r="D1202" s="21">
        <v>11.821669999999999</v>
      </c>
      <c r="E1202" s="21">
        <f t="shared" si="36"/>
        <v>11.770270699999999</v>
      </c>
      <c r="F1202" s="21">
        <v>4.8699999999999998E-5</v>
      </c>
      <c r="G1202" s="21">
        <f>F1202</f>
        <v>4.8699999999999998E-5</v>
      </c>
      <c r="H1202" s="25">
        <f t="shared" si="37"/>
        <v>0</v>
      </c>
      <c r="I1202" s="21">
        <v>-5.1350600000000003E-2</v>
      </c>
      <c r="J1202" s="21">
        <v>-11.821621299999999</v>
      </c>
      <c r="K1202" s="25">
        <v>-11.770270699999999</v>
      </c>
    </row>
    <row r="1203" spans="1:11">
      <c r="A1203" t="s">
        <v>67</v>
      </c>
      <c r="B1203" t="s">
        <v>16</v>
      </c>
      <c r="C1203" s="21">
        <v>5.8066120000000003</v>
      </c>
      <c r="D1203" s="21">
        <f>C1203</f>
        <v>5.8066120000000003</v>
      </c>
      <c r="E1203" s="21">
        <f t="shared" si="36"/>
        <v>0</v>
      </c>
      <c r="F1203" s="21"/>
      <c r="G1203" s="21"/>
      <c r="H1203" s="25">
        <f t="shared" si="37"/>
        <v>0</v>
      </c>
      <c r="I1203" s="21">
        <v>-5.8066120000000003</v>
      </c>
      <c r="J1203" s="21">
        <v>-5.8066120000000003</v>
      </c>
      <c r="K1203" s="25">
        <v>0</v>
      </c>
    </row>
    <row r="1204" spans="1:11">
      <c r="A1204" t="s">
        <v>67</v>
      </c>
      <c r="B1204" t="s">
        <v>8</v>
      </c>
      <c r="C1204" s="21">
        <v>1.7487200000000001</v>
      </c>
      <c r="D1204" s="21">
        <v>5.6150000000000002</v>
      </c>
      <c r="E1204" s="21">
        <f t="shared" si="36"/>
        <v>3.8662800000000002</v>
      </c>
      <c r="F1204" s="21">
        <v>1.22343E-2</v>
      </c>
      <c r="G1204" s="21">
        <f>F1204</f>
        <v>1.22343E-2</v>
      </c>
      <c r="H1204" s="25">
        <f t="shared" si="37"/>
        <v>0</v>
      </c>
      <c r="I1204" s="21">
        <v>-1.7364857</v>
      </c>
      <c r="J1204" s="21">
        <v>-5.6027657</v>
      </c>
      <c r="K1204" s="25">
        <v>-3.8662800000000002</v>
      </c>
    </row>
    <row r="1205" spans="1:11">
      <c r="A1205" t="s">
        <v>67</v>
      </c>
      <c r="B1205" t="s">
        <v>17</v>
      </c>
      <c r="C1205" s="21">
        <v>2.4742549999999999</v>
      </c>
      <c r="D1205" s="21">
        <v>4.524</v>
      </c>
      <c r="E1205" s="21">
        <f t="shared" si="36"/>
        <v>2.0497450000000002</v>
      </c>
      <c r="F1205" s="21">
        <v>3.1000000000000001E-5</v>
      </c>
      <c r="G1205" s="21">
        <f>F1205</f>
        <v>3.1000000000000001E-5</v>
      </c>
      <c r="H1205" s="25">
        <f t="shared" si="37"/>
        <v>0</v>
      </c>
      <c r="I1205" s="21">
        <v>-2.474224</v>
      </c>
      <c r="J1205" s="21">
        <v>-4.5239690000000001</v>
      </c>
      <c r="K1205" s="25">
        <v>-2.0497450000000002</v>
      </c>
    </row>
    <row r="1206" spans="1:11">
      <c r="A1206" t="s">
        <v>67</v>
      </c>
      <c r="B1206" t="s">
        <v>6</v>
      </c>
      <c r="C1206" s="21">
        <v>0.156109</v>
      </c>
      <c r="D1206" s="21">
        <v>4.1456670000000004</v>
      </c>
      <c r="E1206" s="21">
        <f t="shared" si="36"/>
        <v>3.9895580000000006</v>
      </c>
      <c r="F1206" s="21">
        <v>1.0066999999999999E-3</v>
      </c>
      <c r="G1206" s="21">
        <f>F1206</f>
        <v>1.0066999999999999E-3</v>
      </c>
      <c r="H1206" s="25">
        <f t="shared" si="37"/>
        <v>0</v>
      </c>
      <c r="I1206" s="21">
        <v>-0.1551023</v>
      </c>
      <c r="J1206" s="21">
        <v>-4.1446603000000009</v>
      </c>
      <c r="K1206" s="25">
        <v>-3.9895580000000006</v>
      </c>
    </row>
    <row r="1207" spans="1:11">
      <c r="A1207" t="s">
        <v>67</v>
      </c>
      <c r="B1207" t="s">
        <v>13</v>
      </c>
      <c r="C1207" s="21"/>
      <c r="D1207" s="21">
        <v>3.484667</v>
      </c>
      <c r="E1207" s="21">
        <f t="shared" si="36"/>
        <v>3.484667</v>
      </c>
      <c r="F1207" s="21">
        <v>6.4700000000000001E-5</v>
      </c>
      <c r="G1207" s="21">
        <f>F1207</f>
        <v>6.4700000000000001E-5</v>
      </c>
      <c r="H1207" s="25">
        <f t="shared" si="37"/>
        <v>0</v>
      </c>
      <c r="I1207" s="21">
        <v>6.4700000000000001E-5</v>
      </c>
      <c r="J1207" s="21">
        <v>-3.4846023000000002</v>
      </c>
      <c r="K1207" s="25">
        <v>-3.484667</v>
      </c>
    </row>
    <row r="1208" spans="1:11">
      <c r="A1208" t="s">
        <v>67</v>
      </c>
      <c r="B1208" t="s">
        <v>23</v>
      </c>
      <c r="C1208" s="21">
        <v>2.0853160000000002</v>
      </c>
      <c r="D1208" s="21">
        <v>3.246</v>
      </c>
      <c r="E1208" s="21">
        <f t="shared" si="36"/>
        <v>1.1606839999999998</v>
      </c>
      <c r="F1208" s="21">
        <v>2.342015</v>
      </c>
      <c r="G1208" s="21">
        <v>2.5236670000000001</v>
      </c>
      <c r="H1208" s="25">
        <f t="shared" si="37"/>
        <v>0.18165200000000015</v>
      </c>
      <c r="I1208" s="21">
        <v>0.25669899999999979</v>
      </c>
      <c r="J1208" s="21">
        <v>-0.72233299999999989</v>
      </c>
      <c r="K1208" s="25">
        <v>-0.97903199999999968</v>
      </c>
    </row>
    <row r="1209" spans="1:11">
      <c r="A1209" t="s">
        <v>67</v>
      </c>
      <c r="B1209" t="s">
        <v>7</v>
      </c>
      <c r="C1209" s="21">
        <v>3.1793930000000001</v>
      </c>
      <c r="D1209" s="21">
        <f>C1209</f>
        <v>3.1793930000000001</v>
      </c>
      <c r="E1209" s="21">
        <f t="shared" si="36"/>
        <v>0</v>
      </c>
      <c r="F1209" s="21">
        <v>7.2700000000000005E-5</v>
      </c>
      <c r="G1209" s="21">
        <f>F1209</f>
        <v>7.2700000000000005E-5</v>
      </c>
      <c r="H1209" s="25">
        <f t="shared" si="37"/>
        <v>0</v>
      </c>
      <c r="I1209" s="21">
        <v>-3.1793203000000001</v>
      </c>
      <c r="J1209" s="21">
        <v>-3.1793203000000001</v>
      </c>
      <c r="K1209" s="25">
        <v>0</v>
      </c>
    </row>
    <row r="1210" spans="1:11">
      <c r="A1210" t="s">
        <v>67</v>
      </c>
      <c r="B1210" t="s">
        <v>10</v>
      </c>
      <c r="C1210" s="21">
        <v>3.079304</v>
      </c>
      <c r="D1210" s="21">
        <f>C1210</f>
        <v>3.079304</v>
      </c>
      <c r="E1210" s="21">
        <f t="shared" si="36"/>
        <v>0</v>
      </c>
      <c r="F1210" s="21"/>
      <c r="G1210" s="21">
        <v>0</v>
      </c>
      <c r="H1210" s="25">
        <f t="shared" si="37"/>
        <v>0</v>
      </c>
      <c r="I1210" s="21">
        <v>-3.079304</v>
      </c>
      <c r="J1210" s="21">
        <v>-3.079304</v>
      </c>
      <c r="K1210" s="25">
        <v>0</v>
      </c>
    </row>
    <row r="1211" spans="1:11">
      <c r="A1211" t="s">
        <v>67</v>
      </c>
      <c r="B1211" t="s">
        <v>62</v>
      </c>
      <c r="C1211" s="21">
        <v>0.84279230000000005</v>
      </c>
      <c r="D1211" s="21">
        <v>2.9243329999999998</v>
      </c>
      <c r="E1211" s="21">
        <f t="shared" si="36"/>
        <v>2.0815406999999997</v>
      </c>
      <c r="F1211" s="21">
        <v>6.3700000000000003E-5</v>
      </c>
      <c r="G1211" s="21">
        <f>F1211</f>
        <v>6.3700000000000003E-5</v>
      </c>
      <c r="H1211" s="25">
        <f t="shared" si="37"/>
        <v>0</v>
      </c>
      <c r="I1211" s="21">
        <v>-0.84272860000000005</v>
      </c>
      <c r="J1211" s="21">
        <v>-2.9242692999999997</v>
      </c>
      <c r="K1211" s="25">
        <v>-2.0815406999999997</v>
      </c>
    </row>
    <row r="1212" spans="1:11">
      <c r="A1212" t="s">
        <v>67</v>
      </c>
      <c r="B1212" t="s">
        <v>22</v>
      </c>
      <c r="C1212" s="21">
        <v>1.1086590000000001</v>
      </c>
      <c r="D1212" s="21">
        <v>2.3653330000000001</v>
      </c>
      <c r="E1212" s="21">
        <f t="shared" si="36"/>
        <v>1.2566740000000001</v>
      </c>
      <c r="F1212" s="21">
        <v>1.4113000000000001E-2</v>
      </c>
      <c r="G1212" s="21">
        <f>F1212</f>
        <v>1.4113000000000001E-2</v>
      </c>
      <c r="H1212" s="25">
        <f t="shared" si="37"/>
        <v>0</v>
      </c>
      <c r="I1212" s="21">
        <v>-1.094546</v>
      </c>
      <c r="J1212" s="21">
        <v>-2.3512200000000001</v>
      </c>
      <c r="K1212" s="25">
        <v>-1.2566740000000001</v>
      </c>
    </row>
    <row r="1213" spans="1:11">
      <c r="A1213" t="s">
        <v>67</v>
      </c>
      <c r="B1213" t="s">
        <v>21</v>
      </c>
      <c r="C1213" s="21">
        <v>1.878463</v>
      </c>
      <c r="D1213" s="21">
        <v>2.298667</v>
      </c>
      <c r="E1213" s="21">
        <f t="shared" si="36"/>
        <v>0.42020400000000002</v>
      </c>
      <c r="F1213" s="21"/>
      <c r="G1213" s="21">
        <v>0</v>
      </c>
      <c r="H1213" s="25">
        <f t="shared" si="37"/>
        <v>0</v>
      </c>
      <c r="I1213" s="21">
        <v>-1.878463</v>
      </c>
      <c r="J1213" s="21">
        <v>-2.298667</v>
      </c>
      <c r="K1213" s="25">
        <v>-0.42020400000000002</v>
      </c>
    </row>
    <row r="1214" spans="1:11">
      <c r="A1214" t="s">
        <v>67</v>
      </c>
      <c r="B1214" t="s">
        <v>3</v>
      </c>
      <c r="C1214" s="21">
        <v>0.371145</v>
      </c>
      <c r="D1214" s="21">
        <v>1.8946670000000001</v>
      </c>
      <c r="E1214" s="21">
        <f t="shared" si="36"/>
        <v>1.523522</v>
      </c>
      <c r="F1214" s="21"/>
      <c r="G1214" s="21">
        <v>3.3330000000000002E-4</v>
      </c>
      <c r="H1214" s="25">
        <f t="shared" si="37"/>
        <v>3.3330000000000002E-4</v>
      </c>
      <c r="I1214" s="21">
        <v>-0.371145</v>
      </c>
      <c r="J1214" s="21">
        <v>-1.8943337</v>
      </c>
      <c r="K1214" s="25">
        <v>-1.5231887</v>
      </c>
    </row>
    <row r="1215" spans="1:11">
      <c r="A1215" t="s">
        <v>67</v>
      </c>
      <c r="B1215" t="s">
        <v>9</v>
      </c>
      <c r="C1215" s="21">
        <v>2.2847000000000002E-3</v>
      </c>
      <c r="D1215" s="21">
        <v>1.8879999999999999</v>
      </c>
      <c r="E1215" s="21">
        <f t="shared" si="36"/>
        <v>1.8857153</v>
      </c>
      <c r="F1215" s="21"/>
      <c r="G1215" s="21">
        <v>0</v>
      </c>
      <c r="H1215" s="25">
        <f t="shared" si="37"/>
        <v>0</v>
      </c>
      <c r="I1215" s="21">
        <v>-2.2847000000000002E-3</v>
      </c>
      <c r="J1215" s="21">
        <v>-1.8879999999999999</v>
      </c>
      <c r="K1215" s="25">
        <v>-1.8857153</v>
      </c>
    </row>
    <row r="1216" spans="1:11">
      <c r="A1216" t="s">
        <v>67</v>
      </c>
      <c r="B1216" t="s">
        <v>30</v>
      </c>
      <c r="C1216" s="21">
        <v>4.54397E-2</v>
      </c>
      <c r="D1216" s="21">
        <v>1.736667</v>
      </c>
      <c r="E1216" s="21">
        <f t="shared" si="36"/>
        <v>1.6912273</v>
      </c>
      <c r="F1216" s="21">
        <v>6.0000000000000002E-6</v>
      </c>
      <c r="G1216" s="21">
        <f>F1216</f>
        <v>6.0000000000000002E-6</v>
      </c>
      <c r="H1216" s="25">
        <f t="shared" si="37"/>
        <v>0</v>
      </c>
      <c r="I1216" s="21">
        <v>-4.54337E-2</v>
      </c>
      <c r="J1216" s="21">
        <v>-1.736661</v>
      </c>
      <c r="K1216" s="25">
        <v>-1.6912273</v>
      </c>
    </row>
    <row r="1217" spans="1:11">
      <c r="A1217" t="s">
        <v>67</v>
      </c>
      <c r="B1217" t="s">
        <v>32</v>
      </c>
      <c r="C1217" s="21"/>
      <c r="D1217" s="21">
        <v>1.526667</v>
      </c>
      <c r="E1217" s="21">
        <f t="shared" si="36"/>
        <v>1.526667</v>
      </c>
      <c r="F1217" s="21">
        <v>1.317E-4</v>
      </c>
      <c r="G1217" s="21">
        <f>F1217</f>
        <v>1.317E-4</v>
      </c>
      <c r="H1217" s="25">
        <f t="shared" si="37"/>
        <v>0</v>
      </c>
      <c r="I1217" s="21">
        <v>1.317E-4</v>
      </c>
      <c r="J1217" s="21">
        <v>-1.5265352999999999</v>
      </c>
      <c r="K1217" s="25">
        <v>-1.526667</v>
      </c>
    </row>
    <row r="1218" spans="1:11">
      <c r="A1218" t="s">
        <v>67</v>
      </c>
      <c r="B1218" t="s">
        <v>12</v>
      </c>
      <c r="C1218" s="21">
        <v>1.0372170000000001</v>
      </c>
      <c r="D1218" s="21">
        <v>1.149667</v>
      </c>
      <c r="E1218" s="21">
        <f t="shared" si="36"/>
        <v>0.11244999999999994</v>
      </c>
      <c r="F1218" s="21">
        <v>5.0559999999999997E-3</v>
      </c>
      <c r="G1218" s="21">
        <f>F1218</f>
        <v>5.0559999999999997E-3</v>
      </c>
      <c r="H1218" s="25">
        <f t="shared" si="37"/>
        <v>0</v>
      </c>
      <c r="I1218" s="21">
        <v>-1.0321610000000001</v>
      </c>
      <c r="J1218" s="21">
        <v>-1.144611</v>
      </c>
      <c r="K1218" s="25">
        <v>-0.11244999999999994</v>
      </c>
    </row>
    <row r="1219" spans="1:11">
      <c r="A1219" t="s">
        <v>67</v>
      </c>
      <c r="B1219" t="s">
        <v>33</v>
      </c>
      <c r="C1219" s="21">
        <v>1.7631299999999999E-2</v>
      </c>
      <c r="D1219" s="21">
        <v>1.129</v>
      </c>
      <c r="E1219" s="21">
        <f t="shared" si="36"/>
        <v>1.1113687000000001</v>
      </c>
      <c r="F1219" s="21">
        <v>4.4986999999999996E-3</v>
      </c>
      <c r="G1219" s="21">
        <v>0.29866670000000001</v>
      </c>
      <c r="H1219" s="25">
        <f t="shared" si="37"/>
        <v>0.29416799999999999</v>
      </c>
      <c r="I1219" s="21">
        <v>-1.3132599999999999E-2</v>
      </c>
      <c r="J1219" s="21">
        <v>-0.83033329999999994</v>
      </c>
      <c r="K1219" s="25">
        <v>-0.81720070000000011</v>
      </c>
    </row>
    <row r="1220" spans="1:11">
      <c r="A1220" t="s">
        <v>67</v>
      </c>
      <c r="B1220" t="s">
        <v>34</v>
      </c>
      <c r="C1220" s="21">
        <v>6.0093000000000001E-2</v>
      </c>
      <c r="D1220" s="21">
        <v>1.0816669999999999</v>
      </c>
      <c r="E1220" s="21">
        <f t="shared" si="36"/>
        <v>1.021574</v>
      </c>
      <c r="F1220" s="21">
        <v>1.2436999999999999E-3</v>
      </c>
      <c r="G1220" s="21">
        <v>0.31133339999999998</v>
      </c>
      <c r="H1220" s="25">
        <f t="shared" si="37"/>
        <v>0.31008969999999997</v>
      </c>
      <c r="I1220" s="21">
        <v>-5.88493E-2</v>
      </c>
      <c r="J1220" s="21">
        <v>-0.77033359999999995</v>
      </c>
      <c r="K1220" s="25">
        <v>-0.71148429999999996</v>
      </c>
    </row>
    <row r="1221" spans="1:11">
      <c r="A1221" t="s">
        <v>67</v>
      </c>
      <c r="B1221" t="s">
        <v>5</v>
      </c>
      <c r="C1221" s="21">
        <v>0.88679470000000005</v>
      </c>
      <c r="D1221" s="21">
        <v>0.98566670000000001</v>
      </c>
      <c r="E1221" s="21">
        <f t="shared" si="36"/>
        <v>9.887199999999996E-2</v>
      </c>
      <c r="F1221" s="21">
        <v>5.0300000000000003E-5</v>
      </c>
      <c r="G1221" s="21">
        <f>F1221</f>
        <v>5.0300000000000003E-5</v>
      </c>
      <c r="H1221" s="25">
        <f t="shared" si="37"/>
        <v>0</v>
      </c>
      <c r="I1221" s="21">
        <v>-0.8867444000000001</v>
      </c>
      <c r="J1221" s="21">
        <v>-0.98561640000000006</v>
      </c>
      <c r="K1221" s="25">
        <v>-9.887199999999996E-2</v>
      </c>
    </row>
    <row r="1222" spans="1:11">
      <c r="A1222" t="s">
        <v>67</v>
      </c>
      <c r="B1222" t="s">
        <v>49</v>
      </c>
      <c r="C1222" s="21">
        <v>1.3136699999999999E-2</v>
      </c>
      <c r="D1222" s="21">
        <v>0.97633329999999996</v>
      </c>
      <c r="E1222" s="21">
        <f t="shared" si="36"/>
        <v>0.96319659999999996</v>
      </c>
      <c r="F1222" s="21">
        <v>2.0699999999999998E-5</v>
      </c>
      <c r="G1222" s="21">
        <f>F1222</f>
        <v>2.0699999999999998E-5</v>
      </c>
      <c r="H1222" s="25">
        <f t="shared" si="37"/>
        <v>0</v>
      </c>
      <c r="I1222" s="21">
        <v>-1.3115999999999999E-2</v>
      </c>
      <c r="J1222" s="21">
        <v>-0.97631259999999997</v>
      </c>
      <c r="K1222" s="25">
        <v>-0.96319659999999996</v>
      </c>
    </row>
    <row r="1223" spans="1:11">
      <c r="A1223" t="s">
        <v>67</v>
      </c>
      <c r="B1223" t="s">
        <v>54</v>
      </c>
      <c r="C1223" s="21">
        <v>1.3437E-3</v>
      </c>
      <c r="D1223" s="21">
        <v>0.87266670000000002</v>
      </c>
      <c r="E1223" s="21">
        <f t="shared" si="36"/>
        <v>0.87132300000000007</v>
      </c>
      <c r="F1223" s="21"/>
      <c r="G1223" s="21"/>
      <c r="H1223" s="25">
        <f t="shared" si="37"/>
        <v>0</v>
      </c>
      <c r="I1223" s="21">
        <v>-1.3437E-3</v>
      </c>
      <c r="J1223" s="21">
        <v>-0.87266670000000002</v>
      </c>
      <c r="K1223" s="25">
        <v>-0.87132300000000007</v>
      </c>
    </row>
    <row r="1224" spans="1:11">
      <c r="A1224" t="s">
        <v>67</v>
      </c>
      <c r="B1224" t="s">
        <v>27</v>
      </c>
      <c r="C1224" s="21">
        <v>0.66895970000000005</v>
      </c>
      <c r="D1224" s="21">
        <v>0.76800000000000002</v>
      </c>
      <c r="E1224" s="21">
        <f t="shared" si="36"/>
        <v>9.904029999999997E-2</v>
      </c>
      <c r="F1224" s="21">
        <v>1.5543E-3</v>
      </c>
      <c r="G1224" s="21">
        <v>4.5999999999999999E-2</v>
      </c>
      <c r="H1224" s="25">
        <f t="shared" si="37"/>
        <v>4.4445699999999998E-2</v>
      </c>
      <c r="I1224" s="21">
        <v>-0.66740540000000004</v>
      </c>
      <c r="J1224" s="21">
        <v>-0.72199999999999998</v>
      </c>
      <c r="K1224" s="25">
        <v>-5.4594599999999972E-2</v>
      </c>
    </row>
    <row r="1225" spans="1:11">
      <c r="A1225" t="s">
        <v>67</v>
      </c>
      <c r="B1225" t="s">
        <v>195</v>
      </c>
      <c r="C1225" s="21">
        <v>8.8897000000000004E-3</v>
      </c>
      <c r="D1225" s="21">
        <v>0.76233329999999999</v>
      </c>
      <c r="E1225" s="21">
        <f t="shared" ref="E1225:E1288" si="38">D1225-C1225</f>
        <v>0.75344359999999999</v>
      </c>
      <c r="F1225" s="21">
        <v>3.0000000000000001E-6</v>
      </c>
      <c r="G1225" s="21">
        <f>F1225</f>
        <v>3.0000000000000001E-6</v>
      </c>
      <c r="H1225" s="25">
        <f t="shared" ref="H1225:H1288" si="39">G1225-F1225</f>
        <v>0</v>
      </c>
      <c r="I1225" s="21">
        <v>-8.8867000000000008E-3</v>
      </c>
      <c r="J1225" s="21">
        <v>-0.76233030000000002</v>
      </c>
      <c r="K1225" s="25">
        <v>-0.75344359999999999</v>
      </c>
    </row>
    <row r="1226" spans="1:11">
      <c r="A1226" t="s">
        <v>67</v>
      </c>
      <c r="B1226" t="s">
        <v>36</v>
      </c>
      <c r="C1226" s="21">
        <v>0.4052153</v>
      </c>
      <c r="D1226" s="21">
        <v>0.65266670000000004</v>
      </c>
      <c r="E1226" s="21">
        <f t="shared" si="38"/>
        <v>0.24745140000000004</v>
      </c>
      <c r="F1226" s="21">
        <v>9.1958409999999997</v>
      </c>
      <c r="G1226" s="21">
        <f>F1226</f>
        <v>9.1958409999999997</v>
      </c>
      <c r="H1226" s="25">
        <f t="shared" si="39"/>
        <v>0</v>
      </c>
      <c r="I1226" s="21">
        <v>8.7906256999999997</v>
      </c>
      <c r="J1226" s="21">
        <v>8.5431743000000004</v>
      </c>
      <c r="K1226" s="25">
        <v>-0.24745140000000004</v>
      </c>
    </row>
    <row r="1227" spans="1:11">
      <c r="A1227" t="s">
        <v>67</v>
      </c>
      <c r="B1227" t="s">
        <v>28</v>
      </c>
      <c r="C1227" s="21">
        <v>0.26831359999999999</v>
      </c>
      <c r="D1227" s="21">
        <v>0.58099999999999996</v>
      </c>
      <c r="E1227" s="21">
        <f t="shared" si="38"/>
        <v>0.31268639999999998</v>
      </c>
      <c r="F1227" s="21">
        <v>3.0969999999999999E-4</v>
      </c>
      <c r="G1227" s="21">
        <v>5.66667E-2</v>
      </c>
      <c r="H1227" s="25">
        <f t="shared" si="39"/>
        <v>5.6356999999999997E-2</v>
      </c>
      <c r="I1227" s="21">
        <v>-0.26800389999999996</v>
      </c>
      <c r="J1227" s="21">
        <v>-0.5243333</v>
      </c>
      <c r="K1227" s="25">
        <v>-0.25632939999999999</v>
      </c>
    </row>
    <row r="1228" spans="1:11">
      <c r="A1228" t="s">
        <v>67</v>
      </c>
      <c r="B1228" t="s">
        <v>47</v>
      </c>
      <c r="C1228" s="21"/>
      <c r="D1228" s="21">
        <v>0.51133329999999999</v>
      </c>
      <c r="E1228" s="21">
        <f t="shared" si="38"/>
        <v>0.51133329999999999</v>
      </c>
      <c r="F1228" s="21">
        <v>1.2237000000000001E-3</v>
      </c>
      <c r="G1228" s="21">
        <v>1.3332999999999999E-3</v>
      </c>
      <c r="H1228" s="25">
        <f t="shared" si="39"/>
        <v>1.0959999999999985E-4</v>
      </c>
      <c r="I1228" s="21">
        <v>1.2237000000000001E-3</v>
      </c>
      <c r="J1228" s="21">
        <v>-0.51</v>
      </c>
      <c r="K1228" s="25">
        <v>-0.51122369999999995</v>
      </c>
    </row>
    <row r="1229" spans="1:11">
      <c r="A1229" t="s">
        <v>67</v>
      </c>
      <c r="B1229" t="s">
        <v>26</v>
      </c>
      <c r="C1229" s="21">
        <v>0.2086037</v>
      </c>
      <c r="D1229" s="21">
        <v>0.4726667</v>
      </c>
      <c r="E1229" s="21">
        <f t="shared" si="38"/>
        <v>0.26406299999999999</v>
      </c>
      <c r="F1229" s="21">
        <v>6.3010000000000002E-3</v>
      </c>
      <c r="G1229" s="21">
        <v>6.3333E-3</v>
      </c>
      <c r="H1229" s="25">
        <f t="shared" si="39"/>
        <v>3.2299999999999864E-5</v>
      </c>
      <c r="I1229" s="21">
        <v>-0.2023027</v>
      </c>
      <c r="J1229" s="21">
        <v>-0.46633340000000001</v>
      </c>
      <c r="K1229" s="25">
        <v>-0.26403070000000001</v>
      </c>
    </row>
    <row r="1230" spans="1:11">
      <c r="A1230" t="s">
        <v>67</v>
      </c>
      <c r="B1230" t="s">
        <v>56</v>
      </c>
      <c r="C1230" s="21">
        <v>9.6699999999999998E-4</v>
      </c>
      <c r="D1230" s="21">
        <v>0.35599999999999998</v>
      </c>
      <c r="E1230" s="21">
        <f t="shared" si="38"/>
        <v>0.35503299999999999</v>
      </c>
      <c r="F1230" s="21">
        <v>1.85E-4</v>
      </c>
      <c r="G1230" s="21">
        <f>F1230</f>
        <v>1.85E-4</v>
      </c>
      <c r="H1230" s="25">
        <f t="shared" si="39"/>
        <v>0</v>
      </c>
      <c r="I1230" s="21">
        <v>-7.8199999999999993E-4</v>
      </c>
      <c r="J1230" s="21">
        <v>-0.35581499999999999</v>
      </c>
      <c r="K1230" s="25">
        <v>-0.35503299999999999</v>
      </c>
    </row>
    <row r="1231" spans="1:11">
      <c r="A1231" t="s">
        <v>67</v>
      </c>
      <c r="B1231" t="s">
        <v>4</v>
      </c>
      <c r="C1231" s="21">
        <v>0.15810399999999999</v>
      </c>
      <c r="D1231" s="21">
        <v>0.24166670000000001</v>
      </c>
      <c r="E1231" s="21">
        <f t="shared" si="38"/>
        <v>8.3562700000000018E-2</v>
      </c>
      <c r="F1231" s="21">
        <v>4.683E-4</v>
      </c>
      <c r="G1231" s="21">
        <v>2E-3</v>
      </c>
      <c r="H1231" s="25">
        <f t="shared" si="39"/>
        <v>1.5317E-3</v>
      </c>
      <c r="I1231" s="21">
        <v>-0.15763569999999999</v>
      </c>
      <c r="J1231" s="21">
        <v>-0.23966670000000001</v>
      </c>
      <c r="K1231" s="25">
        <v>-8.2031000000000021E-2</v>
      </c>
    </row>
    <row r="1232" spans="1:11">
      <c r="A1232" t="s">
        <v>67</v>
      </c>
      <c r="B1232" t="s">
        <v>58</v>
      </c>
      <c r="C1232" s="21">
        <v>9.6700000000000006E-6</v>
      </c>
      <c r="D1232" s="21">
        <v>0.21466669999999999</v>
      </c>
      <c r="E1232" s="21">
        <f t="shared" si="38"/>
        <v>0.21465703</v>
      </c>
      <c r="F1232" s="21">
        <v>6.9999999999999999E-6</v>
      </c>
      <c r="G1232" s="21">
        <f>F1232</f>
        <v>6.9999999999999999E-6</v>
      </c>
      <c r="H1232" s="25">
        <f t="shared" si="39"/>
        <v>0</v>
      </c>
      <c r="I1232" s="21">
        <v>-2.6700000000000007E-6</v>
      </c>
      <c r="J1232" s="21">
        <v>-0.21465969999999998</v>
      </c>
      <c r="K1232" s="25">
        <v>-0.21465703</v>
      </c>
    </row>
    <row r="1233" spans="1:11">
      <c r="A1233" t="s">
        <v>67</v>
      </c>
      <c r="B1233" t="s">
        <v>14</v>
      </c>
      <c r="C1233" s="21">
        <v>3.5840700000000003E-2</v>
      </c>
      <c r="D1233" s="21">
        <v>0.21099999999999999</v>
      </c>
      <c r="E1233" s="21">
        <f t="shared" si="38"/>
        <v>0.17515929999999999</v>
      </c>
      <c r="F1233" s="21"/>
      <c r="G1233" s="21">
        <v>0</v>
      </c>
      <c r="H1233" s="25">
        <f t="shared" si="39"/>
        <v>0</v>
      </c>
      <c r="I1233" s="21">
        <v>-3.5840700000000003E-2</v>
      </c>
      <c r="J1233" s="21">
        <v>-0.21099999999999999</v>
      </c>
      <c r="K1233" s="25">
        <v>-0.17515929999999999</v>
      </c>
    </row>
    <row r="1234" spans="1:11">
      <c r="A1234" t="s">
        <v>67</v>
      </c>
      <c r="B1234" t="s">
        <v>45</v>
      </c>
      <c r="C1234" s="21">
        <v>4.6420000000000003E-3</v>
      </c>
      <c r="D1234" s="21">
        <v>0.1976667</v>
      </c>
      <c r="E1234" s="21">
        <f t="shared" si="38"/>
        <v>0.19302469999999999</v>
      </c>
      <c r="F1234" s="21"/>
      <c r="G1234" s="21"/>
      <c r="H1234" s="25">
        <f t="shared" si="39"/>
        <v>0</v>
      </c>
      <c r="I1234" s="21">
        <v>-4.6420000000000003E-3</v>
      </c>
      <c r="J1234" s="21">
        <v>-0.1976667</v>
      </c>
      <c r="K1234" s="25">
        <v>-0.19302469999999999</v>
      </c>
    </row>
    <row r="1235" spans="1:11">
      <c r="A1235" t="s">
        <v>67</v>
      </c>
      <c r="B1235" t="s">
        <v>18</v>
      </c>
      <c r="C1235" s="21">
        <v>0.16132299999999999</v>
      </c>
      <c r="D1235" s="21">
        <f>C1235</f>
        <v>0.16132299999999999</v>
      </c>
      <c r="E1235" s="21">
        <f t="shared" si="38"/>
        <v>0</v>
      </c>
      <c r="F1235" s="21">
        <v>0</v>
      </c>
      <c r="G1235" s="21">
        <v>0</v>
      </c>
      <c r="H1235" s="25">
        <f t="shared" si="39"/>
        <v>0</v>
      </c>
      <c r="I1235" s="21">
        <v>-0.16132299999999999</v>
      </c>
      <c r="J1235" s="21">
        <v>-0.16132299999999999</v>
      </c>
      <c r="K1235" s="25">
        <v>0</v>
      </c>
    </row>
    <row r="1236" spans="1:11">
      <c r="A1236" t="s">
        <v>67</v>
      </c>
      <c r="B1236" t="s">
        <v>51</v>
      </c>
      <c r="C1236" s="21">
        <v>0.13966729999999999</v>
      </c>
      <c r="D1236" s="21">
        <f>C1236</f>
        <v>0.13966729999999999</v>
      </c>
      <c r="E1236" s="21">
        <f t="shared" si="38"/>
        <v>0</v>
      </c>
      <c r="F1236" s="21">
        <v>3.59E-4</v>
      </c>
      <c r="G1236" s="21">
        <v>9.6667000000000003E-3</v>
      </c>
      <c r="H1236" s="25">
        <f t="shared" si="39"/>
        <v>9.3077000000000003E-3</v>
      </c>
      <c r="I1236" s="21">
        <v>-0.1393083</v>
      </c>
      <c r="J1236" s="21">
        <v>-0.13000059999999999</v>
      </c>
      <c r="K1236" s="25">
        <v>9.3077000000000003E-3</v>
      </c>
    </row>
    <row r="1237" spans="1:11">
      <c r="A1237" t="s">
        <v>67</v>
      </c>
      <c r="B1237" t="s">
        <v>60</v>
      </c>
      <c r="C1237" s="21">
        <v>5.2833000000000003E-3</v>
      </c>
      <c r="D1237" s="21">
        <v>9.5666699999999993E-2</v>
      </c>
      <c r="E1237" s="21">
        <f t="shared" si="38"/>
        <v>9.0383399999999989E-2</v>
      </c>
      <c r="F1237" s="21"/>
      <c r="G1237" s="21"/>
      <c r="H1237" s="25">
        <f t="shared" si="39"/>
        <v>0</v>
      </c>
      <c r="I1237" s="21">
        <v>-5.2833000000000003E-3</v>
      </c>
      <c r="J1237" s="21">
        <v>-9.5666699999999993E-2</v>
      </c>
      <c r="K1237" s="25">
        <v>-9.0383399999999989E-2</v>
      </c>
    </row>
    <row r="1238" spans="1:11">
      <c r="A1238" t="s">
        <v>67</v>
      </c>
      <c r="B1238" t="s">
        <v>44</v>
      </c>
      <c r="C1238" s="21"/>
      <c r="D1238" s="21">
        <v>7.7333299999999994E-2</v>
      </c>
      <c r="E1238" s="21">
        <f t="shared" si="38"/>
        <v>7.7333299999999994E-2</v>
      </c>
      <c r="F1238" s="21"/>
      <c r="G1238" s="21">
        <v>0</v>
      </c>
      <c r="H1238" s="25">
        <f t="shared" si="39"/>
        <v>0</v>
      </c>
      <c r="I1238" s="21">
        <v>0</v>
      </c>
      <c r="J1238" s="21">
        <v>-7.7333299999999994E-2</v>
      </c>
      <c r="K1238" s="25">
        <v>-7.7333299999999994E-2</v>
      </c>
    </row>
    <row r="1239" spans="1:11">
      <c r="A1239" t="s">
        <v>67</v>
      </c>
      <c r="B1239" t="s">
        <v>25</v>
      </c>
      <c r="C1239" s="21">
        <v>7.3490700000000006E-2</v>
      </c>
      <c r="D1239" s="21">
        <f>C1239</f>
        <v>7.3490700000000006E-2</v>
      </c>
      <c r="E1239" s="21">
        <f t="shared" si="38"/>
        <v>0</v>
      </c>
      <c r="F1239" s="21">
        <v>1.1180140000000001</v>
      </c>
      <c r="G1239" s="21">
        <v>12.879670000000001</v>
      </c>
      <c r="H1239" s="25">
        <f t="shared" si="39"/>
        <v>11.761656</v>
      </c>
      <c r="I1239" s="21">
        <v>1.0445233</v>
      </c>
      <c r="J1239" s="21">
        <v>12.8061793</v>
      </c>
      <c r="K1239" s="25">
        <v>11.761656</v>
      </c>
    </row>
    <row r="1240" spans="1:11">
      <c r="A1240" t="s">
        <v>67</v>
      </c>
      <c r="B1240" t="s">
        <v>48</v>
      </c>
      <c r="C1240" s="21">
        <v>1.2530000000000001E-4</v>
      </c>
      <c r="D1240" s="21">
        <v>0.03</v>
      </c>
      <c r="E1240" s="21">
        <f t="shared" si="38"/>
        <v>2.9874700000000001E-2</v>
      </c>
      <c r="F1240" s="21"/>
      <c r="G1240" s="21"/>
      <c r="H1240" s="25">
        <f t="shared" si="39"/>
        <v>0</v>
      </c>
      <c r="I1240" s="21">
        <v>-1.2530000000000001E-4</v>
      </c>
      <c r="J1240" s="21">
        <v>-0.03</v>
      </c>
      <c r="K1240" s="25">
        <v>-2.9874700000000001E-2</v>
      </c>
    </row>
    <row r="1241" spans="1:11">
      <c r="A1241" t="s">
        <v>67</v>
      </c>
      <c r="B1241" t="s">
        <v>57</v>
      </c>
      <c r="C1241" s="21">
        <v>5.27E-5</v>
      </c>
      <c r="D1241" s="21">
        <v>2.8000000000000001E-2</v>
      </c>
      <c r="E1241" s="21">
        <f t="shared" si="38"/>
        <v>2.7947300000000001E-2</v>
      </c>
      <c r="F1241" s="21">
        <v>1.16E-4</v>
      </c>
      <c r="G1241" s="21">
        <f>F1241</f>
        <v>1.16E-4</v>
      </c>
      <c r="H1241" s="25">
        <f t="shared" si="39"/>
        <v>0</v>
      </c>
      <c r="I1241" s="21">
        <v>6.3299999999999994E-5</v>
      </c>
      <c r="J1241" s="21">
        <v>-2.7883999999999999E-2</v>
      </c>
      <c r="K1241" s="25">
        <v>-2.7947300000000001E-2</v>
      </c>
    </row>
    <row r="1242" spans="1:11">
      <c r="A1242" t="s">
        <v>67</v>
      </c>
      <c r="B1242" t="s">
        <v>55</v>
      </c>
      <c r="C1242" s="21">
        <v>2.8669999999999998E-4</v>
      </c>
      <c r="D1242" s="21">
        <v>2.5999999999999999E-2</v>
      </c>
      <c r="E1242" s="21">
        <f t="shared" si="38"/>
        <v>2.5713299999999998E-2</v>
      </c>
      <c r="F1242" s="21">
        <v>5.3399999999999997E-4</v>
      </c>
      <c r="G1242" s="21">
        <v>4.0000000000000001E-3</v>
      </c>
      <c r="H1242" s="25">
        <f t="shared" si="39"/>
        <v>3.4660000000000003E-3</v>
      </c>
      <c r="I1242" s="21">
        <v>2.4729999999999999E-4</v>
      </c>
      <c r="J1242" s="21">
        <v>-2.1999999999999999E-2</v>
      </c>
      <c r="K1242" s="25">
        <v>-2.2247299999999998E-2</v>
      </c>
    </row>
    <row r="1243" spans="1:11">
      <c r="A1243" t="s">
        <v>67</v>
      </c>
      <c r="B1243" t="s">
        <v>53</v>
      </c>
      <c r="C1243" s="21">
        <v>3.0100000000000001E-3</v>
      </c>
      <c r="D1243" s="21">
        <v>2.3666699999999999E-2</v>
      </c>
      <c r="E1243" s="21">
        <f t="shared" si="38"/>
        <v>2.06567E-2</v>
      </c>
      <c r="F1243" s="21">
        <v>7.0699999999999997E-5</v>
      </c>
      <c r="G1243" s="21">
        <f>F1243</f>
        <v>7.0699999999999997E-5</v>
      </c>
      <c r="H1243" s="25">
        <f t="shared" si="39"/>
        <v>0</v>
      </c>
      <c r="I1243" s="21">
        <v>-2.9393000000000002E-3</v>
      </c>
      <c r="J1243" s="21">
        <v>-2.3595999999999999E-2</v>
      </c>
      <c r="K1243" s="25">
        <v>-2.06567E-2</v>
      </c>
    </row>
    <row r="1244" spans="1:11">
      <c r="A1244" t="s">
        <v>67</v>
      </c>
      <c r="B1244" t="s">
        <v>38</v>
      </c>
      <c r="C1244" s="21"/>
      <c r="D1244" s="21">
        <v>2.06667E-2</v>
      </c>
      <c r="E1244" s="21">
        <f t="shared" si="38"/>
        <v>2.06667E-2</v>
      </c>
      <c r="F1244" s="21"/>
      <c r="G1244" s="21">
        <v>0</v>
      </c>
      <c r="H1244" s="25">
        <f t="shared" si="39"/>
        <v>0</v>
      </c>
      <c r="I1244" s="21">
        <v>0</v>
      </c>
      <c r="J1244" s="21">
        <v>-2.06667E-2</v>
      </c>
      <c r="K1244" s="25">
        <v>-2.06667E-2</v>
      </c>
    </row>
    <row r="1245" spans="1:11">
      <c r="A1245" t="s">
        <v>67</v>
      </c>
      <c r="B1245" t="s">
        <v>43</v>
      </c>
      <c r="C1245" s="21">
        <v>5.8617000000000001E-3</v>
      </c>
      <c r="D1245" s="21">
        <v>1.6E-2</v>
      </c>
      <c r="E1245" s="21">
        <f t="shared" si="38"/>
        <v>1.0138299999999999E-2</v>
      </c>
      <c r="F1245" s="21"/>
      <c r="G1245" s="21"/>
      <c r="H1245" s="25">
        <f t="shared" si="39"/>
        <v>0</v>
      </c>
      <c r="I1245" s="21">
        <v>-5.8617000000000001E-3</v>
      </c>
      <c r="J1245" s="21">
        <v>-1.6E-2</v>
      </c>
      <c r="K1245" s="25">
        <v>-1.0138299999999999E-2</v>
      </c>
    </row>
    <row r="1246" spans="1:11">
      <c r="A1246" t="s">
        <v>67</v>
      </c>
      <c r="B1246" t="s">
        <v>46</v>
      </c>
      <c r="C1246" s="21">
        <v>9.0033000000000005E-3</v>
      </c>
      <c r="D1246" s="21">
        <v>1.46667E-2</v>
      </c>
      <c r="E1246" s="21">
        <f t="shared" si="38"/>
        <v>5.663399999999999E-3</v>
      </c>
      <c r="F1246" s="21">
        <v>2.026E-3</v>
      </c>
      <c r="G1246" s="21">
        <v>2.3333E-3</v>
      </c>
      <c r="H1246" s="25">
        <f t="shared" si="39"/>
        <v>3.0729999999999993E-4</v>
      </c>
      <c r="I1246" s="21">
        <v>-6.9773000000000005E-3</v>
      </c>
      <c r="J1246" s="21">
        <v>-1.23334E-2</v>
      </c>
      <c r="K1246" s="25">
        <v>-5.3560999999999991E-3</v>
      </c>
    </row>
    <row r="1247" spans="1:11">
      <c r="A1247" t="s">
        <v>67</v>
      </c>
      <c r="B1247" t="s">
        <v>59</v>
      </c>
      <c r="C1247" s="21">
        <v>4.2487000000000002E-3</v>
      </c>
      <c r="D1247" s="21">
        <v>8.9999999999999993E-3</v>
      </c>
      <c r="E1247" s="21">
        <f t="shared" si="38"/>
        <v>4.7512999999999991E-3</v>
      </c>
      <c r="F1247" s="21">
        <v>2.0763000000000001E-3</v>
      </c>
      <c r="G1247" s="21">
        <f>F1247</f>
        <v>2.0763000000000001E-3</v>
      </c>
      <c r="H1247" s="25">
        <f t="shared" si="39"/>
        <v>0</v>
      </c>
      <c r="I1247" s="21">
        <v>-2.1724000000000001E-3</v>
      </c>
      <c r="J1247" s="21">
        <v>-6.9236999999999996E-3</v>
      </c>
      <c r="K1247" s="25">
        <v>-4.7512999999999991E-3</v>
      </c>
    </row>
    <row r="1248" spans="1:11">
      <c r="A1248" t="s">
        <v>67</v>
      </c>
      <c r="B1248" t="s">
        <v>50</v>
      </c>
      <c r="C1248" s="21">
        <v>2.8287E-3</v>
      </c>
      <c r="D1248" s="21">
        <v>3.6667000000000002E-3</v>
      </c>
      <c r="E1248" s="21">
        <f t="shared" si="38"/>
        <v>8.380000000000002E-4</v>
      </c>
      <c r="F1248" s="21">
        <v>5.1476999999999998E-3</v>
      </c>
      <c r="G1248" s="21">
        <v>5.6667000000000002E-3</v>
      </c>
      <c r="H1248" s="25">
        <f t="shared" si="39"/>
        <v>5.1900000000000036E-4</v>
      </c>
      <c r="I1248" s="21">
        <v>2.3189999999999999E-3</v>
      </c>
      <c r="J1248" s="21">
        <v>2E-3</v>
      </c>
      <c r="K1248" s="25">
        <v>-3.1899999999999984E-4</v>
      </c>
    </row>
    <row r="1249" spans="1:11">
      <c r="A1249" t="s">
        <v>67</v>
      </c>
      <c r="B1249" t="s">
        <v>61</v>
      </c>
      <c r="C1249" s="21"/>
      <c r="D1249" s="21">
        <v>2.3333E-3</v>
      </c>
      <c r="E1249" s="21">
        <f t="shared" si="38"/>
        <v>2.3333E-3</v>
      </c>
      <c r="F1249" s="21"/>
      <c r="G1249" s="21"/>
      <c r="H1249" s="25">
        <f t="shared" si="39"/>
        <v>0</v>
      </c>
      <c r="I1249" s="21">
        <v>0</v>
      </c>
      <c r="J1249" s="21">
        <v>-2.3333E-3</v>
      </c>
      <c r="K1249" s="25">
        <v>-2.3333E-3</v>
      </c>
    </row>
    <row r="1250" spans="1:11">
      <c r="A1250" t="s">
        <v>67</v>
      </c>
      <c r="B1250" t="s">
        <v>41</v>
      </c>
      <c r="C1250" s="21">
        <v>1.7863E-3</v>
      </c>
      <c r="D1250" s="21">
        <f>C1250</f>
        <v>1.7863E-3</v>
      </c>
      <c r="E1250" s="21">
        <f t="shared" si="38"/>
        <v>0</v>
      </c>
      <c r="F1250" s="21">
        <v>7.3629999999999995E-4</v>
      </c>
      <c r="G1250" s="21">
        <f>F1250</f>
        <v>7.3629999999999995E-4</v>
      </c>
      <c r="H1250" s="25">
        <f t="shared" si="39"/>
        <v>0</v>
      </c>
      <c r="I1250" s="21">
        <v>-1.0500000000000002E-3</v>
      </c>
      <c r="J1250" s="21">
        <v>-1.0500000000000002E-3</v>
      </c>
      <c r="K1250" s="25">
        <v>0</v>
      </c>
    </row>
    <row r="1251" spans="1:11">
      <c r="A1251" t="s">
        <v>67</v>
      </c>
      <c r="B1251" t="s">
        <v>52</v>
      </c>
      <c r="C1251" s="21">
        <v>9.5370000000000003E-4</v>
      </c>
      <c r="D1251" s="21">
        <v>1.6666999999999999E-3</v>
      </c>
      <c r="E1251" s="21">
        <f t="shared" si="38"/>
        <v>7.1299999999999988E-4</v>
      </c>
      <c r="F1251" s="21">
        <v>8.5699999999999996E-5</v>
      </c>
      <c r="G1251" s="21">
        <f>F1251</f>
        <v>8.5699999999999996E-5</v>
      </c>
      <c r="H1251" s="25">
        <f t="shared" si="39"/>
        <v>0</v>
      </c>
      <c r="I1251" s="21">
        <v>-8.6800000000000006E-4</v>
      </c>
      <c r="J1251" s="21">
        <v>-1.5809999999999999E-3</v>
      </c>
      <c r="K1251" s="25">
        <v>-7.1299999999999988E-4</v>
      </c>
    </row>
    <row r="1252" spans="1:11">
      <c r="A1252" t="s">
        <v>67</v>
      </c>
      <c r="B1252" t="s">
        <v>42</v>
      </c>
      <c r="C1252" s="21">
        <v>9.0000000000000002E-6</v>
      </c>
      <c r="D1252" s="21">
        <v>1.3332999999999999E-3</v>
      </c>
      <c r="E1252" s="21">
        <f t="shared" si="38"/>
        <v>1.3243E-3</v>
      </c>
      <c r="F1252" s="21"/>
      <c r="G1252" s="21">
        <v>1E-3</v>
      </c>
      <c r="H1252" s="25">
        <f t="shared" si="39"/>
        <v>1E-3</v>
      </c>
      <c r="I1252" s="21">
        <v>-9.0000000000000002E-6</v>
      </c>
      <c r="J1252" s="21">
        <v>-3.3329999999999992E-4</v>
      </c>
      <c r="K1252" s="25">
        <v>-3.2430000000000002E-4</v>
      </c>
    </row>
    <row r="1253" spans="1:11">
      <c r="A1253" t="s">
        <v>67</v>
      </c>
      <c r="B1253" t="s">
        <v>108</v>
      </c>
      <c r="C1253" s="21"/>
      <c r="D1253" s="21">
        <v>1E-3</v>
      </c>
      <c r="E1253" s="21">
        <f t="shared" si="38"/>
        <v>1E-3</v>
      </c>
      <c r="F1253" s="21"/>
      <c r="G1253" s="21"/>
      <c r="H1253" s="25">
        <f t="shared" si="39"/>
        <v>0</v>
      </c>
      <c r="I1253" s="21">
        <v>0</v>
      </c>
      <c r="J1253" s="21">
        <v>-1E-3</v>
      </c>
      <c r="K1253" s="25">
        <v>-1E-3</v>
      </c>
    </row>
    <row r="1254" spans="1:11">
      <c r="A1254" t="s">
        <v>67</v>
      </c>
      <c r="B1254" t="s">
        <v>40</v>
      </c>
      <c r="C1254" s="21">
        <v>9.6700000000000006E-6</v>
      </c>
      <c r="D1254" s="21">
        <f>C1254</f>
        <v>9.6700000000000006E-6</v>
      </c>
      <c r="E1254" s="21">
        <f t="shared" si="38"/>
        <v>0</v>
      </c>
      <c r="F1254" s="21"/>
      <c r="G1254" s="21">
        <v>1E-3</v>
      </c>
      <c r="H1254" s="25">
        <f t="shared" si="39"/>
        <v>1E-3</v>
      </c>
      <c r="I1254" s="21">
        <v>-9.6700000000000006E-6</v>
      </c>
      <c r="J1254" s="21">
        <v>9.9032999999999999E-4</v>
      </c>
      <c r="K1254" s="25">
        <v>1E-3</v>
      </c>
    </row>
    <row r="1255" spans="1:11">
      <c r="A1255" t="s">
        <v>66</v>
      </c>
      <c r="B1255" t="s">
        <v>101</v>
      </c>
      <c r="C1255" s="21">
        <v>13843.63</v>
      </c>
      <c r="D1255" s="21">
        <v>341028.1</v>
      </c>
      <c r="E1255" s="21">
        <f t="shared" si="38"/>
        <v>327184.46999999997</v>
      </c>
      <c r="F1255" s="21">
        <v>25108.880000000001</v>
      </c>
      <c r="G1255" s="21">
        <v>339562.8</v>
      </c>
      <c r="H1255" s="25">
        <f t="shared" si="39"/>
        <v>314453.92</v>
      </c>
      <c r="I1255" s="21">
        <v>11265.250000000002</v>
      </c>
      <c r="J1255" s="21">
        <v>-1465.2999999999884</v>
      </c>
      <c r="K1255" s="25">
        <v>-12730.549999999988</v>
      </c>
    </row>
    <row r="1256" spans="1:11">
      <c r="A1256" t="s">
        <v>66</v>
      </c>
      <c r="B1256" t="s">
        <v>109</v>
      </c>
      <c r="C1256" s="21">
        <v>2054</v>
      </c>
      <c r="D1256" s="21">
        <v>24067.66</v>
      </c>
      <c r="E1256" s="21">
        <f t="shared" si="38"/>
        <v>22013.66</v>
      </c>
      <c r="F1256" s="21">
        <v>1527.3040000000001</v>
      </c>
      <c r="G1256" s="21">
        <v>20705.099999999999</v>
      </c>
      <c r="H1256" s="25">
        <f t="shared" si="39"/>
        <v>19177.795999999998</v>
      </c>
      <c r="I1256" s="21">
        <v>-526.69599999999991</v>
      </c>
      <c r="J1256" s="21">
        <v>-3362.5600000000013</v>
      </c>
      <c r="K1256" s="25">
        <v>-2835.8640000000014</v>
      </c>
    </row>
    <row r="1257" spans="1:11">
      <c r="A1257" t="s">
        <v>66</v>
      </c>
      <c r="B1257" t="s">
        <v>14</v>
      </c>
      <c r="C1257" s="21">
        <v>24.991700000000002</v>
      </c>
      <c r="D1257" s="21">
        <v>2629.65</v>
      </c>
      <c r="E1257" s="21">
        <f t="shared" si="38"/>
        <v>2604.6583000000001</v>
      </c>
      <c r="F1257" s="21">
        <v>157.6319</v>
      </c>
      <c r="G1257" s="21">
        <v>204.80359999999999</v>
      </c>
      <c r="H1257" s="25">
        <f t="shared" si="39"/>
        <v>47.171699999999987</v>
      </c>
      <c r="I1257" s="21">
        <v>132.64019999999999</v>
      </c>
      <c r="J1257" s="21">
        <v>-2424.8463999999999</v>
      </c>
      <c r="K1257" s="25">
        <v>-2557.4866000000002</v>
      </c>
    </row>
    <row r="1258" spans="1:11">
      <c r="A1258" t="s">
        <v>66</v>
      </c>
      <c r="B1258" t="s">
        <v>61</v>
      </c>
      <c r="C1258" s="21">
        <v>91.59008</v>
      </c>
      <c r="D1258" s="21">
        <v>1781.8030000000001</v>
      </c>
      <c r="E1258" s="21">
        <f t="shared" si="38"/>
        <v>1690.2129200000002</v>
      </c>
      <c r="F1258" s="21">
        <v>4.8699999999999998E-5</v>
      </c>
      <c r="G1258" s="21">
        <v>0.112398</v>
      </c>
      <c r="H1258" s="25">
        <f t="shared" si="39"/>
        <v>0.1123493</v>
      </c>
      <c r="I1258" s="21">
        <v>-91.590031300000007</v>
      </c>
      <c r="J1258" s="21">
        <v>-1781.6906020000001</v>
      </c>
      <c r="K1258" s="25">
        <v>-1690.1005707000002</v>
      </c>
    </row>
    <row r="1259" spans="1:11">
      <c r="A1259" t="s">
        <v>66</v>
      </c>
      <c r="B1259" t="s">
        <v>15</v>
      </c>
      <c r="C1259" s="21">
        <v>239.00909999999999</v>
      </c>
      <c r="D1259" s="21">
        <v>1686.0820000000001</v>
      </c>
      <c r="E1259" s="21">
        <f t="shared" si="38"/>
        <v>1447.0729000000001</v>
      </c>
      <c r="F1259" s="21">
        <v>637.71720000000005</v>
      </c>
      <c r="G1259" s="21">
        <v>2457.5369999999998</v>
      </c>
      <c r="H1259" s="25">
        <f t="shared" si="39"/>
        <v>1819.8197999999998</v>
      </c>
      <c r="I1259" s="21">
        <v>398.70810000000006</v>
      </c>
      <c r="J1259" s="21">
        <v>771.4549999999997</v>
      </c>
      <c r="K1259" s="25">
        <v>372.74689999999964</v>
      </c>
    </row>
    <row r="1260" spans="1:11">
      <c r="A1260" t="s">
        <v>66</v>
      </c>
      <c r="B1260" t="s">
        <v>30</v>
      </c>
      <c r="C1260" s="21">
        <v>7.0709499999999998</v>
      </c>
      <c r="D1260" s="21">
        <v>1305.3</v>
      </c>
      <c r="E1260" s="21">
        <f t="shared" si="38"/>
        <v>1298.2290499999999</v>
      </c>
      <c r="F1260" s="21">
        <v>0.61177239999999999</v>
      </c>
      <c r="G1260" s="21">
        <v>328.06650000000002</v>
      </c>
      <c r="H1260" s="25">
        <f t="shared" si="39"/>
        <v>327.45472760000001</v>
      </c>
      <c r="I1260" s="21">
        <v>-6.4591776000000003</v>
      </c>
      <c r="J1260" s="21">
        <v>-977.23349999999994</v>
      </c>
      <c r="K1260" s="25">
        <v>-970.77432239999985</v>
      </c>
    </row>
    <row r="1261" spans="1:11">
      <c r="A1261" t="s">
        <v>66</v>
      </c>
      <c r="B1261" t="s">
        <v>57</v>
      </c>
      <c r="C1261" s="21">
        <v>80.06353</v>
      </c>
      <c r="D1261" s="21">
        <v>1276.6959999999999</v>
      </c>
      <c r="E1261" s="21">
        <f t="shared" si="38"/>
        <v>1196.63247</v>
      </c>
      <c r="F1261" s="21">
        <v>4.3506210000000003</v>
      </c>
      <c r="G1261" s="21">
        <v>31.277629999999998</v>
      </c>
      <c r="H1261" s="25">
        <f t="shared" si="39"/>
        <v>26.927008999999998</v>
      </c>
      <c r="I1261" s="21">
        <v>-75.712908999999996</v>
      </c>
      <c r="J1261" s="21">
        <v>-1245.4183699999999</v>
      </c>
      <c r="K1261" s="25">
        <v>-1169.705461</v>
      </c>
    </row>
    <row r="1262" spans="1:11">
      <c r="A1262" t="s">
        <v>66</v>
      </c>
      <c r="B1262" t="s">
        <v>16</v>
      </c>
      <c r="C1262" s="21">
        <v>0.2242923</v>
      </c>
      <c r="D1262" s="21">
        <v>1269.3679999999999</v>
      </c>
      <c r="E1262" s="21">
        <f t="shared" si="38"/>
        <v>1269.1437077</v>
      </c>
      <c r="F1262" s="21">
        <v>77.120620000000002</v>
      </c>
      <c r="G1262" s="21">
        <v>250.09360000000001</v>
      </c>
      <c r="H1262" s="25">
        <f t="shared" si="39"/>
        <v>172.97298000000001</v>
      </c>
      <c r="I1262" s="21">
        <v>76.896327700000001</v>
      </c>
      <c r="J1262" s="21">
        <v>-1019.2743999999999</v>
      </c>
      <c r="K1262" s="25">
        <v>-1096.1707277</v>
      </c>
    </row>
    <row r="1263" spans="1:11">
      <c r="A1263" t="s">
        <v>66</v>
      </c>
      <c r="B1263" t="s">
        <v>13</v>
      </c>
      <c r="C1263" s="21">
        <v>4.905367</v>
      </c>
      <c r="D1263" s="21">
        <v>1078.519</v>
      </c>
      <c r="E1263" s="21">
        <f t="shared" si="38"/>
        <v>1073.6136329999999</v>
      </c>
      <c r="F1263" s="21">
        <v>0.54752959999999995</v>
      </c>
      <c r="G1263" s="21">
        <v>552.29139999999995</v>
      </c>
      <c r="H1263" s="25">
        <f t="shared" si="39"/>
        <v>551.74387039999999</v>
      </c>
      <c r="I1263" s="21">
        <v>-4.3578374000000002</v>
      </c>
      <c r="J1263" s="21">
        <v>-526.22760000000005</v>
      </c>
      <c r="K1263" s="25">
        <v>-521.86976259999994</v>
      </c>
    </row>
    <row r="1264" spans="1:11">
      <c r="A1264" t="s">
        <v>66</v>
      </c>
      <c r="B1264" t="s">
        <v>27</v>
      </c>
      <c r="C1264" s="21">
        <v>139.346</v>
      </c>
      <c r="D1264" s="21">
        <v>1039.021</v>
      </c>
      <c r="E1264" s="21">
        <f t="shared" si="38"/>
        <v>899.67499999999995</v>
      </c>
      <c r="F1264" s="21">
        <v>20.052320000000002</v>
      </c>
      <c r="G1264" s="21">
        <v>808.21820000000002</v>
      </c>
      <c r="H1264" s="25">
        <f t="shared" si="39"/>
        <v>788.16588000000002</v>
      </c>
      <c r="I1264" s="21">
        <v>-119.29367999999999</v>
      </c>
      <c r="J1264" s="21">
        <v>-230.80279999999993</v>
      </c>
      <c r="K1264" s="25">
        <v>-111.50911999999994</v>
      </c>
    </row>
    <row r="1265" spans="1:11">
      <c r="A1265" t="s">
        <v>66</v>
      </c>
      <c r="B1265" t="s">
        <v>11</v>
      </c>
      <c r="C1265" s="21">
        <v>57.878489999999999</v>
      </c>
      <c r="D1265" s="21">
        <v>965.73429999999996</v>
      </c>
      <c r="E1265" s="21">
        <f t="shared" si="38"/>
        <v>907.85581000000002</v>
      </c>
      <c r="F1265" s="21"/>
      <c r="G1265" s="21">
        <v>10.053000000000001</v>
      </c>
      <c r="H1265" s="25">
        <f t="shared" si="39"/>
        <v>10.053000000000001</v>
      </c>
      <c r="I1265" s="21">
        <v>-57.878489999999999</v>
      </c>
      <c r="J1265" s="21">
        <v>-955.68129999999996</v>
      </c>
      <c r="K1265" s="25">
        <v>-897.80281000000002</v>
      </c>
    </row>
    <row r="1266" spans="1:11">
      <c r="A1266" t="s">
        <v>66</v>
      </c>
      <c r="B1266" t="s">
        <v>9</v>
      </c>
      <c r="C1266" s="21">
        <v>46.614339999999999</v>
      </c>
      <c r="D1266" s="21">
        <v>811.95</v>
      </c>
      <c r="E1266" s="21">
        <f t="shared" si="38"/>
        <v>765.33566000000008</v>
      </c>
      <c r="F1266" s="21">
        <v>6.2880029999999998</v>
      </c>
      <c r="G1266" s="21">
        <v>9.6164100000000001</v>
      </c>
      <c r="H1266" s="25">
        <f t="shared" si="39"/>
        <v>3.3284070000000003</v>
      </c>
      <c r="I1266" s="21">
        <v>-40.326336999999995</v>
      </c>
      <c r="J1266" s="21">
        <v>-802.33359000000007</v>
      </c>
      <c r="K1266" s="25">
        <v>-762.00725300000011</v>
      </c>
    </row>
    <row r="1267" spans="1:11">
      <c r="A1267" t="s">
        <v>66</v>
      </c>
      <c r="B1267" t="s">
        <v>17</v>
      </c>
      <c r="C1267" s="21">
        <v>28.596229999999998</v>
      </c>
      <c r="D1267" s="21">
        <v>755.3999</v>
      </c>
      <c r="E1267" s="21">
        <f t="shared" si="38"/>
        <v>726.80367000000001</v>
      </c>
      <c r="F1267" s="21">
        <v>17.766839999999998</v>
      </c>
      <c r="G1267" s="21">
        <v>78.972539999999995</v>
      </c>
      <c r="H1267" s="25">
        <f t="shared" si="39"/>
        <v>61.205699999999993</v>
      </c>
      <c r="I1267" s="21">
        <v>-10.82939</v>
      </c>
      <c r="J1267" s="21">
        <v>-676.42736000000002</v>
      </c>
      <c r="K1267" s="25">
        <v>-665.59797000000003</v>
      </c>
    </row>
    <row r="1268" spans="1:11">
      <c r="A1268" t="s">
        <v>66</v>
      </c>
      <c r="B1268" t="s">
        <v>33</v>
      </c>
      <c r="C1268" s="21">
        <v>140.10169999999999</v>
      </c>
      <c r="D1268" s="21">
        <v>733.39419999999996</v>
      </c>
      <c r="E1268" s="21">
        <f t="shared" si="38"/>
        <v>593.29250000000002</v>
      </c>
      <c r="F1268" s="21">
        <v>57.172890000000002</v>
      </c>
      <c r="G1268" s="21">
        <v>2390.4699999999998</v>
      </c>
      <c r="H1268" s="25">
        <f t="shared" si="39"/>
        <v>2333.29711</v>
      </c>
      <c r="I1268" s="21">
        <v>-82.928809999999999</v>
      </c>
      <c r="J1268" s="21">
        <v>1657.0757999999998</v>
      </c>
      <c r="K1268" s="25">
        <v>1740.00461</v>
      </c>
    </row>
    <row r="1269" spans="1:11">
      <c r="A1269" t="s">
        <v>66</v>
      </c>
      <c r="B1269" t="s">
        <v>18</v>
      </c>
      <c r="C1269" s="21">
        <v>4.8138529999999999</v>
      </c>
      <c r="D1269" s="21">
        <v>633.05070000000001</v>
      </c>
      <c r="E1269" s="21">
        <f t="shared" si="38"/>
        <v>628.23684700000001</v>
      </c>
      <c r="F1269" s="21">
        <v>18.152360000000002</v>
      </c>
      <c r="G1269" s="21">
        <v>104.1713</v>
      </c>
      <c r="H1269" s="25">
        <f t="shared" si="39"/>
        <v>86.018940000000001</v>
      </c>
      <c r="I1269" s="21">
        <v>13.338507000000002</v>
      </c>
      <c r="J1269" s="21">
        <v>-528.87940000000003</v>
      </c>
      <c r="K1269" s="25">
        <v>-542.21790699999997</v>
      </c>
    </row>
    <row r="1270" spans="1:11">
      <c r="A1270" t="s">
        <v>66</v>
      </c>
      <c r="B1270" t="s">
        <v>8</v>
      </c>
      <c r="C1270" s="21">
        <v>118.93259999999999</v>
      </c>
      <c r="D1270" s="21">
        <v>525.75990000000002</v>
      </c>
      <c r="E1270" s="21">
        <f t="shared" si="38"/>
        <v>406.82730000000004</v>
      </c>
      <c r="F1270" s="21">
        <v>20.51632</v>
      </c>
      <c r="G1270" s="21">
        <v>819.00649999999996</v>
      </c>
      <c r="H1270" s="25">
        <f t="shared" si="39"/>
        <v>798.49018000000001</v>
      </c>
      <c r="I1270" s="21">
        <v>-98.41628</v>
      </c>
      <c r="J1270" s="21">
        <v>293.24659999999994</v>
      </c>
      <c r="K1270" s="25">
        <v>391.66287999999997</v>
      </c>
    </row>
    <row r="1271" spans="1:11">
      <c r="A1271" t="s">
        <v>66</v>
      </c>
      <c r="B1271" t="s">
        <v>28</v>
      </c>
      <c r="C1271" s="21">
        <v>73.169179999999997</v>
      </c>
      <c r="D1271" s="21">
        <v>500.89760000000001</v>
      </c>
      <c r="E1271" s="21">
        <f t="shared" si="38"/>
        <v>427.72842000000003</v>
      </c>
      <c r="F1271" s="21">
        <v>34.162179999999999</v>
      </c>
      <c r="G1271" s="21">
        <v>596.49199999999996</v>
      </c>
      <c r="H1271" s="25">
        <f t="shared" si="39"/>
        <v>562.32981999999993</v>
      </c>
      <c r="I1271" s="21">
        <v>-39.006999999999998</v>
      </c>
      <c r="J1271" s="21">
        <v>95.594399999999951</v>
      </c>
      <c r="K1271" s="25">
        <v>134.6013999999999</v>
      </c>
    </row>
    <row r="1272" spans="1:11">
      <c r="A1272" t="s">
        <v>66</v>
      </c>
      <c r="B1272" t="s">
        <v>3</v>
      </c>
      <c r="C1272" s="21">
        <v>61.793210000000002</v>
      </c>
      <c r="D1272" s="21">
        <v>477.52510000000001</v>
      </c>
      <c r="E1272" s="21">
        <f t="shared" si="38"/>
        <v>415.73189000000002</v>
      </c>
      <c r="F1272" s="21">
        <v>24.23424</v>
      </c>
      <c r="G1272" s="21">
        <v>581.07129999999995</v>
      </c>
      <c r="H1272" s="25">
        <f t="shared" si="39"/>
        <v>556.83705999999995</v>
      </c>
      <c r="I1272" s="21">
        <v>-37.558970000000002</v>
      </c>
      <c r="J1272" s="21">
        <v>103.54619999999994</v>
      </c>
      <c r="K1272" s="25">
        <v>141.10516999999993</v>
      </c>
    </row>
    <row r="1273" spans="1:11">
      <c r="A1273" t="s">
        <v>66</v>
      </c>
      <c r="B1273" t="s">
        <v>48</v>
      </c>
      <c r="C1273" s="21">
        <v>1.766205</v>
      </c>
      <c r="D1273" s="21">
        <v>439.32229999999998</v>
      </c>
      <c r="E1273" s="21">
        <f t="shared" si="38"/>
        <v>437.55609499999997</v>
      </c>
      <c r="F1273" s="21">
        <v>12.4894</v>
      </c>
      <c r="G1273" s="21">
        <v>31.505870000000002</v>
      </c>
      <c r="H1273" s="25">
        <f t="shared" si="39"/>
        <v>19.016470000000002</v>
      </c>
      <c r="I1273" s="21">
        <v>10.723195</v>
      </c>
      <c r="J1273" s="21">
        <v>-407.81642999999997</v>
      </c>
      <c r="K1273" s="25">
        <v>-418.53962499999994</v>
      </c>
    </row>
    <row r="1274" spans="1:11">
      <c r="A1274" t="s">
        <v>66</v>
      </c>
      <c r="B1274" t="s">
        <v>38</v>
      </c>
      <c r="C1274" s="21">
        <v>378.39319999999998</v>
      </c>
      <c r="D1274" s="21">
        <v>408.80790000000002</v>
      </c>
      <c r="E1274" s="21">
        <f t="shared" si="38"/>
        <v>30.414700000000039</v>
      </c>
      <c r="F1274" s="21">
        <v>5.2616000000000003E-2</v>
      </c>
      <c r="G1274" s="21">
        <v>1.064368</v>
      </c>
      <c r="H1274" s="25">
        <f t="shared" si="39"/>
        <v>1.011752</v>
      </c>
      <c r="I1274" s="21">
        <v>-378.34058399999998</v>
      </c>
      <c r="J1274" s="21">
        <v>-407.74353200000002</v>
      </c>
      <c r="K1274" s="25">
        <v>-29.402948000000038</v>
      </c>
    </row>
    <row r="1275" spans="1:11">
      <c r="A1275" t="s">
        <v>66</v>
      </c>
      <c r="B1275" t="s">
        <v>6</v>
      </c>
      <c r="C1275" s="21">
        <v>72.963949999999997</v>
      </c>
      <c r="D1275" s="21">
        <v>366.76670000000001</v>
      </c>
      <c r="E1275" s="21">
        <f t="shared" si="38"/>
        <v>293.80275</v>
      </c>
      <c r="F1275" s="21">
        <v>3.4179659999999998</v>
      </c>
      <c r="G1275" s="21">
        <v>16.95955</v>
      </c>
      <c r="H1275" s="25">
        <f t="shared" si="39"/>
        <v>13.541584</v>
      </c>
      <c r="I1275" s="21">
        <v>-69.545984000000004</v>
      </c>
      <c r="J1275" s="21">
        <v>-349.80715000000004</v>
      </c>
      <c r="K1275" s="25">
        <v>-280.261166</v>
      </c>
    </row>
    <row r="1276" spans="1:11">
      <c r="A1276" t="s">
        <v>66</v>
      </c>
      <c r="B1276" t="s">
        <v>7</v>
      </c>
      <c r="C1276" s="21">
        <v>15.19936</v>
      </c>
      <c r="D1276" s="21">
        <v>355.64069999999998</v>
      </c>
      <c r="E1276" s="21">
        <f t="shared" si="38"/>
        <v>340.44133999999997</v>
      </c>
      <c r="F1276" s="21">
        <v>0.58780840000000001</v>
      </c>
      <c r="G1276" s="21">
        <v>2.2418589999999998</v>
      </c>
      <c r="H1276" s="25">
        <f t="shared" si="39"/>
        <v>1.6540505999999997</v>
      </c>
      <c r="I1276" s="21">
        <v>-14.6115516</v>
      </c>
      <c r="J1276" s="21">
        <v>-353.398841</v>
      </c>
      <c r="K1276" s="25">
        <v>-338.78728939999996</v>
      </c>
    </row>
    <row r="1277" spans="1:11">
      <c r="A1277" t="s">
        <v>66</v>
      </c>
      <c r="B1277" t="s">
        <v>49</v>
      </c>
      <c r="C1277" s="21">
        <v>21.290690000000001</v>
      </c>
      <c r="D1277" s="21">
        <v>328.38029999999998</v>
      </c>
      <c r="E1277" s="21">
        <f t="shared" si="38"/>
        <v>307.08960999999999</v>
      </c>
      <c r="F1277" s="21">
        <v>5.0080169999999997</v>
      </c>
      <c r="G1277" s="21">
        <v>15.44909</v>
      </c>
      <c r="H1277" s="25">
        <f t="shared" si="39"/>
        <v>10.441072999999999</v>
      </c>
      <c r="I1277" s="21">
        <v>-16.282673000000003</v>
      </c>
      <c r="J1277" s="21">
        <v>-312.93120999999996</v>
      </c>
      <c r="K1277" s="25">
        <v>-296.64853699999998</v>
      </c>
    </row>
    <row r="1278" spans="1:11">
      <c r="A1278" t="s">
        <v>66</v>
      </c>
      <c r="B1278" t="s">
        <v>60</v>
      </c>
      <c r="C1278" s="21">
        <v>43.067189999999997</v>
      </c>
      <c r="D1278" s="21">
        <v>320.26519999999999</v>
      </c>
      <c r="E1278" s="21">
        <f t="shared" si="38"/>
        <v>277.19801000000001</v>
      </c>
      <c r="F1278" s="21">
        <v>2.969573</v>
      </c>
      <c r="G1278" s="21">
        <v>28.802409999999998</v>
      </c>
      <c r="H1278" s="25">
        <f t="shared" si="39"/>
        <v>25.832836999999998</v>
      </c>
      <c r="I1278" s="21">
        <v>-40.097617</v>
      </c>
      <c r="J1278" s="21">
        <v>-291.46278999999998</v>
      </c>
      <c r="K1278" s="25">
        <v>-251.36517300000003</v>
      </c>
    </row>
    <row r="1279" spans="1:11">
      <c r="A1279" t="s">
        <v>66</v>
      </c>
      <c r="B1279" t="s">
        <v>26</v>
      </c>
      <c r="C1279" s="21">
        <v>89.268270000000001</v>
      </c>
      <c r="D1279" s="21">
        <v>256.36509999999998</v>
      </c>
      <c r="E1279" s="21">
        <f t="shared" si="38"/>
        <v>167.09682999999998</v>
      </c>
      <c r="F1279" s="21">
        <v>21.170200000000001</v>
      </c>
      <c r="G1279" s="21">
        <v>56.816719999999997</v>
      </c>
      <c r="H1279" s="25">
        <f t="shared" si="39"/>
        <v>35.646519999999995</v>
      </c>
      <c r="I1279" s="21">
        <v>-68.098070000000007</v>
      </c>
      <c r="J1279" s="21">
        <v>-199.54837999999998</v>
      </c>
      <c r="K1279" s="25">
        <v>-131.45031</v>
      </c>
    </row>
    <row r="1280" spans="1:11">
      <c r="A1280" t="s">
        <v>66</v>
      </c>
      <c r="B1280" t="s">
        <v>22</v>
      </c>
      <c r="C1280" s="21">
        <v>3.1266120000000002</v>
      </c>
      <c r="D1280" s="21">
        <v>201.1001</v>
      </c>
      <c r="E1280" s="21">
        <f t="shared" si="38"/>
        <v>197.973488</v>
      </c>
      <c r="F1280" s="21">
        <v>11.63322</v>
      </c>
      <c r="G1280" s="21">
        <v>40.896380000000001</v>
      </c>
      <c r="H1280" s="25">
        <f t="shared" si="39"/>
        <v>29.263159999999999</v>
      </c>
      <c r="I1280" s="21">
        <v>8.5066079999999999</v>
      </c>
      <c r="J1280" s="21">
        <v>-160.20372</v>
      </c>
      <c r="K1280" s="25">
        <v>-168.710328</v>
      </c>
    </row>
    <row r="1281" spans="1:11">
      <c r="A1281" t="s">
        <v>66</v>
      </c>
      <c r="B1281" t="s">
        <v>12</v>
      </c>
      <c r="C1281" s="21">
        <v>6.9718699999999995E-2</v>
      </c>
      <c r="D1281" s="21">
        <v>197.36539999999999</v>
      </c>
      <c r="E1281" s="21">
        <f t="shared" si="38"/>
        <v>197.29568129999998</v>
      </c>
      <c r="F1281" s="21">
        <v>2.6260680000000001</v>
      </c>
      <c r="G1281" s="21">
        <v>5.7606229999999998</v>
      </c>
      <c r="H1281" s="25">
        <f t="shared" si="39"/>
        <v>3.1345549999999998</v>
      </c>
      <c r="I1281" s="21">
        <v>2.5563492999999999</v>
      </c>
      <c r="J1281" s="21">
        <v>-191.60477699999998</v>
      </c>
      <c r="K1281" s="25">
        <v>-194.16112629999998</v>
      </c>
    </row>
    <row r="1282" spans="1:11">
      <c r="A1282" t="s">
        <v>66</v>
      </c>
      <c r="B1282" t="s">
        <v>195</v>
      </c>
      <c r="C1282" s="21">
        <v>5.2278359999999999</v>
      </c>
      <c r="D1282" s="21">
        <v>184.13069999999999</v>
      </c>
      <c r="E1282" s="21">
        <f t="shared" si="38"/>
        <v>178.90286399999999</v>
      </c>
      <c r="F1282" s="21">
        <v>2.5819179999999999</v>
      </c>
      <c r="G1282" s="21">
        <v>83.496319999999997</v>
      </c>
      <c r="H1282" s="25">
        <f t="shared" si="39"/>
        <v>80.914401999999995</v>
      </c>
      <c r="I1282" s="21">
        <v>-2.645918</v>
      </c>
      <c r="J1282" s="21">
        <v>-100.63437999999999</v>
      </c>
      <c r="K1282" s="25">
        <v>-97.988461999999998</v>
      </c>
    </row>
    <row r="1283" spans="1:11">
      <c r="A1283" t="s">
        <v>66</v>
      </c>
      <c r="B1283" t="s">
        <v>62</v>
      </c>
      <c r="C1283" s="21">
        <v>52.262340000000002</v>
      </c>
      <c r="D1283" s="21">
        <v>179.57669999999999</v>
      </c>
      <c r="E1283" s="21">
        <f t="shared" si="38"/>
        <v>127.31435999999999</v>
      </c>
      <c r="F1283" s="21">
        <v>7.8351000000000004E-2</v>
      </c>
      <c r="G1283" s="21">
        <v>5.0927249999999997</v>
      </c>
      <c r="H1283" s="25">
        <f t="shared" si="39"/>
        <v>5.0143740000000001</v>
      </c>
      <c r="I1283" s="21">
        <v>-52.183989000000004</v>
      </c>
      <c r="J1283" s="21">
        <v>-174.48397499999999</v>
      </c>
      <c r="K1283" s="25">
        <v>-122.29998599999999</v>
      </c>
    </row>
    <row r="1284" spans="1:11">
      <c r="A1284" t="s">
        <v>66</v>
      </c>
      <c r="B1284" t="s">
        <v>23</v>
      </c>
      <c r="C1284" s="21">
        <v>18.57948</v>
      </c>
      <c r="D1284" s="21">
        <v>161.25720000000001</v>
      </c>
      <c r="E1284" s="21">
        <f t="shared" si="38"/>
        <v>142.67772000000002</v>
      </c>
      <c r="F1284" s="21">
        <v>22.968779999999999</v>
      </c>
      <c r="G1284" s="21">
        <v>280.73160000000001</v>
      </c>
      <c r="H1284" s="25">
        <f t="shared" si="39"/>
        <v>257.76282000000003</v>
      </c>
      <c r="I1284" s="21">
        <v>4.3892999999999986</v>
      </c>
      <c r="J1284" s="21">
        <v>119.4744</v>
      </c>
      <c r="K1284" s="25">
        <v>115.08510000000001</v>
      </c>
    </row>
    <row r="1285" spans="1:11">
      <c r="A1285" t="s">
        <v>66</v>
      </c>
      <c r="B1285" t="s">
        <v>34</v>
      </c>
      <c r="C1285" s="21">
        <v>27.803049999999999</v>
      </c>
      <c r="D1285" s="21">
        <v>139.34520000000001</v>
      </c>
      <c r="E1285" s="21">
        <f t="shared" si="38"/>
        <v>111.54215000000001</v>
      </c>
      <c r="F1285" s="21">
        <v>21.44943</v>
      </c>
      <c r="G1285" s="21">
        <v>2585.6080000000002</v>
      </c>
      <c r="H1285" s="25">
        <f t="shared" si="39"/>
        <v>2564.1585700000001</v>
      </c>
      <c r="I1285" s="21">
        <v>-6.3536199999999994</v>
      </c>
      <c r="J1285" s="21">
        <v>2446.2628</v>
      </c>
      <c r="K1285" s="25">
        <v>2452.6164199999998</v>
      </c>
    </row>
    <row r="1286" spans="1:11">
      <c r="A1286" t="s">
        <v>66</v>
      </c>
      <c r="B1286" t="s">
        <v>36</v>
      </c>
      <c r="C1286" s="21">
        <v>7.8684440000000002</v>
      </c>
      <c r="D1286" s="21">
        <v>119.3266</v>
      </c>
      <c r="E1286" s="21">
        <f t="shared" si="38"/>
        <v>111.458156</v>
      </c>
      <c r="F1286" s="21">
        <v>69.456950000000006</v>
      </c>
      <c r="G1286" s="21">
        <v>1889.297</v>
      </c>
      <c r="H1286" s="25">
        <f t="shared" si="39"/>
        <v>1819.84005</v>
      </c>
      <c r="I1286" s="21">
        <v>61.58850600000001</v>
      </c>
      <c r="J1286" s="21">
        <v>1769.9703999999999</v>
      </c>
      <c r="K1286" s="25">
        <v>1708.3818940000001</v>
      </c>
    </row>
    <row r="1287" spans="1:11">
      <c r="A1287" t="s">
        <v>66</v>
      </c>
      <c r="B1287" t="s">
        <v>5</v>
      </c>
      <c r="C1287" s="21">
        <v>16.32761</v>
      </c>
      <c r="D1287" s="21">
        <v>95.803569999999993</v>
      </c>
      <c r="E1287" s="21">
        <f t="shared" si="38"/>
        <v>79.475959999999986</v>
      </c>
      <c r="F1287" s="21">
        <v>50.283160000000002</v>
      </c>
      <c r="G1287" s="21">
        <v>531.26919999999996</v>
      </c>
      <c r="H1287" s="25">
        <f t="shared" si="39"/>
        <v>480.98603999999995</v>
      </c>
      <c r="I1287" s="21">
        <v>33.955550000000002</v>
      </c>
      <c r="J1287" s="21">
        <v>435.46562999999998</v>
      </c>
      <c r="K1287" s="25">
        <v>401.51007999999996</v>
      </c>
    </row>
    <row r="1288" spans="1:11">
      <c r="A1288" t="s">
        <v>66</v>
      </c>
      <c r="B1288" t="s">
        <v>44</v>
      </c>
      <c r="C1288" s="21">
        <v>4.0087279999999996</v>
      </c>
      <c r="D1288" s="21">
        <v>88.066760000000002</v>
      </c>
      <c r="E1288" s="21">
        <f t="shared" si="38"/>
        <v>84.058031999999997</v>
      </c>
      <c r="F1288" s="21">
        <v>0.20500370000000001</v>
      </c>
      <c r="G1288" s="21">
        <v>236.0385</v>
      </c>
      <c r="H1288" s="25">
        <f t="shared" si="39"/>
        <v>235.83349630000001</v>
      </c>
      <c r="I1288" s="21">
        <v>-3.8037242999999998</v>
      </c>
      <c r="J1288" s="21">
        <v>147.97174000000001</v>
      </c>
      <c r="K1288" s="25">
        <v>151.77546430000001</v>
      </c>
    </row>
    <row r="1289" spans="1:11">
      <c r="A1289" t="s">
        <v>66</v>
      </c>
      <c r="B1289" t="s">
        <v>21</v>
      </c>
      <c r="C1289" s="21">
        <v>4.4206299999999997E-2</v>
      </c>
      <c r="D1289" s="21">
        <v>63.164879999999997</v>
      </c>
      <c r="E1289" s="21">
        <f t="shared" ref="E1289:E1352" si="40">D1289-C1289</f>
        <v>63.120673699999998</v>
      </c>
      <c r="F1289" s="21">
        <v>2.8072319999999999</v>
      </c>
      <c r="G1289" s="21">
        <v>36.914490000000001</v>
      </c>
      <c r="H1289" s="25">
        <f t="shared" ref="H1289:H1352" si="41">G1289-F1289</f>
        <v>34.107258000000002</v>
      </c>
      <c r="I1289" s="21">
        <v>2.7630257</v>
      </c>
      <c r="J1289" s="21">
        <v>-26.250389999999996</v>
      </c>
      <c r="K1289" s="25">
        <v>-29.013415699999996</v>
      </c>
    </row>
    <row r="1290" spans="1:11">
      <c r="A1290" t="s">
        <v>66</v>
      </c>
      <c r="B1290" t="s">
        <v>59</v>
      </c>
      <c r="C1290" s="21">
        <v>24.300789999999999</v>
      </c>
      <c r="D1290" s="21">
        <v>61.28857</v>
      </c>
      <c r="E1290" s="21">
        <f t="shared" si="40"/>
        <v>36.987780000000001</v>
      </c>
      <c r="F1290" s="21">
        <v>0.36116930000000003</v>
      </c>
      <c r="G1290" s="21">
        <v>43.010869999999997</v>
      </c>
      <c r="H1290" s="25">
        <f t="shared" si="41"/>
        <v>42.649700699999997</v>
      </c>
      <c r="I1290" s="21">
        <v>-23.939620699999999</v>
      </c>
      <c r="J1290" s="21">
        <v>-18.277700000000003</v>
      </c>
      <c r="K1290" s="25">
        <v>5.661920699999996</v>
      </c>
    </row>
    <row r="1291" spans="1:11">
      <c r="A1291" t="s">
        <v>66</v>
      </c>
      <c r="B1291" t="s">
        <v>58</v>
      </c>
      <c r="C1291" s="21">
        <v>7.1224700000000002E-2</v>
      </c>
      <c r="D1291" s="21">
        <v>60.358229999999999</v>
      </c>
      <c r="E1291" s="21">
        <f t="shared" si="40"/>
        <v>60.287005299999997</v>
      </c>
      <c r="F1291" s="21">
        <v>0.92044899999999996</v>
      </c>
      <c r="G1291" s="21">
        <v>9.0648959999999992</v>
      </c>
      <c r="H1291" s="25">
        <f t="shared" si="41"/>
        <v>8.1444469999999995</v>
      </c>
      <c r="I1291" s="21">
        <v>0.84922429999999993</v>
      </c>
      <c r="J1291" s="21">
        <v>-51.293334000000002</v>
      </c>
      <c r="K1291" s="25">
        <v>-52.142558299999997</v>
      </c>
    </row>
    <row r="1292" spans="1:11">
      <c r="A1292" t="s">
        <v>66</v>
      </c>
      <c r="B1292" t="s">
        <v>45</v>
      </c>
      <c r="C1292" s="21">
        <v>4.1548040000000004</v>
      </c>
      <c r="D1292" s="21">
        <v>59.225729999999999</v>
      </c>
      <c r="E1292" s="21">
        <f t="shared" si="40"/>
        <v>55.070926</v>
      </c>
      <c r="F1292" s="21">
        <v>1.0474749999999999</v>
      </c>
      <c r="G1292" s="21">
        <v>51.710070000000002</v>
      </c>
      <c r="H1292" s="25">
        <f t="shared" si="41"/>
        <v>50.662595000000003</v>
      </c>
      <c r="I1292" s="21">
        <v>-3.1073290000000005</v>
      </c>
      <c r="J1292" s="21">
        <v>-7.5156599999999969</v>
      </c>
      <c r="K1292" s="25">
        <v>-4.4083309999999969</v>
      </c>
    </row>
    <row r="1293" spans="1:11">
      <c r="A1293" t="s">
        <v>66</v>
      </c>
      <c r="B1293" t="s">
        <v>4</v>
      </c>
      <c r="C1293" s="21">
        <v>11.607609999999999</v>
      </c>
      <c r="D1293" s="21">
        <v>54.787230000000001</v>
      </c>
      <c r="E1293" s="21">
        <f t="shared" si="40"/>
        <v>43.17962</v>
      </c>
      <c r="F1293" s="21">
        <v>12.166539999999999</v>
      </c>
      <c r="G1293" s="21">
        <v>614.91010000000006</v>
      </c>
      <c r="H1293" s="25">
        <f t="shared" si="41"/>
        <v>602.74356</v>
      </c>
      <c r="I1293" s="21">
        <v>0.55893000000000015</v>
      </c>
      <c r="J1293" s="21">
        <v>560.12287000000003</v>
      </c>
      <c r="K1293" s="25">
        <v>559.56394</v>
      </c>
    </row>
    <row r="1294" spans="1:11">
      <c r="A1294" t="s">
        <v>66</v>
      </c>
      <c r="B1294" t="s">
        <v>53</v>
      </c>
      <c r="C1294" s="21"/>
      <c r="D1294" s="21">
        <v>50.390459999999997</v>
      </c>
      <c r="E1294" s="21">
        <f t="shared" si="40"/>
        <v>50.390459999999997</v>
      </c>
      <c r="F1294" s="21">
        <v>5.0874119999999996</v>
      </c>
      <c r="G1294" s="21">
        <v>1780.78</v>
      </c>
      <c r="H1294" s="25">
        <f t="shared" si="41"/>
        <v>1775.6925879999999</v>
      </c>
      <c r="I1294" s="21">
        <v>5.0874119999999996</v>
      </c>
      <c r="J1294" s="21">
        <v>1730.3895399999999</v>
      </c>
      <c r="K1294" s="25">
        <v>1725.3021279999998</v>
      </c>
    </row>
    <row r="1295" spans="1:11">
      <c r="A1295" t="s">
        <v>66</v>
      </c>
      <c r="B1295" t="s">
        <v>32</v>
      </c>
      <c r="C1295" s="21">
        <v>6.105308</v>
      </c>
      <c r="D1295" s="21">
        <v>49.521769999999997</v>
      </c>
      <c r="E1295" s="21">
        <f t="shared" si="40"/>
        <v>43.416461999999996</v>
      </c>
      <c r="F1295" s="21">
        <v>4.8577000000000002E-2</v>
      </c>
      <c r="G1295" s="21">
        <v>54.367080000000001</v>
      </c>
      <c r="H1295" s="25">
        <f t="shared" si="41"/>
        <v>54.318503</v>
      </c>
      <c r="I1295" s="21">
        <v>-6.0567310000000001</v>
      </c>
      <c r="J1295" s="21">
        <v>4.8453100000000049</v>
      </c>
      <c r="K1295" s="25">
        <v>10.902041000000004</v>
      </c>
    </row>
    <row r="1296" spans="1:11">
      <c r="A1296" t="s">
        <v>66</v>
      </c>
      <c r="B1296" t="s">
        <v>55</v>
      </c>
      <c r="C1296" s="21">
        <v>1.2617799999999999</v>
      </c>
      <c r="D1296" s="21">
        <v>46.100270000000002</v>
      </c>
      <c r="E1296" s="21">
        <f t="shared" si="40"/>
        <v>44.83849</v>
      </c>
      <c r="F1296" s="21">
        <v>1.116932</v>
      </c>
      <c r="G1296" s="21">
        <v>62.733469999999997</v>
      </c>
      <c r="H1296" s="25">
        <f t="shared" si="41"/>
        <v>61.616537999999998</v>
      </c>
      <c r="I1296" s="21">
        <v>-0.14484799999999987</v>
      </c>
      <c r="J1296" s="21">
        <v>16.633199999999995</v>
      </c>
      <c r="K1296" s="25">
        <v>16.778047999999998</v>
      </c>
    </row>
    <row r="1297" spans="1:11">
      <c r="A1297" t="s">
        <v>66</v>
      </c>
      <c r="B1297" t="s">
        <v>54</v>
      </c>
      <c r="C1297" s="21">
        <v>2.1800000000000001E-4</v>
      </c>
      <c r="D1297" s="21">
        <v>44.73048</v>
      </c>
      <c r="E1297" s="21">
        <f t="shared" si="40"/>
        <v>44.730262000000003</v>
      </c>
      <c r="F1297" s="21">
        <v>0.66273769999999999</v>
      </c>
      <c r="G1297" s="21">
        <v>0.77239530000000001</v>
      </c>
      <c r="H1297" s="25">
        <f t="shared" si="41"/>
        <v>0.10965760000000002</v>
      </c>
      <c r="I1297" s="21">
        <v>0.66251969999999993</v>
      </c>
      <c r="J1297" s="21">
        <v>-43.958084700000001</v>
      </c>
      <c r="K1297" s="25">
        <v>-44.620604400000005</v>
      </c>
    </row>
    <row r="1298" spans="1:11">
      <c r="A1298" t="s">
        <v>66</v>
      </c>
      <c r="B1298" t="s">
        <v>46</v>
      </c>
      <c r="C1298" s="21">
        <v>1.1738420000000001</v>
      </c>
      <c r="D1298" s="21">
        <v>29.189830000000001</v>
      </c>
      <c r="E1298" s="21">
        <f t="shared" si="40"/>
        <v>28.015988</v>
      </c>
      <c r="F1298" s="21">
        <v>1.3395600000000001</v>
      </c>
      <c r="G1298" s="21">
        <v>1.7689680000000001</v>
      </c>
      <c r="H1298" s="25">
        <f t="shared" si="41"/>
        <v>0.42940800000000001</v>
      </c>
      <c r="I1298" s="21">
        <v>0.16571800000000003</v>
      </c>
      <c r="J1298" s="21">
        <v>-27.420862</v>
      </c>
      <c r="K1298" s="25">
        <v>-27.586580000000001</v>
      </c>
    </row>
    <row r="1299" spans="1:11">
      <c r="A1299" t="s">
        <v>66</v>
      </c>
      <c r="B1299" t="s">
        <v>56</v>
      </c>
      <c r="C1299" s="21">
        <v>0.2160427</v>
      </c>
      <c r="D1299" s="21">
        <v>19.48725</v>
      </c>
      <c r="E1299" s="21">
        <f t="shared" si="40"/>
        <v>19.2712073</v>
      </c>
      <c r="F1299" s="21">
        <v>33.702159999999999</v>
      </c>
      <c r="G1299" s="21">
        <v>298.97059999999999</v>
      </c>
      <c r="H1299" s="25">
        <f t="shared" si="41"/>
        <v>265.26844</v>
      </c>
      <c r="I1299" s="21">
        <v>33.486117299999997</v>
      </c>
      <c r="J1299" s="21">
        <v>279.48334999999997</v>
      </c>
      <c r="K1299" s="25">
        <v>245.99723269999998</v>
      </c>
    </row>
    <row r="1300" spans="1:11">
      <c r="A1300" t="s">
        <v>66</v>
      </c>
      <c r="B1300" t="s">
        <v>47</v>
      </c>
      <c r="C1300" s="21">
        <v>4.1337260000000002</v>
      </c>
      <c r="D1300" s="21">
        <v>14.60446</v>
      </c>
      <c r="E1300" s="21">
        <f t="shared" si="40"/>
        <v>10.470734</v>
      </c>
      <c r="F1300" s="21">
        <v>1.6284E-2</v>
      </c>
      <c r="G1300" s="21">
        <v>2.8426300000000002E-2</v>
      </c>
      <c r="H1300" s="25">
        <f t="shared" si="41"/>
        <v>1.2142300000000002E-2</v>
      </c>
      <c r="I1300" s="21">
        <v>-4.1174420000000005</v>
      </c>
      <c r="J1300" s="21">
        <v>-14.5760337</v>
      </c>
      <c r="K1300" s="25">
        <v>-10.458591699999999</v>
      </c>
    </row>
    <row r="1301" spans="1:11">
      <c r="A1301" t="s">
        <v>66</v>
      </c>
      <c r="B1301" t="s">
        <v>52</v>
      </c>
      <c r="C1301" s="21">
        <v>0.100411</v>
      </c>
      <c r="D1301" s="21">
        <v>8.4520440000000008</v>
      </c>
      <c r="E1301" s="21">
        <f t="shared" si="40"/>
        <v>8.3516330000000014</v>
      </c>
      <c r="F1301" s="21">
        <v>7.7521999999999994E-2</v>
      </c>
      <c r="G1301" s="21">
        <v>8.6284279999999995</v>
      </c>
      <c r="H1301" s="25">
        <f t="shared" si="41"/>
        <v>8.5509059999999995</v>
      </c>
      <c r="I1301" s="21">
        <v>-2.2889000000000007E-2</v>
      </c>
      <c r="J1301" s="21">
        <v>0.17638399999999876</v>
      </c>
      <c r="K1301" s="25">
        <v>0.19927299999999804</v>
      </c>
    </row>
    <row r="1302" spans="1:11">
      <c r="A1302" t="s">
        <v>66</v>
      </c>
      <c r="B1302" t="s">
        <v>43</v>
      </c>
      <c r="C1302" s="21">
        <v>2.0896999999999999E-3</v>
      </c>
      <c r="D1302" s="21">
        <v>7.8668170000000002</v>
      </c>
      <c r="E1302" s="21">
        <f t="shared" si="40"/>
        <v>7.8647273000000002</v>
      </c>
      <c r="F1302" s="21">
        <v>4.8505250000000002</v>
      </c>
      <c r="G1302" s="21">
        <v>7.8575889999999999</v>
      </c>
      <c r="H1302" s="25">
        <f t="shared" si="41"/>
        <v>3.0070639999999997</v>
      </c>
      <c r="I1302" s="21">
        <v>4.8484353000000002</v>
      </c>
      <c r="J1302" s="21">
        <v>-9.228000000000236E-3</v>
      </c>
      <c r="K1302" s="25">
        <v>-4.8576633000000005</v>
      </c>
    </row>
    <row r="1303" spans="1:11">
      <c r="A1303" t="s">
        <v>66</v>
      </c>
      <c r="B1303" t="s">
        <v>51</v>
      </c>
      <c r="C1303" s="21">
        <v>0.30157099999999998</v>
      </c>
      <c r="D1303" s="21">
        <v>5.6449480000000003</v>
      </c>
      <c r="E1303" s="21">
        <f t="shared" si="40"/>
        <v>5.3433770000000003</v>
      </c>
      <c r="F1303" s="21">
        <v>6.98767E-2</v>
      </c>
      <c r="G1303" s="21">
        <v>0.97289999999999999</v>
      </c>
      <c r="H1303" s="25">
        <f t="shared" si="41"/>
        <v>0.90302329999999997</v>
      </c>
      <c r="I1303" s="21">
        <v>-0.23169429999999996</v>
      </c>
      <c r="J1303" s="21">
        <v>-4.6720480000000002</v>
      </c>
      <c r="K1303" s="25">
        <v>-4.4403537000000002</v>
      </c>
    </row>
    <row r="1304" spans="1:11">
      <c r="A1304" t="s">
        <v>66</v>
      </c>
      <c r="B1304" t="s">
        <v>42</v>
      </c>
      <c r="C1304" s="21"/>
      <c r="D1304" s="21">
        <v>1.0148029999999999</v>
      </c>
      <c r="E1304" s="21">
        <f t="shared" si="40"/>
        <v>1.0148029999999999</v>
      </c>
      <c r="F1304" s="21">
        <v>3.2647000000000002E-3</v>
      </c>
      <c r="G1304" s="21">
        <v>0.75081529999999996</v>
      </c>
      <c r="H1304" s="25">
        <f t="shared" si="41"/>
        <v>0.74755059999999995</v>
      </c>
      <c r="I1304" s="21">
        <v>3.2647000000000002E-3</v>
      </c>
      <c r="J1304" s="21">
        <v>-0.26398769999999994</v>
      </c>
      <c r="K1304" s="25">
        <v>-0.26725239999999995</v>
      </c>
    </row>
    <row r="1305" spans="1:11">
      <c r="A1305" t="s">
        <v>66</v>
      </c>
      <c r="B1305" t="s">
        <v>10</v>
      </c>
      <c r="C1305" s="21">
        <v>0.28699330000000001</v>
      </c>
      <c r="D1305" s="21">
        <v>0.67832429999999999</v>
      </c>
      <c r="E1305" s="21">
        <f t="shared" si="40"/>
        <v>0.39133099999999998</v>
      </c>
      <c r="F1305" s="21">
        <v>1.6933E-2</v>
      </c>
      <c r="G1305" s="21">
        <v>169.10140000000001</v>
      </c>
      <c r="H1305" s="25">
        <f t="shared" si="41"/>
        <v>169.08446700000002</v>
      </c>
      <c r="I1305" s="21">
        <v>-0.27006030000000003</v>
      </c>
      <c r="J1305" s="21">
        <v>168.4230757</v>
      </c>
      <c r="K1305" s="25">
        <v>168.69313600000001</v>
      </c>
    </row>
    <row r="1306" spans="1:11">
      <c r="A1306" t="s">
        <v>66</v>
      </c>
      <c r="B1306" t="s">
        <v>50</v>
      </c>
      <c r="C1306" s="21">
        <v>3.6840000000000002E-3</v>
      </c>
      <c r="D1306" s="21">
        <v>0.62396470000000004</v>
      </c>
      <c r="E1306" s="21">
        <f t="shared" si="40"/>
        <v>0.62028070000000002</v>
      </c>
      <c r="F1306" s="21">
        <v>0.8225616</v>
      </c>
      <c r="G1306" s="21">
        <v>8.7267220000000005</v>
      </c>
      <c r="H1306" s="25">
        <f t="shared" si="41"/>
        <v>7.9041604000000003</v>
      </c>
      <c r="I1306" s="21">
        <v>0.81887759999999998</v>
      </c>
      <c r="J1306" s="21">
        <v>8.1027573000000004</v>
      </c>
      <c r="K1306" s="25">
        <v>7.2838797</v>
      </c>
    </row>
    <row r="1307" spans="1:11">
      <c r="A1307" t="s">
        <v>66</v>
      </c>
      <c r="B1307" t="s">
        <v>29</v>
      </c>
      <c r="C1307" s="21">
        <v>0.28121770000000001</v>
      </c>
      <c r="D1307" s="21">
        <v>0.28471669999999999</v>
      </c>
      <c r="E1307" s="21">
        <f t="shared" si="40"/>
        <v>3.4989999999999744E-3</v>
      </c>
      <c r="F1307" s="21"/>
      <c r="G1307" s="21">
        <v>3.28E-4</v>
      </c>
      <c r="H1307" s="25">
        <f t="shared" si="41"/>
        <v>3.28E-4</v>
      </c>
      <c r="I1307" s="21">
        <v>-0.28121770000000001</v>
      </c>
      <c r="J1307" s="21">
        <v>-0.28438869999999999</v>
      </c>
      <c r="K1307" s="25">
        <v>-3.1709999999999742E-3</v>
      </c>
    </row>
    <row r="1308" spans="1:11">
      <c r="A1308" t="s">
        <v>66</v>
      </c>
      <c r="B1308" t="s">
        <v>25</v>
      </c>
      <c r="C1308" s="21"/>
      <c r="D1308" s="21">
        <v>0.24185899999999999</v>
      </c>
      <c r="E1308" s="21">
        <f t="shared" si="40"/>
        <v>0.24185899999999999</v>
      </c>
      <c r="F1308" s="21">
        <v>4.347E-4</v>
      </c>
      <c r="G1308" s="21">
        <v>95.104029999999995</v>
      </c>
      <c r="H1308" s="25">
        <f t="shared" si="41"/>
        <v>95.103595299999995</v>
      </c>
      <c r="I1308" s="21">
        <v>4.347E-4</v>
      </c>
      <c r="J1308" s="21">
        <v>94.862170999999989</v>
      </c>
      <c r="K1308" s="25">
        <v>94.86173629999999</v>
      </c>
    </row>
    <row r="1309" spans="1:11">
      <c r="A1309" t="s">
        <v>66</v>
      </c>
      <c r="B1309" t="s">
        <v>41</v>
      </c>
      <c r="C1309" s="21">
        <v>2.3276000000000002E-2</v>
      </c>
      <c r="D1309" s="21">
        <v>0.16090299999999999</v>
      </c>
      <c r="E1309" s="21">
        <f t="shared" si="40"/>
        <v>0.137627</v>
      </c>
      <c r="F1309" s="21">
        <v>0.31797130000000001</v>
      </c>
      <c r="G1309" s="21">
        <v>92.199690000000004</v>
      </c>
      <c r="H1309" s="25">
        <f t="shared" si="41"/>
        <v>91.881718700000008</v>
      </c>
      <c r="I1309" s="21">
        <v>0.29469529999999999</v>
      </c>
      <c r="J1309" s="21">
        <v>92.038786999999999</v>
      </c>
      <c r="K1309" s="25">
        <v>91.744091700000013</v>
      </c>
    </row>
    <row r="1310" spans="1:11">
      <c r="A1310" t="s">
        <v>66</v>
      </c>
      <c r="B1310" t="s">
        <v>108</v>
      </c>
      <c r="C1310" s="21">
        <v>3.3299999999999998E-7</v>
      </c>
      <c r="D1310" s="21">
        <v>4.6972999999999997E-3</v>
      </c>
      <c r="E1310" s="21">
        <f t="shared" si="40"/>
        <v>4.6969669999999998E-3</v>
      </c>
      <c r="F1310" s="21">
        <v>4.1022999999999997E-3</v>
      </c>
      <c r="G1310" s="21">
        <v>11.00863</v>
      </c>
      <c r="H1310" s="25">
        <f t="shared" si="41"/>
        <v>11.004527700000001</v>
      </c>
      <c r="I1310" s="21">
        <v>4.1019669999999998E-3</v>
      </c>
      <c r="J1310" s="21">
        <v>11.0039327</v>
      </c>
      <c r="K1310" s="25">
        <v>10.999830733000001</v>
      </c>
    </row>
    <row r="1311" spans="1:11">
      <c r="A1311" t="s">
        <v>66</v>
      </c>
      <c r="B1311" t="s">
        <v>40</v>
      </c>
      <c r="C1311" s="21">
        <v>0</v>
      </c>
      <c r="D1311" s="21">
        <v>0</v>
      </c>
      <c r="E1311" s="21">
        <f t="shared" si="40"/>
        <v>0</v>
      </c>
      <c r="F1311" s="21"/>
      <c r="G1311" s="21">
        <v>1.614727</v>
      </c>
      <c r="H1311" s="25">
        <f t="shared" si="41"/>
        <v>1.614727</v>
      </c>
      <c r="I1311" s="21">
        <v>0</v>
      </c>
      <c r="J1311" s="21">
        <v>1.614727</v>
      </c>
      <c r="K1311" s="25">
        <v>1.614727</v>
      </c>
    </row>
    <row r="1312" spans="1:11">
      <c r="A1312" t="s">
        <v>65</v>
      </c>
      <c r="B1312" t="s">
        <v>101</v>
      </c>
      <c r="C1312" s="21">
        <v>2521.36</v>
      </c>
      <c r="D1312" s="21">
        <v>5088.0720000000001</v>
      </c>
      <c r="E1312" s="21">
        <f t="shared" si="40"/>
        <v>2566.712</v>
      </c>
      <c r="F1312" s="21">
        <v>926.91970000000003</v>
      </c>
      <c r="G1312" s="21">
        <v>2271.8429999999998</v>
      </c>
      <c r="H1312" s="25">
        <f t="shared" si="41"/>
        <v>1344.9232999999999</v>
      </c>
      <c r="I1312" s="21">
        <v>-1594.4403000000002</v>
      </c>
      <c r="J1312" s="21">
        <v>-2816.2290000000003</v>
      </c>
      <c r="K1312" s="25">
        <v>-1221.7887000000001</v>
      </c>
    </row>
    <row r="1313" spans="1:11">
      <c r="A1313" t="s">
        <v>65</v>
      </c>
      <c r="B1313" t="s">
        <v>109</v>
      </c>
      <c r="C1313" s="21">
        <v>498.15649999999999</v>
      </c>
      <c r="D1313" s="21">
        <v>830.31989999999996</v>
      </c>
      <c r="E1313" s="21">
        <f t="shared" si="40"/>
        <v>332.16339999999997</v>
      </c>
      <c r="F1313" s="21">
        <v>814.56569999999999</v>
      </c>
      <c r="G1313" s="21">
        <v>1735.5429999999999</v>
      </c>
      <c r="H1313" s="25">
        <f t="shared" si="41"/>
        <v>920.9772999999999</v>
      </c>
      <c r="I1313" s="21">
        <v>316.4092</v>
      </c>
      <c r="J1313" s="21">
        <v>905.22309999999993</v>
      </c>
      <c r="K1313" s="25">
        <v>588.81389999999988</v>
      </c>
    </row>
    <row r="1314" spans="1:11">
      <c r="A1314" t="s">
        <v>65</v>
      </c>
      <c r="B1314" t="s">
        <v>15</v>
      </c>
      <c r="C1314" s="21">
        <v>174.02520000000001</v>
      </c>
      <c r="D1314" s="21">
        <v>211.9221</v>
      </c>
      <c r="E1314" s="21">
        <f t="shared" si="40"/>
        <v>37.896899999999988</v>
      </c>
      <c r="F1314" s="21">
        <v>52.361629999999998</v>
      </c>
      <c r="G1314" s="21">
        <v>53.599510000000002</v>
      </c>
      <c r="H1314" s="25">
        <f t="shared" si="41"/>
        <v>1.2378800000000041</v>
      </c>
      <c r="I1314" s="21">
        <v>-121.66357000000002</v>
      </c>
      <c r="J1314" s="21">
        <v>-158.32258999999999</v>
      </c>
      <c r="K1314" s="25">
        <v>-36.659019999999984</v>
      </c>
    </row>
    <row r="1315" spans="1:11">
      <c r="A1315" t="s">
        <v>65</v>
      </c>
      <c r="B1315" t="s">
        <v>16</v>
      </c>
      <c r="C1315" s="21">
        <v>14.228859999999999</v>
      </c>
      <c r="D1315" s="21">
        <v>64.202950000000001</v>
      </c>
      <c r="E1315" s="21">
        <f t="shared" si="40"/>
        <v>49.974090000000004</v>
      </c>
      <c r="F1315" s="21">
        <v>8.0975680000000008</v>
      </c>
      <c r="G1315" s="21">
        <v>8.0975839999999994</v>
      </c>
      <c r="H1315" s="25">
        <f t="shared" si="41"/>
        <v>1.5999999998683734E-5</v>
      </c>
      <c r="I1315" s="21">
        <v>-6.1312919999999984</v>
      </c>
      <c r="J1315" s="21">
        <v>-56.105366000000004</v>
      </c>
      <c r="K1315" s="25">
        <v>-49.974074000000002</v>
      </c>
    </row>
    <row r="1316" spans="1:11">
      <c r="A1316" t="s">
        <v>65</v>
      </c>
      <c r="B1316" t="s">
        <v>12</v>
      </c>
      <c r="C1316" s="21">
        <v>12.394920000000001</v>
      </c>
      <c r="D1316" s="21">
        <v>53.566929999999999</v>
      </c>
      <c r="E1316" s="21">
        <f t="shared" si="40"/>
        <v>41.17201</v>
      </c>
      <c r="F1316" s="21">
        <v>26.8324</v>
      </c>
      <c r="G1316" s="21">
        <v>26.8324</v>
      </c>
      <c r="H1316" s="25">
        <f t="shared" si="41"/>
        <v>0</v>
      </c>
      <c r="I1316" s="21">
        <v>14.437479999999999</v>
      </c>
      <c r="J1316" s="21">
        <v>-26.734529999999999</v>
      </c>
      <c r="K1316" s="25">
        <v>-41.17201</v>
      </c>
    </row>
    <row r="1317" spans="1:11">
      <c r="A1317" t="s">
        <v>65</v>
      </c>
      <c r="B1317" t="s">
        <v>7</v>
      </c>
      <c r="C1317" s="21">
        <v>13.33188</v>
      </c>
      <c r="D1317" s="21">
        <v>49.14676</v>
      </c>
      <c r="E1317" s="21">
        <f t="shared" si="40"/>
        <v>35.814880000000002</v>
      </c>
      <c r="F1317" s="21">
        <v>3.4454340000000001</v>
      </c>
      <c r="G1317" s="21">
        <v>3.4457520000000001</v>
      </c>
      <c r="H1317" s="25">
        <f t="shared" si="41"/>
        <v>3.1800000000004047E-4</v>
      </c>
      <c r="I1317" s="21">
        <v>-9.8864459999999994</v>
      </c>
      <c r="J1317" s="21">
        <v>-45.701008000000002</v>
      </c>
      <c r="K1317" s="25">
        <v>-35.814562000000002</v>
      </c>
    </row>
    <row r="1318" spans="1:11">
      <c r="A1318" t="s">
        <v>65</v>
      </c>
      <c r="B1318" t="s">
        <v>38</v>
      </c>
      <c r="C1318" s="21">
        <v>48.187739999999998</v>
      </c>
      <c r="D1318" s="21">
        <v>48.187750000000001</v>
      </c>
      <c r="E1318" s="21">
        <f t="shared" si="40"/>
        <v>1.0000000003174137E-5</v>
      </c>
      <c r="F1318" s="21">
        <v>13.72687</v>
      </c>
      <c r="G1318" s="21">
        <v>13.72687</v>
      </c>
      <c r="H1318" s="25">
        <f t="shared" si="41"/>
        <v>0</v>
      </c>
      <c r="I1318" s="21">
        <v>-34.46087</v>
      </c>
      <c r="J1318" s="21">
        <v>-34.460880000000003</v>
      </c>
      <c r="K1318" s="25">
        <v>-1.0000000003174137E-5</v>
      </c>
    </row>
    <row r="1319" spans="1:11">
      <c r="A1319" t="s">
        <v>65</v>
      </c>
      <c r="B1319" t="s">
        <v>14</v>
      </c>
      <c r="C1319" s="21">
        <v>14.69882</v>
      </c>
      <c r="D1319" s="21">
        <v>47.350859999999997</v>
      </c>
      <c r="E1319" s="21">
        <f t="shared" si="40"/>
        <v>32.65204</v>
      </c>
      <c r="F1319" s="21">
        <v>3.3561730000000001</v>
      </c>
      <c r="G1319" s="21">
        <v>3.356595</v>
      </c>
      <c r="H1319" s="25">
        <f t="shared" si="41"/>
        <v>4.2199999999992244E-4</v>
      </c>
      <c r="I1319" s="21">
        <v>-11.342646999999999</v>
      </c>
      <c r="J1319" s="21">
        <v>-43.994264999999999</v>
      </c>
      <c r="K1319" s="25">
        <v>-32.651617999999999</v>
      </c>
    </row>
    <row r="1320" spans="1:11">
      <c r="A1320" t="s">
        <v>65</v>
      </c>
      <c r="B1320" t="s">
        <v>23</v>
      </c>
      <c r="C1320" s="21">
        <v>44.498699999999999</v>
      </c>
      <c r="D1320" s="21">
        <v>45.900959999999998</v>
      </c>
      <c r="E1320" s="21">
        <f t="shared" si="40"/>
        <v>1.4022599999999983</v>
      </c>
      <c r="F1320" s="21">
        <v>9.0897410000000001</v>
      </c>
      <c r="G1320" s="21">
        <v>9.4476949999999995</v>
      </c>
      <c r="H1320" s="25">
        <f t="shared" si="41"/>
        <v>0.35795399999999944</v>
      </c>
      <c r="I1320" s="21">
        <v>-35.408958999999996</v>
      </c>
      <c r="J1320" s="21">
        <v>-36.453265000000002</v>
      </c>
      <c r="K1320" s="25">
        <v>-1.0443059999999988</v>
      </c>
    </row>
    <row r="1321" spans="1:11">
      <c r="A1321" t="s">
        <v>65</v>
      </c>
      <c r="B1321" t="s">
        <v>18</v>
      </c>
      <c r="C1321" s="21">
        <v>4.7068690000000002</v>
      </c>
      <c r="D1321" s="21">
        <v>36.03604</v>
      </c>
      <c r="E1321" s="21">
        <f t="shared" si="40"/>
        <v>31.329170999999999</v>
      </c>
      <c r="F1321" s="21">
        <v>10.88237</v>
      </c>
      <c r="G1321" s="21">
        <v>10.94689</v>
      </c>
      <c r="H1321" s="25">
        <f t="shared" si="41"/>
        <v>6.4519999999999911E-2</v>
      </c>
      <c r="I1321" s="21">
        <v>6.1755009999999997</v>
      </c>
      <c r="J1321" s="21">
        <v>-25.08915</v>
      </c>
      <c r="K1321" s="25">
        <v>-31.264651000000001</v>
      </c>
    </row>
    <row r="1322" spans="1:11">
      <c r="A1322" t="s">
        <v>65</v>
      </c>
      <c r="B1322" t="s">
        <v>5</v>
      </c>
      <c r="C1322" s="21">
        <v>20.695070000000001</v>
      </c>
      <c r="D1322" s="21">
        <v>21.95844</v>
      </c>
      <c r="E1322" s="21">
        <f t="shared" si="40"/>
        <v>1.2633699999999983</v>
      </c>
      <c r="F1322" s="21">
        <v>2.1449720000000001</v>
      </c>
      <c r="G1322" s="21">
        <v>13.59648</v>
      </c>
      <c r="H1322" s="25">
        <f t="shared" si="41"/>
        <v>11.451508</v>
      </c>
      <c r="I1322" s="21">
        <v>-18.550098000000002</v>
      </c>
      <c r="J1322" s="21">
        <v>-8.3619599999999998</v>
      </c>
      <c r="K1322" s="25">
        <v>10.188138000000002</v>
      </c>
    </row>
    <row r="1323" spans="1:11">
      <c r="A1323" t="s">
        <v>65</v>
      </c>
      <c r="B1323" t="s">
        <v>22</v>
      </c>
      <c r="C1323" s="21">
        <v>13.627689999999999</v>
      </c>
      <c r="D1323" s="21">
        <v>16.025040000000001</v>
      </c>
      <c r="E1323" s="21">
        <f t="shared" si="40"/>
        <v>2.3973500000000012</v>
      </c>
      <c r="F1323" s="21">
        <v>0.55563340000000006</v>
      </c>
      <c r="G1323" s="21">
        <v>0.55584199999999995</v>
      </c>
      <c r="H1323" s="25">
        <f t="shared" si="41"/>
        <v>2.085999999998922E-4</v>
      </c>
      <c r="I1323" s="21">
        <v>-13.0720566</v>
      </c>
      <c r="J1323" s="21">
        <v>-15.469198</v>
      </c>
      <c r="K1323" s="25">
        <v>-2.3971414000000015</v>
      </c>
    </row>
    <row r="1324" spans="1:11">
      <c r="A1324" t="s">
        <v>65</v>
      </c>
      <c r="B1324" t="s">
        <v>58</v>
      </c>
      <c r="C1324" s="21">
        <v>10.585889999999999</v>
      </c>
      <c r="D1324" s="21">
        <v>15.69023</v>
      </c>
      <c r="E1324" s="21">
        <f t="shared" si="40"/>
        <v>5.1043400000000005</v>
      </c>
      <c r="F1324" s="21">
        <v>1E-4</v>
      </c>
      <c r="G1324" s="21">
        <v>9.7199999999999999E-4</v>
      </c>
      <c r="H1324" s="25">
        <f t="shared" si="41"/>
        <v>8.7199999999999995E-4</v>
      </c>
      <c r="I1324" s="21">
        <v>-10.585789999999999</v>
      </c>
      <c r="J1324" s="21">
        <v>-15.689257999999999</v>
      </c>
      <c r="K1324" s="25">
        <v>-5.1034680000000003</v>
      </c>
    </row>
    <row r="1325" spans="1:11">
      <c r="A1325" t="s">
        <v>65</v>
      </c>
      <c r="B1325" t="s">
        <v>48</v>
      </c>
      <c r="C1325" s="21">
        <v>1.2810919999999999</v>
      </c>
      <c r="D1325" s="21">
        <v>14.12524</v>
      </c>
      <c r="E1325" s="21">
        <f t="shared" si="40"/>
        <v>12.844148000000001</v>
      </c>
      <c r="F1325" s="21">
        <v>0.59173399999999998</v>
      </c>
      <c r="G1325" s="21">
        <v>0.59968270000000001</v>
      </c>
      <c r="H1325" s="25">
        <f t="shared" si="41"/>
        <v>7.9487000000000307E-3</v>
      </c>
      <c r="I1325" s="21">
        <v>-0.68935799999999992</v>
      </c>
      <c r="J1325" s="21">
        <v>-13.525557299999999</v>
      </c>
      <c r="K1325" s="25">
        <v>-12.836199300000001</v>
      </c>
    </row>
    <row r="1326" spans="1:11">
      <c r="A1326" t="s">
        <v>65</v>
      </c>
      <c r="B1326" t="s">
        <v>9</v>
      </c>
      <c r="C1326" s="21">
        <v>5.3609650000000002</v>
      </c>
      <c r="D1326" s="21">
        <v>13.48455</v>
      </c>
      <c r="E1326" s="21">
        <f t="shared" si="40"/>
        <v>8.1235850000000003</v>
      </c>
      <c r="F1326" s="21">
        <v>3.7030409999999998</v>
      </c>
      <c r="G1326" s="21">
        <v>3.8071030000000001</v>
      </c>
      <c r="H1326" s="25">
        <f t="shared" si="41"/>
        <v>0.10406200000000032</v>
      </c>
      <c r="I1326" s="21">
        <v>-1.6579240000000004</v>
      </c>
      <c r="J1326" s="21">
        <v>-9.6774470000000008</v>
      </c>
      <c r="K1326" s="25">
        <v>-8.0195229999999995</v>
      </c>
    </row>
    <row r="1327" spans="1:11">
      <c r="A1327" t="s">
        <v>65</v>
      </c>
      <c r="B1327" t="s">
        <v>17</v>
      </c>
      <c r="C1327" s="21">
        <v>5.418946</v>
      </c>
      <c r="D1327" s="21">
        <v>13.419919999999999</v>
      </c>
      <c r="E1327" s="21">
        <f t="shared" si="40"/>
        <v>8.0009739999999994</v>
      </c>
      <c r="F1327" s="21">
        <v>62.957270000000001</v>
      </c>
      <c r="G1327" s="21">
        <v>63.521160000000002</v>
      </c>
      <c r="H1327" s="25">
        <f t="shared" si="41"/>
        <v>0.56389000000000067</v>
      </c>
      <c r="I1327" s="21">
        <v>57.538324000000003</v>
      </c>
      <c r="J1327" s="21">
        <v>50.101240000000004</v>
      </c>
      <c r="K1327" s="25">
        <v>-7.4370839999999987</v>
      </c>
    </row>
    <row r="1328" spans="1:11">
      <c r="A1328" t="s">
        <v>65</v>
      </c>
      <c r="B1328" t="s">
        <v>3</v>
      </c>
      <c r="C1328" s="21">
        <v>4.5529450000000002</v>
      </c>
      <c r="D1328" s="21">
        <v>12.05885</v>
      </c>
      <c r="E1328" s="21">
        <f t="shared" si="40"/>
        <v>7.5059049999999994</v>
      </c>
      <c r="F1328" s="21">
        <v>0.76176200000000005</v>
      </c>
      <c r="G1328" s="21">
        <v>0.77026099999999997</v>
      </c>
      <c r="H1328" s="25">
        <f t="shared" si="41"/>
        <v>8.4989999999999233E-3</v>
      </c>
      <c r="I1328" s="21">
        <v>-3.7911830000000002</v>
      </c>
      <c r="J1328" s="21">
        <v>-11.288589</v>
      </c>
      <c r="K1328" s="25">
        <v>-7.4974059999999998</v>
      </c>
    </row>
    <row r="1329" spans="1:11">
      <c r="A1329" t="s">
        <v>65</v>
      </c>
      <c r="B1329" t="s">
        <v>26</v>
      </c>
      <c r="C1329" s="21">
        <v>8.6632189999999998</v>
      </c>
      <c r="D1329" s="21">
        <v>10.44802</v>
      </c>
      <c r="E1329" s="21">
        <f t="shared" si="40"/>
        <v>1.7848009999999999</v>
      </c>
      <c r="F1329" s="21">
        <v>0.28154299999999999</v>
      </c>
      <c r="G1329" s="21">
        <v>21.51436</v>
      </c>
      <c r="H1329" s="25">
        <f t="shared" si="41"/>
        <v>21.232817000000001</v>
      </c>
      <c r="I1329" s="21">
        <v>-8.3816760000000006</v>
      </c>
      <c r="J1329" s="21">
        <v>11.06634</v>
      </c>
      <c r="K1329" s="25">
        <v>19.448016000000003</v>
      </c>
    </row>
    <row r="1330" spans="1:11">
      <c r="A1330" t="s">
        <v>65</v>
      </c>
      <c r="B1330" t="s">
        <v>21</v>
      </c>
      <c r="C1330" s="21">
        <v>8.3565159999999992</v>
      </c>
      <c r="D1330" s="21">
        <v>9.8041850000000004</v>
      </c>
      <c r="E1330" s="21">
        <f t="shared" si="40"/>
        <v>1.4476690000000012</v>
      </c>
      <c r="F1330" s="21">
        <v>8.4603000000000005E-3</v>
      </c>
      <c r="G1330" s="21">
        <v>8.4603000000000005E-3</v>
      </c>
      <c r="H1330" s="25">
        <f t="shared" si="41"/>
        <v>0</v>
      </c>
      <c r="I1330" s="21">
        <v>-8.3480556999999997</v>
      </c>
      <c r="J1330" s="21">
        <v>-9.795724700000001</v>
      </c>
      <c r="K1330" s="25">
        <v>-1.4476690000000012</v>
      </c>
    </row>
    <row r="1331" spans="1:11">
      <c r="A1331" t="s">
        <v>65</v>
      </c>
      <c r="B1331" t="s">
        <v>28</v>
      </c>
      <c r="C1331" s="21">
        <v>5.386031</v>
      </c>
      <c r="D1331" s="21">
        <v>8.8373380000000008</v>
      </c>
      <c r="E1331" s="21">
        <f t="shared" si="40"/>
        <v>3.4513070000000008</v>
      </c>
      <c r="F1331" s="21">
        <v>1.6122350000000001</v>
      </c>
      <c r="G1331" s="21">
        <v>3.3627419999999999</v>
      </c>
      <c r="H1331" s="25">
        <f t="shared" si="41"/>
        <v>1.7505069999999998</v>
      </c>
      <c r="I1331" s="21">
        <v>-3.7737959999999999</v>
      </c>
      <c r="J1331" s="21">
        <v>-5.4745960000000009</v>
      </c>
      <c r="K1331" s="25">
        <v>-1.700800000000001</v>
      </c>
    </row>
    <row r="1332" spans="1:11">
      <c r="A1332" t="s">
        <v>65</v>
      </c>
      <c r="B1332" t="s">
        <v>8</v>
      </c>
      <c r="C1332" s="21">
        <v>3.931943</v>
      </c>
      <c r="D1332" s="21">
        <v>7.3539659999999998</v>
      </c>
      <c r="E1332" s="21">
        <f t="shared" si="40"/>
        <v>3.4220229999999998</v>
      </c>
      <c r="F1332" s="21">
        <v>12.090450000000001</v>
      </c>
      <c r="G1332" s="21">
        <v>143.06399999999999</v>
      </c>
      <c r="H1332" s="25">
        <f t="shared" si="41"/>
        <v>130.97354999999999</v>
      </c>
      <c r="I1332" s="21">
        <v>8.1585070000000002</v>
      </c>
      <c r="J1332" s="21">
        <v>135.71003400000001</v>
      </c>
      <c r="K1332" s="25">
        <v>127.55152699999999</v>
      </c>
    </row>
    <row r="1333" spans="1:11">
      <c r="A1333" t="s">
        <v>65</v>
      </c>
      <c r="B1333" t="s">
        <v>33</v>
      </c>
      <c r="C1333" s="21">
        <v>2.8374069999999998</v>
      </c>
      <c r="D1333" s="21">
        <v>7.0181610000000001</v>
      </c>
      <c r="E1333" s="21">
        <f t="shared" si="40"/>
        <v>4.1807540000000003</v>
      </c>
      <c r="F1333" s="21">
        <v>2.8473030000000001</v>
      </c>
      <c r="G1333" s="21">
        <v>7.6940220000000004</v>
      </c>
      <c r="H1333" s="25">
        <f t="shared" si="41"/>
        <v>4.8467190000000002</v>
      </c>
      <c r="I1333" s="21">
        <v>9.896000000000349E-3</v>
      </c>
      <c r="J1333" s="21">
        <v>0.67586100000000027</v>
      </c>
      <c r="K1333" s="25">
        <v>0.66596499999999992</v>
      </c>
    </row>
    <row r="1334" spans="1:11">
      <c r="A1334" t="s">
        <v>65</v>
      </c>
      <c r="B1334" t="s">
        <v>56</v>
      </c>
      <c r="C1334" s="21">
        <v>0.87916859999999997</v>
      </c>
      <c r="D1334" s="21">
        <v>5.3102229999999997</v>
      </c>
      <c r="E1334" s="21">
        <f t="shared" si="40"/>
        <v>4.4310543999999998</v>
      </c>
      <c r="F1334" s="21">
        <v>1.118163</v>
      </c>
      <c r="G1334" s="21">
        <v>1.1332530000000001</v>
      </c>
      <c r="H1334" s="25">
        <f t="shared" si="41"/>
        <v>1.5090000000000048E-2</v>
      </c>
      <c r="I1334" s="21">
        <v>0.23899440000000005</v>
      </c>
      <c r="J1334" s="21">
        <v>-4.1769699999999998</v>
      </c>
      <c r="K1334" s="25">
        <v>-4.4159644</v>
      </c>
    </row>
    <row r="1335" spans="1:11">
      <c r="A1335" t="s">
        <v>65</v>
      </c>
      <c r="B1335" t="s">
        <v>11</v>
      </c>
      <c r="C1335" s="21">
        <v>0.42421700000000001</v>
      </c>
      <c r="D1335" s="21">
        <v>4.8936200000000003</v>
      </c>
      <c r="E1335" s="21">
        <f t="shared" si="40"/>
        <v>4.4694030000000007</v>
      </c>
      <c r="F1335" s="21">
        <v>3.0540000000000001E-2</v>
      </c>
      <c r="G1335" s="21">
        <v>0.13971800000000001</v>
      </c>
      <c r="H1335" s="25">
        <f t="shared" si="41"/>
        <v>0.10917800000000001</v>
      </c>
      <c r="I1335" s="21">
        <v>-0.393677</v>
      </c>
      <c r="J1335" s="21">
        <v>-4.7539020000000001</v>
      </c>
      <c r="K1335" s="25">
        <v>-4.3602250000000007</v>
      </c>
    </row>
    <row r="1336" spans="1:11">
      <c r="A1336" t="s">
        <v>65</v>
      </c>
      <c r="B1336" t="s">
        <v>60</v>
      </c>
      <c r="C1336" s="21">
        <v>2.923184</v>
      </c>
      <c r="D1336" s="21">
        <v>4.5510580000000003</v>
      </c>
      <c r="E1336" s="21">
        <f t="shared" si="40"/>
        <v>1.6278740000000003</v>
      </c>
      <c r="F1336" s="21">
        <v>0.1506547</v>
      </c>
      <c r="G1336" s="21">
        <v>0.17787800000000001</v>
      </c>
      <c r="H1336" s="25">
        <f t="shared" si="41"/>
        <v>2.7223300000000006E-2</v>
      </c>
      <c r="I1336" s="21">
        <v>-2.7725293</v>
      </c>
      <c r="J1336" s="21">
        <v>-4.3731800000000005</v>
      </c>
      <c r="K1336" s="25">
        <v>-1.6006507000000003</v>
      </c>
    </row>
    <row r="1337" spans="1:11">
      <c r="A1337" t="s">
        <v>65</v>
      </c>
      <c r="B1337" t="s">
        <v>34</v>
      </c>
      <c r="C1337" s="21">
        <v>2.735986</v>
      </c>
      <c r="D1337" s="21">
        <v>3.904649</v>
      </c>
      <c r="E1337" s="21">
        <f t="shared" si="40"/>
        <v>1.168663</v>
      </c>
      <c r="F1337" s="21">
        <v>0.39861200000000002</v>
      </c>
      <c r="G1337" s="21">
        <v>13.46856</v>
      </c>
      <c r="H1337" s="25">
        <f t="shared" si="41"/>
        <v>13.069948</v>
      </c>
      <c r="I1337" s="21">
        <v>-2.3373740000000001</v>
      </c>
      <c r="J1337" s="21">
        <v>9.5639110000000009</v>
      </c>
      <c r="K1337" s="25">
        <v>11.901285</v>
      </c>
    </row>
    <row r="1338" spans="1:11">
      <c r="A1338" t="s">
        <v>65</v>
      </c>
      <c r="B1338" t="s">
        <v>4</v>
      </c>
      <c r="C1338" s="21">
        <v>1.679656</v>
      </c>
      <c r="D1338" s="21">
        <v>3.817015</v>
      </c>
      <c r="E1338" s="21">
        <f t="shared" si="40"/>
        <v>2.137359</v>
      </c>
      <c r="F1338" s="21">
        <v>65.71293</v>
      </c>
      <c r="G1338" s="21">
        <v>433.5016</v>
      </c>
      <c r="H1338" s="25">
        <f t="shared" si="41"/>
        <v>367.78867000000002</v>
      </c>
      <c r="I1338" s="21">
        <v>64.033274000000006</v>
      </c>
      <c r="J1338" s="21">
        <v>429.68458499999997</v>
      </c>
      <c r="K1338" s="25">
        <v>365.65131100000002</v>
      </c>
    </row>
    <row r="1339" spans="1:11">
      <c r="A1339" t="s">
        <v>65</v>
      </c>
      <c r="B1339" t="s">
        <v>49</v>
      </c>
      <c r="C1339" s="21">
        <v>2.1272669999999998</v>
      </c>
      <c r="D1339" s="21">
        <v>3.711074</v>
      </c>
      <c r="E1339" s="21">
        <f t="shared" si="40"/>
        <v>1.5838070000000002</v>
      </c>
      <c r="F1339" s="21">
        <v>1.341E-2</v>
      </c>
      <c r="G1339" s="21">
        <v>1.41137E-2</v>
      </c>
      <c r="H1339" s="25">
        <f t="shared" si="41"/>
        <v>7.0369999999999981E-4</v>
      </c>
      <c r="I1339" s="21">
        <v>-2.1138569999999999</v>
      </c>
      <c r="J1339" s="21">
        <v>-3.6969603000000002</v>
      </c>
      <c r="K1339" s="25">
        <v>-1.5831033000000001</v>
      </c>
    </row>
    <row r="1340" spans="1:11">
      <c r="A1340" t="s">
        <v>65</v>
      </c>
      <c r="B1340" t="s">
        <v>30</v>
      </c>
      <c r="C1340" s="21">
        <v>2.9798700000000001E-2</v>
      </c>
      <c r="D1340" s="21">
        <v>3.6411829999999998</v>
      </c>
      <c r="E1340" s="21">
        <f t="shared" si="40"/>
        <v>3.6113842999999997</v>
      </c>
      <c r="F1340" s="21">
        <v>5.1980000000000004E-3</v>
      </c>
      <c r="G1340" s="21">
        <v>5.1980000000000004E-3</v>
      </c>
      <c r="H1340" s="25">
        <f t="shared" si="41"/>
        <v>0</v>
      </c>
      <c r="I1340" s="21">
        <v>-2.46007E-2</v>
      </c>
      <c r="J1340" s="21">
        <v>-3.6359849999999998</v>
      </c>
      <c r="K1340" s="25">
        <v>-3.6113842999999997</v>
      </c>
    </row>
    <row r="1341" spans="1:11">
      <c r="A1341" t="s">
        <v>65</v>
      </c>
      <c r="B1341" t="s">
        <v>6</v>
      </c>
      <c r="C1341" s="21">
        <v>1.4847919999999999</v>
      </c>
      <c r="D1341" s="21">
        <v>3.5862210000000001</v>
      </c>
      <c r="E1341" s="21">
        <f t="shared" si="40"/>
        <v>2.1014290000000004</v>
      </c>
      <c r="F1341" s="21">
        <v>71.746560000000002</v>
      </c>
      <c r="G1341" s="21">
        <v>81.624690000000001</v>
      </c>
      <c r="H1341" s="25">
        <f t="shared" si="41"/>
        <v>9.8781299999999987</v>
      </c>
      <c r="I1341" s="21">
        <v>70.261768000000004</v>
      </c>
      <c r="J1341" s="21">
        <v>78.038469000000006</v>
      </c>
      <c r="K1341" s="25">
        <v>7.7767009999999983</v>
      </c>
    </row>
    <row r="1342" spans="1:11">
      <c r="A1342" t="s">
        <v>65</v>
      </c>
      <c r="B1342" t="s">
        <v>36</v>
      </c>
      <c r="C1342" s="21">
        <v>3.4122949999999999</v>
      </c>
      <c r="D1342" s="21">
        <v>3.4662679999999999</v>
      </c>
      <c r="E1342" s="21">
        <f t="shared" si="40"/>
        <v>5.3973000000000049E-2</v>
      </c>
      <c r="F1342" s="21">
        <v>1.072786</v>
      </c>
      <c r="G1342" s="21">
        <v>1.4101859999999999</v>
      </c>
      <c r="H1342" s="25">
        <f t="shared" si="41"/>
        <v>0.33739999999999992</v>
      </c>
      <c r="I1342" s="21">
        <v>-2.3395089999999996</v>
      </c>
      <c r="J1342" s="21">
        <v>-2.056082</v>
      </c>
      <c r="K1342" s="25">
        <v>0.28342699999999987</v>
      </c>
    </row>
    <row r="1343" spans="1:11">
      <c r="A1343" t="s">
        <v>65</v>
      </c>
      <c r="B1343" t="s">
        <v>54</v>
      </c>
      <c r="C1343" s="21">
        <v>8.5755300000000007E-2</v>
      </c>
      <c r="D1343" s="21">
        <v>2.8986070000000002</v>
      </c>
      <c r="E1343" s="21">
        <f t="shared" si="40"/>
        <v>2.8128517</v>
      </c>
      <c r="F1343" s="21">
        <v>1.3432700000000001E-2</v>
      </c>
      <c r="G1343" s="21">
        <v>1.4010999999999999E-2</v>
      </c>
      <c r="H1343" s="25">
        <f t="shared" si="41"/>
        <v>5.7829999999999861E-4</v>
      </c>
      <c r="I1343" s="21">
        <v>-7.2322600000000001E-2</v>
      </c>
      <c r="J1343" s="21">
        <v>-2.8845960000000002</v>
      </c>
      <c r="K1343" s="25">
        <v>-2.8122734</v>
      </c>
    </row>
    <row r="1344" spans="1:11">
      <c r="A1344" t="s">
        <v>65</v>
      </c>
      <c r="B1344" t="s">
        <v>195</v>
      </c>
      <c r="C1344" s="21">
        <v>0.96150899999999995</v>
      </c>
      <c r="D1344" s="21">
        <v>2.8143250000000002</v>
      </c>
      <c r="E1344" s="21">
        <f t="shared" si="40"/>
        <v>1.8528160000000002</v>
      </c>
      <c r="F1344" s="21">
        <v>42.059550000000002</v>
      </c>
      <c r="G1344" s="21">
        <v>47.124499999999998</v>
      </c>
      <c r="H1344" s="25">
        <f t="shared" si="41"/>
        <v>5.0649499999999961</v>
      </c>
      <c r="I1344" s="21">
        <v>41.098041000000002</v>
      </c>
      <c r="J1344" s="21">
        <v>44.310175000000001</v>
      </c>
      <c r="K1344" s="25">
        <v>3.2121339999999958</v>
      </c>
    </row>
    <row r="1345" spans="1:11">
      <c r="A1345" t="s">
        <v>65</v>
      </c>
      <c r="B1345" t="s">
        <v>62</v>
      </c>
      <c r="C1345" s="21">
        <v>1.4901230000000001</v>
      </c>
      <c r="D1345" s="21">
        <v>2.1303899999999998</v>
      </c>
      <c r="E1345" s="21">
        <f t="shared" si="40"/>
        <v>0.6402669999999997</v>
      </c>
      <c r="F1345" s="21">
        <v>3.3299999999999998E-7</v>
      </c>
      <c r="G1345" s="21">
        <v>5.0000000000000004E-6</v>
      </c>
      <c r="H1345" s="25">
        <f t="shared" si="41"/>
        <v>4.6670000000000004E-6</v>
      </c>
      <c r="I1345" s="21">
        <v>-1.4901226670000001</v>
      </c>
      <c r="J1345" s="21">
        <v>-2.130385</v>
      </c>
      <c r="K1345" s="25">
        <v>-0.64026233299999968</v>
      </c>
    </row>
    <row r="1346" spans="1:11">
      <c r="A1346" t="s">
        <v>65</v>
      </c>
      <c r="B1346" t="s">
        <v>59</v>
      </c>
      <c r="C1346" s="21">
        <v>1.9654579999999999</v>
      </c>
      <c r="D1346" s="21">
        <v>2.0355530000000002</v>
      </c>
      <c r="E1346" s="21">
        <f t="shared" si="40"/>
        <v>7.009500000000024E-2</v>
      </c>
      <c r="F1346" s="21">
        <v>0</v>
      </c>
      <c r="G1346" s="21">
        <v>0</v>
      </c>
      <c r="H1346" s="25">
        <f t="shared" si="41"/>
        <v>0</v>
      </c>
      <c r="I1346" s="21">
        <v>-1.9654579999999999</v>
      </c>
      <c r="J1346" s="21">
        <v>-2.0355530000000002</v>
      </c>
      <c r="K1346" s="25">
        <v>-7.009500000000024E-2</v>
      </c>
    </row>
    <row r="1347" spans="1:11">
      <c r="A1347" t="s">
        <v>65</v>
      </c>
      <c r="B1347" t="s">
        <v>57</v>
      </c>
      <c r="C1347" s="21">
        <v>0.66531499999999999</v>
      </c>
      <c r="D1347" s="21">
        <v>1.838465</v>
      </c>
      <c r="E1347" s="21">
        <f t="shared" si="40"/>
        <v>1.1731500000000001</v>
      </c>
      <c r="F1347" s="21">
        <v>61.836219999999997</v>
      </c>
      <c r="G1347" s="21">
        <v>105.1726</v>
      </c>
      <c r="H1347" s="25">
        <f t="shared" si="41"/>
        <v>43.336380000000005</v>
      </c>
      <c r="I1347" s="21">
        <v>61.170904999999998</v>
      </c>
      <c r="J1347" s="21">
        <v>103.334135</v>
      </c>
      <c r="K1347" s="25">
        <v>42.163230000000006</v>
      </c>
    </row>
    <row r="1348" spans="1:11">
      <c r="A1348" t="s">
        <v>65</v>
      </c>
      <c r="B1348" t="s">
        <v>47</v>
      </c>
      <c r="C1348" s="21">
        <v>0.90384900000000001</v>
      </c>
      <c r="D1348" s="21">
        <v>1.609704</v>
      </c>
      <c r="E1348" s="21">
        <f t="shared" si="40"/>
        <v>0.70585500000000001</v>
      </c>
      <c r="F1348" s="21">
        <v>0.17198099999999999</v>
      </c>
      <c r="G1348" s="21">
        <v>0.17198099999999999</v>
      </c>
      <c r="H1348" s="25">
        <f t="shared" si="41"/>
        <v>0</v>
      </c>
      <c r="I1348" s="21">
        <v>-0.73186799999999996</v>
      </c>
      <c r="J1348" s="21">
        <v>-1.4377230000000001</v>
      </c>
      <c r="K1348" s="25">
        <v>-0.70585500000000001</v>
      </c>
    </row>
    <row r="1349" spans="1:11">
      <c r="A1349" t="s">
        <v>65</v>
      </c>
      <c r="B1349" t="s">
        <v>13</v>
      </c>
      <c r="C1349" s="21">
        <v>0.102968</v>
      </c>
      <c r="D1349" s="21">
        <v>0.86610399999999998</v>
      </c>
      <c r="E1349" s="21">
        <f t="shared" si="40"/>
        <v>0.76313600000000004</v>
      </c>
      <c r="F1349" s="21">
        <v>236.3818</v>
      </c>
      <c r="G1349" s="21">
        <v>406.63069999999999</v>
      </c>
      <c r="H1349" s="25">
        <f t="shared" si="41"/>
        <v>170.24889999999999</v>
      </c>
      <c r="I1349" s="21">
        <v>236.27883199999999</v>
      </c>
      <c r="J1349" s="21">
        <v>405.76459599999998</v>
      </c>
      <c r="K1349" s="25">
        <v>169.48576399999999</v>
      </c>
    </row>
    <row r="1350" spans="1:11">
      <c r="A1350" t="s">
        <v>65</v>
      </c>
      <c r="B1350" t="s">
        <v>27</v>
      </c>
      <c r="C1350" s="21">
        <v>6.1530700000000001E-2</v>
      </c>
      <c r="D1350" s="21">
        <v>0.47923199999999999</v>
      </c>
      <c r="E1350" s="21">
        <f t="shared" si="40"/>
        <v>0.4177013</v>
      </c>
      <c r="F1350" s="21">
        <v>24.52704</v>
      </c>
      <c r="G1350" s="21">
        <v>52.578159999999997</v>
      </c>
      <c r="H1350" s="25">
        <f t="shared" si="41"/>
        <v>28.051119999999997</v>
      </c>
      <c r="I1350" s="21">
        <v>24.465509300000001</v>
      </c>
      <c r="J1350" s="21">
        <v>52.098927999999994</v>
      </c>
      <c r="K1350" s="25">
        <v>27.633418699999996</v>
      </c>
    </row>
    <row r="1351" spans="1:11">
      <c r="A1351" t="s">
        <v>65</v>
      </c>
      <c r="B1351" t="s">
        <v>55</v>
      </c>
      <c r="C1351" s="21">
        <v>0.39861600000000003</v>
      </c>
      <c r="D1351" s="21">
        <v>0.433228</v>
      </c>
      <c r="E1351" s="21">
        <f t="shared" si="40"/>
        <v>3.4611999999999976E-2</v>
      </c>
      <c r="F1351" s="21">
        <v>0.47178969999999998</v>
      </c>
      <c r="G1351" s="21">
        <v>0.54385360000000005</v>
      </c>
      <c r="H1351" s="25">
        <f t="shared" si="41"/>
        <v>7.206390000000007E-2</v>
      </c>
      <c r="I1351" s="21">
        <v>7.3173699999999953E-2</v>
      </c>
      <c r="J1351" s="21">
        <v>0.11062560000000005</v>
      </c>
      <c r="K1351" s="25">
        <v>3.7451900000000093E-2</v>
      </c>
    </row>
    <row r="1352" spans="1:11">
      <c r="A1352" t="s">
        <v>65</v>
      </c>
      <c r="B1352" t="s">
        <v>53</v>
      </c>
      <c r="C1352" s="21">
        <v>0.41647729999999999</v>
      </c>
      <c r="D1352" s="21">
        <v>0.41647899999999999</v>
      </c>
      <c r="E1352" s="21">
        <f t="shared" si="40"/>
        <v>1.6999999999933735E-6</v>
      </c>
      <c r="F1352" s="21">
        <v>0.38813530000000002</v>
      </c>
      <c r="G1352" s="21">
        <v>0.38849600000000001</v>
      </c>
      <c r="H1352" s="25">
        <f t="shared" si="41"/>
        <v>3.6069999999999158E-4</v>
      </c>
      <c r="I1352" s="21">
        <v>-2.8341999999999978E-2</v>
      </c>
      <c r="J1352" s="21">
        <v>-2.798299999999998E-2</v>
      </c>
      <c r="K1352" s="25">
        <v>3.5899999999999821E-4</v>
      </c>
    </row>
    <row r="1353" spans="1:11">
      <c r="A1353" t="s">
        <v>65</v>
      </c>
      <c r="B1353" t="s">
        <v>46</v>
      </c>
      <c r="C1353" s="21">
        <v>0.34412799999999999</v>
      </c>
      <c r="D1353" s="21">
        <v>0.34468929999999998</v>
      </c>
      <c r="E1353" s="21">
        <f t="shared" ref="E1353:E1416" si="42">D1353-C1353</f>
        <v>5.6129999999998681E-4</v>
      </c>
      <c r="F1353" s="21">
        <v>8.8056999999999996E-3</v>
      </c>
      <c r="G1353" s="21">
        <v>8.8056999999999996E-3</v>
      </c>
      <c r="H1353" s="25">
        <f t="shared" ref="H1353:H1416" si="43">G1353-F1353</f>
        <v>0</v>
      </c>
      <c r="I1353" s="21">
        <v>-0.33532229999999996</v>
      </c>
      <c r="J1353" s="21">
        <v>-0.33588359999999995</v>
      </c>
      <c r="K1353" s="25">
        <v>-5.6129999999998681E-4</v>
      </c>
    </row>
    <row r="1354" spans="1:11">
      <c r="A1354" t="s">
        <v>65</v>
      </c>
      <c r="B1354" t="s">
        <v>25</v>
      </c>
      <c r="C1354" s="21">
        <v>0.34382099999999999</v>
      </c>
      <c r="D1354" s="21">
        <v>0.34382099999999999</v>
      </c>
      <c r="E1354" s="21">
        <f t="shared" si="42"/>
        <v>0</v>
      </c>
      <c r="F1354" s="21">
        <v>4.0585839999999997</v>
      </c>
      <c r="G1354" s="21">
        <v>11.291069999999999</v>
      </c>
      <c r="H1354" s="25">
        <f t="shared" si="43"/>
        <v>7.2324859999999997</v>
      </c>
      <c r="I1354" s="21">
        <v>3.7147629999999996</v>
      </c>
      <c r="J1354" s="21">
        <v>10.947248999999999</v>
      </c>
      <c r="K1354" s="25">
        <v>7.2324859999999997</v>
      </c>
    </row>
    <row r="1355" spans="1:11">
      <c r="A1355" t="s">
        <v>65</v>
      </c>
      <c r="B1355" t="s">
        <v>43</v>
      </c>
      <c r="C1355" s="21">
        <v>0.270843</v>
      </c>
      <c r="D1355" s="21">
        <v>0.3008053</v>
      </c>
      <c r="E1355" s="21">
        <f t="shared" si="42"/>
        <v>2.9962299999999997E-2</v>
      </c>
      <c r="F1355" s="21"/>
      <c r="G1355" s="21"/>
      <c r="H1355" s="25">
        <f t="shared" si="43"/>
        <v>0</v>
      </c>
      <c r="I1355" s="21">
        <v>-0.270843</v>
      </c>
      <c r="J1355" s="21">
        <v>-0.3008053</v>
      </c>
      <c r="K1355" s="25">
        <v>-2.9962299999999997E-2</v>
      </c>
    </row>
    <row r="1356" spans="1:11">
      <c r="A1356" t="s">
        <v>65</v>
      </c>
      <c r="B1356" t="s">
        <v>52</v>
      </c>
      <c r="C1356" s="21">
        <v>0.14602570000000001</v>
      </c>
      <c r="D1356" s="21">
        <v>0.20169999999999999</v>
      </c>
      <c r="E1356" s="21">
        <f t="shared" si="42"/>
        <v>5.5674299999999982E-2</v>
      </c>
      <c r="F1356" s="21">
        <v>8.1647829999999999</v>
      </c>
      <c r="G1356" s="21">
        <v>8.1647829999999999</v>
      </c>
      <c r="H1356" s="25">
        <f t="shared" si="43"/>
        <v>0</v>
      </c>
      <c r="I1356" s="21">
        <v>8.0187573000000008</v>
      </c>
      <c r="J1356" s="21">
        <v>7.9630830000000001</v>
      </c>
      <c r="K1356" s="25">
        <v>-5.5674299999999982E-2</v>
      </c>
    </row>
    <row r="1357" spans="1:11">
      <c r="A1357" t="s">
        <v>65</v>
      </c>
      <c r="B1357" t="s">
        <v>45</v>
      </c>
      <c r="C1357" s="21">
        <v>6.1219999999999998E-3</v>
      </c>
      <c r="D1357" s="21">
        <v>0.16451869999999999</v>
      </c>
      <c r="E1357" s="21">
        <f t="shared" si="42"/>
        <v>0.1583967</v>
      </c>
      <c r="F1357" s="21"/>
      <c r="G1357" s="21">
        <v>1.5916E-2</v>
      </c>
      <c r="H1357" s="25">
        <f t="shared" si="43"/>
        <v>1.5916E-2</v>
      </c>
      <c r="I1357" s="21">
        <v>-6.1219999999999998E-3</v>
      </c>
      <c r="J1357" s="21">
        <v>-0.14860269999999998</v>
      </c>
      <c r="K1357" s="25">
        <v>-0.14248070000000002</v>
      </c>
    </row>
    <row r="1358" spans="1:11">
      <c r="A1358" t="s">
        <v>65</v>
      </c>
      <c r="B1358" t="s">
        <v>51</v>
      </c>
      <c r="C1358" s="21">
        <v>3.9073700000000003E-2</v>
      </c>
      <c r="D1358" s="21">
        <v>8.7814299999999998E-2</v>
      </c>
      <c r="E1358" s="21">
        <f t="shared" si="42"/>
        <v>4.8740599999999995E-2</v>
      </c>
      <c r="F1358" s="21"/>
      <c r="G1358" s="21">
        <v>1.8700000000000001E-5</v>
      </c>
      <c r="H1358" s="25">
        <f t="shared" si="43"/>
        <v>1.8700000000000001E-5</v>
      </c>
      <c r="I1358" s="21">
        <v>-3.9073700000000003E-2</v>
      </c>
      <c r="J1358" s="21">
        <v>-8.7795600000000001E-2</v>
      </c>
      <c r="K1358" s="25">
        <v>-4.8721899999999992E-2</v>
      </c>
    </row>
    <row r="1359" spans="1:11">
      <c r="A1359" t="s">
        <v>65</v>
      </c>
      <c r="B1359" t="s">
        <v>32</v>
      </c>
      <c r="C1359" s="21">
        <v>9.5929999999999995E-4</v>
      </c>
      <c r="D1359" s="21">
        <v>6.3279000000000002E-2</v>
      </c>
      <c r="E1359" s="21">
        <f t="shared" si="42"/>
        <v>6.2319699999999999E-2</v>
      </c>
      <c r="F1359" s="21">
        <v>1.1709300000000001E-2</v>
      </c>
      <c r="G1359" s="21">
        <v>1.7547299999999998E-2</v>
      </c>
      <c r="H1359" s="25">
        <f t="shared" si="43"/>
        <v>5.8379999999999977E-3</v>
      </c>
      <c r="I1359" s="21">
        <v>1.0750000000000001E-2</v>
      </c>
      <c r="J1359" s="21">
        <v>-4.57317E-2</v>
      </c>
      <c r="K1359" s="25">
        <v>-5.6481700000000003E-2</v>
      </c>
    </row>
    <row r="1360" spans="1:11">
      <c r="A1360" t="s">
        <v>65</v>
      </c>
      <c r="B1360" t="s">
        <v>50</v>
      </c>
      <c r="C1360" s="21">
        <v>1.8807999999999998E-2</v>
      </c>
      <c r="D1360" s="21">
        <v>3.1300000000000001E-2</v>
      </c>
      <c r="E1360" s="21">
        <f t="shared" si="42"/>
        <v>1.2492000000000003E-2</v>
      </c>
      <c r="F1360" s="21">
        <v>2.7856999999999999E-3</v>
      </c>
      <c r="G1360" s="21">
        <v>7.0290699999999998E-2</v>
      </c>
      <c r="H1360" s="25">
        <f t="shared" si="43"/>
        <v>6.7504999999999996E-2</v>
      </c>
      <c r="I1360" s="21">
        <v>-1.60223E-2</v>
      </c>
      <c r="J1360" s="21">
        <v>3.8990699999999996E-2</v>
      </c>
      <c r="K1360" s="25">
        <v>5.5012999999999992E-2</v>
      </c>
    </row>
    <row r="1361" spans="1:11">
      <c r="A1361" t="s">
        <v>65</v>
      </c>
      <c r="B1361" t="s">
        <v>42</v>
      </c>
      <c r="C1361" s="21">
        <v>2.3304700000000001E-2</v>
      </c>
      <c r="D1361" s="21">
        <v>2.3304700000000001E-2</v>
      </c>
      <c r="E1361" s="21">
        <f t="shared" si="42"/>
        <v>0</v>
      </c>
      <c r="F1361" s="21"/>
      <c r="G1361" s="21">
        <v>7.7432999999999998E-3</v>
      </c>
      <c r="H1361" s="25">
        <f t="shared" si="43"/>
        <v>7.7432999999999998E-3</v>
      </c>
      <c r="I1361" s="21">
        <v>-2.3304700000000001E-2</v>
      </c>
      <c r="J1361" s="21">
        <v>-1.5561400000000001E-2</v>
      </c>
      <c r="K1361" s="25">
        <v>7.7432999999999998E-3</v>
      </c>
    </row>
    <row r="1362" spans="1:11">
      <c r="A1362" t="s">
        <v>65</v>
      </c>
      <c r="B1362" t="s">
        <v>41</v>
      </c>
      <c r="C1362" s="21">
        <v>1.8367700000000001E-2</v>
      </c>
      <c r="D1362" s="21">
        <v>1.9475699999999999E-2</v>
      </c>
      <c r="E1362" s="21">
        <f t="shared" si="42"/>
        <v>1.1079999999999979E-3</v>
      </c>
      <c r="F1362" s="21">
        <v>6.8809700000000001E-2</v>
      </c>
      <c r="G1362" s="21">
        <v>0.55398860000000005</v>
      </c>
      <c r="H1362" s="25">
        <f t="shared" si="43"/>
        <v>0.48517890000000008</v>
      </c>
      <c r="I1362" s="21">
        <v>5.0442000000000001E-2</v>
      </c>
      <c r="J1362" s="21">
        <v>0.53451290000000007</v>
      </c>
      <c r="K1362" s="25">
        <v>0.48407090000000008</v>
      </c>
    </row>
    <row r="1363" spans="1:11">
      <c r="A1363" t="s">
        <v>65</v>
      </c>
      <c r="B1363" t="s">
        <v>61</v>
      </c>
      <c r="C1363" s="21">
        <v>4.1399999999999998E-4</v>
      </c>
      <c r="D1363" s="21">
        <v>1.0885000000000001E-2</v>
      </c>
      <c r="E1363" s="21">
        <f t="shared" si="42"/>
        <v>1.0471000000000001E-2</v>
      </c>
      <c r="F1363" s="21">
        <v>8.0964700000000001E-2</v>
      </c>
      <c r="G1363" s="21">
        <v>8.0964999999999995E-2</v>
      </c>
      <c r="H1363" s="25">
        <f t="shared" si="43"/>
        <v>2.9999999999474891E-7</v>
      </c>
      <c r="I1363" s="21">
        <v>8.0550700000000003E-2</v>
      </c>
      <c r="J1363" s="21">
        <v>7.007999999999999E-2</v>
      </c>
      <c r="K1363" s="25">
        <v>-1.0470700000000006E-2</v>
      </c>
    </row>
    <row r="1364" spans="1:11">
      <c r="A1364" t="s">
        <v>65</v>
      </c>
      <c r="B1364" t="s">
        <v>44</v>
      </c>
      <c r="C1364" s="21">
        <v>8.5920000000000007E-3</v>
      </c>
      <c r="D1364" s="21">
        <v>8.7089999999999997E-3</v>
      </c>
      <c r="E1364" s="21">
        <f t="shared" si="42"/>
        <v>1.1699999999999905E-4</v>
      </c>
      <c r="F1364" s="21">
        <v>3.4612999999999998E-2</v>
      </c>
      <c r="G1364" s="21">
        <v>4.1616E-2</v>
      </c>
      <c r="H1364" s="25">
        <f t="shared" si="43"/>
        <v>7.0030000000000023E-3</v>
      </c>
      <c r="I1364" s="21">
        <v>2.6020999999999996E-2</v>
      </c>
      <c r="J1364" s="21">
        <v>3.2906999999999999E-2</v>
      </c>
      <c r="K1364" s="25">
        <v>6.8860000000000032E-3</v>
      </c>
    </row>
    <row r="1365" spans="1:11">
      <c r="A1365" t="s">
        <v>65</v>
      </c>
      <c r="B1365" t="s">
        <v>40</v>
      </c>
      <c r="C1365" s="21">
        <v>7.8469999999999998E-3</v>
      </c>
      <c r="D1365" s="21">
        <v>7.8469999999999998E-3</v>
      </c>
      <c r="E1365" s="21">
        <f t="shared" si="42"/>
        <v>0</v>
      </c>
      <c r="F1365" s="21">
        <v>0.3638807</v>
      </c>
      <c r="G1365" s="21">
        <v>1.007053</v>
      </c>
      <c r="H1365" s="25">
        <f t="shared" si="43"/>
        <v>0.64317230000000003</v>
      </c>
      <c r="I1365" s="21">
        <v>0.35603370000000001</v>
      </c>
      <c r="J1365" s="21">
        <v>0.99920599999999993</v>
      </c>
      <c r="K1365" s="25">
        <v>0.64317230000000003</v>
      </c>
    </row>
    <row r="1366" spans="1:11">
      <c r="A1366" t="s">
        <v>65</v>
      </c>
      <c r="B1366" t="s">
        <v>29</v>
      </c>
      <c r="C1366" s="21">
        <v>2.5233E-3</v>
      </c>
      <c r="D1366" s="21">
        <v>2.931E-3</v>
      </c>
      <c r="E1366" s="21">
        <f t="shared" si="42"/>
        <v>4.0769999999999999E-4</v>
      </c>
      <c r="F1366" s="21"/>
      <c r="G1366" s="21"/>
      <c r="H1366" s="25">
        <f t="shared" si="43"/>
        <v>0</v>
      </c>
      <c r="I1366" s="21">
        <v>-2.5233E-3</v>
      </c>
      <c r="J1366" s="21">
        <v>-2.931E-3</v>
      </c>
      <c r="K1366" s="25">
        <v>-4.0769999999999999E-4</v>
      </c>
    </row>
    <row r="1367" spans="1:11">
      <c r="A1367" t="s">
        <v>65</v>
      </c>
      <c r="B1367" t="s">
        <v>10</v>
      </c>
      <c r="C1367" s="21">
        <v>9.0000000000000002E-6</v>
      </c>
      <c r="D1367" s="21">
        <v>2.8729999999999999E-4</v>
      </c>
      <c r="E1367" s="21">
        <f t="shared" si="42"/>
        <v>2.7829999999999999E-4</v>
      </c>
      <c r="F1367" s="21">
        <v>36.018920000000001</v>
      </c>
      <c r="G1367" s="21">
        <v>112.07810000000001</v>
      </c>
      <c r="H1367" s="25">
        <f t="shared" si="43"/>
        <v>76.059179999999998</v>
      </c>
      <c r="I1367" s="21">
        <v>36.018911000000003</v>
      </c>
      <c r="J1367" s="21">
        <v>112.07781270000001</v>
      </c>
      <c r="K1367" s="25">
        <v>76.058901699999993</v>
      </c>
    </row>
    <row r="1368" spans="1:11">
      <c r="A1368" t="s">
        <v>64</v>
      </c>
      <c r="B1368" t="s">
        <v>101</v>
      </c>
      <c r="C1368" s="21">
        <v>2262.0509999999999</v>
      </c>
      <c r="D1368" s="21">
        <v>10827.53</v>
      </c>
      <c r="E1368" s="21">
        <f t="shared" si="42"/>
        <v>8565.4790000000012</v>
      </c>
      <c r="F1368" s="21">
        <v>152.19579999999999</v>
      </c>
      <c r="G1368" s="21">
        <v>762.46889999999996</v>
      </c>
      <c r="H1368" s="25">
        <f t="shared" si="43"/>
        <v>610.2731</v>
      </c>
      <c r="I1368" s="21">
        <v>-2109.8552</v>
      </c>
      <c r="J1368" s="21">
        <v>-10065.061100000001</v>
      </c>
      <c r="K1368" s="25">
        <v>-7955.2059000000008</v>
      </c>
    </row>
    <row r="1369" spans="1:11">
      <c r="A1369" t="s">
        <v>64</v>
      </c>
      <c r="B1369" t="s">
        <v>109</v>
      </c>
      <c r="C1369" s="21">
        <v>494.3245</v>
      </c>
      <c r="D1369" s="21">
        <v>1240.9649999999999</v>
      </c>
      <c r="E1369" s="21">
        <f t="shared" si="42"/>
        <v>746.64049999999997</v>
      </c>
      <c r="F1369" s="21">
        <v>82.948679999999996</v>
      </c>
      <c r="G1369" s="21">
        <v>451.92340000000002</v>
      </c>
      <c r="H1369" s="25">
        <f t="shared" si="43"/>
        <v>368.97472000000005</v>
      </c>
      <c r="I1369" s="21">
        <v>-411.37581999999998</v>
      </c>
      <c r="J1369" s="21">
        <v>-789.0415999999999</v>
      </c>
      <c r="K1369" s="25">
        <v>-377.66577999999993</v>
      </c>
    </row>
    <row r="1370" spans="1:11">
      <c r="A1370" t="s">
        <v>64</v>
      </c>
      <c r="B1370" t="s">
        <v>15</v>
      </c>
      <c r="C1370" s="21">
        <v>174.9572</v>
      </c>
      <c r="D1370" s="21">
        <v>310.36770000000001</v>
      </c>
      <c r="E1370" s="21">
        <f t="shared" si="42"/>
        <v>135.41050000000001</v>
      </c>
      <c r="F1370" s="21">
        <v>5.3093409999999999</v>
      </c>
      <c r="G1370" s="21">
        <v>10.95922</v>
      </c>
      <c r="H1370" s="25">
        <f t="shared" si="43"/>
        <v>5.6498790000000003</v>
      </c>
      <c r="I1370" s="21">
        <v>-169.64785900000001</v>
      </c>
      <c r="J1370" s="21">
        <v>-299.40848</v>
      </c>
      <c r="K1370" s="25">
        <v>-129.76062100000001</v>
      </c>
    </row>
    <row r="1371" spans="1:11">
      <c r="A1371" t="s">
        <v>64</v>
      </c>
      <c r="B1371" t="s">
        <v>14</v>
      </c>
      <c r="C1371" s="21">
        <v>43.405610000000003</v>
      </c>
      <c r="D1371" s="21">
        <v>107.6542</v>
      </c>
      <c r="E1371" s="21">
        <f t="shared" si="42"/>
        <v>64.248590000000007</v>
      </c>
      <c r="F1371" s="21"/>
      <c r="G1371" s="21">
        <v>6.0499999999999996E-4</v>
      </c>
      <c r="H1371" s="25">
        <f t="shared" si="43"/>
        <v>6.0499999999999996E-4</v>
      </c>
      <c r="I1371" s="21">
        <v>-43.405610000000003</v>
      </c>
      <c r="J1371" s="21">
        <v>-107.65359500000001</v>
      </c>
      <c r="K1371" s="25">
        <v>-64.247985000000014</v>
      </c>
    </row>
    <row r="1372" spans="1:11">
      <c r="A1372" t="s">
        <v>64</v>
      </c>
      <c r="B1372" t="s">
        <v>18</v>
      </c>
      <c r="C1372" s="21">
        <v>23.854869999999998</v>
      </c>
      <c r="D1372" s="21">
        <v>75.903419999999997</v>
      </c>
      <c r="E1372" s="21">
        <f t="shared" si="42"/>
        <v>52.048549999999999</v>
      </c>
      <c r="F1372" s="21">
        <v>3.8889490000000002</v>
      </c>
      <c r="G1372" s="21">
        <v>13.60158</v>
      </c>
      <c r="H1372" s="25">
        <f t="shared" si="43"/>
        <v>9.712631</v>
      </c>
      <c r="I1372" s="21">
        <v>-19.965920999999998</v>
      </c>
      <c r="J1372" s="21">
        <v>-62.301839999999999</v>
      </c>
      <c r="K1372" s="25">
        <v>-42.335918999999997</v>
      </c>
    </row>
    <row r="1373" spans="1:11">
      <c r="A1373" t="s">
        <v>64</v>
      </c>
      <c r="B1373" t="s">
        <v>3</v>
      </c>
      <c r="C1373" s="21">
        <v>8.0315279999999998</v>
      </c>
      <c r="D1373" s="21">
        <v>64.391170000000002</v>
      </c>
      <c r="E1373" s="21">
        <f t="shared" si="42"/>
        <v>56.359642000000001</v>
      </c>
      <c r="F1373" s="21">
        <v>0.28541430000000001</v>
      </c>
      <c r="G1373" s="21">
        <v>0.29842629999999998</v>
      </c>
      <c r="H1373" s="25">
        <f t="shared" si="43"/>
        <v>1.3011999999999968E-2</v>
      </c>
      <c r="I1373" s="21">
        <v>-7.7461136999999995</v>
      </c>
      <c r="J1373" s="21">
        <v>-64.0927437</v>
      </c>
      <c r="K1373" s="25">
        <v>-56.346629999999998</v>
      </c>
    </row>
    <row r="1374" spans="1:11">
      <c r="A1374" t="s">
        <v>64</v>
      </c>
      <c r="B1374" t="s">
        <v>23</v>
      </c>
      <c r="C1374" s="21">
        <v>33.920319999999997</v>
      </c>
      <c r="D1374" s="21">
        <v>53.468260000000001</v>
      </c>
      <c r="E1374" s="21">
        <f t="shared" si="42"/>
        <v>19.547940000000004</v>
      </c>
      <c r="F1374" s="21">
        <v>0.1999823</v>
      </c>
      <c r="G1374" s="21">
        <v>0.48225869999999998</v>
      </c>
      <c r="H1374" s="25">
        <f t="shared" si="43"/>
        <v>0.28227639999999998</v>
      </c>
      <c r="I1374" s="21">
        <v>-33.720337699999995</v>
      </c>
      <c r="J1374" s="21">
        <v>-52.986001299999998</v>
      </c>
      <c r="K1374" s="25">
        <v>-19.265663600000003</v>
      </c>
    </row>
    <row r="1375" spans="1:11">
      <c r="A1375" t="s">
        <v>64</v>
      </c>
      <c r="B1375" t="s">
        <v>16</v>
      </c>
      <c r="C1375" s="21">
        <v>4.0506450000000003</v>
      </c>
      <c r="D1375" s="21">
        <v>50.557740000000003</v>
      </c>
      <c r="E1375" s="21">
        <f t="shared" si="42"/>
        <v>46.507095</v>
      </c>
      <c r="F1375" s="21"/>
      <c r="G1375" s="21"/>
      <c r="H1375" s="25">
        <f t="shared" si="43"/>
        <v>0</v>
      </c>
      <c r="I1375" s="21">
        <v>-4.0506450000000003</v>
      </c>
      <c r="J1375" s="21">
        <v>-50.557740000000003</v>
      </c>
      <c r="K1375" s="25">
        <v>-46.507095</v>
      </c>
    </row>
    <row r="1376" spans="1:11">
      <c r="A1376" t="s">
        <v>64</v>
      </c>
      <c r="B1376" t="s">
        <v>8</v>
      </c>
      <c r="C1376" s="21">
        <v>18.95684</v>
      </c>
      <c r="D1376" s="21">
        <v>44.709229999999998</v>
      </c>
      <c r="E1376" s="21">
        <f t="shared" si="42"/>
        <v>25.752389999999998</v>
      </c>
      <c r="F1376" s="21">
        <v>15.985720000000001</v>
      </c>
      <c r="G1376" s="21">
        <v>134.1747</v>
      </c>
      <c r="H1376" s="25">
        <f t="shared" si="43"/>
        <v>118.18898</v>
      </c>
      <c r="I1376" s="21">
        <v>-2.9711199999999991</v>
      </c>
      <c r="J1376" s="21">
        <v>89.46547000000001</v>
      </c>
      <c r="K1376" s="25">
        <v>92.436589999999995</v>
      </c>
    </row>
    <row r="1377" spans="1:11">
      <c r="A1377" t="s">
        <v>64</v>
      </c>
      <c r="B1377" t="s">
        <v>7</v>
      </c>
      <c r="C1377" s="21">
        <v>7.2680899999999999</v>
      </c>
      <c r="D1377" s="21">
        <v>38.703400000000002</v>
      </c>
      <c r="E1377" s="21">
        <f t="shared" si="42"/>
        <v>31.435310000000001</v>
      </c>
      <c r="F1377" s="21">
        <v>9.4753000000000007E-3</v>
      </c>
      <c r="G1377" s="21">
        <v>9.4753000000000007E-3</v>
      </c>
      <c r="H1377" s="25">
        <f t="shared" si="43"/>
        <v>0</v>
      </c>
      <c r="I1377" s="21">
        <v>-7.2586146999999999</v>
      </c>
      <c r="J1377" s="21">
        <v>-38.693924700000004</v>
      </c>
      <c r="K1377" s="25">
        <v>-31.435310000000001</v>
      </c>
    </row>
    <row r="1378" spans="1:11">
      <c r="A1378" t="s">
        <v>64</v>
      </c>
      <c r="B1378" t="s">
        <v>33</v>
      </c>
      <c r="C1378" s="21">
        <v>12.520250000000001</v>
      </c>
      <c r="D1378" s="21">
        <v>32.92971</v>
      </c>
      <c r="E1378" s="21">
        <f t="shared" si="42"/>
        <v>20.409459999999999</v>
      </c>
      <c r="F1378" s="21">
        <v>0.104779</v>
      </c>
      <c r="G1378" s="21">
        <v>63.8767</v>
      </c>
      <c r="H1378" s="25">
        <f t="shared" si="43"/>
        <v>63.771920999999999</v>
      </c>
      <c r="I1378" s="21">
        <v>-12.415471</v>
      </c>
      <c r="J1378" s="21">
        <v>30.94699</v>
      </c>
      <c r="K1378" s="25">
        <v>43.362460999999996</v>
      </c>
    </row>
    <row r="1379" spans="1:11">
      <c r="A1379" t="s">
        <v>64</v>
      </c>
      <c r="B1379" t="s">
        <v>12</v>
      </c>
      <c r="C1379" s="21">
        <v>24.367650000000001</v>
      </c>
      <c r="D1379" s="21">
        <v>32.742449999999998</v>
      </c>
      <c r="E1379" s="21">
        <f t="shared" si="42"/>
        <v>8.3747999999999969</v>
      </c>
      <c r="F1379" s="21"/>
      <c r="G1379" s="21"/>
      <c r="H1379" s="25">
        <f t="shared" si="43"/>
        <v>0</v>
      </c>
      <c r="I1379" s="21">
        <v>-24.367650000000001</v>
      </c>
      <c r="J1379" s="21">
        <v>-32.742449999999998</v>
      </c>
      <c r="K1379" s="25">
        <v>-8.3747999999999969</v>
      </c>
    </row>
    <row r="1380" spans="1:11">
      <c r="A1380" t="s">
        <v>64</v>
      </c>
      <c r="B1380" t="s">
        <v>6</v>
      </c>
      <c r="C1380" s="21">
        <v>1.3682000000000001</v>
      </c>
      <c r="D1380" s="21">
        <v>32.141390000000001</v>
      </c>
      <c r="E1380" s="21">
        <f t="shared" si="42"/>
        <v>30.77319</v>
      </c>
      <c r="F1380" s="21">
        <v>7.0858350000000003</v>
      </c>
      <c r="G1380" s="21">
        <v>7.0858350000000003</v>
      </c>
      <c r="H1380" s="25">
        <f t="shared" si="43"/>
        <v>0</v>
      </c>
      <c r="I1380" s="21">
        <v>5.7176350000000005</v>
      </c>
      <c r="J1380" s="21">
        <v>-25.055555000000002</v>
      </c>
      <c r="K1380" s="25">
        <v>-30.77319</v>
      </c>
    </row>
    <row r="1381" spans="1:11">
      <c r="A1381" t="s">
        <v>64</v>
      </c>
      <c r="B1381" t="s">
        <v>22</v>
      </c>
      <c r="C1381" s="21">
        <v>3.1530870000000002</v>
      </c>
      <c r="D1381" s="21">
        <v>30.255849999999999</v>
      </c>
      <c r="E1381" s="21">
        <f t="shared" si="42"/>
        <v>27.102762999999999</v>
      </c>
      <c r="F1381" s="21">
        <v>5.8473280000000001</v>
      </c>
      <c r="G1381" s="21">
        <v>6.7551100000000002</v>
      </c>
      <c r="H1381" s="25">
        <f t="shared" si="43"/>
        <v>0.90778200000000009</v>
      </c>
      <c r="I1381" s="21">
        <v>2.6942409999999999</v>
      </c>
      <c r="J1381" s="21">
        <v>-23.50074</v>
      </c>
      <c r="K1381" s="25">
        <v>-26.194980999999999</v>
      </c>
    </row>
    <row r="1382" spans="1:11">
      <c r="A1382" t="s">
        <v>64</v>
      </c>
      <c r="B1382" t="s">
        <v>28</v>
      </c>
      <c r="C1382" s="21">
        <v>6.6815119999999997</v>
      </c>
      <c r="D1382" s="21">
        <v>21.536069999999999</v>
      </c>
      <c r="E1382" s="21">
        <f t="shared" si="42"/>
        <v>14.854557999999999</v>
      </c>
      <c r="F1382" s="21">
        <v>7.4512300000000004E-2</v>
      </c>
      <c r="G1382" s="21">
        <v>2.549204</v>
      </c>
      <c r="H1382" s="25">
        <f t="shared" si="43"/>
        <v>2.4746917000000002</v>
      </c>
      <c r="I1382" s="21">
        <v>-6.6069996999999994</v>
      </c>
      <c r="J1382" s="21">
        <v>-18.986865999999999</v>
      </c>
      <c r="K1382" s="25">
        <v>-12.3798663</v>
      </c>
    </row>
    <row r="1383" spans="1:11">
      <c r="A1383" t="s">
        <v>64</v>
      </c>
      <c r="B1383" t="s">
        <v>36</v>
      </c>
      <c r="C1383" s="21">
        <v>5.5725699999999998</v>
      </c>
      <c r="D1383" s="21">
        <v>21.157399999999999</v>
      </c>
      <c r="E1383" s="21">
        <f t="shared" si="42"/>
        <v>15.58483</v>
      </c>
      <c r="F1383" s="21">
        <v>1.2473E-3</v>
      </c>
      <c r="G1383" s="21">
        <v>0.28221930000000001</v>
      </c>
      <c r="H1383" s="25">
        <f t="shared" si="43"/>
        <v>0.280972</v>
      </c>
      <c r="I1383" s="21">
        <v>-5.5713226999999996</v>
      </c>
      <c r="J1383" s="21">
        <v>-20.875180699999998</v>
      </c>
      <c r="K1383" s="25">
        <v>-15.303858</v>
      </c>
    </row>
    <row r="1384" spans="1:11">
      <c r="A1384" t="s">
        <v>64</v>
      </c>
      <c r="B1384" t="s">
        <v>9</v>
      </c>
      <c r="C1384" s="21">
        <v>6.0885179999999997</v>
      </c>
      <c r="D1384" s="21">
        <v>20.39603</v>
      </c>
      <c r="E1384" s="21">
        <f t="shared" si="42"/>
        <v>14.307511999999999</v>
      </c>
      <c r="F1384" s="21"/>
      <c r="G1384" s="21"/>
      <c r="H1384" s="25">
        <f t="shared" si="43"/>
        <v>0</v>
      </c>
      <c r="I1384" s="21">
        <v>-6.0885179999999997</v>
      </c>
      <c r="J1384" s="21">
        <v>-20.39603</v>
      </c>
      <c r="K1384" s="25">
        <v>-14.307511999999999</v>
      </c>
    </row>
    <row r="1385" spans="1:11">
      <c r="A1385" t="s">
        <v>64</v>
      </c>
      <c r="B1385" t="s">
        <v>11</v>
      </c>
      <c r="C1385" s="21">
        <v>0.69510970000000005</v>
      </c>
      <c r="D1385" s="21">
        <v>18.822140000000001</v>
      </c>
      <c r="E1385" s="21">
        <f t="shared" si="42"/>
        <v>18.127030300000001</v>
      </c>
      <c r="F1385" s="21"/>
      <c r="G1385" s="21">
        <v>0.18828300000000001</v>
      </c>
      <c r="H1385" s="25">
        <f t="shared" si="43"/>
        <v>0.18828300000000001</v>
      </c>
      <c r="I1385" s="21">
        <v>-0.69510970000000005</v>
      </c>
      <c r="J1385" s="21">
        <v>-18.633857000000003</v>
      </c>
      <c r="K1385" s="25">
        <v>-17.938747300000003</v>
      </c>
    </row>
    <row r="1386" spans="1:11">
      <c r="A1386" t="s">
        <v>64</v>
      </c>
      <c r="B1386" t="s">
        <v>5</v>
      </c>
      <c r="C1386" s="21">
        <v>12.19711</v>
      </c>
      <c r="D1386" s="21">
        <v>18.0261</v>
      </c>
      <c r="E1386" s="21">
        <f t="shared" si="42"/>
        <v>5.8289899999999992</v>
      </c>
      <c r="F1386" s="21">
        <v>8.4810000000000007E-3</v>
      </c>
      <c r="G1386" s="21">
        <v>0.25345770000000001</v>
      </c>
      <c r="H1386" s="25">
        <f t="shared" si="43"/>
        <v>0.24497670000000002</v>
      </c>
      <c r="I1386" s="21">
        <v>-12.188629000000001</v>
      </c>
      <c r="J1386" s="21">
        <v>-17.772642300000001</v>
      </c>
      <c r="K1386" s="25">
        <v>-5.5840132999999996</v>
      </c>
    </row>
    <row r="1387" spans="1:11">
      <c r="A1387" t="s">
        <v>64</v>
      </c>
      <c r="B1387" t="s">
        <v>62</v>
      </c>
      <c r="C1387" s="21">
        <v>5.344894</v>
      </c>
      <c r="D1387" s="21">
        <v>17.56936</v>
      </c>
      <c r="E1387" s="21">
        <f t="shared" si="42"/>
        <v>12.224466</v>
      </c>
      <c r="F1387" s="21"/>
      <c r="G1387" s="21"/>
      <c r="H1387" s="25">
        <f t="shared" si="43"/>
        <v>0</v>
      </c>
      <c r="I1387" s="21">
        <v>-5.344894</v>
      </c>
      <c r="J1387" s="21">
        <v>-17.56936</v>
      </c>
      <c r="K1387" s="25">
        <v>-12.224466</v>
      </c>
    </row>
    <row r="1388" spans="1:11">
      <c r="A1388" t="s">
        <v>64</v>
      </c>
      <c r="B1388" t="s">
        <v>17</v>
      </c>
      <c r="C1388" s="21">
        <v>3.3703650000000001</v>
      </c>
      <c r="D1388" s="21">
        <v>17.495059999999999</v>
      </c>
      <c r="E1388" s="21">
        <f t="shared" si="42"/>
        <v>14.124694999999999</v>
      </c>
      <c r="F1388" s="21">
        <v>5.1220470000000002</v>
      </c>
      <c r="G1388" s="21">
        <v>5.1511899999999997</v>
      </c>
      <c r="H1388" s="25">
        <f t="shared" si="43"/>
        <v>2.9142999999999475E-2</v>
      </c>
      <c r="I1388" s="21">
        <v>1.7516820000000002</v>
      </c>
      <c r="J1388" s="21">
        <v>-12.343869999999999</v>
      </c>
      <c r="K1388" s="25">
        <v>-14.095552</v>
      </c>
    </row>
    <row r="1389" spans="1:11">
      <c r="A1389" t="s">
        <v>64</v>
      </c>
      <c r="B1389" t="s">
        <v>34</v>
      </c>
      <c r="C1389" s="21">
        <v>2.0045229999999998</v>
      </c>
      <c r="D1389" s="21">
        <v>16.11891</v>
      </c>
      <c r="E1389" s="21">
        <f t="shared" si="42"/>
        <v>14.114387000000001</v>
      </c>
      <c r="F1389" s="21">
        <v>6.6648700000000005E-2</v>
      </c>
      <c r="G1389" s="21">
        <v>2.6780080000000002</v>
      </c>
      <c r="H1389" s="25">
        <f t="shared" si="43"/>
        <v>2.6113593000000002</v>
      </c>
      <c r="I1389" s="21">
        <v>-1.9378742999999998</v>
      </c>
      <c r="J1389" s="21">
        <v>-13.440901999999999</v>
      </c>
      <c r="K1389" s="25">
        <v>-11.503027700000001</v>
      </c>
    </row>
    <row r="1390" spans="1:11">
      <c r="A1390" t="s">
        <v>64</v>
      </c>
      <c r="B1390" t="s">
        <v>30</v>
      </c>
      <c r="C1390" s="21">
        <v>0.56478600000000001</v>
      </c>
      <c r="D1390" s="21">
        <v>12.12308</v>
      </c>
      <c r="E1390" s="21">
        <f t="shared" si="42"/>
        <v>11.558294</v>
      </c>
      <c r="F1390" s="21">
        <v>7.3573E-2</v>
      </c>
      <c r="G1390" s="21">
        <v>0.10216500000000001</v>
      </c>
      <c r="H1390" s="25">
        <f t="shared" si="43"/>
        <v>2.8592000000000006E-2</v>
      </c>
      <c r="I1390" s="21">
        <v>-0.49121300000000001</v>
      </c>
      <c r="J1390" s="21">
        <v>-12.020915</v>
      </c>
      <c r="K1390" s="25">
        <v>-11.529702</v>
      </c>
    </row>
    <row r="1391" spans="1:11">
      <c r="A1391" t="s">
        <v>64</v>
      </c>
      <c r="B1391" t="s">
        <v>13</v>
      </c>
      <c r="C1391" s="21">
        <v>8.0437940000000001</v>
      </c>
      <c r="D1391" s="21">
        <v>11.110989999999999</v>
      </c>
      <c r="E1391" s="21">
        <f t="shared" si="42"/>
        <v>3.0671959999999991</v>
      </c>
      <c r="F1391" s="21">
        <v>10.40157</v>
      </c>
      <c r="G1391" s="21">
        <v>24.152270000000001</v>
      </c>
      <c r="H1391" s="25">
        <f t="shared" si="43"/>
        <v>13.750700000000002</v>
      </c>
      <c r="I1391" s="21">
        <v>2.3577759999999994</v>
      </c>
      <c r="J1391" s="21">
        <v>13.041280000000002</v>
      </c>
      <c r="K1391" s="25">
        <v>10.683504000000003</v>
      </c>
    </row>
    <row r="1392" spans="1:11">
      <c r="A1392" t="s">
        <v>64</v>
      </c>
      <c r="B1392" t="s">
        <v>49</v>
      </c>
      <c r="C1392" s="21">
        <v>2.1223200000000002</v>
      </c>
      <c r="D1392" s="21">
        <v>9.5908160000000002</v>
      </c>
      <c r="E1392" s="21">
        <f t="shared" si="42"/>
        <v>7.468496</v>
      </c>
      <c r="F1392" s="21"/>
      <c r="G1392" s="21"/>
      <c r="H1392" s="25">
        <f t="shared" si="43"/>
        <v>0</v>
      </c>
      <c r="I1392" s="21">
        <v>-2.1223200000000002</v>
      </c>
      <c r="J1392" s="21">
        <v>-9.5908160000000002</v>
      </c>
      <c r="K1392" s="25">
        <v>-7.468496</v>
      </c>
    </row>
    <row r="1393" spans="1:11">
      <c r="A1393" t="s">
        <v>64</v>
      </c>
      <c r="B1393" t="s">
        <v>60</v>
      </c>
      <c r="C1393" s="21">
        <v>6.696294</v>
      </c>
      <c r="D1393" s="21">
        <v>8.8217400000000001</v>
      </c>
      <c r="E1393" s="21">
        <f t="shared" si="42"/>
        <v>2.1254460000000002</v>
      </c>
      <c r="F1393" s="21"/>
      <c r="G1393" s="21">
        <v>1.917E-2</v>
      </c>
      <c r="H1393" s="25">
        <f t="shared" si="43"/>
        <v>1.917E-2</v>
      </c>
      <c r="I1393" s="21">
        <v>-6.696294</v>
      </c>
      <c r="J1393" s="21">
        <v>-8.8025699999999993</v>
      </c>
      <c r="K1393" s="25">
        <v>-2.1062760000000003</v>
      </c>
    </row>
    <row r="1394" spans="1:11">
      <c r="A1394" t="s">
        <v>64</v>
      </c>
      <c r="B1394" t="s">
        <v>21</v>
      </c>
      <c r="C1394" s="21">
        <v>5.2677670000000001</v>
      </c>
      <c r="D1394" s="21">
        <v>8.4848320000000008</v>
      </c>
      <c r="E1394" s="21">
        <f t="shared" si="42"/>
        <v>3.2170650000000007</v>
      </c>
      <c r="F1394" s="21"/>
      <c r="G1394" s="21"/>
      <c r="H1394" s="25">
        <f t="shared" si="43"/>
        <v>0</v>
      </c>
      <c r="I1394" s="21">
        <v>-5.2677670000000001</v>
      </c>
      <c r="J1394" s="21">
        <v>-8.4848320000000008</v>
      </c>
      <c r="K1394" s="25">
        <v>-3.2170650000000007</v>
      </c>
    </row>
    <row r="1395" spans="1:11">
      <c r="A1395" t="s">
        <v>64</v>
      </c>
      <c r="B1395" t="s">
        <v>26</v>
      </c>
      <c r="C1395" s="21">
        <v>1.556216</v>
      </c>
      <c r="D1395" s="21">
        <v>8.1705719999999999</v>
      </c>
      <c r="E1395" s="21">
        <f t="shared" si="42"/>
        <v>6.6143559999999999</v>
      </c>
      <c r="F1395" s="21">
        <v>8.5251300000000002E-2</v>
      </c>
      <c r="G1395" s="21">
        <v>8.5251300000000002E-2</v>
      </c>
      <c r="H1395" s="25">
        <f t="shared" si="43"/>
        <v>0</v>
      </c>
      <c r="I1395" s="21">
        <v>-1.4709647000000001</v>
      </c>
      <c r="J1395" s="21">
        <v>-8.0853207000000005</v>
      </c>
      <c r="K1395" s="25">
        <v>-6.6143559999999999</v>
      </c>
    </row>
    <row r="1396" spans="1:11">
      <c r="A1396" t="s">
        <v>64</v>
      </c>
      <c r="B1396" t="s">
        <v>38</v>
      </c>
      <c r="C1396" s="21">
        <v>7.2877340000000004</v>
      </c>
      <c r="D1396" s="21">
        <v>7.8156460000000001</v>
      </c>
      <c r="E1396" s="21">
        <f t="shared" si="42"/>
        <v>0.52791199999999971</v>
      </c>
      <c r="F1396" s="21">
        <v>4.7830570000000003</v>
      </c>
      <c r="G1396" s="21">
        <v>14.34671</v>
      </c>
      <c r="H1396" s="25">
        <f t="shared" si="43"/>
        <v>9.5636529999999986</v>
      </c>
      <c r="I1396" s="21">
        <v>-2.504677</v>
      </c>
      <c r="J1396" s="21">
        <v>6.5310639999999998</v>
      </c>
      <c r="K1396" s="25">
        <v>9.035740999999998</v>
      </c>
    </row>
    <row r="1397" spans="1:11">
      <c r="A1397" t="s">
        <v>64</v>
      </c>
      <c r="B1397" t="s">
        <v>32</v>
      </c>
      <c r="C1397" s="21">
        <v>0.21324370000000001</v>
      </c>
      <c r="D1397" s="21">
        <v>5.7874359999999996</v>
      </c>
      <c r="E1397" s="21">
        <f t="shared" si="42"/>
        <v>5.5741923</v>
      </c>
      <c r="F1397" s="21">
        <v>3.3300000000000002E-4</v>
      </c>
      <c r="G1397" s="21">
        <v>3.3300000000000002E-4</v>
      </c>
      <c r="H1397" s="25">
        <f t="shared" si="43"/>
        <v>0</v>
      </c>
      <c r="I1397" s="21">
        <v>-0.21291070000000001</v>
      </c>
      <c r="J1397" s="21">
        <v>-5.7871029999999992</v>
      </c>
      <c r="K1397" s="25">
        <v>-5.5741923</v>
      </c>
    </row>
    <row r="1398" spans="1:11">
      <c r="A1398" t="s">
        <v>64</v>
      </c>
      <c r="B1398" t="s">
        <v>195</v>
      </c>
      <c r="C1398" s="21">
        <v>2.6612550000000001</v>
      </c>
      <c r="D1398" s="21">
        <v>5.3824350000000001</v>
      </c>
      <c r="E1398" s="21">
        <f t="shared" si="42"/>
        <v>2.7211799999999999</v>
      </c>
      <c r="F1398" s="21"/>
      <c r="G1398" s="21"/>
      <c r="H1398" s="25">
        <f t="shared" si="43"/>
        <v>0</v>
      </c>
      <c r="I1398" s="21">
        <v>-2.6612550000000001</v>
      </c>
      <c r="J1398" s="21">
        <v>-5.3824350000000001</v>
      </c>
      <c r="K1398" s="25">
        <v>-2.7211799999999999</v>
      </c>
    </row>
    <row r="1399" spans="1:11">
      <c r="A1399" t="s">
        <v>64</v>
      </c>
      <c r="B1399" t="s">
        <v>56</v>
      </c>
      <c r="C1399" s="21">
        <v>1.49255</v>
      </c>
      <c r="D1399" s="21">
        <v>4.5007869999999999</v>
      </c>
      <c r="E1399" s="21">
        <f t="shared" si="42"/>
        <v>3.0082369999999998</v>
      </c>
      <c r="F1399" s="21"/>
      <c r="G1399" s="21">
        <v>1.0234E-2</v>
      </c>
      <c r="H1399" s="25">
        <f t="shared" si="43"/>
        <v>1.0234E-2</v>
      </c>
      <c r="I1399" s="21">
        <v>-1.49255</v>
      </c>
      <c r="J1399" s="21">
        <v>-4.4905530000000002</v>
      </c>
      <c r="K1399" s="25">
        <v>-2.9980029999999998</v>
      </c>
    </row>
    <row r="1400" spans="1:11">
      <c r="A1400" t="s">
        <v>64</v>
      </c>
      <c r="B1400" t="s">
        <v>57</v>
      </c>
      <c r="C1400" s="21">
        <v>3.4704730000000001</v>
      </c>
      <c r="D1400" s="21">
        <v>3.9704350000000002</v>
      </c>
      <c r="E1400" s="21">
        <f t="shared" si="42"/>
        <v>0.49996200000000002</v>
      </c>
      <c r="F1400" s="21">
        <v>0.83846900000000002</v>
      </c>
      <c r="G1400" s="21">
        <v>0.83846900000000002</v>
      </c>
      <c r="H1400" s="25">
        <f t="shared" si="43"/>
        <v>0</v>
      </c>
      <c r="I1400" s="21">
        <v>-2.6320040000000002</v>
      </c>
      <c r="J1400" s="21">
        <v>-3.1319660000000002</v>
      </c>
      <c r="K1400" s="25">
        <v>-0.49996200000000002</v>
      </c>
    </row>
    <row r="1401" spans="1:11">
      <c r="A1401" t="s">
        <v>64</v>
      </c>
      <c r="B1401" t="s">
        <v>27</v>
      </c>
      <c r="C1401" s="21">
        <v>1.504192</v>
      </c>
      <c r="D1401" s="21">
        <v>3.5374210000000001</v>
      </c>
      <c r="E1401" s="21">
        <f t="shared" si="42"/>
        <v>2.0332290000000004</v>
      </c>
      <c r="F1401" s="21"/>
      <c r="G1401" s="21">
        <v>0.16765669999999999</v>
      </c>
      <c r="H1401" s="25">
        <f t="shared" si="43"/>
        <v>0.16765669999999999</v>
      </c>
      <c r="I1401" s="21">
        <v>-1.504192</v>
      </c>
      <c r="J1401" s="21">
        <v>-3.3697642999999999</v>
      </c>
      <c r="K1401" s="25">
        <v>-1.8655723000000004</v>
      </c>
    </row>
    <row r="1402" spans="1:11">
      <c r="A1402" t="s">
        <v>64</v>
      </c>
      <c r="B1402" t="s">
        <v>59</v>
      </c>
      <c r="C1402" s="21">
        <v>2.6006689999999999</v>
      </c>
      <c r="D1402" s="21">
        <v>2.7277490000000002</v>
      </c>
      <c r="E1402" s="21">
        <f t="shared" si="42"/>
        <v>0.1270800000000003</v>
      </c>
      <c r="F1402" s="21"/>
      <c r="G1402" s="21"/>
      <c r="H1402" s="25">
        <f t="shared" si="43"/>
        <v>0</v>
      </c>
      <c r="I1402" s="21">
        <v>-2.6006689999999999</v>
      </c>
      <c r="J1402" s="21">
        <v>-2.7277490000000002</v>
      </c>
      <c r="K1402" s="25">
        <v>-0.1270800000000003</v>
      </c>
    </row>
    <row r="1403" spans="1:11">
      <c r="A1403" t="s">
        <v>64</v>
      </c>
      <c r="B1403" t="s">
        <v>47</v>
      </c>
      <c r="C1403" s="21">
        <v>0.25878640000000003</v>
      </c>
      <c r="D1403" s="21">
        <v>2.5064739999999999</v>
      </c>
      <c r="E1403" s="21">
        <f t="shared" si="42"/>
        <v>2.2476875999999999</v>
      </c>
      <c r="F1403" s="21"/>
      <c r="G1403" s="21"/>
      <c r="H1403" s="25">
        <f t="shared" si="43"/>
        <v>0</v>
      </c>
      <c r="I1403" s="21">
        <v>-0.25878640000000003</v>
      </c>
      <c r="J1403" s="21">
        <v>-2.5064739999999999</v>
      </c>
      <c r="K1403" s="25">
        <v>-2.2476875999999999</v>
      </c>
    </row>
    <row r="1404" spans="1:11">
      <c r="A1404" t="s">
        <v>64</v>
      </c>
      <c r="B1404" t="s">
        <v>51</v>
      </c>
      <c r="C1404" s="21">
        <v>0.91364829999999997</v>
      </c>
      <c r="D1404" s="21">
        <v>2.3977200000000001</v>
      </c>
      <c r="E1404" s="21">
        <f t="shared" si="42"/>
        <v>1.4840717000000001</v>
      </c>
      <c r="F1404" s="21"/>
      <c r="G1404" s="21">
        <v>2.4499999999999999E-3</v>
      </c>
      <c r="H1404" s="25">
        <f t="shared" si="43"/>
        <v>2.4499999999999999E-3</v>
      </c>
      <c r="I1404" s="21">
        <v>-0.91364829999999997</v>
      </c>
      <c r="J1404" s="21">
        <v>-2.39527</v>
      </c>
      <c r="K1404" s="25">
        <v>-1.4816217</v>
      </c>
    </row>
    <row r="1405" spans="1:11">
      <c r="A1405" t="s">
        <v>64</v>
      </c>
      <c r="B1405" t="s">
        <v>4</v>
      </c>
      <c r="C1405" s="21">
        <v>1.078551</v>
      </c>
      <c r="D1405" s="21">
        <v>2.1720290000000002</v>
      </c>
      <c r="E1405" s="21">
        <f t="shared" si="42"/>
        <v>1.0934780000000002</v>
      </c>
      <c r="F1405" s="21">
        <v>5.8981699999999998E-2</v>
      </c>
      <c r="G1405" s="21">
        <v>15.89883</v>
      </c>
      <c r="H1405" s="25">
        <f t="shared" si="43"/>
        <v>15.8398483</v>
      </c>
      <c r="I1405" s="21">
        <v>-1.0195693000000001</v>
      </c>
      <c r="J1405" s="21">
        <v>13.726801</v>
      </c>
      <c r="K1405" s="25">
        <v>14.746370299999999</v>
      </c>
    </row>
    <row r="1406" spans="1:11">
      <c r="A1406" t="s">
        <v>64</v>
      </c>
      <c r="B1406" t="s">
        <v>61</v>
      </c>
      <c r="C1406" s="21">
        <v>0.34385929999999998</v>
      </c>
      <c r="D1406" s="21">
        <v>2.1096590000000002</v>
      </c>
      <c r="E1406" s="21">
        <f t="shared" si="42"/>
        <v>1.7657997000000001</v>
      </c>
      <c r="F1406" s="21"/>
      <c r="G1406" s="21"/>
      <c r="H1406" s="25">
        <f t="shared" si="43"/>
        <v>0</v>
      </c>
      <c r="I1406" s="21">
        <v>-0.34385929999999998</v>
      </c>
      <c r="J1406" s="21">
        <v>-2.1096590000000002</v>
      </c>
      <c r="K1406" s="25">
        <v>-1.7657997000000001</v>
      </c>
    </row>
    <row r="1407" spans="1:11">
      <c r="A1407" t="s">
        <v>64</v>
      </c>
      <c r="B1407" t="s">
        <v>44</v>
      </c>
      <c r="C1407" s="21">
        <v>6.6990000000000001E-3</v>
      </c>
      <c r="D1407" s="21">
        <v>1.4166369999999999</v>
      </c>
      <c r="E1407" s="21">
        <f t="shared" si="42"/>
        <v>1.4099379999999999</v>
      </c>
      <c r="F1407" s="21"/>
      <c r="G1407" s="21">
        <v>9.0001700000000004E-2</v>
      </c>
      <c r="H1407" s="25">
        <f t="shared" si="43"/>
        <v>9.0001700000000004E-2</v>
      </c>
      <c r="I1407" s="21">
        <v>-6.6990000000000001E-3</v>
      </c>
      <c r="J1407" s="21">
        <v>-1.3266353</v>
      </c>
      <c r="K1407" s="25">
        <v>-1.3199363</v>
      </c>
    </row>
    <row r="1408" spans="1:11">
      <c r="A1408" t="s">
        <v>64</v>
      </c>
      <c r="B1408" t="s">
        <v>55</v>
      </c>
      <c r="C1408" s="21">
        <v>0.61713530000000005</v>
      </c>
      <c r="D1408" s="21">
        <v>1.13418</v>
      </c>
      <c r="E1408" s="21">
        <f t="shared" si="42"/>
        <v>0.51704469999999991</v>
      </c>
      <c r="F1408" s="21">
        <v>2.43553E-2</v>
      </c>
      <c r="G1408" s="21">
        <v>0.16239870000000001</v>
      </c>
      <c r="H1408" s="25">
        <f t="shared" si="43"/>
        <v>0.13804340000000001</v>
      </c>
      <c r="I1408" s="21">
        <v>-0.59278000000000008</v>
      </c>
      <c r="J1408" s="21">
        <v>-0.97178129999999996</v>
      </c>
      <c r="K1408" s="25">
        <v>-0.37900129999999987</v>
      </c>
    </row>
    <row r="1409" spans="1:11">
      <c r="A1409" t="s">
        <v>64</v>
      </c>
      <c r="B1409" t="s">
        <v>45</v>
      </c>
      <c r="C1409" s="21">
        <v>3.9518299999999999E-2</v>
      </c>
      <c r="D1409" s="21">
        <v>1.091726</v>
      </c>
      <c r="E1409" s="21">
        <f t="shared" si="42"/>
        <v>1.0522077000000001</v>
      </c>
      <c r="F1409" s="21">
        <v>2.2681E-2</v>
      </c>
      <c r="G1409" s="21">
        <v>0.23970830000000001</v>
      </c>
      <c r="H1409" s="25">
        <f t="shared" si="43"/>
        <v>0.21702730000000001</v>
      </c>
      <c r="I1409" s="21">
        <v>-1.6837299999999999E-2</v>
      </c>
      <c r="J1409" s="21">
        <v>-0.85201769999999999</v>
      </c>
      <c r="K1409" s="25">
        <v>-0.83518040000000004</v>
      </c>
    </row>
    <row r="1410" spans="1:11">
      <c r="A1410" t="s">
        <v>64</v>
      </c>
      <c r="B1410" t="s">
        <v>52</v>
      </c>
      <c r="C1410" s="21">
        <v>0.37679069999999998</v>
      </c>
      <c r="D1410" s="21">
        <v>1.0304359999999999</v>
      </c>
      <c r="E1410" s="21">
        <f t="shared" si="42"/>
        <v>0.65364529999999998</v>
      </c>
      <c r="F1410" s="21">
        <v>0</v>
      </c>
      <c r="G1410" s="21">
        <v>1.9600300000000001E-2</v>
      </c>
      <c r="H1410" s="25">
        <f t="shared" si="43"/>
        <v>1.9600300000000001E-2</v>
      </c>
      <c r="I1410" s="21">
        <v>-0.37679069999999998</v>
      </c>
      <c r="J1410" s="21">
        <v>-1.0108356999999999</v>
      </c>
      <c r="K1410" s="25">
        <v>-0.63404499999999997</v>
      </c>
    </row>
    <row r="1411" spans="1:11">
      <c r="A1411" t="s">
        <v>64</v>
      </c>
      <c r="B1411" t="s">
        <v>54</v>
      </c>
      <c r="C1411" s="21">
        <v>4.9899300000000001E-2</v>
      </c>
      <c r="D1411" s="21">
        <v>1.024764</v>
      </c>
      <c r="E1411" s="21">
        <f t="shared" si="42"/>
        <v>0.97486470000000003</v>
      </c>
      <c r="F1411" s="21"/>
      <c r="G1411" s="21">
        <v>1.5669999999999999E-4</v>
      </c>
      <c r="H1411" s="25">
        <f t="shared" si="43"/>
        <v>1.5669999999999999E-4</v>
      </c>
      <c r="I1411" s="21">
        <v>-4.9899300000000001E-2</v>
      </c>
      <c r="J1411" s="21">
        <v>-1.0246073</v>
      </c>
      <c r="K1411" s="25">
        <v>-0.97470800000000002</v>
      </c>
    </row>
    <row r="1412" spans="1:11">
      <c r="A1412" t="s">
        <v>64</v>
      </c>
      <c r="B1412" t="s">
        <v>48</v>
      </c>
      <c r="C1412" s="21">
        <v>0.13792670000000001</v>
      </c>
      <c r="D1412" s="21">
        <v>0.92469069999999998</v>
      </c>
      <c r="E1412" s="21">
        <f t="shared" si="42"/>
        <v>0.78676400000000002</v>
      </c>
      <c r="F1412" s="21">
        <v>2.16277E-2</v>
      </c>
      <c r="G1412" s="21">
        <v>2.8380770000000002</v>
      </c>
      <c r="H1412" s="25">
        <f t="shared" si="43"/>
        <v>2.8164493000000004</v>
      </c>
      <c r="I1412" s="21">
        <v>-0.11629900000000001</v>
      </c>
      <c r="J1412" s="21">
        <v>1.9133863000000002</v>
      </c>
      <c r="K1412" s="25">
        <v>2.0296853000000006</v>
      </c>
    </row>
    <row r="1413" spans="1:11">
      <c r="A1413" t="s">
        <v>64</v>
      </c>
      <c r="B1413" t="s">
        <v>43</v>
      </c>
      <c r="C1413" s="21">
        <v>0.23241029999999999</v>
      </c>
      <c r="D1413" s="21">
        <v>0.82313389999999997</v>
      </c>
      <c r="E1413" s="21">
        <f t="shared" si="42"/>
        <v>0.59072360000000002</v>
      </c>
      <c r="F1413" s="21"/>
      <c r="G1413" s="21"/>
      <c r="H1413" s="25">
        <f t="shared" si="43"/>
        <v>0</v>
      </c>
      <c r="I1413" s="21">
        <v>-0.23241029999999999</v>
      </c>
      <c r="J1413" s="21">
        <v>-0.82313389999999997</v>
      </c>
      <c r="K1413" s="25">
        <v>-0.59072360000000002</v>
      </c>
    </row>
    <row r="1414" spans="1:11">
      <c r="A1414" t="s">
        <v>64</v>
      </c>
      <c r="B1414" t="s">
        <v>58</v>
      </c>
      <c r="C1414" s="21">
        <v>0.1366927</v>
      </c>
      <c r="D1414" s="21">
        <v>0.70733330000000005</v>
      </c>
      <c r="E1414" s="21">
        <f t="shared" si="42"/>
        <v>0.57064060000000005</v>
      </c>
      <c r="F1414" s="21">
        <v>3.361612</v>
      </c>
      <c r="G1414" s="21">
        <v>3.361612</v>
      </c>
      <c r="H1414" s="25">
        <f t="shared" si="43"/>
        <v>0</v>
      </c>
      <c r="I1414" s="21">
        <v>3.2249192999999998</v>
      </c>
      <c r="J1414" s="21">
        <v>2.6542786999999999</v>
      </c>
      <c r="K1414" s="25">
        <v>-0.57064060000000005</v>
      </c>
    </row>
    <row r="1415" spans="1:11">
      <c r="A1415" t="s">
        <v>64</v>
      </c>
      <c r="B1415" t="s">
        <v>41</v>
      </c>
      <c r="C1415" s="21">
        <v>4.6769699999999997E-2</v>
      </c>
      <c r="D1415" s="21">
        <v>0.33011839999999998</v>
      </c>
      <c r="E1415" s="21">
        <f t="shared" si="42"/>
        <v>0.28334870000000001</v>
      </c>
      <c r="F1415" s="21"/>
      <c r="G1415" s="21">
        <v>5.9259999999999998E-3</v>
      </c>
      <c r="H1415" s="25">
        <f t="shared" si="43"/>
        <v>5.9259999999999998E-3</v>
      </c>
      <c r="I1415" s="21">
        <v>-4.6769699999999997E-2</v>
      </c>
      <c r="J1415" s="21">
        <v>-0.32419239999999999</v>
      </c>
      <c r="K1415" s="25">
        <v>-0.27742270000000002</v>
      </c>
    </row>
    <row r="1416" spans="1:11">
      <c r="A1416" t="s">
        <v>64</v>
      </c>
      <c r="B1416" t="s">
        <v>53</v>
      </c>
      <c r="C1416" s="21">
        <v>0.14388629999999999</v>
      </c>
      <c r="D1416" s="21">
        <v>0.23499529999999999</v>
      </c>
      <c r="E1416" s="21">
        <f t="shared" si="42"/>
        <v>9.1108999999999996E-2</v>
      </c>
      <c r="F1416" s="21"/>
      <c r="G1416" s="21">
        <v>7.5177000000000004E-3</v>
      </c>
      <c r="H1416" s="25">
        <f t="shared" si="43"/>
        <v>7.5177000000000004E-3</v>
      </c>
      <c r="I1416" s="21">
        <v>-0.14388629999999999</v>
      </c>
      <c r="J1416" s="21">
        <v>-0.2274776</v>
      </c>
      <c r="K1416" s="25">
        <v>-8.3591299999999993E-2</v>
      </c>
    </row>
    <row r="1417" spans="1:11">
      <c r="A1417" t="s">
        <v>64</v>
      </c>
      <c r="B1417" t="s">
        <v>46</v>
      </c>
      <c r="C1417" s="21">
        <v>6.0572999999999998E-3</v>
      </c>
      <c r="D1417" s="21">
        <v>0.19677230000000001</v>
      </c>
      <c r="E1417" s="21">
        <f t="shared" ref="E1417:E1480" si="44">D1417-C1417</f>
        <v>0.19071500000000002</v>
      </c>
      <c r="F1417" s="21"/>
      <c r="G1417" s="21"/>
      <c r="H1417" s="25">
        <f t="shared" ref="H1417:H1480" si="45">G1417-F1417</f>
        <v>0</v>
      </c>
      <c r="I1417" s="21">
        <v>-6.0572999999999998E-3</v>
      </c>
      <c r="J1417" s="21">
        <v>-0.19677230000000001</v>
      </c>
      <c r="K1417" s="25">
        <v>-0.19071500000000002</v>
      </c>
    </row>
    <row r="1418" spans="1:11">
      <c r="A1418" t="s">
        <v>64</v>
      </c>
      <c r="B1418" t="s">
        <v>50</v>
      </c>
      <c r="C1418" s="21">
        <v>1.6073E-2</v>
      </c>
      <c r="D1418" s="21">
        <v>6.7714999999999997E-2</v>
      </c>
      <c r="E1418" s="21">
        <f t="shared" si="44"/>
        <v>5.1641999999999993E-2</v>
      </c>
      <c r="F1418" s="21"/>
      <c r="G1418" s="21">
        <v>0.41714200000000001</v>
      </c>
      <c r="H1418" s="25">
        <f t="shared" si="45"/>
        <v>0.41714200000000001</v>
      </c>
      <c r="I1418" s="21">
        <v>-1.6073E-2</v>
      </c>
      <c r="J1418" s="21">
        <v>0.34942700000000004</v>
      </c>
      <c r="K1418" s="25">
        <v>0.36550000000000005</v>
      </c>
    </row>
    <row r="1419" spans="1:11">
      <c r="A1419" t="s">
        <v>64</v>
      </c>
      <c r="B1419" t="s">
        <v>42</v>
      </c>
      <c r="C1419" s="21">
        <v>1.44E-4</v>
      </c>
      <c r="D1419" s="21">
        <v>6.7299999999999999E-2</v>
      </c>
      <c r="E1419" s="21">
        <f t="shared" si="44"/>
        <v>6.7155999999999993E-2</v>
      </c>
      <c r="F1419" s="21"/>
      <c r="G1419" s="21">
        <v>3.3612299999999998E-2</v>
      </c>
      <c r="H1419" s="25">
        <f t="shared" si="45"/>
        <v>3.3612299999999998E-2</v>
      </c>
      <c r="I1419" s="21">
        <v>-1.44E-4</v>
      </c>
      <c r="J1419" s="21">
        <v>-3.3687700000000001E-2</v>
      </c>
      <c r="K1419" s="25">
        <v>-3.3543699999999996E-2</v>
      </c>
    </row>
    <row r="1420" spans="1:11">
      <c r="A1420" t="s">
        <v>64</v>
      </c>
      <c r="B1420" t="s">
        <v>40</v>
      </c>
      <c r="C1420" s="21">
        <v>4.1612999999999997E-2</v>
      </c>
      <c r="D1420" s="21">
        <v>4.4558E-2</v>
      </c>
      <c r="E1420" s="21">
        <f t="shared" si="44"/>
        <v>2.9450000000000032E-3</v>
      </c>
      <c r="F1420" s="21"/>
      <c r="G1420" s="21">
        <v>8.8741E-2</v>
      </c>
      <c r="H1420" s="25">
        <f t="shared" si="45"/>
        <v>8.8741E-2</v>
      </c>
      <c r="I1420" s="21">
        <v>-4.1612999999999997E-2</v>
      </c>
      <c r="J1420" s="21">
        <v>4.4183E-2</v>
      </c>
      <c r="K1420" s="25">
        <v>8.5795999999999997E-2</v>
      </c>
    </row>
    <row r="1421" spans="1:11">
      <c r="A1421" t="s">
        <v>64</v>
      </c>
      <c r="B1421" t="s">
        <v>29</v>
      </c>
      <c r="C1421" s="21">
        <v>1.08597E-2</v>
      </c>
      <c r="D1421" s="21">
        <v>1.08597E-2</v>
      </c>
      <c r="E1421" s="21">
        <f t="shared" si="44"/>
        <v>0</v>
      </c>
      <c r="F1421" s="21"/>
      <c r="G1421" s="21"/>
      <c r="H1421" s="25">
        <f t="shared" si="45"/>
        <v>0</v>
      </c>
      <c r="I1421" s="21">
        <v>-1.08597E-2</v>
      </c>
      <c r="J1421" s="21">
        <v>-1.08597E-2</v>
      </c>
      <c r="K1421" s="25">
        <v>0</v>
      </c>
    </row>
    <row r="1422" spans="1:11">
      <c r="A1422" t="s">
        <v>64</v>
      </c>
      <c r="B1422" t="s">
        <v>25</v>
      </c>
      <c r="C1422" s="21">
        <v>5.8563E-3</v>
      </c>
      <c r="D1422" s="21">
        <v>6.1323000000000003E-3</v>
      </c>
      <c r="E1422" s="21">
        <f t="shared" si="44"/>
        <v>2.760000000000002E-4</v>
      </c>
      <c r="F1422" s="21">
        <v>3.3210299999999998E-2</v>
      </c>
      <c r="G1422" s="21">
        <v>79.680109999999999</v>
      </c>
      <c r="H1422" s="25">
        <f t="shared" si="45"/>
        <v>79.646899700000006</v>
      </c>
      <c r="I1422" s="21">
        <v>2.7353999999999996E-2</v>
      </c>
      <c r="J1422" s="21">
        <v>79.673977699999995</v>
      </c>
      <c r="K1422" s="25">
        <v>79.646623700000006</v>
      </c>
    </row>
    <row r="1423" spans="1:11">
      <c r="A1423" t="s">
        <v>64</v>
      </c>
      <c r="B1423" t="s">
        <v>10</v>
      </c>
      <c r="C1423" s="21"/>
      <c r="D1423" s="21">
        <v>2.8299999999999999E-4</v>
      </c>
      <c r="E1423" s="21">
        <f t="shared" si="44"/>
        <v>2.8299999999999999E-4</v>
      </c>
      <c r="F1423" s="21"/>
      <c r="G1423" s="21">
        <v>29.712800000000001</v>
      </c>
      <c r="H1423" s="25">
        <f t="shared" si="45"/>
        <v>29.712800000000001</v>
      </c>
      <c r="I1423" s="21">
        <v>0</v>
      </c>
      <c r="J1423" s="21">
        <v>29.712517000000002</v>
      </c>
      <c r="K1423" s="25">
        <v>29.712517000000002</v>
      </c>
    </row>
    <row r="1424" spans="1:11">
      <c r="A1424" t="s">
        <v>63</v>
      </c>
      <c r="B1424" t="s">
        <v>101</v>
      </c>
      <c r="C1424" s="21">
        <v>11209.66</v>
      </c>
      <c r="D1424" s="21">
        <v>36894.379999999997</v>
      </c>
      <c r="E1424" s="21">
        <f t="shared" si="44"/>
        <v>25684.719999999998</v>
      </c>
      <c r="F1424" s="21">
        <v>7480.3280000000004</v>
      </c>
      <c r="G1424" s="21">
        <v>42089.18</v>
      </c>
      <c r="H1424" s="25">
        <f t="shared" si="45"/>
        <v>34608.851999999999</v>
      </c>
      <c r="I1424" s="21">
        <v>-3729.3319999999994</v>
      </c>
      <c r="J1424" s="21">
        <v>5194.8000000000029</v>
      </c>
      <c r="K1424" s="25">
        <v>8924.1320000000014</v>
      </c>
    </row>
    <row r="1425" spans="1:11">
      <c r="A1425" t="s">
        <v>63</v>
      </c>
      <c r="B1425" t="s">
        <v>109</v>
      </c>
      <c r="C1425" s="21">
        <v>2562.2730000000001</v>
      </c>
      <c r="D1425" s="21">
        <v>3846.1729999999998</v>
      </c>
      <c r="E1425" s="21">
        <f t="shared" si="44"/>
        <v>1283.8999999999996</v>
      </c>
      <c r="F1425" s="21">
        <v>991.50959999999998</v>
      </c>
      <c r="G1425" s="21">
        <v>6954.0190000000002</v>
      </c>
      <c r="H1425" s="25">
        <f t="shared" si="45"/>
        <v>5962.5093999999999</v>
      </c>
      <c r="I1425" s="21">
        <v>-1570.7634000000003</v>
      </c>
      <c r="J1425" s="21">
        <v>3107.8460000000005</v>
      </c>
      <c r="K1425" s="25">
        <v>4678.6094000000003</v>
      </c>
    </row>
    <row r="1426" spans="1:11">
      <c r="A1426" t="s">
        <v>63</v>
      </c>
      <c r="B1426" t="s">
        <v>14</v>
      </c>
      <c r="C1426" s="21">
        <v>500.3768</v>
      </c>
      <c r="D1426" s="21">
        <v>553.38310000000001</v>
      </c>
      <c r="E1426" s="21">
        <f t="shared" si="44"/>
        <v>53.00630000000001</v>
      </c>
      <c r="F1426" s="21">
        <v>3.3181919999999998</v>
      </c>
      <c r="G1426" s="21">
        <v>18.534040000000001</v>
      </c>
      <c r="H1426" s="25">
        <f t="shared" si="45"/>
        <v>15.215848000000001</v>
      </c>
      <c r="I1426" s="21">
        <v>-497.05860799999999</v>
      </c>
      <c r="J1426" s="21">
        <v>-534.84906000000001</v>
      </c>
      <c r="K1426" s="25">
        <v>-37.790452000000009</v>
      </c>
    </row>
    <row r="1427" spans="1:11">
      <c r="A1427" t="s">
        <v>63</v>
      </c>
      <c r="B1427" t="s">
        <v>16</v>
      </c>
      <c r="C1427" s="21">
        <v>116.47669999999999</v>
      </c>
      <c r="D1427" s="21">
        <v>539.50919999999996</v>
      </c>
      <c r="E1427" s="21">
        <f t="shared" si="44"/>
        <v>423.03249999999997</v>
      </c>
      <c r="F1427" s="21">
        <v>2.006389</v>
      </c>
      <c r="G1427" s="21">
        <v>2.2095560000000001</v>
      </c>
      <c r="H1427" s="25">
        <f t="shared" si="45"/>
        <v>0.2031670000000001</v>
      </c>
      <c r="I1427" s="21">
        <v>-114.470311</v>
      </c>
      <c r="J1427" s="21">
        <v>-537.29964399999994</v>
      </c>
      <c r="K1427" s="25">
        <v>-422.82933299999996</v>
      </c>
    </row>
    <row r="1428" spans="1:11">
      <c r="A1428" t="s">
        <v>63</v>
      </c>
      <c r="B1428" t="s">
        <v>18</v>
      </c>
      <c r="C1428" s="21">
        <v>416.10770000000002</v>
      </c>
      <c r="D1428" s="21">
        <v>449.00290000000001</v>
      </c>
      <c r="E1428" s="21">
        <f t="shared" si="44"/>
        <v>32.895199999999988</v>
      </c>
      <c r="F1428" s="21">
        <v>100.1075</v>
      </c>
      <c r="G1428" s="21">
        <v>1745.636</v>
      </c>
      <c r="H1428" s="25">
        <f t="shared" si="45"/>
        <v>1645.5284999999999</v>
      </c>
      <c r="I1428" s="21">
        <v>-316.00020000000001</v>
      </c>
      <c r="J1428" s="21">
        <v>1296.6331</v>
      </c>
      <c r="K1428" s="25">
        <v>1612.6333</v>
      </c>
    </row>
    <row r="1429" spans="1:11">
      <c r="A1429" t="s">
        <v>63</v>
      </c>
      <c r="B1429" t="s">
        <v>12</v>
      </c>
      <c r="C1429" s="21">
        <v>347.4203</v>
      </c>
      <c r="D1429" s="21">
        <v>385.42880000000002</v>
      </c>
      <c r="E1429" s="21">
        <f t="shared" si="44"/>
        <v>38.008500000000026</v>
      </c>
      <c r="F1429" s="21">
        <v>1.3013E-3</v>
      </c>
      <c r="G1429" s="21">
        <v>7.7111299999999994E-2</v>
      </c>
      <c r="H1429" s="25">
        <f t="shared" si="45"/>
        <v>7.5809999999999989E-2</v>
      </c>
      <c r="I1429" s="21">
        <v>-347.41899869999997</v>
      </c>
      <c r="J1429" s="21">
        <v>-385.35168870000001</v>
      </c>
      <c r="K1429" s="25">
        <v>-37.932690000000029</v>
      </c>
    </row>
    <row r="1430" spans="1:11">
      <c r="A1430" t="s">
        <v>63</v>
      </c>
      <c r="B1430" t="s">
        <v>15</v>
      </c>
      <c r="C1430" s="21">
        <v>190.0222</v>
      </c>
      <c r="D1430" s="21">
        <v>302.7627</v>
      </c>
      <c r="E1430" s="21">
        <f t="shared" si="44"/>
        <v>112.7405</v>
      </c>
      <c r="F1430" s="21">
        <v>142.64510000000001</v>
      </c>
      <c r="G1430" s="21">
        <v>202.1146</v>
      </c>
      <c r="H1430" s="25">
        <f t="shared" si="45"/>
        <v>59.469499999999982</v>
      </c>
      <c r="I1430" s="21">
        <v>-47.377099999999984</v>
      </c>
      <c r="J1430" s="21">
        <v>-100.6481</v>
      </c>
      <c r="K1430" s="25">
        <v>-53.271000000000015</v>
      </c>
    </row>
    <row r="1431" spans="1:11">
      <c r="A1431" t="s">
        <v>63</v>
      </c>
      <c r="B1431" t="s">
        <v>27</v>
      </c>
      <c r="C1431" s="21">
        <v>144.57380000000001</v>
      </c>
      <c r="D1431" s="21">
        <v>160.9725</v>
      </c>
      <c r="E1431" s="21">
        <f t="shared" si="44"/>
        <v>16.398699999999991</v>
      </c>
      <c r="F1431" s="21">
        <v>8.7898440000000004</v>
      </c>
      <c r="G1431" s="21">
        <v>8.9261099999999995</v>
      </c>
      <c r="H1431" s="25">
        <f t="shared" si="45"/>
        <v>0.13626599999999911</v>
      </c>
      <c r="I1431" s="21">
        <v>-135.78395600000002</v>
      </c>
      <c r="J1431" s="21">
        <v>-152.04639</v>
      </c>
      <c r="K1431" s="25">
        <v>-16.262433999999992</v>
      </c>
    </row>
    <row r="1432" spans="1:11">
      <c r="A1432" t="s">
        <v>63</v>
      </c>
      <c r="B1432" t="s">
        <v>8</v>
      </c>
      <c r="C1432" s="21">
        <v>91.548249999999996</v>
      </c>
      <c r="D1432" s="21">
        <v>144.20140000000001</v>
      </c>
      <c r="E1432" s="21">
        <f t="shared" si="44"/>
        <v>52.653150000000011</v>
      </c>
      <c r="F1432" s="21">
        <v>106.34699999999999</v>
      </c>
      <c r="G1432" s="21">
        <v>728.78070000000002</v>
      </c>
      <c r="H1432" s="25">
        <f t="shared" si="45"/>
        <v>622.43370000000004</v>
      </c>
      <c r="I1432" s="21">
        <v>14.798749999999998</v>
      </c>
      <c r="J1432" s="21">
        <v>584.57929999999999</v>
      </c>
      <c r="K1432" s="25">
        <v>569.78055000000006</v>
      </c>
    </row>
    <row r="1433" spans="1:11">
      <c r="A1433" t="s">
        <v>63</v>
      </c>
      <c r="B1433" t="s">
        <v>7</v>
      </c>
      <c r="C1433" s="21">
        <v>110.5292</v>
      </c>
      <c r="D1433" s="21">
        <v>119.64579999999999</v>
      </c>
      <c r="E1433" s="21">
        <f t="shared" si="44"/>
        <v>9.1165999999999912</v>
      </c>
      <c r="F1433" s="21">
        <v>7.8423730000000003</v>
      </c>
      <c r="G1433" s="21">
        <v>7.9877900000000004</v>
      </c>
      <c r="H1433" s="25">
        <f t="shared" si="45"/>
        <v>0.14541700000000013</v>
      </c>
      <c r="I1433" s="21">
        <v>-102.68682700000001</v>
      </c>
      <c r="J1433" s="21">
        <v>-111.65800999999999</v>
      </c>
      <c r="K1433" s="25">
        <v>-8.971182999999991</v>
      </c>
    </row>
    <row r="1434" spans="1:11">
      <c r="A1434" t="s">
        <v>63</v>
      </c>
      <c r="B1434" t="s">
        <v>17</v>
      </c>
      <c r="C1434" s="21">
        <v>25.604310000000002</v>
      </c>
      <c r="D1434" s="21">
        <v>112.4872</v>
      </c>
      <c r="E1434" s="21">
        <f t="shared" si="44"/>
        <v>86.882890000000003</v>
      </c>
      <c r="F1434" s="21">
        <v>70.823819999999998</v>
      </c>
      <c r="G1434" s="21">
        <v>96.350809999999996</v>
      </c>
      <c r="H1434" s="25">
        <f t="shared" si="45"/>
        <v>25.526989999999998</v>
      </c>
      <c r="I1434" s="21">
        <v>45.21951</v>
      </c>
      <c r="J1434" s="21">
        <v>-16.136390000000006</v>
      </c>
      <c r="K1434" s="25">
        <v>-61.355900000000005</v>
      </c>
    </row>
    <row r="1435" spans="1:11">
      <c r="A1435" t="s">
        <v>63</v>
      </c>
      <c r="B1435" t="s">
        <v>9</v>
      </c>
      <c r="C1435" s="21">
        <v>73.907669999999996</v>
      </c>
      <c r="D1435" s="21">
        <v>95.290469999999999</v>
      </c>
      <c r="E1435" s="21">
        <f t="shared" si="44"/>
        <v>21.382800000000003</v>
      </c>
      <c r="F1435" s="21">
        <v>2.1454260000000001</v>
      </c>
      <c r="G1435" s="21">
        <v>27.575050000000001</v>
      </c>
      <c r="H1435" s="25">
        <f t="shared" si="45"/>
        <v>25.429624</v>
      </c>
      <c r="I1435" s="21">
        <v>-71.762243999999995</v>
      </c>
      <c r="J1435" s="21">
        <v>-67.715419999999995</v>
      </c>
      <c r="K1435" s="25">
        <v>4.0468239999999973</v>
      </c>
    </row>
    <row r="1436" spans="1:11">
      <c r="A1436" t="s">
        <v>63</v>
      </c>
      <c r="B1436" t="s">
        <v>33</v>
      </c>
      <c r="C1436" s="21">
        <v>67.927809999999994</v>
      </c>
      <c r="D1436" s="21">
        <v>73.745490000000004</v>
      </c>
      <c r="E1436" s="21">
        <f t="shared" si="44"/>
        <v>5.81768000000001</v>
      </c>
      <c r="F1436" s="21">
        <v>28.133330000000001</v>
      </c>
      <c r="G1436" s="21">
        <v>598.65719999999999</v>
      </c>
      <c r="H1436" s="25">
        <f t="shared" si="45"/>
        <v>570.52386999999999</v>
      </c>
      <c r="I1436" s="21">
        <v>-39.794479999999993</v>
      </c>
      <c r="J1436" s="21">
        <v>524.91170999999997</v>
      </c>
      <c r="K1436" s="25">
        <v>564.70618999999999</v>
      </c>
    </row>
    <row r="1437" spans="1:11">
      <c r="A1437" t="s">
        <v>63</v>
      </c>
      <c r="B1437" t="s">
        <v>3</v>
      </c>
      <c r="C1437" s="21">
        <v>31.054739999999999</v>
      </c>
      <c r="D1437" s="21">
        <v>51.048549999999999</v>
      </c>
      <c r="E1437" s="21">
        <f t="shared" si="44"/>
        <v>19.99381</v>
      </c>
      <c r="F1437" s="21">
        <v>46.341540000000002</v>
      </c>
      <c r="G1437" s="21">
        <v>460.11619999999999</v>
      </c>
      <c r="H1437" s="25">
        <f t="shared" si="45"/>
        <v>413.77465999999998</v>
      </c>
      <c r="I1437" s="21">
        <v>15.286800000000003</v>
      </c>
      <c r="J1437" s="21">
        <v>409.06765000000001</v>
      </c>
      <c r="K1437" s="25">
        <v>393.78084999999999</v>
      </c>
    </row>
    <row r="1438" spans="1:11">
      <c r="A1438" t="s">
        <v>63</v>
      </c>
      <c r="B1438" t="s">
        <v>57</v>
      </c>
      <c r="C1438" s="21">
        <v>44.993000000000002</v>
      </c>
      <c r="D1438" s="21">
        <v>47.367789999999999</v>
      </c>
      <c r="E1438" s="21">
        <f t="shared" si="44"/>
        <v>2.3747899999999973</v>
      </c>
      <c r="F1438" s="21">
        <v>0.259517</v>
      </c>
      <c r="G1438" s="21">
        <v>2.171214</v>
      </c>
      <c r="H1438" s="25">
        <f t="shared" si="45"/>
        <v>1.911697</v>
      </c>
      <c r="I1438" s="21">
        <v>-44.733483</v>
      </c>
      <c r="J1438" s="21">
        <v>-45.196576</v>
      </c>
      <c r="K1438" s="25">
        <v>-0.46309299999999731</v>
      </c>
    </row>
    <row r="1439" spans="1:11">
      <c r="A1439" t="s">
        <v>63</v>
      </c>
      <c r="B1439" t="s">
        <v>61</v>
      </c>
      <c r="C1439" s="21">
        <v>39.27946</v>
      </c>
      <c r="D1439" s="21">
        <v>46.635860000000001</v>
      </c>
      <c r="E1439" s="21">
        <f t="shared" si="44"/>
        <v>7.3564000000000007</v>
      </c>
      <c r="F1439" s="21">
        <v>8.4361000000000005E-2</v>
      </c>
      <c r="G1439" s="21">
        <v>0.11106100000000001</v>
      </c>
      <c r="H1439" s="25">
        <f t="shared" si="45"/>
        <v>2.6700000000000002E-2</v>
      </c>
      <c r="I1439" s="21">
        <v>-39.195098999999999</v>
      </c>
      <c r="J1439" s="21">
        <v>-46.524799000000002</v>
      </c>
      <c r="K1439" s="25">
        <v>-7.3297000000000008</v>
      </c>
    </row>
    <row r="1440" spans="1:11">
      <c r="A1440" t="s">
        <v>63</v>
      </c>
      <c r="B1440" t="s">
        <v>13</v>
      </c>
      <c r="C1440" s="21">
        <v>30.686789999999998</v>
      </c>
      <c r="D1440" s="21">
        <v>44.762770000000003</v>
      </c>
      <c r="E1440" s="21">
        <f t="shared" si="44"/>
        <v>14.075980000000005</v>
      </c>
      <c r="F1440" s="21"/>
      <c r="G1440" s="21">
        <v>0.18279400000000001</v>
      </c>
      <c r="H1440" s="25">
        <f t="shared" si="45"/>
        <v>0.18279400000000001</v>
      </c>
      <c r="I1440" s="21">
        <v>-30.686789999999998</v>
      </c>
      <c r="J1440" s="21">
        <v>-44.579976000000002</v>
      </c>
      <c r="K1440" s="25">
        <v>-13.893186000000005</v>
      </c>
    </row>
    <row r="1441" spans="1:11">
      <c r="A1441" t="s">
        <v>63</v>
      </c>
      <c r="B1441" t="s">
        <v>49</v>
      </c>
      <c r="C1441" s="21">
        <v>8.3479019999999995</v>
      </c>
      <c r="D1441" s="21">
        <v>43.669980000000002</v>
      </c>
      <c r="E1441" s="21">
        <f t="shared" si="44"/>
        <v>35.322078000000005</v>
      </c>
      <c r="F1441" s="21">
        <v>3.9373429999999998</v>
      </c>
      <c r="G1441" s="21">
        <v>4.2119099999999996</v>
      </c>
      <c r="H1441" s="25">
        <f t="shared" si="45"/>
        <v>0.27456699999999978</v>
      </c>
      <c r="I1441" s="21">
        <v>-4.4105589999999992</v>
      </c>
      <c r="J1441" s="21">
        <v>-39.458070000000006</v>
      </c>
      <c r="K1441" s="25">
        <v>-35.047511000000007</v>
      </c>
    </row>
    <row r="1442" spans="1:11">
      <c r="A1442" t="s">
        <v>63</v>
      </c>
      <c r="B1442" t="s">
        <v>5</v>
      </c>
      <c r="C1442" s="21">
        <v>38.583289999999998</v>
      </c>
      <c r="D1442" s="21">
        <v>43.111870000000003</v>
      </c>
      <c r="E1442" s="21">
        <f t="shared" si="44"/>
        <v>4.5285800000000052</v>
      </c>
      <c r="F1442" s="21">
        <v>8.0933229999999998</v>
      </c>
      <c r="G1442" s="21">
        <v>8.7517060000000004</v>
      </c>
      <c r="H1442" s="25">
        <f t="shared" si="45"/>
        <v>0.65838300000000061</v>
      </c>
      <c r="I1442" s="21">
        <v>-30.489967</v>
      </c>
      <c r="J1442" s="21">
        <v>-34.360164000000005</v>
      </c>
      <c r="K1442" s="25">
        <v>-3.8701970000000046</v>
      </c>
    </row>
    <row r="1443" spans="1:11">
      <c r="A1443" t="s">
        <v>63</v>
      </c>
      <c r="B1443" t="s">
        <v>34</v>
      </c>
      <c r="C1443" s="21">
        <v>1.5527839999999999</v>
      </c>
      <c r="D1443" s="21">
        <v>36.723109999999998</v>
      </c>
      <c r="E1443" s="21">
        <f t="shared" si="44"/>
        <v>35.170325999999996</v>
      </c>
      <c r="F1443" s="21">
        <v>12.639530000000001</v>
      </c>
      <c r="G1443" s="21">
        <v>393.51639999999998</v>
      </c>
      <c r="H1443" s="25">
        <f t="shared" si="45"/>
        <v>380.87687</v>
      </c>
      <c r="I1443" s="21">
        <v>11.086746000000002</v>
      </c>
      <c r="J1443" s="21">
        <v>356.79328999999996</v>
      </c>
      <c r="K1443" s="25">
        <v>345.70654400000001</v>
      </c>
    </row>
    <row r="1444" spans="1:11">
      <c r="A1444" t="s">
        <v>63</v>
      </c>
      <c r="B1444" t="s">
        <v>38</v>
      </c>
      <c r="C1444" s="21">
        <v>12.74977</v>
      </c>
      <c r="D1444" s="21">
        <v>35.160350000000001</v>
      </c>
      <c r="E1444" s="21">
        <f t="shared" si="44"/>
        <v>22.410580000000003</v>
      </c>
      <c r="F1444" s="21">
        <v>7.3187E-3</v>
      </c>
      <c r="G1444" s="21">
        <v>7.3667000000000003E-3</v>
      </c>
      <c r="H1444" s="25">
        <f t="shared" si="45"/>
        <v>4.8000000000000299E-5</v>
      </c>
      <c r="I1444" s="21">
        <v>-12.742451299999999</v>
      </c>
      <c r="J1444" s="21">
        <v>-35.152983300000002</v>
      </c>
      <c r="K1444" s="25">
        <v>-22.410532000000003</v>
      </c>
    </row>
    <row r="1445" spans="1:11">
      <c r="A1445" t="s">
        <v>63</v>
      </c>
      <c r="B1445" t="s">
        <v>11</v>
      </c>
      <c r="C1445" s="21">
        <v>23.638120000000001</v>
      </c>
      <c r="D1445" s="21">
        <v>30.540780000000002</v>
      </c>
      <c r="E1445" s="21">
        <f t="shared" si="44"/>
        <v>6.9026600000000009</v>
      </c>
      <c r="F1445" s="21">
        <v>7.1072649999999999</v>
      </c>
      <c r="G1445" s="21">
        <v>7.2219119999999997</v>
      </c>
      <c r="H1445" s="25">
        <f t="shared" si="45"/>
        <v>0.11464699999999972</v>
      </c>
      <c r="I1445" s="21">
        <v>-16.530855000000003</v>
      </c>
      <c r="J1445" s="21">
        <v>-23.318868000000002</v>
      </c>
      <c r="K1445" s="25">
        <v>-6.7880130000000012</v>
      </c>
    </row>
    <row r="1446" spans="1:11">
      <c r="A1446" t="s">
        <v>63</v>
      </c>
      <c r="B1446" t="s">
        <v>62</v>
      </c>
      <c r="C1446" s="21">
        <v>21.611139999999999</v>
      </c>
      <c r="D1446" s="21">
        <v>30.46651</v>
      </c>
      <c r="E1446" s="21">
        <f t="shared" si="44"/>
        <v>8.8553700000000006</v>
      </c>
      <c r="F1446" s="21">
        <v>3.3497699999999998E-2</v>
      </c>
      <c r="G1446" s="21">
        <v>0.86568769999999995</v>
      </c>
      <c r="H1446" s="25">
        <f t="shared" si="45"/>
        <v>0.83218999999999999</v>
      </c>
      <c r="I1446" s="21">
        <v>-21.577642299999997</v>
      </c>
      <c r="J1446" s="21">
        <v>-29.600822300000001</v>
      </c>
      <c r="K1446" s="25">
        <v>-8.02318</v>
      </c>
    </row>
    <row r="1447" spans="1:11">
      <c r="A1447" t="s">
        <v>63</v>
      </c>
      <c r="B1447" t="s">
        <v>28</v>
      </c>
      <c r="C1447" s="21">
        <v>18.36307</v>
      </c>
      <c r="D1447" s="21">
        <v>30.260760000000001</v>
      </c>
      <c r="E1447" s="21">
        <f t="shared" si="44"/>
        <v>11.897690000000001</v>
      </c>
      <c r="F1447" s="21">
        <v>26.995200000000001</v>
      </c>
      <c r="G1447" s="21">
        <v>108.4543</v>
      </c>
      <c r="H1447" s="25">
        <f t="shared" si="45"/>
        <v>81.459100000000007</v>
      </c>
      <c r="I1447" s="21">
        <v>8.6321300000000001</v>
      </c>
      <c r="J1447" s="21">
        <v>78.193539999999999</v>
      </c>
      <c r="K1447" s="25">
        <v>69.561410000000009</v>
      </c>
    </row>
    <row r="1448" spans="1:11">
      <c r="A1448" t="s">
        <v>63</v>
      </c>
      <c r="B1448" t="s">
        <v>48</v>
      </c>
      <c r="C1448" s="21">
        <v>5.6959039999999996</v>
      </c>
      <c r="D1448" s="21">
        <v>27.310300000000002</v>
      </c>
      <c r="E1448" s="21">
        <f t="shared" si="44"/>
        <v>21.614396000000003</v>
      </c>
      <c r="F1448" s="21">
        <v>60.383850000000002</v>
      </c>
      <c r="G1448" s="21">
        <v>380.58080000000001</v>
      </c>
      <c r="H1448" s="25">
        <f t="shared" si="45"/>
        <v>320.19695000000002</v>
      </c>
      <c r="I1448" s="21">
        <v>54.687946000000004</v>
      </c>
      <c r="J1448" s="21">
        <v>353.27050000000003</v>
      </c>
      <c r="K1448" s="25">
        <v>298.58255400000002</v>
      </c>
    </row>
    <row r="1449" spans="1:11">
      <c r="A1449" t="s">
        <v>63</v>
      </c>
      <c r="B1449" t="s">
        <v>195</v>
      </c>
      <c r="C1449" s="21">
        <v>3.3592309999999999</v>
      </c>
      <c r="D1449" s="21">
        <v>25.256430000000002</v>
      </c>
      <c r="E1449" s="21">
        <f t="shared" si="44"/>
        <v>21.897199000000001</v>
      </c>
      <c r="F1449" s="21">
        <v>12.80917</v>
      </c>
      <c r="G1449" s="21">
        <v>63.764710000000001</v>
      </c>
      <c r="H1449" s="25">
        <f t="shared" si="45"/>
        <v>50.955539999999999</v>
      </c>
      <c r="I1449" s="21">
        <v>9.4499390000000005</v>
      </c>
      <c r="J1449" s="21">
        <v>38.508279999999999</v>
      </c>
      <c r="K1449" s="25">
        <v>29.058340999999999</v>
      </c>
    </row>
    <row r="1450" spans="1:11">
      <c r="A1450" t="s">
        <v>63</v>
      </c>
      <c r="B1450" t="s">
        <v>60</v>
      </c>
      <c r="C1450" s="21">
        <v>5.3390459999999997</v>
      </c>
      <c r="D1450" s="21">
        <v>20.09299</v>
      </c>
      <c r="E1450" s="21">
        <f t="shared" si="44"/>
        <v>14.753944000000001</v>
      </c>
      <c r="F1450" s="21">
        <v>3.0065569999999999</v>
      </c>
      <c r="G1450" s="21">
        <v>41.17501</v>
      </c>
      <c r="H1450" s="25">
        <f t="shared" si="45"/>
        <v>38.168453</v>
      </c>
      <c r="I1450" s="21">
        <v>-2.3324889999999998</v>
      </c>
      <c r="J1450" s="21">
        <v>21.08202</v>
      </c>
      <c r="K1450" s="25">
        <v>23.414508999999999</v>
      </c>
    </row>
    <row r="1451" spans="1:11">
      <c r="A1451" t="s">
        <v>63</v>
      </c>
      <c r="B1451" t="s">
        <v>59</v>
      </c>
      <c r="C1451" s="21">
        <v>16.698869999999999</v>
      </c>
      <c r="D1451" s="21">
        <v>16.800889999999999</v>
      </c>
      <c r="E1451" s="21">
        <f t="shared" si="44"/>
        <v>0.10201999999999956</v>
      </c>
      <c r="F1451" s="21">
        <v>0.178535</v>
      </c>
      <c r="G1451" s="21">
        <v>0.1880453</v>
      </c>
      <c r="H1451" s="25">
        <f t="shared" si="45"/>
        <v>9.5102999999999993E-3</v>
      </c>
      <c r="I1451" s="21">
        <v>-16.520334999999999</v>
      </c>
      <c r="J1451" s="21">
        <v>-16.6128447</v>
      </c>
      <c r="K1451" s="25">
        <v>-9.2509699999999556E-2</v>
      </c>
    </row>
    <row r="1452" spans="1:11">
      <c r="A1452" t="s">
        <v>63</v>
      </c>
      <c r="B1452" t="s">
        <v>23</v>
      </c>
      <c r="C1452" s="21">
        <v>6.7105969999999999</v>
      </c>
      <c r="D1452" s="21">
        <v>15.878439999999999</v>
      </c>
      <c r="E1452" s="21">
        <f t="shared" si="44"/>
        <v>9.1678429999999995</v>
      </c>
      <c r="F1452" s="21">
        <v>8.0406049999999993</v>
      </c>
      <c r="G1452" s="21">
        <v>10.831770000000001</v>
      </c>
      <c r="H1452" s="25">
        <f t="shared" si="45"/>
        <v>2.7911650000000012</v>
      </c>
      <c r="I1452" s="21">
        <v>1.3300079999999994</v>
      </c>
      <c r="J1452" s="21">
        <v>-5.0466699999999989</v>
      </c>
      <c r="K1452" s="25">
        <v>-6.3766779999999983</v>
      </c>
    </row>
    <row r="1453" spans="1:11">
      <c r="A1453" t="s">
        <v>63</v>
      </c>
      <c r="B1453" t="s">
        <v>6</v>
      </c>
      <c r="C1453" s="21">
        <v>4.2801179999999999</v>
      </c>
      <c r="D1453" s="21">
        <v>15.37261</v>
      </c>
      <c r="E1453" s="21">
        <f t="shared" si="44"/>
        <v>11.092492</v>
      </c>
      <c r="F1453" s="21">
        <v>0.17663899999999999</v>
      </c>
      <c r="G1453" s="21">
        <v>0.20111129999999999</v>
      </c>
      <c r="H1453" s="25">
        <f t="shared" si="45"/>
        <v>2.4472300000000002E-2</v>
      </c>
      <c r="I1453" s="21">
        <v>-4.1034790000000001</v>
      </c>
      <c r="J1453" s="21">
        <v>-15.171498700000001</v>
      </c>
      <c r="K1453" s="25">
        <v>-11.068019700000001</v>
      </c>
    </row>
    <row r="1454" spans="1:11">
      <c r="A1454" t="s">
        <v>63</v>
      </c>
      <c r="B1454" t="s">
        <v>21</v>
      </c>
      <c r="C1454" s="21">
        <v>9.1665469999999996</v>
      </c>
      <c r="D1454" s="21">
        <v>15.20181</v>
      </c>
      <c r="E1454" s="21">
        <f t="shared" si="44"/>
        <v>6.0352630000000005</v>
      </c>
      <c r="F1454" s="21">
        <v>1.8929279999999999</v>
      </c>
      <c r="G1454" s="21">
        <v>1.893392</v>
      </c>
      <c r="H1454" s="25">
        <f t="shared" si="45"/>
        <v>4.6400000000001995E-4</v>
      </c>
      <c r="I1454" s="21">
        <v>-7.2736190000000001</v>
      </c>
      <c r="J1454" s="21">
        <v>-13.308418</v>
      </c>
      <c r="K1454" s="25">
        <v>-6.0347990000000005</v>
      </c>
    </row>
    <row r="1455" spans="1:11">
      <c r="A1455" t="s">
        <v>63</v>
      </c>
      <c r="B1455" t="s">
        <v>10</v>
      </c>
      <c r="C1455" s="21">
        <v>14.42658</v>
      </c>
      <c r="D1455" s="21">
        <v>14.43962</v>
      </c>
      <c r="E1455" s="21">
        <f t="shared" si="44"/>
        <v>1.3040000000000163E-2</v>
      </c>
      <c r="F1455" s="21">
        <v>0.42442200000000002</v>
      </c>
      <c r="G1455" s="21">
        <v>43.04372</v>
      </c>
      <c r="H1455" s="25">
        <f t="shared" si="45"/>
        <v>42.619298000000001</v>
      </c>
      <c r="I1455" s="21">
        <v>-14.002158</v>
      </c>
      <c r="J1455" s="21">
        <v>28.604100000000003</v>
      </c>
      <c r="K1455" s="25">
        <v>42.606257999999997</v>
      </c>
    </row>
    <row r="1456" spans="1:11">
      <c r="A1456" t="s">
        <v>63</v>
      </c>
      <c r="B1456" t="s">
        <v>26</v>
      </c>
      <c r="C1456" s="21">
        <v>3.9184359999999998</v>
      </c>
      <c r="D1456" s="21">
        <v>12.314590000000001</v>
      </c>
      <c r="E1456" s="21">
        <f t="shared" si="44"/>
        <v>8.396154000000001</v>
      </c>
      <c r="F1456" s="21">
        <v>2.9745020000000002</v>
      </c>
      <c r="G1456" s="21">
        <v>12.64719</v>
      </c>
      <c r="H1456" s="25">
        <f t="shared" si="45"/>
        <v>9.6726880000000008</v>
      </c>
      <c r="I1456" s="21">
        <v>-0.94393399999999961</v>
      </c>
      <c r="J1456" s="21">
        <v>0.33259999999999934</v>
      </c>
      <c r="K1456" s="25">
        <v>1.2765339999999998</v>
      </c>
    </row>
    <row r="1457" spans="1:11">
      <c r="A1457" t="s">
        <v>63</v>
      </c>
      <c r="B1457" t="s">
        <v>30</v>
      </c>
      <c r="C1457" s="21">
        <v>7.5752030000000001</v>
      </c>
      <c r="D1457" s="21">
        <v>9.0385390000000001</v>
      </c>
      <c r="E1457" s="21">
        <f t="shared" si="44"/>
        <v>1.463336</v>
      </c>
      <c r="F1457" s="21"/>
      <c r="G1457" s="21">
        <v>2.6527700000000001E-2</v>
      </c>
      <c r="H1457" s="25">
        <f t="shared" si="45"/>
        <v>2.6527700000000001E-2</v>
      </c>
      <c r="I1457" s="21">
        <v>-7.5752030000000001</v>
      </c>
      <c r="J1457" s="21">
        <v>-9.0120112999999993</v>
      </c>
      <c r="K1457" s="25">
        <v>-1.4368083</v>
      </c>
    </row>
    <row r="1458" spans="1:11">
      <c r="A1458" t="s">
        <v>63</v>
      </c>
      <c r="B1458" t="s">
        <v>47</v>
      </c>
      <c r="C1458" s="21">
        <v>5.9088240000000001</v>
      </c>
      <c r="D1458" s="21">
        <v>6.8955640000000002</v>
      </c>
      <c r="E1458" s="21">
        <f t="shared" si="44"/>
        <v>0.98674000000000017</v>
      </c>
      <c r="F1458" s="21"/>
      <c r="G1458" s="21">
        <v>4.6030000000000003E-3</v>
      </c>
      <c r="H1458" s="25">
        <f t="shared" si="45"/>
        <v>4.6030000000000003E-3</v>
      </c>
      <c r="I1458" s="21">
        <v>-5.9088240000000001</v>
      </c>
      <c r="J1458" s="21">
        <v>-6.8909609999999999</v>
      </c>
      <c r="K1458" s="25">
        <v>-0.98213700000000015</v>
      </c>
    </row>
    <row r="1459" spans="1:11">
      <c r="A1459" t="s">
        <v>63</v>
      </c>
      <c r="B1459" t="s">
        <v>22</v>
      </c>
      <c r="C1459" s="21">
        <v>3.4918629999999999</v>
      </c>
      <c r="D1459" s="21">
        <v>6.0321530000000001</v>
      </c>
      <c r="E1459" s="21">
        <f t="shared" si="44"/>
        <v>2.5402900000000002</v>
      </c>
      <c r="F1459" s="21">
        <v>2.9143979999999998</v>
      </c>
      <c r="G1459" s="21">
        <v>2.922628</v>
      </c>
      <c r="H1459" s="25">
        <f t="shared" si="45"/>
        <v>8.2300000000001816E-3</v>
      </c>
      <c r="I1459" s="21">
        <v>-0.57746500000000012</v>
      </c>
      <c r="J1459" s="21">
        <v>-3.1095250000000001</v>
      </c>
      <c r="K1459" s="25">
        <v>-2.53206</v>
      </c>
    </row>
    <row r="1460" spans="1:11">
      <c r="A1460" t="s">
        <v>63</v>
      </c>
      <c r="B1460" t="s">
        <v>36</v>
      </c>
      <c r="C1460" s="21">
        <v>4.1831189999999996</v>
      </c>
      <c r="D1460" s="21">
        <v>5.8544140000000002</v>
      </c>
      <c r="E1460" s="21">
        <f t="shared" si="44"/>
        <v>1.6712950000000006</v>
      </c>
      <c r="F1460" s="21">
        <v>5.8699539999999999</v>
      </c>
      <c r="G1460" s="21">
        <v>8.4032250000000008</v>
      </c>
      <c r="H1460" s="25">
        <f t="shared" si="45"/>
        <v>2.5332710000000009</v>
      </c>
      <c r="I1460" s="21">
        <v>1.6868350000000003</v>
      </c>
      <c r="J1460" s="21">
        <v>2.5488110000000006</v>
      </c>
      <c r="K1460" s="25">
        <v>0.8619760000000003</v>
      </c>
    </row>
    <row r="1461" spans="1:11">
      <c r="A1461" t="s">
        <v>63</v>
      </c>
      <c r="B1461" t="s">
        <v>55</v>
      </c>
      <c r="C1461" s="21">
        <v>0.3366557</v>
      </c>
      <c r="D1461" s="21">
        <v>5.6079749999999997</v>
      </c>
      <c r="E1461" s="21">
        <f t="shared" si="44"/>
        <v>5.2713193</v>
      </c>
      <c r="F1461" s="21">
        <v>9.9345879999999998</v>
      </c>
      <c r="G1461" s="21">
        <v>37.566139999999997</v>
      </c>
      <c r="H1461" s="25">
        <f t="shared" si="45"/>
        <v>27.631551999999999</v>
      </c>
      <c r="I1461" s="21">
        <v>9.5979323000000001</v>
      </c>
      <c r="J1461" s="21">
        <v>31.958164999999997</v>
      </c>
      <c r="K1461" s="25">
        <v>22.360232699999997</v>
      </c>
    </row>
    <row r="1462" spans="1:11">
      <c r="A1462" t="s">
        <v>63</v>
      </c>
      <c r="B1462" t="s">
        <v>44</v>
      </c>
      <c r="C1462" s="21">
        <v>2.785148</v>
      </c>
      <c r="D1462" s="21">
        <v>2.7851669999999999</v>
      </c>
      <c r="E1462" s="21">
        <f t="shared" si="44"/>
        <v>1.8999999999991246E-5</v>
      </c>
      <c r="F1462" s="21">
        <v>0.24423600000000001</v>
      </c>
      <c r="G1462" s="21">
        <v>21.223949999999999</v>
      </c>
      <c r="H1462" s="25">
        <f t="shared" si="45"/>
        <v>20.979713999999998</v>
      </c>
      <c r="I1462" s="21">
        <v>-2.5409120000000001</v>
      </c>
      <c r="J1462" s="21">
        <v>18.438782999999997</v>
      </c>
      <c r="K1462" s="25">
        <v>20.979695</v>
      </c>
    </row>
    <row r="1463" spans="1:11">
      <c r="A1463" t="s">
        <v>63</v>
      </c>
      <c r="B1463" t="s">
        <v>4</v>
      </c>
      <c r="C1463" s="21">
        <v>0.88509040000000005</v>
      </c>
      <c r="D1463" s="21">
        <v>1.937376</v>
      </c>
      <c r="E1463" s="21">
        <f t="shared" si="44"/>
        <v>1.0522855999999998</v>
      </c>
      <c r="F1463" s="21">
        <v>81.007779999999997</v>
      </c>
      <c r="G1463" s="21">
        <v>1161.463</v>
      </c>
      <c r="H1463" s="25">
        <f t="shared" si="45"/>
        <v>1080.4552200000001</v>
      </c>
      <c r="I1463" s="21">
        <v>80.122689600000001</v>
      </c>
      <c r="J1463" s="21">
        <v>1159.5256239999999</v>
      </c>
      <c r="K1463" s="25">
        <v>1079.4029344</v>
      </c>
    </row>
    <row r="1464" spans="1:11">
      <c r="A1464" t="s">
        <v>63</v>
      </c>
      <c r="B1464" t="s">
        <v>58</v>
      </c>
      <c r="C1464" s="21">
        <v>0.50870970000000004</v>
      </c>
      <c r="D1464" s="21">
        <v>1.5959239999999999</v>
      </c>
      <c r="E1464" s="21">
        <f t="shared" si="44"/>
        <v>1.0872142999999999</v>
      </c>
      <c r="F1464" s="21">
        <v>17.140709999999999</v>
      </c>
      <c r="G1464" s="21">
        <v>17.392499999999998</v>
      </c>
      <c r="H1464" s="25">
        <f t="shared" si="45"/>
        <v>0.25178999999999974</v>
      </c>
      <c r="I1464" s="21">
        <v>16.632000299999998</v>
      </c>
      <c r="J1464" s="21">
        <v>15.796575999999998</v>
      </c>
      <c r="K1464" s="25">
        <v>-0.83542430000000012</v>
      </c>
    </row>
    <row r="1465" spans="1:11">
      <c r="A1465" t="s">
        <v>63</v>
      </c>
      <c r="B1465" t="s">
        <v>46</v>
      </c>
      <c r="C1465" s="21">
        <v>0.43350169999999999</v>
      </c>
      <c r="D1465" s="21">
        <v>1.3372550000000001</v>
      </c>
      <c r="E1465" s="21">
        <f t="shared" si="44"/>
        <v>0.90375330000000009</v>
      </c>
      <c r="F1465" s="21">
        <v>0.27035569999999998</v>
      </c>
      <c r="G1465" s="21">
        <v>8.7455239999999996</v>
      </c>
      <c r="H1465" s="25">
        <f t="shared" si="45"/>
        <v>8.4751683</v>
      </c>
      <c r="I1465" s="21">
        <v>-0.16314600000000001</v>
      </c>
      <c r="J1465" s="21">
        <v>7.4082689999999998</v>
      </c>
      <c r="K1465" s="25">
        <v>7.571415</v>
      </c>
    </row>
    <row r="1466" spans="1:11">
      <c r="A1466" t="s">
        <v>63</v>
      </c>
      <c r="B1466" t="s">
        <v>50</v>
      </c>
      <c r="C1466" s="21"/>
      <c r="D1466" s="21">
        <v>1.2798609999999999</v>
      </c>
      <c r="E1466" s="21">
        <f t="shared" si="44"/>
        <v>1.2798609999999999</v>
      </c>
      <c r="F1466" s="21">
        <v>9.0375700000000003E-2</v>
      </c>
      <c r="G1466" s="21">
        <v>0.2298463</v>
      </c>
      <c r="H1466" s="25">
        <f t="shared" si="45"/>
        <v>0.1394706</v>
      </c>
      <c r="I1466" s="21">
        <v>9.0375700000000003E-2</v>
      </c>
      <c r="J1466" s="21">
        <v>-1.0500147</v>
      </c>
      <c r="K1466" s="25">
        <v>-1.1403903999999998</v>
      </c>
    </row>
    <row r="1467" spans="1:11">
      <c r="A1467" t="s">
        <v>63</v>
      </c>
      <c r="B1467" t="s">
        <v>51</v>
      </c>
      <c r="C1467" s="21">
        <v>0.66032760000000001</v>
      </c>
      <c r="D1467" s="21">
        <v>1.232728</v>
      </c>
      <c r="E1467" s="21">
        <f t="shared" si="44"/>
        <v>0.57240040000000003</v>
      </c>
      <c r="F1467" s="21">
        <v>0.2176273</v>
      </c>
      <c r="G1467" s="21">
        <v>0.26146229999999998</v>
      </c>
      <c r="H1467" s="25">
        <f t="shared" si="45"/>
        <v>4.3834999999999985E-2</v>
      </c>
      <c r="I1467" s="21">
        <v>-0.44270030000000005</v>
      </c>
      <c r="J1467" s="21">
        <v>-0.97126570000000001</v>
      </c>
      <c r="K1467" s="25">
        <v>-0.52856540000000007</v>
      </c>
    </row>
    <row r="1468" spans="1:11">
      <c r="A1468" t="s">
        <v>63</v>
      </c>
      <c r="B1468" t="s">
        <v>32</v>
      </c>
      <c r="C1468" s="21">
        <v>0.68686000000000003</v>
      </c>
      <c r="D1468" s="21">
        <v>0.82142040000000005</v>
      </c>
      <c r="E1468" s="21">
        <f t="shared" si="44"/>
        <v>0.13456040000000002</v>
      </c>
      <c r="F1468" s="21">
        <v>1.3633299999999999E-2</v>
      </c>
      <c r="G1468" s="21">
        <v>8.0852300000000002E-2</v>
      </c>
      <c r="H1468" s="25">
        <f t="shared" si="45"/>
        <v>6.7219000000000001E-2</v>
      </c>
      <c r="I1468" s="21">
        <v>-0.67322670000000007</v>
      </c>
      <c r="J1468" s="21">
        <v>-0.74056810000000006</v>
      </c>
      <c r="K1468" s="25">
        <v>-6.7341400000000023E-2</v>
      </c>
    </row>
    <row r="1469" spans="1:11">
      <c r="A1469" t="s">
        <v>63</v>
      </c>
      <c r="B1469" t="s">
        <v>52</v>
      </c>
      <c r="C1469" s="21">
        <v>7.8127699999999994E-2</v>
      </c>
      <c r="D1469" s="21">
        <v>0.34225030000000001</v>
      </c>
      <c r="E1469" s="21">
        <f t="shared" si="44"/>
        <v>0.26412259999999999</v>
      </c>
      <c r="F1469" s="21">
        <v>2.4598559999999998</v>
      </c>
      <c r="G1469" s="21">
        <v>68.895099999999999</v>
      </c>
      <c r="H1469" s="25">
        <f t="shared" si="45"/>
        <v>66.435243999999997</v>
      </c>
      <c r="I1469" s="21">
        <v>2.3817282999999998</v>
      </c>
      <c r="J1469" s="21">
        <v>68.552849699999996</v>
      </c>
      <c r="K1469" s="25">
        <v>66.171121400000004</v>
      </c>
    </row>
    <row r="1470" spans="1:11">
      <c r="A1470" t="s">
        <v>63</v>
      </c>
      <c r="B1470" t="s">
        <v>45</v>
      </c>
      <c r="C1470" s="21">
        <v>0.24045269999999999</v>
      </c>
      <c r="D1470" s="21">
        <v>0.30555729999999998</v>
      </c>
      <c r="E1470" s="21">
        <f t="shared" si="44"/>
        <v>6.5104599999999985E-2</v>
      </c>
      <c r="F1470" s="21">
        <v>1.081615</v>
      </c>
      <c r="G1470" s="21">
        <v>153.86359999999999</v>
      </c>
      <c r="H1470" s="25">
        <f t="shared" si="45"/>
        <v>152.78198499999999</v>
      </c>
      <c r="I1470" s="21">
        <v>0.84116230000000003</v>
      </c>
      <c r="J1470" s="21">
        <v>153.55804269999999</v>
      </c>
      <c r="K1470" s="25">
        <v>152.71688039999998</v>
      </c>
    </row>
    <row r="1471" spans="1:11">
      <c r="A1471" t="s">
        <v>63</v>
      </c>
      <c r="B1471" t="s">
        <v>56</v>
      </c>
      <c r="C1471" s="21">
        <v>1.2490299999999999E-2</v>
      </c>
      <c r="D1471" s="21">
        <v>0.21698200000000001</v>
      </c>
      <c r="E1471" s="21">
        <f t="shared" si="44"/>
        <v>0.2044917</v>
      </c>
      <c r="F1471" s="21">
        <v>13.78321</v>
      </c>
      <c r="G1471" s="21">
        <v>48.631729999999997</v>
      </c>
      <c r="H1471" s="25">
        <f t="shared" si="45"/>
        <v>34.848519999999994</v>
      </c>
      <c r="I1471" s="21">
        <v>13.770719700000001</v>
      </c>
      <c r="J1471" s="21">
        <v>48.414747999999996</v>
      </c>
      <c r="K1471" s="25">
        <v>34.644028299999995</v>
      </c>
    </row>
    <row r="1472" spans="1:11">
      <c r="A1472" t="s">
        <v>63</v>
      </c>
      <c r="B1472" t="s">
        <v>43</v>
      </c>
      <c r="C1472" s="21">
        <v>6.7818299999999998E-2</v>
      </c>
      <c r="D1472" s="21">
        <v>0.11314399999999999</v>
      </c>
      <c r="E1472" s="21">
        <f t="shared" si="44"/>
        <v>4.5325699999999997E-2</v>
      </c>
      <c r="F1472" s="21">
        <v>6.7799999999999996E-3</v>
      </c>
      <c r="G1472" s="21">
        <v>6.7799999999999996E-3</v>
      </c>
      <c r="H1472" s="25">
        <f t="shared" si="45"/>
        <v>0</v>
      </c>
      <c r="I1472" s="21">
        <v>-6.1038299999999997E-2</v>
      </c>
      <c r="J1472" s="21">
        <v>-0.106364</v>
      </c>
      <c r="K1472" s="25">
        <v>-4.5325699999999997E-2</v>
      </c>
    </row>
    <row r="1473" spans="1:11">
      <c r="A1473" t="s">
        <v>63</v>
      </c>
      <c r="B1473" t="s">
        <v>40</v>
      </c>
      <c r="C1473" s="21">
        <v>1.44263E-2</v>
      </c>
      <c r="D1473" s="21">
        <v>1.44263E-2</v>
      </c>
      <c r="E1473" s="21">
        <f t="shared" si="44"/>
        <v>0</v>
      </c>
      <c r="F1473" s="21">
        <v>8.0729700000000001E-2</v>
      </c>
      <c r="G1473" s="21">
        <v>9.4865699999999997E-2</v>
      </c>
      <c r="H1473" s="25">
        <f t="shared" si="45"/>
        <v>1.4135999999999996E-2</v>
      </c>
      <c r="I1473" s="21">
        <v>6.6303399999999998E-2</v>
      </c>
      <c r="J1473" s="21">
        <v>8.0439399999999994E-2</v>
      </c>
      <c r="K1473" s="25">
        <v>1.4135999999999996E-2</v>
      </c>
    </row>
    <row r="1474" spans="1:11">
      <c r="A1474" t="s">
        <v>63</v>
      </c>
      <c r="B1474" t="s">
        <v>29</v>
      </c>
      <c r="C1474" s="21">
        <v>1.32543E-2</v>
      </c>
      <c r="D1474" s="21">
        <v>1.32543E-2</v>
      </c>
      <c r="E1474" s="21">
        <f t="shared" si="44"/>
        <v>0</v>
      </c>
      <c r="F1474" s="21">
        <v>9.5699999999999995E-4</v>
      </c>
      <c r="G1474" s="21">
        <v>2.7030000000000001E-3</v>
      </c>
      <c r="H1474" s="25">
        <f t="shared" si="45"/>
        <v>1.7460000000000002E-3</v>
      </c>
      <c r="I1474" s="21">
        <v>-1.2297300000000001E-2</v>
      </c>
      <c r="J1474" s="21">
        <v>-1.05513E-2</v>
      </c>
      <c r="K1474" s="25">
        <v>1.7460000000000002E-3</v>
      </c>
    </row>
    <row r="1475" spans="1:11">
      <c r="A1475" t="s">
        <v>63</v>
      </c>
      <c r="B1475" t="s">
        <v>54</v>
      </c>
      <c r="C1475" s="21">
        <v>3.6927000000000001E-3</v>
      </c>
      <c r="D1475" s="21">
        <v>3.6973000000000002E-3</v>
      </c>
      <c r="E1475" s="21">
        <f t="shared" si="44"/>
        <v>4.6000000000000034E-6</v>
      </c>
      <c r="F1475" s="21">
        <v>3.4719300000000002E-2</v>
      </c>
      <c r="G1475" s="21">
        <v>0.40631099999999998</v>
      </c>
      <c r="H1475" s="25">
        <f t="shared" si="45"/>
        <v>0.37159169999999997</v>
      </c>
      <c r="I1475" s="21">
        <v>3.1026600000000001E-2</v>
      </c>
      <c r="J1475" s="21">
        <v>0.40261369999999996</v>
      </c>
      <c r="K1475" s="25">
        <v>0.37158709999999995</v>
      </c>
    </row>
    <row r="1476" spans="1:11">
      <c r="A1476" t="s">
        <v>63</v>
      </c>
      <c r="B1476" t="s">
        <v>41</v>
      </c>
      <c r="C1476" s="21">
        <v>0</v>
      </c>
      <c r="D1476" s="21">
        <v>1.6023000000000001E-3</v>
      </c>
      <c r="E1476" s="21">
        <f t="shared" si="44"/>
        <v>1.6023000000000001E-3</v>
      </c>
      <c r="F1476" s="21">
        <v>1.773E-4</v>
      </c>
      <c r="G1476" s="21">
        <v>7.7784000000000006E-2</v>
      </c>
      <c r="H1476" s="25">
        <f t="shared" si="45"/>
        <v>7.7606700000000001E-2</v>
      </c>
      <c r="I1476" s="21">
        <v>1.773E-4</v>
      </c>
      <c r="J1476" s="21">
        <v>7.6181700000000005E-2</v>
      </c>
      <c r="K1476" s="25">
        <v>7.60044E-2</v>
      </c>
    </row>
    <row r="1477" spans="1:11">
      <c r="A1477" t="s">
        <v>63</v>
      </c>
      <c r="B1477" t="s">
        <v>108</v>
      </c>
      <c r="C1477" s="21"/>
      <c r="D1477" s="21">
        <v>2.8929999999999998E-4</v>
      </c>
      <c r="E1477" s="21">
        <f t="shared" si="44"/>
        <v>2.8929999999999998E-4</v>
      </c>
      <c r="F1477" s="21">
        <v>3.43E-5</v>
      </c>
      <c r="G1477" s="21">
        <v>5.3699999999999997E-5</v>
      </c>
      <c r="H1477" s="25">
        <f t="shared" si="45"/>
        <v>1.9399999999999997E-5</v>
      </c>
      <c r="I1477" s="21">
        <v>3.43E-5</v>
      </c>
      <c r="J1477" s="21">
        <v>-2.3559999999999998E-4</v>
      </c>
      <c r="K1477" s="25">
        <v>-2.699E-4</v>
      </c>
    </row>
    <row r="1478" spans="1:11">
      <c r="A1478" t="s">
        <v>63</v>
      </c>
      <c r="B1478" t="s">
        <v>53</v>
      </c>
      <c r="C1478" s="21"/>
      <c r="D1478" s="21">
        <v>1.9999999999999999E-6</v>
      </c>
      <c r="E1478" s="21">
        <f t="shared" si="44"/>
        <v>1.9999999999999999E-6</v>
      </c>
      <c r="F1478" s="21">
        <v>2.7643000000000001E-2</v>
      </c>
      <c r="G1478" s="21">
        <v>6.8154999999999993E-2</v>
      </c>
      <c r="H1478" s="25">
        <f t="shared" si="45"/>
        <v>4.0511999999999992E-2</v>
      </c>
      <c r="I1478" s="21">
        <v>2.7643000000000001E-2</v>
      </c>
      <c r="J1478" s="21">
        <v>6.8152999999999991E-2</v>
      </c>
      <c r="K1478" s="25">
        <v>4.050999999999999E-2</v>
      </c>
    </row>
    <row r="1479" spans="1:11">
      <c r="A1479" t="s">
        <v>63</v>
      </c>
      <c r="B1479" t="s">
        <v>42</v>
      </c>
      <c r="C1479" s="21"/>
      <c r="D1479" s="21"/>
      <c r="E1479" s="21">
        <f t="shared" si="44"/>
        <v>0</v>
      </c>
      <c r="F1479" s="21">
        <v>7.7590999999999993E-2</v>
      </c>
      <c r="G1479" s="21">
        <v>1.39594</v>
      </c>
      <c r="H1479" s="25">
        <f t="shared" si="45"/>
        <v>1.318349</v>
      </c>
      <c r="I1479" s="21">
        <v>7.7590999999999993E-2</v>
      </c>
      <c r="J1479" s="21">
        <v>1.39594</v>
      </c>
      <c r="K1479" s="25">
        <v>1.318349</v>
      </c>
    </row>
    <row r="1480" spans="1:11">
      <c r="A1480" t="s">
        <v>63</v>
      </c>
      <c r="B1480" t="s">
        <v>25</v>
      </c>
      <c r="C1480" s="21"/>
      <c r="D1480" s="21"/>
      <c r="E1480" s="21">
        <f t="shared" si="44"/>
        <v>0</v>
      </c>
      <c r="F1480" s="21">
        <v>0.11938070000000001</v>
      </c>
      <c r="G1480" s="21">
        <v>70.715900000000005</v>
      </c>
      <c r="H1480" s="25">
        <f t="shared" si="45"/>
        <v>70.596519300000011</v>
      </c>
      <c r="I1480" s="21">
        <v>0.11938070000000001</v>
      </c>
      <c r="J1480" s="21">
        <v>70.715900000000005</v>
      </c>
      <c r="K1480" s="25">
        <v>70.596519300000011</v>
      </c>
    </row>
    <row r="1481" spans="1:11">
      <c r="A1481" t="s">
        <v>39</v>
      </c>
      <c r="B1481" t="s">
        <v>101</v>
      </c>
      <c r="C1481" s="21">
        <v>4988.0079999999998</v>
      </c>
      <c r="D1481" s="21">
        <v>10566.19</v>
      </c>
      <c r="E1481" s="21">
        <f t="shared" ref="E1481:E1544" si="46">D1481-C1481</f>
        <v>5578.1820000000007</v>
      </c>
      <c r="F1481" s="21">
        <v>4198.21</v>
      </c>
      <c r="G1481" s="21">
        <v>7179.884</v>
      </c>
      <c r="H1481" s="25">
        <f t="shared" ref="H1481:H1544" si="47">G1481-F1481</f>
        <v>2981.674</v>
      </c>
      <c r="I1481" s="21">
        <v>-789.79799999999977</v>
      </c>
      <c r="J1481" s="21">
        <v>-3386.3060000000005</v>
      </c>
      <c r="K1481" s="25">
        <v>-2596.5080000000007</v>
      </c>
    </row>
    <row r="1482" spans="1:11">
      <c r="A1482" t="s">
        <v>39</v>
      </c>
      <c r="B1482" t="s">
        <v>109</v>
      </c>
      <c r="C1482" s="21">
        <v>686.83259999999996</v>
      </c>
      <c r="D1482" s="21">
        <v>825.52549999999997</v>
      </c>
      <c r="E1482" s="21">
        <f t="shared" si="46"/>
        <v>138.69290000000001</v>
      </c>
      <c r="F1482" s="21">
        <v>1519.1579999999999</v>
      </c>
      <c r="G1482" s="21">
        <v>4274.1760000000004</v>
      </c>
      <c r="H1482" s="25">
        <f t="shared" si="47"/>
        <v>2755.0180000000005</v>
      </c>
      <c r="I1482" s="21">
        <v>832.32539999999995</v>
      </c>
      <c r="J1482" s="21">
        <v>3448.6505000000006</v>
      </c>
      <c r="K1482" s="25">
        <v>2616.3251000000005</v>
      </c>
    </row>
    <row r="1483" spans="1:11">
      <c r="A1483" t="s">
        <v>39</v>
      </c>
      <c r="B1483" t="s">
        <v>15</v>
      </c>
      <c r="C1483" s="21">
        <v>140.22389999999999</v>
      </c>
      <c r="D1483" s="21">
        <v>154.6705</v>
      </c>
      <c r="E1483" s="21">
        <f t="shared" si="46"/>
        <v>14.446600000000018</v>
      </c>
      <c r="F1483" s="21">
        <v>14.123089999999999</v>
      </c>
      <c r="G1483" s="21">
        <v>21.296749999999999</v>
      </c>
      <c r="H1483" s="25">
        <f t="shared" si="47"/>
        <v>7.1736599999999999</v>
      </c>
      <c r="I1483" s="21">
        <v>-126.10080999999998</v>
      </c>
      <c r="J1483" s="21">
        <v>-133.37375</v>
      </c>
      <c r="K1483" s="25">
        <v>-7.2729400000000179</v>
      </c>
    </row>
    <row r="1484" spans="1:11">
      <c r="A1484" t="s">
        <v>39</v>
      </c>
      <c r="B1484" t="s">
        <v>14</v>
      </c>
      <c r="C1484" s="21">
        <v>52.048400000000001</v>
      </c>
      <c r="D1484" s="21">
        <v>52.052059999999997</v>
      </c>
      <c r="E1484" s="21">
        <f t="shared" si="46"/>
        <v>3.6599999999964439E-3</v>
      </c>
      <c r="F1484" s="21">
        <v>300.56610000000001</v>
      </c>
      <c r="G1484" s="21">
        <v>387.34629999999999</v>
      </c>
      <c r="H1484" s="25">
        <f t="shared" si="47"/>
        <v>86.780199999999979</v>
      </c>
      <c r="I1484" s="21">
        <v>248.51769999999999</v>
      </c>
      <c r="J1484" s="21">
        <v>335.29424</v>
      </c>
      <c r="K1484" s="25">
        <v>86.776539999999983</v>
      </c>
    </row>
    <row r="1485" spans="1:11">
      <c r="A1485" t="s">
        <v>39</v>
      </c>
      <c r="B1485" t="s">
        <v>36</v>
      </c>
      <c r="C1485" s="21">
        <v>28.7636</v>
      </c>
      <c r="D1485" s="21">
        <v>50.836069999999999</v>
      </c>
      <c r="E1485" s="21">
        <f t="shared" si="46"/>
        <v>22.072469999999999</v>
      </c>
      <c r="F1485" s="21">
        <v>0.25337130000000002</v>
      </c>
      <c r="G1485" s="21">
        <v>0.25574029999999998</v>
      </c>
      <c r="H1485" s="25">
        <f t="shared" si="47"/>
        <v>2.3689999999999545E-3</v>
      </c>
      <c r="I1485" s="21">
        <v>-28.510228699999999</v>
      </c>
      <c r="J1485" s="21">
        <v>-50.5803297</v>
      </c>
      <c r="K1485" s="25">
        <v>-22.070100999999998</v>
      </c>
    </row>
    <row r="1486" spans="1:11">
      <c r="A1486" t="s">
        <v>39</v>
      </c>
      <c r="B1486" t="s">
        <v>62</v>
      </c>
      <c r="C1486" s="21">
        <v>38.65269</v>
      </c>
      <c r="D1486" s="21">
        <v>43.696089999999998</v>
      </c>
      <c r="E1486" s="21">
        <f t="shared" si="46"/>
        <v>5.0433999999999983</v>
      </c>
      <c r="F1486" s="21">
        <v>3.3199999999999999E-4</v>
      </c>
      <c r="G1486" s="21">
        <v>3.3199999999999999E-4</v>
      </c>
      <c r="H1486" s="25">
        <f t="shared" si="47"/>
        <v>0</v>
      </c>
      <c r="I1486" s="21">
        <v>-38.652358</v>
      </c>
      <c r="J1486" s="21">
        <v>-43.695757999999998</v>
      </c>
      <c r="K1486" s="25">
        <v>-5.0433999999999983</v>
      </c>
    </row>
    <row r="1487" spans="1:11">
      <c r="A1487" t="s">
        <v>39</v>
      </c>
      <c r="B1487" t="s">
        <v>3</v>
      </c>
      <c r="C1487" s="21">
        <v>19.872219999999999</v>
      </c>
      <c r="D1487" s="21">
        <v>28.721430000000002</v>
      </c>
      <c r="E1487" s="21">
        <f t="shared" si="46"/>
        <v>8.8492100000000029</v>
      </c>
      <c r="F1487" s="21">
        <v>0</v>
      </c>
      <c r="G1487" s="21">
        <v>1.4169299999999999E-2</v>
      </c>
      <c r="H1487" s="25">
        <f t="shared" si="47"/>
        <v>1.4169299999999999E-2</v>
      </c>
      <c r="I1487" s="21">
        <v>-19.872219999999999</v>
      </c>
      <c r="J1487" s="21">
        <v>-28.707260700000003</v>
      </c>
      <c r="K1487" s="25">
        <v>-8.8350407000000022</v>
      </c>
    </row>
    <row r="1488" spans="1:11">
      <c r="A1488" t="s">
        <v>39</v>
      </c>
      <c r="B1488" t="s">
        <v>28</v>
      </c>
      <c r="C1488" s="21">
        <v>25.874230000000001</v>
      </c>
      <c r="D1488" s="21">
        <v>28.250350000000001</v>
      </c>
      <c r="E1488" s="21">
        <f t="shared" si="46"/>
        <v>2.3761200000000002</v>
      </c>
      <c r="F1488" s="21"/>
      <c r="G1488" s="21">
        <v>4.1097E-3</v>
      </c>
      <c r="H1488" s="25">
        <f t="shared" si="47"/>
        <v>4.1097E-3</v>
      </c>
      <c r="I1488" s="21">
        <v>-25.874230000000001</v>
      </c>
      <c r="J1488" s="21">
        <v>-28.2462403</v>
      </c>
      <c r="K1488" s="25">
        <v>-2.3720103000000003</v>
      </c>
    </row>
    <row r="1489" spans="1:11">
      <c r="A1489" t="s">
        <v>39</v>
      </c>
      <c r="B1489" t="s">
        <v>5</v>
      </c>
      <c r="C1489" s="21">
        <v>25.601310000000002</v>
      </c>
      <c r="D1489" s="21">
        <v>26.419920000000001</v>
      </c>
      <c r="E1489" s="21">
        <f t="shared" si="46"/>
        <v>0.81860999999999962</v>
      </c>
      <c r="F1489" s="21">
        <v>8.6396000000000001E-2</v>
      </c>
      <c r="G1489" s="21">
        <v>1.162458</v>
      </c>
      <c r="H1489" s="25">
        <f t="shared" si="47"/>
        <v>1.0760620000000001</v>
      </c>
      <c r="I1489" s="21">
        <v>-25.514914000000001</v>
      </c>
      <c r="J1489" s="21">
        <v>-25.257462</v>
      </c>
      <c r="K1489" s="25">
        <v>0.25745200000000046</v>
      </c>
    </row>
    <row r="1490" spans="1:11">
      <c r="A1490" t="s">
        <v>39</v>
      </c>
      <c r="B1490" t="s">
        <v>23</v>
      </c>
      <c r="C1490" s="21">
        <v>15.55298</v>
      </c>
      <c r="D1490" s="21">
        <v>18.822690000000001</v>
      </c>
      <c r="E1490" s="21">
        <f t="shared" si="46"/>
        <v>3.2697100000000017</v>
      </c>
      <c r="F1490" s="21">
        <v>0.73052070000000002</v>
      </c>
      <c r="G1490" s="21">
        <v>0.73216939999999997</v>
      </c>
      <c r="H1490" s="25">
        <f t="shared" si="47"/>
        <v>1.6486999999999474E-3</v>
      </c>
      <c r="I1490" s="21">
        <v>-14.8224593</v>
      </c>
      <c r="J1490" s="21">
        <v>-18.090520600000001</v>
      </c>
      <c r="K1490" s="25">
        <v>-3.2680613000000016</v>
      </c>
    </row>
    <row r="1491" spans="1:11">
      <c r="A1491" t="s">
        <v>39</v>
      </c>
      <c r="B1491" t="s">
        <v>9</v>
      </c>
      <c r="C1491" s="21">
        <v>14.254849999999999</v>
      </c>
      <c r="D1491" s="21">
        <v>14.25939</v>
      </c>
      <c r="E1491" s="21">
        <f t="shared" si="46"/>
        <v>4.5400000000004326E-3</v>
      </c>
      <c r="F1491" s="21">
        <v>0.105325</v>
      </c>
      <c r="G1491" s="21">
        <v>0.16309100000000001</v>
      </c>
      <c r="H1491" s="25">
        <f t="shared" si="47"/>
        <v>5.7766000000000012E-2</v>
      </c>
      <c r="I1491" s="21">
        <v>-14.149524999999999</v>
      </c>
      <c r="J1491" s="21">
        <v>-14.096299</v>
      </c>
      <c r="K1491" s="25">
        <v>5.3225999999999579E-2</v>
      </c>
    </row>
    <row r="1492" spans="1:11">
      <c r="A1492" t="s">
        <v>39</v>
      </c>
      <c r="B1492" t="s">
        <v>61</v>
      </c>
      <c r="C1492" s="21">
        <v>13.363020000000001</v>
      </c>
      <c r="D1492" s="21">
        <v>13.365320000000001</v>
      </c>
      <c r="E1492" s="21">
        <f t="shared" si="46"/>
        <v>2.2999999999999687E-3</v>
      </c>
      <c r="F1492" s="21">
        <v>175.95760000000001</v>
      </c>
      <c r="G1492" s="21">
        <v>1815.046</v>
      </c>
      <c r="H1492" s="25">
        <f t="shared" si="47"/>
        <v>1639.0884000000001</v>
      </c>
      <c r="I1492" s="21">
        <v>162.59458000000001</v>
      </c>
      <c r="J1492" s="21">
        <v>1801.6806799999999</v>
      </c>
      <c r="K1492" s="25">
        <v>1639.0861</v>
      </c>
    </row>
    <row r="1493" spans="1:11">
      <c r="A1493" t="s">
        <v>39</v>
      </c>
      <c r="B1493" t="s">
        <v>17</v>
      </c>
      <c r="C1493" s="21">
        <v>9.5902609999999999</v>
      </c>
      <c r="D1493" s="21">
        <v>9.6459949999999992</v>
      </c>
      <c r="E1493" s="21">
        <f t="shared" si="46"/>
        <v>5.5733999999999284E-2</v>
      </c>
      <c r="F1493" s="21">
        <v>0.5473403</v>
      </c>
      <c r="G1493" s="21">
        <v>0.5473403</v>
      </c>
      <c r="H1493" s="25">
        <f t="shared" si="47"/>
        <v>0</v>
      </c>
      <c r="I1493" s="21">
        <v>-9.0429206999999998</v>
      </c>
      <c r="J1493" s="21">
        <v>-9.0986546999999991</v>
      </c>
      <c r="K1493" s="25">
        <v>-5.5733999999999284E-2</v>
      </c>
    </row>
    <row r="1494" spans="1:11">
      <c r="A1494" t="s">
        <v>39</v>
      </c>
      <c r="B1494" t="s">
        <v>60</v>
      </c>
      <c r="C1494" s="21">
        <v>8.9491049999999994</v>
      </c>
      <c r="D1494" s="21">
        <v>9.640072</v>
      </c>
      <c r="E1494" s="21">
        <f t="shared" si="46"/>
        <v>0.69096700000000055</v>
      </c>
      <c r="F1494" s="21">
        <v>0.75483670000000003</v>
      </c>
      <c r="G1494" s="21">
        <v>0.79830460000000003</v>
      </c>
      <c r="H1494" s="25">
        <f t="shared" si="47"/>
        <v>4.3467900000000004E-2</v>
      </c>
      <c r="I1494" s="21">
        <v>-8.1942682999999992</v>
      </c>
      <c r="J1494" s="21">
        <v>-8.8417674000000002</v>
      </c>
      <c r="K1494" s="25">
        <v>-0.64749910000000055</v>
      </c>
    </row>
    <row r="1495" spans="1:11">
      <c r="A1495" t="s">
        <v>39</v>
      </c>
      <c r="B1495" t="s">
        <v>6</v>
      </c>
      <c r="C1495" s="21">
        <v>8.7073970000000003</v>
      </c>
      <c r="D1495" s="21">
        <v>8.7236709999999995</v>
      </c>
      <c r="E1495" s="21">
        <f t="shared" si="46"/>
        <v>1.6273999999999234E-2</v>
      </c>
      <c r="F1495" s="21">
        <v>1.069739</v>
      </c>
      <c r="G1495" s="21">
        <v>1.069739</v>
      </c>
      <c r="H1495" s="25">
        <f t="shared" si="47"/>
        <v>0</v>
      </c>
      <c r="I1495" s="21">
        <v>-7.6376580000000001</v>
      </c>
      <c r="J1495" s="21">
        <v>-7.6539319999999993</v>
      </c>
      <c r="K1495" s="25">
        <v>-1.6273999999999234E-2</v>
      </c>
    </row>
    <row r="1496" spans="1:11">
      <c r="A1496" t="s">
        <v>39</v>
      </c>
      <c r="B1496" t="s">
        <v>22</v>
      </c>
      <c r="C1496" s="21">
        <v>7.2295930000000004</v>
      </c>
      <c r="D1496" s="21">
        <v>7.3023210000000001</v>
      </c>
      <c r="E1496" s="21">
        <f t="shared" si="46"/>
        <v>7.2727999999999682E-2</v>
      </c>
      <c r="F1496" s="21">
        <v>0.112791</v>
      </c>
      <c r="G1496" s="21">
        <v>0.61510529999999997</v>
      </c>
      <c r="H1496" s="25">
        <f t="shared" si="47"/>
        <v>0.50231429999999999</v>
      </c>
      <c r="I1496" s="21">
        <v>-7.1168020000000007</v>
      </c>
      <c r="J1496" s="21">
        <v>-6.6872157000000003</v>
      </c>
      <c r="K1496" s="25">
        <v>0.42958630000000031</v>
      </c>
    </row>
    <row r="1497" spans="1:11">
      <c r="A1497" t="s">
        <v>39</v>
      </c>
      <c r="B1497" t="s">
        <v>59</v>
      </c>
      <c r="C1497" s="21">
        <v>6.2886610000000003</v>
      </c>
      <c r="D1497" s="21">
        <v>6.2969530000000002</v>
      </c>
      <c r="E1497" s="21">
        <f t="shared" si="46"/>
        <v>8.2919999999999661E-3</v>
      </c>
      <c r="F1497" s="21">
        <v>19.867789999999999</v>
      </c>
      <c r="G1497" s="21">
        <v>27.838360000000002</v>
      </c>
      <c r="H1497" s="25">
        <f t="shared" si="47"/>
        <v>7.9705700000000022</v>
      </c>
      <c r="I1497" s="21">
        <v>13.579128999999998</v>
      </c>
      <c r="J1497" s="21">
        <v>21.541407</v>
      </c>
      <c r="K1497" s="25">
        <v>7.9622780000000022</v>
      </c>
    </row>
    <row r="1498" spans="1:11">
      <c r="A1498" t="s">
        <v>39</v>
      </c>
      <c r="B1498" t="s">
        <v>8</v>
      </c>
      <c r="C1498" s="21">
        <v>4.333736</v>
      </c>
      <c r="D1498" s="21">
        <v>6.1214510000000004</v>
      </c>
      <c r="E1498" s="21">
        <f t="shared" si="46"/>
        <v>1.7877150000000004</v>
      </c>
      <c r="F1498" s="21">
        <v>0</v>
      </c>
      <c r="G1498" s="21">
        <v>1.6018999999999999E-2</v>
      </c>
      <c r="H1498" s="25">
        <f t="shared" si="47"/>
        <v>1.6018999999999999E-2</v>
      </c>
      <c r="I1498" s="21">
        <v>-4.333736</v>
      </c>
      <c r="J1498" s="21">
        <v>-6.1054320000000004</v>
      </c>
      <c r="K1498" s="25">
        <v>-1.7716960000000004</v>
      </c>
    </row>
    <row r="1499" spans="1:11">
      <c r="A1499" t="s">
        <v>39</v>
      </c>
      <c r="B1499" t="s">
        <v>58</v>
      </c>
      <c r="C1499" s="21">
        <v>4.9683109999999999</v>
      </c>
      <c r="D1499" s="21">
        <v>4.9685290000000002</v>
      </c>
      <c r="E1499" s="21">
        <f t="shared" si="46"/>
        <v>2.1800000000027353E-4</v>
      </c>
      <c r="F1499" s="21"/>
      <c r="G1499" s="21"/>
      <c r="H1499" s="25">
        <f t="shared" si="47"/>
        <v>0</v>
      </c>
      <c r="I1499" s="21">
        <v>-4.9683109999999999</v>
      </c>
      <c r="J1499" s="21">
        <v>-4.9685290000000002</v>
      </c>
      <c r="K1499" s="25">
        <v>-2.1800000000027353E-4</v>
      </c>
    </row>
    <row r="1500" spans="1:11">
      <c r="A1500" t="s">
        <v>39</v>
      </c>
      <c r="B1500" t="s">
        <v>27</v>
      </c>
      <c r="C1500" s="21">
        <v>4.5197000000000003</v>
      </c>
      <c r="D1500" s="21">
        <v>4.9595149999999997</v>
      </c>
      <c r="E1500" s="21">
        <f t="shared" si="46"/>
        <v>0.4398149999999994</v>
      </c>
      <c r="F1500" s="21">
        <v>1.30297E-2</v>
      </c>
      <c r="G1500" s="21">
        <v>7.5863E-2</v>
      </c>
      <c r="H1500" s="25">
        <f t="shared" si="47"/>
        <v>6.2833299999999995E-2</v>
      </c>
      <c r="I1500" s="21">
        <v>-4.5066703000000006</v>
      </c>
      <c r="J1500" s="21">
        <v>-4.8836519999999997</v>
      </c>
      <c r="K1500" s="25">
        <v>-0.37698169999999942</v>
      </c>
    </row>
    <row r="1501" spans="1:11">
      <c r="A1501" t="s">
        <v>39</v>
      </c>
      <c r="B1501" t="s">
        <v>57</v>
      </c>
      <c r="C1501" s="21">
        <v>4.2448030000000001</v>
      </c>
      <c r="D1501" s="21">
        <v>4.5344389999999999</v>
      </c>
      <c r="E1501" s="21">
        <f t="shared" si="46"/>
        <v>0.28963599999999978</v>
      </c>
      <c r="F1501" s="21">
        <v>25.298210000000001</v>
      </c>
      <c r="G1501" s="21">
        <v>82.976140000000001</v>
      </c>
      <c r="H1501" s="25">
        <f t="shared" si="47"/>
        <v>57.677930000000003</v>
      </c>
      <c r="I1501" s="21">
        <v>21.053407</v>
      </c>
      <c r="J1501" s="21">
        <v>78.441700999999995</v>
      </c>
      <c r="K1501" s="25">
        <v>57.388294000000002</v>
      </c>
    </row>
    <row r="1502" spans="1:11">
      <c r="A1502" t="s">
        <v>39</v>
      </c>
      <c r="B1502" t="s">
        <v>21</v>
      </c>
      <c r="C1502" s="21">
        <v>4.4250910000000001</v>
      </c>
      <c r="D1502" s="21">
        <v>4.4251310000000004</v>
      </c>
      <c r="E1502" s="21">
        <f t="shared" si="46"/>
        <v>4.0000000000262048E-5</v>
      </c>
      <c r="F1502" s="21"/>
      <c r="G1502" s="21"/>
      <c r="H1502" s="25">
        <f t="shared" si="47"/>
        <v>0</v>
      </c>
      <c r="I1502" s="21">
        <v>-4.4250910000000001</v>
      </c>
      <c r="J1502" s="21">
        <v>-4.4251310000000004</v>
      </c>
      <c r="K1502" s="25">
        <v>-4.0000000000262048E-5</v>
      </c>
    </row>
    <row r="1503" spans="1:11">
      <c r="A1503" t="s">
        <v>39</v>
      </c>
      <c r="B1503" t="s">
        <v>12</v>
      </c>
      <c r="C1503" s="21">
        <v>4.2411909999999997</v>
      </c>
      <c r="D1503" s="21">
        <v>4.2411909999999997</v>
      </c>
      <c r="E1503" s="21">
        <f t="shared" si="46"/>
        <v>0</v>
      </c>
      <c r="F1503" s="21">
        <v>49.818680000000001</v>
      </c>
      <c r="G1503" s="21">
        <v>211.12100000000001</v>
      </c>
      <c r="H1503" s="25">
        <f t="shared" si="47"/>
        <v>161.30232000000001</v>
      </c>
      <c r="I1503" s="21">
        <v>45.577489</v>
      </c>
      <c r="J1503" s="21">
        <v>206.87980900000002</v>
      </c>
      <c r="K1503" s="25">
        <v>161.30232000000001</v>
      </c>
    </row>
    <row r="1504" spans="1:11">
      <c r="A1504" t="s">
        <v>39</v>
      </c>
      <c r="B1504" t="s">
        <v>33</v>
      </c>
      <c r="C1504" s="21">
        <v>4.1321500000000002</v>
      </c>
      <c r="D1504" s="21">
        <v>4.1634989999999998</v>
      </c>
      <c r="E1504" s="21">
        <f t="shared" si="46"/>
        <v>3.1348999999999627E-2</v>
      </c>
      <c r="F1504" s="21">
        <v>0.83559760000000005</v>
      </c>
      <c r="G1504" s="21">
        <v>2.5711300000000001</v>
      </c>
      <c r="H1504" s="25">
        <f t="shared" si="47"/>
        <v>1.7355324000000001</v>
      </c>
      <c r="I1504" s="21">
        <v>-3.2965524000000004</v>
      </c>
      <c r="J1504" s="21">
        <v>-1.5923689999999997</v>
      </c>
      <c r="K1504" s="25">
        <v>1.7041834000000005</v>
      </c>
    </row>
    <row r="1505" spans="1:11">
      <c r="A1505" t="s">
        <v>39</v>
      </c>
      <c r="B1505" t="s">
        <v>34</v>
      </c>
      <c r="C1505" s="21">
        <v>2.993493</v>
      </c>
      <c r="D1505" s="21">
        <v>3.7187739999999998</v>
      </c>
      <c r="E1505" s="21">
        <f t="shared" si="46"/>
        <v>0.72528099999999984</v>
      </c>
      <c r="F1505" s="21"/>
      <c r="G1505" s="21">
        <v>8.3064700000000005E-2</v>
      </c>
      <c r="H1505" s="25">
        <f t="shared" si="47"/>
        <v>8.3064700000000005E-2</v>
      </c>
      <c r="I1505" s="21">
        <v>-2.993493</v>
      </c>
      <c r="J1505" s="21">
        <v>-3.6357092999999998</v>
      </c>
      <c r="K1505" s="25">
        <v>-0.64221629999999985</v>
      </c>
    </row>
    <row r="1506" spans="1:11">
      <c r="A1506" t="s">
        <v>39</v>
      </c>
      <c r="B1506" t="s">
        <v>56</v>
      </c>
      <c r="C1506" s="21">
        <v>3.398558</v>
      </c>
      <c r="D1506" s="21">
        <v>3.4058299999999999</v>
      </c>
      <c r="E1506" s="21">
        <f t="shared" si="46"/>
        <v>7.2719999999999452E-3</v>
      </c>
      <c r="F1506" s="21"/>
      <c r="G1506" s="21"/>
      <c r="H1506" s="25">
        <f t="shared" si="47"/>
        <v>0</v>
      </c>
      <c r="I1506" s="21">
        <v>-3.398558</v>
      </c>
      <c r="J1506" s="21">
        <v>-3.4058299999999999</v>
      </c>
      <c r="K1506" s="25">
        <v>-7.2719999999999452E-3</v>
      </c>
    </row>
    <row r="1507" spans="1:11">
      <c r="A1507" t="s">
        <v>39</v>
      </c>
      <c r="B1507" t="s">
        <v>26</v>
      </c>
      <c r="C1507" s="21">
        <v>2.2440609999999999</v>
      </c>
      <c r="D1507" s="21">
        <v>3.2241789999999999</v>
      </c>
      <c r="E1507" s="21">
        <f t="shared" si="46"/>
        <v>0.98011800000000004</v>
      </c>
      <c r="F1507" s="21">
        <v>11.75531</v>
      </c>
      <c r="G1507" s="21">
        <v>25.40213</v>
      </c>
      <c r="H1507" s="25">
        <f t="shared" si="47"/>
        <v>13.64682</v>
      </c>
      <c r="I1507" s="21">
        <v>9.5112489999999994</v>
      </c>
      <c r="J1507" s="21">
        <v>22.177951</v>
      </c>
      <c r="K1507" s="25">
        <v>12.666702000000001</v>
      </c>
    </row>
    <row r="1508" spans="1:11">
      <c r="A1508" t="s">
        <v>39</v>
      </c>
      <c r="B1508" t="s">
        <v>55</v>
      </c>
      <c r="C1508" s="21">
        <v>1.5530630000000001</v>
      </c>
      <c r="D1508" s="21">
        <v>2.2849370000000002</v>
      </c>
      <c r="E1508" s="21">
        <f t="shared" si="46"/>
        <v>0.73187400000000014</v>
      </c>
      <c r="F1508" s="21">
        <v>0.52772129999999995</v>
      </c>
      <c r="G1508" s="21">
        <v>4.117299</v>
      </c>
      <c r="H1508" s="25">
        <f t="shared" si="47"/>
        <v>3.5895777</v>
      </c>
      <c r="I1508" s="21">
        <v>-1.0253417000000002</v>
      </c>
      <c r="J1508" s="21">
        <v>1.8323619999999998</v>
      </c>
      <c r="K1508" s="25">
        <v>2.8577037000000001</v>
      </c>
    </row>
    <row r="1509" spans="1:11">
      <c r="A1509" t="s">
        <v>39</v>
      </c>
      <c r="B1509" t="s">
        <v>54</v>
      </c>
      <c r="C1509" s="21">
        <v>2.0664060000000002</v>
      </c>
      <c r="D1509" s="21">
        <v>2.06643</v>
      </c>
      <c r="E1509" s="21">
        <f t="shared" si="46"/>
        <v>2.3999999999801958E-5</v>
      </c>
      <c r="F1509" s="21"/>
      <c r="G1509" s="21"/>
      <c r="H1509" s="25">
        <f t="shared" si="47"/>
        <v>0</v>
      </c>
      <c r="I1509" s="21">
        <v>-2.0664060000000002</v>
      </c>
      <c r="J1509" s="21">
        <v>-2.06643</v>
      </c>
      <c r="K1509" s="25">
        <v>-2.3999999999801958E-5</v>
      </c>
    </row>
    <row r="1510" spans="1:11">
      <c r="A1510" t="s">
        <v>39</v>
      </c>
      <c r="B1510" t="s">
        <v>53</v>
      </c>
      <c r="C1510" s="21">
        <v>1.8350709999999999</v>
      </c>
      <c r="D1510" s="21">
        <v>1.8350709999999999</v>
      </c>
      <c r="E1510" s="21">
        <f t="shared" si="46"/>
        <v>0</v>
      </c>
      <c r="F1510" s="21"/>
      <c r="G1510" s="21"/>
      <c r="H1510" s="25">
        <f t="shared" si="47"/>
        <v>0</v>
      </c>
      <c r="I1510" s="21">
        <v>-1.8350709999999999</v>
      </c>
      <c r="J1510" s="21">
        <v>-1.8350709999999999</v>
      </c>
      <c r="K1510" s="25">
        <v>0</v>
      </c>
    </row>
    <row r="1511" spans="1:11">
      <c r="A1511" t="s">
        <v>39</v>
      </c>
      <c r="B1511" t="s">
        <v>4</v>
      </c>
      <c r="C1511" s="21">
        <v>1.59019</v>
      </c>
      <c r="D1511" s="21">
        <v>1.6359570000000001</v>
      </c>
      <c r="E1511" s="21">
        <f t="shared" si="46"/>
        <v>4.5767000000000113E-2</v>
      </c>
      <c r="F1511" s="21"/>
      <c r="G1511" s="21">
        <v>1.8332999999999999E-3</v>
      </c>
      <c r="H1511" s="25">
        <f t="shared" si="47"/>
        <v>1.8332999999999999E-3</v>
      </c>
      <c r="I1511" s="21">
        <v>-1.59019</v>
      </c>
      <c r="J1511" s="21">
        <v>-1.6341237000000002</v>
      </c>
      <c r="K1511" s="25">
        <v>-4.393370000000011E-2</v>
      </c>
    </row>
    <row r="1512" spans="1:11">
      <c r="A1512" t="s">
        <v>39</v>
      </c>
      <c r="B1512" t="s">
        <v>52</v>
      </c>
      <c r="C1512" s="21">
        <v>1.36334</v>
      </c>
      <c r="D1512" s="21">
        <v>1.36334</v>
      </c>
      <c r="E1512" s="21">
        <f t="shared" si="46"/>
        <v>0</v>
      </c>
      <c r="F1512" s="21">
        <v>9.0470000000000004E-4</v>
      </c>
      <c r="G1512" s="21">
        <v>0.4223653</v>
      </c>
      <c r="H1512" s="25">
        <f t="shared" si="47"/>
        <v>0.42146060000000002</v>
      </c>
      <c r="I1512" s="21">
        <v>-1.3624353</v>
      </c>
      <c r="J1512" s="21">
        <v>-0.94097469999999994</v>
      </c>
      <c r="K1512" s="25">
        <v>0.42146060000000002</v>
      </c>
    </row>
    <row r="1513" spans="1:11">
      <c r="A1513" t="s">
        <v>39</v>
      </c>
      <c r="B1513" t="s">
        <v>18</v>
      </c>
      <c r="C1513" s="21">
        <v>1.348455</v>
      </c>
      <c r="D1513" s="21">
        <v>1.352033</v>
      </c>
      <c r="E1513" s="21">
        <f t="shared" si="46"/>
        <v>3.5780000000000811E-3</v>
      </c>
      <c r="F1513" s="21">
        <v>246.41980000000001</v>
      </c>
      <c r="G1513" s="21">
        <v>315.78469999999999</v>
      </c>
      <c r="H1513" s="25">
        <f t="shared" si="47"/>
        <v>69.364899999999977</v>
      </c>
      <c r="I1513" s="21">
        <v>245.07134500000001</v>
      </c>
      <c r="J1513" s="21">
        <v>314.43266699999998</v>
      </c>
      <c r="K1513" s="25">
        <v>69.361321999999973</v>
      </c>
    </row>
    <row r="1514" spans="1:11">
      <c r="A1514" t="s">
        <v>39</v>
      </c>
      <c r="B1514" t="s">
        <v>13</v>
      </c>
      <c r="C1514" s="21">
        <v>0.92528100000000002</v>
      </c>
      <c r="D1514" s="21">
        <v>1.2454289999999999</v>
      </c>
      <c r="E1514" s="21">
        <f t="shared" si="46"/>
        <v>0.32014799999999988</v>
      </c>
      <c r="F1514" s="21">
        <v>336.06760000000003</v>
      </c>
      <c r="G1514" s="21">
        <v>817.38620000000003</v>
      </c>
      <c r="H1514" s="25">
        <f t="shared" si="47"/>
        <v>481.3186</v>
      </c>
      <c r="I1514" s="21">
        <v>335.14231900000004</v>
      </c>
      <c r="J1514" s="21">
        <v>816.14077100000009</v>
      </c>
      <c r="K1514" s="25">
        <v>480.99845199999999</v>
      </c>
    </row>
    <row r="1515" spans="1:11">
      <c r="A1515" t="s">
        <v>39</v>
      </c>
      <c r="B1515" t="s">
        <v>30</v>
      </c>
      <c r="C1515" s="21">
        <v>1.202545</v>
      </c>
      <c r="D1515" s="21">
        <v>1.2033910000000001</v>
      </c>
      <c r="E1515" s="21">
        <f t="shared" si="46"/>
        <v>8.4600000000012443E-4</v>
      </c>
      <c r="F1515" s="21">
        <v>9.7940000000000006E-3</v>
      </c>
      <c r="G1515" s="21">
        <v>1.2480599999999999</v>
      </c>
      <c r="H1515" s="25">
        <f t="shared" si="47"/>
        <v>1.2382659999999999</v>
      </c>
      <c r="I1515" s="21">
        <v>-1.1927509999999999</v>
      </c>
      <c r="J1515" s="21">
        <v>4.4668999999999848E-2</v>
      </c>
      <c r="K1515" s="25">
        <v>1.2374199999999997</v>
      </c>
    </row>
    <row r="1516" spans="1:11">
      <c r="A1516" t="s">
        <v>39</v>
      </c>
      <c r="B1516" t="s">
        <v>51</v>
      </c>
      <c r="C1516" s="21">
        <v>1.0917110000000001</v>
      </c>
      <c r="D1516" s="21">
        <v>1.2022790000000001</v>
      </c>
      <c r="E1516" s="21">
        <f t="shared" si="46"/>
        <v>0.110568</v>
      </c>
      <c r="F1516" s="21">
        <v>0.49747960000000002</v>
      </c>
      <c r="G1516" s="21">
        <v>0.51836839999999995</v>
      </c>
      <c r="H1516" s="25">
        <f t="shared" si="47"/>
        <v>2.088879999999993E-2</v>
      </c>
      <c r="I1516" s="21">
        <v>-0.59423140000000008</v>
      </c>
      <c r="J1516" s="21">
        <v>-0.68391060000000015</v>
      </c>
      <c r="K1516" s="25">
        <v>-8.967920000000007E-2</v>
      </c>
    </row>
    <row r="1517" spans="1:11">
      <c r="A1517" t="s">
        <v>39</v>
      </c>
      <c r="B1517" t="s">
        <v>50</v>
      </c>
      <c r="C1517" s="21">
        <v>5.47E-3</v>
      </c>
      <c r="D1517" s="21">
        <v>1.071728</v>
      </c>
      <c r="E1517" s="21">
        <f t="shared" si="46"/>
        <v>1.0662579999999999</v>
      </c>
      <c r="F1517" s="21"/>
      <c r="G1517" s="21">
        <v>1.8197000000000001E-3</v>
      </c>
      <c r="H1517" s="25">
        <f t="shared" si="47"/>
        <v>1.8197000000000001E-3</v>
      </c>
      <c r="I1517" s="21">
        <v>-5.47E-3</v>
      </c>
      <c r="J1517" s="21">
        <v>-1.0699083</v>
      </c>
      <c r="K1517" s="25">
        <v>-1.0644382999999999</v>
      </c>
    </row>
    <row r="1518" spans="1:11">
      <c r="A1518" t="s">
        <v>39</v>
      </c>
      <c r="B1518" t="s">
        <v>49</v>
      </c>
      <c r="C1518" s="21">
        <v>1.0214259999999999</v>
      </c>
      <c r="D1518" s="21">
        <v>1.030305</v>
      </c>
      <c r="E1518" s="21">
        <f t="shared" si="46"/>
        <v>8.8790000000000813E-3</v>
      </c>
      <c r="F1518" s="21">
        <v>4.1037700000000003E-2</v>
      </c>
      <c r="G1518" s="21">
        <v>4.1088300000000001E-2</v>
      </c>
      <c r="H1518" s="25">
        <f t="shared" si="47"/>
        <v>5.0599999999997869E-5</v>
      </c>
      <c r="I1518" s="21">
        <v>-0.98038829999999999</v>
      </c>
      <c r="J1518" s="21">
        <v>-0.98921670000000006</v>
      </c>
      <c r="K1518" s="25">
        <v>-8.8284000000000834E-3</v>
      </c>
    </row>
    <row r="1519" spans="1:11">
      <c r="A1519" t="s">
        <v>39</v>
      </c>
      <c r="B1519" t="s">
        <v>16</v>
      </c>
      <c r="C1519" s="21">
        <v>0.70593360000000005</v>
      </c>
      <c r="D1519" s="21">
        <v>0.72586099999999998</v>
      </c>
      <c r="E1519" s="21">
        <f t="shared" si="46"/>
        <v>1.9927399999999929E-2</v>
      </c>
      <c r="F1519" s="21">
        <v>187.7371</v>
      </c>
      <c r="G1519" s="21">
        <v>265.17540000000002</v>
      </c>
      <c r="H1519" s="25">
        <f t="shared" si="47"/>
        <v>77.438300000000027</v>
      </c>
      <c r="I1519" s="21">
        <v>187.03116639999999</v>
      </c>
      <c r="J1519" s="21">
        <v>264.44953900000002</v>
      </c>
      <c r="K1519" s="25">
        <v>77.418372600000026</v>
      </c>
    </row>
    <row r="1520" spans="1:11">
      <c r="A1520" t="s">
        <v>39</v>
      </c>
      <c r="B1520" t="s">
        <v>7</v>
      </c>
      <c r="C1520" s="21">
        <v>0.68159499999999995</v>
      </c>
      <c r="D1520" s="21">
        <v>0.70117099999999999</v>
      </c>
      <c r="E1520" s="21">
        <f t="shared" si="46"/>
        <v>1.9576000000000038E-2</v>
      </c>
      <c r="F1520" s="21">
        <v>85.442440000000005</v>
      </c>
      <c r="G1520" s="21">
        <v>88.587779999999995</v>
      </c>
      <c r="H1520" s="25">
        <f t="shared" si="47"/>
        <v>3.1453399999999903</v>
      </c>
      <c r="I1520" s="21">
        <v>84.760845000000003</v>
      </c>
      <c r="J1520" s="21">
        <v>87.886608999999993</v>
      </c>
      <c r="K1520" s="25">
        <v>3.1257639999999904</v>
      </c>
    </row>
    <row r="1521" spans="1:11">
      <c r="A1521" t="s">
        <v>39</v>
      </c>
      <c r="B1521" t="s">
        <v>48</v>
      </c>
      <c r="C1521" s="21">
        <v>0.48322670000000001</v>
      </c>
      <c r="D1521" s="21">
        <v>0.49117060000000001</v>
      </c>
      <c r="E1521" s="21">
        <f t="shared" si="46"/>
        <v>7.9439000000000037E-3</v>
      </c>
      <c r="F1521" s="21">
        <v>9.1227079999999994</v>
      </c>
      <c r="G1521" s="21">
        <v>9.6705000000000005</v>
      </c>
      <c r="H1521" s="25">
        <f t="shared" si="47"/>
        <v>0.54779200000000117</v>
      </c>
      <c r="I1521" s="21">
        <v>8.6394812999999999</v>
      </c>
      <c r="J1521" s="21">
        <v>9.1793294000000003</v>
      </c>
      <c r="K1521" s="25">
        <v>0.53984810000000116</v>
      </c>
    </row>
    <row r="1522" spans="1:11">
      <c r="A1522" t="s">
        <v>39</v>
      </c>
      <c r="B1522" t="s">
        <v>11</v>
      </c>
      <c r="C1522" s="21">
        <v>0.378243</v>
      </c>
      <c r="D1522" s="21">
        <v>0.37850600000000001</v>
      </c>
      <c r="E1522" s="21">
        <f t="shared" si="46"/>
        <v>2.6300000000001322E-4</v>
      </c>
      <c r="F1522" s="21">
        <v>2.3253780000000002</v>
      </c>
      <c r="G1522" s="21">
        <v>2.3515950000000001</v>
      </c>
      <c r="H1522" s="25">
        <f t="shared" si="47"/>
        <v>2.6216999999999935E-2</v>
      </c>
      <c r="I1522" s="21">
        <v>1.9471350000000003</v>
      </c>
      <c r="J1522" s="21">
        <v>1.9730890000000001</v>
      </c>
      <c r="K1522" s="25">
        <v>2.5953999999999922E-2</v>
      </c>
    </row>
    <row r="1523" spans="1:11">
      <c r="A1523" t="s">
        <v>39</v>
      </c>
      <c r="B1523" t="s">
        <v>47</v>
      </c>
      <c r="C1523" s="21">
        <v>0.29881069999999998</v>
      </c>
      <c r="D1523" s="21">
        <v>0.29896099999999998</v>
      </c>
      <c r="E1523" s="21">
        <f t="shared" si="46"/>
        <v>1.5029999999999211E-4</v>
      </c>
      <c r="F1523" s="21">
        <v>6.7387299999999997E-2</v>
      </c>
      <c r="G1523" s="21">
        <v>0.48687069999999999</v>
      </c>
      <c r="H1523" s="25">
        <f t="shared" si="47"/>
        <v>0.41948340000000001</v>
      </c>
      <c r="I1523" s="21">
        <v>-0.2314234</v>
      </c>
      <c r="J1523" s="21">
        <v>0.18790970000000001</v>
      </c>
      <c r="K1523" s="25">
        <v>0.41933310000000001</v>
      </c>
    </row>
    <row r="1524" spans="1:11">
      <c r="A1524" t="s">
        <v>39</v>
      </c>
      <c r="B1524" t="s">
        <v>46</v>
      </c>
      <c r="C1524" s="21">
        <v>0.2465707</v>
      </c>
      <c r="D1524" s="21">
        <v>0.26232329999999998</v>
      </c>
      <c r="E1524" s="21">
        <f t="shared" si="46"/>
        <v>1.5752599999999978E-2</v>
      </c>
      <c r="F1524" s="21">
        <v>7.9080000000000001E-3</v>
      </c>
      <c r="G1524" s="21">
        <v>7.9080000000000001E-3</v>
      </c>
      <c r="H1524" s="25">
        <f t="shared" si="47"/>
        <v>0</v>
      </c>
      <c r="I1524" s="21">
        <v>-0.23866270000000001</v>
      </c>
      <c r="J1524" s="21">
        <v>-0.25441529999999996</v>
      </c>
      <c r="K1524" s="25">
        <v>-1.5752599999999978E-2</v>
      </c>
    </row>
    <row r="1525" spans="1:11">
      <c r="A1525" t="s">
        <v>39</v>
      </c>
      <c r="B1525" t="s">
        <v>45</v>
      </c>
      <c r="C1525" s="21">
        <v>9.8023299999999994E-2</v>
      </c>
      <c r="D1525" s="21">
        <v>0.15645100000000001</v>
      </c>
      <c r="E1525" s="21">
        <f t="shared" si="46"/>
        <v>5.8427700000000013E-2</v>
      </c>
      <c r="F1525" s="21"/>
      <c r="G1525" s="21"/>
      <c r="H1525" s="25">
        <f t="shared" si="47"/>
        <v>0</v>
      </c>
      <c r="I1525" s="21">
        <v>-9.8023299999999994E-2</v>
      </c>
      <c r="J1525" s="21">
        <v>-0.15645100000000001</v>
      </c>
      <c r="K1525" s="25">
        <v>-5.8427700000000013E-2</v>
      </c>
    </row>
    <row r="1526" spans="1:11">
      <c r="A1526" t="s">
        <v>39</v>
      </c>
      <c r="B1526" t="s">
        <v>195</v>
      </c>
      <c r="C1526" s="21">
        <v>0.1356357</v>
      </c>
      <c r="D1526" s="21">
        <v>0.15549199999999999</v>
      </c>
      <c r="E1526" s="21">
        <f t="shared" si="46"/>
        <v>1.9856299999999993E-2</v>
      </c>
      <c r="F1526" s="21">
        <v>0.79365830000000004</v>
      </c>
      <c r="G1526" s="21">
        <v>0.98238959999999997</v>
      </c>
      <c r="H1526" s="25">
        <f t="shared" si="47"/>
        <v>0.18873129999999994</v>
      </c>
      <c r="I1526" s="21">
        <v>0.65802260000000001</v>
      </c>
      <c r="J1526" s="21">
        <v>0.82689760000000001</v>
      </c>
      <c r="K1526" s="25">
        <v>0.16887499999999994</v>
      </c>
    </row>
    <row r="1527" spans="1:11">
      <c r="A1527" t="s">
        <v>39</v>
      </c>
      <c r="B1527" t="s">
        <v>44</v>
      </c>
      <c r="C1527" s="21">
        <v>0.14210970000000001</v>
      </c>
      <c r="D1527" s="21">
        <v>0.1481113</v>
      </c>
      <c r="E1527" s="21">
        <f t="shared" si="46"/>
        <v>6.0015999999999958E-3</v>
      </c>
      <c r="F1527" s="21"/>
      <c r="G1527" s="21">
        <v>7.6121999999999995E-2</v>
      </c>
      <c r="H1527" s="25">
        <f t="shared" si="47"/>
        <v>7.6121999999999995E-2</v>
      </c>
      <c r="I1527" s="21">
        <v>-0.14210970000000001</v>
      </c>
      <c r="J1527" s="21">
        <v>-7.1989300000000006E-2</v>
      </c>
      <c r="K1527" s="25">
        <v>7.0120399999999999E-2</v>
      </c>
    </row>
    <row r="1528" spans="1:11">
      <c r="A1528" t="s">
        <v>39</v>
      </c>
      <c r="B1528" t="s">
        <v>43</v>
      </c>
      <c r="C1528" s="21">
        <v>0.14240430000000001</v>
      </c>
      <c r="D1528" s="21">
        <v>0.14240430000000001</v>
      </c>
      <c r="E1528" s="21">
        <f t="shared" si="46"/>
        <v>0</v>
      </c>
      <c r="F1528" s="21">
        <v>0.11871329999999999</v>
      </c>
      <c r="G1528" s="21">
        <v>0.11871329999999999</v>
      </c>
      <c r="H1528" s="25">
        <f t="shared" si="47"/>
        <v>0</v>
      </c>
      <c r="I1528" s="21">
        <v>-2.3691000000000018E-2</v>
      </c>
      <c r="J1528" s="21">
        <v>-2.3691000000000018E-2</v>
      </c>
      <c r="K1528" s="25">
        <v>0</v>
      </c>
    </row>
    <row r="1529" spans="1:11">
      <c r="A1529" t="s">
        <v>39</v>
      </c>
      <c r="B1529" t="s">
        <v>32</v>
      </c>
      <c r="C1529" s="21">
        <v>0.13110869999999999</v>
      </c>
      <c r="D1529" s="21">
        <v>0.13110869999999999</v>
      </c>
      <c r="E1529" s="21">
        <f t="shared" si="46"/>
        <v>0</v>
      </c>
      <c r="F1529" s="21"/>
      <c r="G1529" s="21">
        <v>0.13878299999999999</v>
      </c>
      <c r="H1529" s="25">
        <f t="shared" si="47"/>
        <v>0.13878299999999999</v>
      </c>
      <c r="I1529" s="21">
        <v>-0.13110869999999999</v>
      </c>
      <c r="J1529" s="21">
        <v>7.674299999999995E-3</v>
      </c>
      <c r="K1529" s="25">
        <v>0.13878299999999999</v>
      </c>
    </row>
    <row r="1530" spans="1:11">
      <c r="A1530" t="s">
        <v>39</v>
      </c>
      <c r="B1530" t="s">
        <v>29</v>
      </c>
      <c r="C1530" s="21">
        <v>0.114106</v>
      </c>
      <c r="D1530" s="21">
        <v>0.114106</v>
      </c>
      <c r="E1530" s="21">
        <f t="shared" si="46"/>
        <v>0</v>
      </c>
      <c r="F1530" s="21">
        <v>0.33652130000000002</v>
      </c>
      <c r="G1530" s="21">
        <v>1.2758100000000001</v>
      </c>
      <c r="H1530" s="25">
        <f t="shared" si="47"/>
        <v>0.93928870000000009</v>
      </c>
      <c r="I1530" s="21">
        <v>0.22241530000000004</v>
      </c>
      <c r="J1530" s="21">
        <v>1.1617040000000001</v>
      </c>
      <c r="K1530" s="25">
        <v>0.93928870000000009</v>
      </c>
    </row>
    <row r="1531" spans="1:11">
      <c r="A1531" t="s">
        <v>39</v>
      </c>
      <c r="B1531" t="s">
        <v>25</v>
      </c>
      <c r="C1531" s="21">
        <v>7.1838299999999994E-2</v>
      </c>
      <c r="D1531" s="21">
        <v>7.1838299999999994E-2</v>
      </c>
      <c r="E1531" s="21">
        <f t="shared" si="46"/>
        <v>0</v>
      </c>
      <c r="F1531" s="21">
        <v>2.046411</v>
      </c>
      <c r="G1531" s="21">
        <v>2.046411</v>
      </c>
      <c r="H1531" s="25">
        <f t="shared" si="47"/>
        <v>0</v>
      </c>
      <c r="I1531" s="21">
        <v>1.9745727</v>
      </c>
      <c r="J1531" s="21">
        <v>1.9745727</v>
      </c>
      <c r="K1531" s="25">
        <v>0</v>
      </c>
    </row>
    <row r="1532" spans="1:11">
      <c r="A1532" t="s">
        <v>39</v>
      </c>
      <c r="B1532" t="s">
        <v>10</v>
      </c>
      <c r="C1532" s="21">
        <v>3.0436999999999999E-2</v>
      </c>
      <c r="D1532" s="21">
        <v>3.0436999999999999E-2</v>
      </c>
      <c r="E1532" s="21">
        <f t="shared" si="46"/>
        <v>0</v>
      </c>
      <c r="F1532" s="21">
        <v>0.20559730000000001</v>
      </c>
      <c r="G1532" s="21">
        <v>68.64349</v>
      </c>
      <c r="H1532" s="25">
        <f t="shared" si="47"/>
        <v>68.437892700000006</v>
      </c>
      <c r="I1532" s="21">
        <v>0.17516030000000002</v>
      </c>
      <c r="J1532" s="21">
        <v>68.613052999999994</v>
      </c>
      <c r="K1532" s="25">
        <v>68.437892700000006</v>
      </c>
    </row>
    <row r="1533" spans="1:11">
      <c r="A1533" t="s">
        <v>39</v>
      </c>
      <c r="B1533" t="s">
        <v>42</v>
      </c>
      <c r="C1533" s="21">
        <v>7.2170000000000003E-3</v>
      </c>
      <c r="D1533" s="21">
        <v>7.2170000000000003E-3</v>
      </c>
      <c r="E1533" s="21">
        <f t="shared" si="46"/>
        <v>0</v>
      </c>
      <c r="F1533" s="21">
        <v>3.3400000000000001E-3</v>
      </c>
      <c r="G1533" s="21">
        <v>3.3400000000000001E-3</v>
      </c>
      <c r="H1533" s="25">
        <f t="shared" si="47"/>
        <v>0</v>
      </c>
      <c r="I1533" s="21">
        <v>-3.8770000000000002E-3</v>
      </c>
      <c r="J1533" s="21">
        <v>-3.8770000000000002E-3</v>
      </c>
      <c r="K1533" s="25">
        <v>0</v>
      </c>
    </row>
    <row r="1534" spans="1:11">
      <c r="A1534" t="s">
        <v>39</v>
      </c>
      <c r="B1534" t="s">
        <v>38</v>
      </c>
      <c r="C1534" s="21">
        <v>1.7769999999999999E-3</v>
      </c>
      <c r="D1534" s="21">
        <v>1.7769999999999999E-3</v>
      </c>
      <c r="E1534" s="21">
        <f t="shared" si="46"/>
        <v>0</v>
      </c>
      <c r="F1534" s="21"/>
      <c r="G1534" s="21"/>
      <c r="H1534" s="25">
        <f t="shared" si="47"/>
        <v>0</v>
      </c>
      <c r="I1534" s="21">
        <v>-1.7769999999999999E-3</v>
      </c>
      <c r="J1534" s="21">
        <v>-1.7769999999999999E-3</v>
      </c>
      <c r="K1534" s="25">
        <v>0</v>
      </c>
    </row>
    <row r="1535" spans="1:11">
      <c r="A1535" t="s">
        <v>39</v>
      </c>
      <c r="B1535" t="s">
        <v>41</v>
      </c>
      <c r="C1535" s="21"/>
      <c r="D1535" s="21">
        <v>5.6170000000000005E-4</v>
      </c>
      <c r="E1535" s="21">
        <f t="shared" si="46"/>
        <v>5.6170000000000005E-4</v>
      </c>
      <c r="F1535" s="21"/>
      <c r="G1535" s="21">
        <v>1.9230000000000001E-4</v>
      </c>
      <c r="H1535" s="25">
        <f t="shared" si="47"/>
        <v>1.9230000000000001E-4</v>
      </c>
      <c r="I1535" s="21">
        <v>0</v>
      </c>
      <c r="J1535" s="21">
        <v>-3.6940000000000003E-4</v>
      </c>
      <c r="K1535" s="25">
        <v>-3.6940000000000003E-4</v>
      </c>
    </row>
    <row r="1536" spans="1:11">
      <c r="A1536" t="s">
        <v>39</v>
      </c>
      <c r="B1536" t="s">
        <v>40</v>
      </c>
      <c r="C1536" s="21"/>
      <c r="D1536" s="21"/>
      <c r="E1536" s="21">
        <f t="shared" si="46"/>
        <v>0</v>
      </c>
      <c r="F1536" s="21">
        <v>1.855397</v>
      </c>
      <c r="G1536" s="21">
        <v>1.8629199999999999</v>
      </c>
      <c r="H1536" s="25">
        <f t="shared" si="47"/>
        <v>7.5229999999999464E-3</v>
      </c>
      <c r="I1536" s="21">
        <v>1.855397</v>
      </c>
      <c r="J1536" s="21">
        <v>1.8629199999999999</v>
      </c>
      <c r="K1536" s="25">
        <v>7.5229999999999464E-3</v>
      </c>
    </row>
    <row r="1537" spans="1:11">
      <c r="A1537" t="s">
        <v>37</v>
      </c>
      <c r="B1537" t="s">
        <v>101</v>
      </c>
      <c r="C1537" s="21">
        <v>3856.9029999999998</v>
      </c>
      <c r="D1537" s="21">
        <v>9651.1309999999994</v>
      </c>
      <c r="E1537" s="21">
        <f t="shared" si="46"/>
        <v>5794.2279999999992</v>
      </c>
      <c r="F1537" s="21">
        <v>2221.1120000000001</v>
      </c>
      <c r="G1537" s="21">
        <v>5034.6000000000004</v>
      </c>
      <c r="H1537" s="25">
        <f t="shared" si="47"/>
        <v>2813.4880000000003</v>
      </c>
      <c r="I1537" s="21">
        <v>-1635.7909999999997</v>
      </c>
      <c r="J1537" s="21">
        <v>-4616.530999999999</v>
      </c>
      <c r="K1537" s="25">
        <v>-2980.7399999999989</v>
      </c>
    </row>
    <row r="1538" spans="1:11">
      <c r="A1538" t="s">
        <v>37</v>
      </c>
      <c r="B1538" t="s">
        <v>109</v>
      </c>
      <c r="C1538" s="21">
        <v>1009.634</v>
      </c>
      <c r="D1538" s="21">
        <v>1640.5060000000001</v>
      </c>
      <c r="E1538" s="21">
        <f t="shared" si="46"/>
        <v>630.87200000000007</v>
      </c>
      <c r="F1538" s="21">
        <v>516.42380000000003</v>
      </c>
      <c r="G1538" s="21">
        <v>1207.2449999999999</v>
      </c>
      <c r="H1538" s="25">
        <f t="shared" si="47"/>
        <v>690.82119999999986</v>
      </c>
      <c r="I1538" s="21">
        <v>-493.21019999999999</v>
      </c>
      <c r="J1538" s="21">
        <v>-433.26100000000019</v>
      </c>
      <c r="K1538" s="25">
        <v>59.949199999999792</v>
      </c>
    </row>
    <row r="1539" spans="1:11">
      <c r="A1539" t="s">
        <v>37</v>
      </c>
      <c r="B1539" t="s">
        <v>15</v>
      </c>
      <c r="C1539" s="21">
        <v>244.6711</v>
      </c>
      <c r="D1539" s="21">
        <v>341.04840000000002</v>
      </c>
      <c r="E1539" s="21">
        <f t="shared" si="46"/>
        <v>96.37730000000002</v>
      </c>
      <c r="F1539" s="21">
        <v>192.31989999999999</v>
      </c>
      <c r="G1539" s="21">
        <v>227.46469999999999</v>
      </c>
      <c r="H1539" s="25">
        <f t="shared" si="47"/>
        <v>35.144800000000004</v>
      </c>
      <c r="I1539" s="21">
        <v>-52.351200000000006</v>
      </c>
      <c r="J1539" s="21">
        <v>-113.58370000000002</v>
      </c>
      <c r="K1539" s="25">
        <v>-61.232500000000016</v>
      </c>
    </row>
    <row r="1540" spans="1:11">
      <c r="A1540" t="s">
        <v>37</v>
      </c>
      <c r="B1540" t="s">
        <v>14</v>
      </c>
      <c r="C1540" s="21">
        <v>38.551209999999998</v>
      </c>
      <c r="D1540" s="21">
        <v>162.45599999999999</v>
      </c>
      <c r="E1540" s="21">
        <f t="shared" si="46"/>
        <v>123.90478999999999</v>
      </c>
      <c r="F1540" s="21">
        <v>41.130879999999998</v>
      </c>
      <c r="G1540" s="21">
        <v>41.18873</v>
      </c>
      <c r="H1540" s="25">
        <f t="shared" si="47"/>
        <v>5.7850000000001955E-2</v>
      </c>
      <c r="I1540" s="21">
        <v>2.5796700000000001</v>
      </c>
      <c r="J1540" s="21">
        <v>-121.26727</v>
      </c>
      <c r="K1540" s="25">
        <v>-123.84693999999999</v>
      </c>
    </row>
    <row r="1541" spans="1:11">
      <c r="A1541" t="s">
        <v>37</v>
      </c>
      <c r="B1541" t="s">
        <v>16</v>
      </c>
      <c r="C1541" s="21">
        <v>9.2415489999999991</v>
      </c>
      <c r="D1541" s="21">
        <v>94.159030000000001</v>
      </c>
      <c r="E1541" s="21">
        <f t="shared" si="46"/>
        <v>84.917481000000009</v>
      </c>
      <c r="F1541" s="21">
        <v>15.47519</v>
      </c>
      <c r="G1541" s="21">
        <v>15.47519</v>
      </c>
      <c r="H1541" s="25">
        <f t="shared" si="47"/>
        <v>0</v>
      </c>
      <c r="I1541" s="21">
        <v>6.2336410000000004</v>
      </c>
      <c r="J1541" s="21">
        <v>-78.683840000000004</v>
      </c>
      <c r="K1541" s="25">
        <v>-84.917481000000009</v>
      </c>
    </row>
    <row r="1542" spans="1:11">
      <c r="A1542" t="s">
        <v>37</v>
      </c>
      <c r="B1542" t="s">
        <v>38</v>
      </c>
      <c r="C1542" s="21">
        <v>88.303539999999998</v>
      </c>
      <c r="D1542" s="21">
        <v>88.31841</v>
      </c>
      <c r="E1542" s="21">
        <f t="shared" si="46"/>
        <v>1.4870000000001937E-2</v>
      </c>
      <c r="F1542" s="21">
        <v>0.91820469999999998</v>
      </c>
      <c r="G1542" s="21">
        <v>0.91820469999999998</v>
      </c>
      <c r="H1542" s="25">
        <f t="shared" si="47"/>
        <v>0</v>
      </c>
      <c r="I1542" s="21">
        <v>-87.385335299999994</v>
      </c>
      <c r="J1542" s="21">
        <v>-87.400205299999996</v>
      </c>
      <c r="K1542" s="25">
        <v>-1.4870000000001937E-2</v>
      </c>
    </row>
    <row r="1543" spans="1:11">
      <c r="A1543" t="s">
        <v>37</v>
      </c>
      <c r="B1543" t="s">
        <v>6</v>
      </c>
      <c r="C1543" s="21">
        <v>74.708190000000002</v>
      </c>
      <c r="D1543" s="21">
        <v>87.176789999999997</v>
      </c>
      <c r="E1543" s="21">
        <f t="shared" si="46"/>
        <v>12.468599999999995</v>
      </c>
      <c r="F1543" s="21">
        <v>9.4079569999999997</v>
      </c>
      <c r="G1543" s="21">
        <v>10.54989</v>
      </c>
      <c r="H1543" s="25">
        <f t="shared" si="47"/>
        <v>1.1419329999999999</v>
      </c>
      <c r="I1543" s="21">
        <v>-65.300233000000006</v>
      </c>
      <c r="J1543" s="21">
        <v>-76.626899999999992</v>
      </c>
      <c r="K1543" s="25">
        <v>-11.326666999999995</v>
      </c>
    </row>
    <row r="1544" spans="1:11">
      <c r="A1544" t="s">
        <v>37</v>
      </c>
      <c r="B1544" t="s">
        <v>18</v>
      </c>
      <c r="C1544" s="21">
        <v>6.8147190000000002</v>
      </c>
      <c r="D1544" s="21">
        <v>75.933040000000005</v>
      </c>
      <c r="E1544" s="21">
        <f t="shared" si="46"/>
        <v>69.118321000000009</v>
      </c>
      <c r="F1544" s="21">
        <v>1.9858640000000001</v>
      </c>
      <c r="G1544" s="21">
        <v>2.9104420000000002</v>
      </c>
      <c r="H1544" s="25">
        <f t="shared" si="47"/>
        <v>0.92457800000000012</v>
      </c>
      <c r="I1544" s="21">
        <v>-4.8288549999999999</v>
      </c>
      <c r="J1544" s="21">
        <v>-73.022598000000002</v>
      </c>
      <c r="K1544" s="25">
        <v>-68.193743000000012</v>
      </c>
    </row>
    <row r="1545" spans="1:11">
      <c r="A1545" t="s">
        <v>37</v>
      </c>
      <c r="B1545" t="s">
        <v>13</v>
      </c>
      <c r="C1545" s="21">
        <v>69.603430000000003</v>
      </c>
      <c r="D1545" s="21">
        <v>70.978650000000002</v>
      </c>
      <c r="E1545" s="21">
        <f t="shared" ref="E1545:E1608" si="48">D1545-C1545</f>
        <v>1.3752199999999988</v>
      </c>
      <c r="F1545" s="21">
        <v>1.6987700000000001E-2</v>
      </c>
      <c r="G1545" s="21">
        <v>1.7058E-2</v>
      </c>
      <c r="H1545" s="25">
        <f t="shared" ref="H1545:H1608" si="49">G1545-F1545</f>
        <v>7.0299999999998836E-5</v>
      </c>
      <c r="I1545" s="21">
        <v>-69.586442300000002</v>
      </c>
      <c r="J1545" s="21">
        <v>-70.961591999999996</v>
      </c>
      <c r="K1545" s="25">
        <v>-1.3751496999999988</v>
      </c>
    </row>
    <row r="1546" spans="1:11">
      <c r="A1546" t="s">
        <v>37</v>
      </c>
      <c r="B1546" t="s">
        <v>23</v>
      </c>
      <c r="C1546" s="21">
        <v>45.147460000000002</v>
      </c>
      <c r="D1546" s="21">
        <v>49.468670000000003</v>
      </c>
      <c r="E1546" s="21">
        <f t="shared" si="48"/>
        <v>4.3212100000000007</v>
      </c>
      <c r="F1546" s="21">
        <v>90.759029999999996</v>
      </c>
      <c r="G1546" s="21">
        <v>91.571950000000001</v>
      </c>
      <c r="H1546" s="25">
        <f t="shared" si="49"/>
        <v>0.81292000000000542</v>
      </c>
      <c r="I1546" s="21">
        <v>45.611569999999993</v>
      </c>
      <c r="J1546" s="21">
        <v>42.103279999999998</v>
      </c>
      <c r="K1546" s="25">
        <v>-3.5082899999999952</v>
      </c>
    </row>
    <row r="1547" spans="1:11">
      <c r="A1547" t="s">
        <v>37</v>
      </c>
      <c r="B1547" t="s">
        <v>17</v>
      </c>
      <c r="C1547" s="21">
        <v>21.452850000000002</v>
      </c>
      <c r="D1547" s="21">
        <v>48.110979999999998</v>
      </c>
      <c r="E1547" s="21">
        <f t="shared" si="48"/>
        <v>26.658129999999996</v>
      </c>
      <c r="F1547" s="21">
        <v>0.66841830000000002</v>
      </c>
      <c r="G1547" s="21">
        <v>0.75258899999999995</v>
      </c>
      <c r="H1547" s="25">
        <f t="shared" si="49"/>
        <v>8.4170699999999932E-2</v>
      </c>
      <c r="I1547" s="21">
        <v>-20.784431700000003</v>
      </c>
      <c r="J1547" s="21">
        <v>-47.358390999999997</v>
      </c>
      <c r="K1547" s="25">
        <v>-26.573959299999995</v>
      </c>
    </row>
    <row r="1548" spans="1:11">
      <c r="A1548" t="s">
        <v>37</v>
      </c>
      <c r="B1548" t="s">
        <v>33</v>
      </c>
      <c r="C1548" s="21">
        <v>26.393380000000001</v>
      </c>
      <c r="D1548" s="21">
        <v>44.389060000000001</v>
      </c>
      <c r="E1548" s="21">
        <f t="shared" si="48"/>
        <v>17.99568</v>
      </c>
      <c r="F1548" s="21">
        <v>0.53258570000000005</v>
      </c>
      <c r="G1548" s="21">
        <v>3.3053590000000002</v>
      </c>
      <c r="H1548" s="25">
        <f t="shared" si="49"/>
        <v>2.7727732999999999</v>
      </c>
      <c r="I1548" s="21">
        <v>-25.860794300000002</v>
      </c>
      <c r="J1548" s="21">
        <v>-41.083700999999998</v>
      </c>
      <c r="K1548" s="25">
        <v>-15.222906699999999</v>
      </c>
    </row>
    <row r="1549" spans="1:11">
      <c r="A1549" t="s">
        <v>37</v>
      </c>
      <c r="B1549" t="s">
        <v>8</v>
      </c>
      <c r="C1549" s="21">
        <v>29.683810000000001</v>
      </c>
      <c r="D1549" s="21">
        <v>38.789639999999999</v>
      </c>
      <c r="E1549" s="21">
        <f t="shared" si="48"/>
        <v>9.1058299999999974</v>
      </c>
      <c r="F1549" s="21">
        <v>18.156479999999998</v>
      </c>
      <c r="G1549" s="21">
        <v>85.117840000000001</v>
      </c>
      <c r="H1549" s="25">
        <f t="shared" si="49"/>
        <v>66.961359999999999</v>
      </c>
      <c r="I1549" s="21">
        <v>-11.527330000000003</v>
      </c>
      <c r="J1549" s="21">
        <v>46.328200000000002</v>
      </c>
      <c r="K1549" s="25">
        <v>57.855530000000002</v>
      </c>
    </row>
    <row r="1550" spans="1:11">
      <c r="A1550" t="s">
        <v>37</v>
      </c>
      <c r="B1550" t="s">
        <v>7</v>
      </c>
      <c r="C1550" s="21">
        <v>4.7470169999999996</v>
      </c>
      <c r="D1550" s="21">
        <v>35.180050000000001</v>
      </c>
      <c r="E1550" s="21">
        <f t="shared" si="48"/>
        <v>30.433033000000002</v>
      </c>
      <c r="F1550" s="21">
        <v>5.6315910000000002</v>
      </c>
      <c r="G1550" s="21">
        <v>5.6315910000000002</v>
      </c>
      <c r="H1550" s="25">
        <f t="shared" si="49"/>
        <v>0</v>
      </c>
      <c r="I1550" s="21">
        <v>0.88457400000000064</v>
      </c>
      <c r="J1550" s="21">
        <v>-29.548459000000001</v>
      </c>
      <c r="K1550" s="25">
        <v>-30.433033000000002</v>
      </c>
    </row>
    <row r="1551" spans="1:11">
      <c r="A1551" t="s">
        <v>37</v>
      </c>
      <c r="B1551" t="s">
        <v>195</v>
      </c>
      <c r="C1551" s="21">
        <v>26.628820000000001</v>
      </c>
      <c r="D1551" s="21">
        <v>33.179070000000003</v>
      </c>
      <c r="E1551" s="21">
        <f t="shared" si="48"/>
        <v>6.5502500000000019</v>
      </c>
      <c r="F1551" s="21">
        <v>0.40812199999999998</v>
      </c>
      <c r="G1551" s="21">
        <v>6.1499389999999998</v>
      </c>
      <c r="H1551" s="25">
        <f t="shared" si="49"/>
        <v>5.7418170000000002</v>
      </c>
      <c r="I1551" s="21">
        <v>-26.220698000000002</v>
      </c>
      <c r="J1551" s="21">
        <v>-27.029131000000003</v>
      </c>
      <c r="K1551" s="25">
        <v>-0.80843300000000173</v>
      </c>
    </row>
    <row r="1552" spans="1:11">
      <c r="A1552" t="s">
        <v>37</v>
      </c>
      <c r="B1552" t="s">
        <v>22</v>
      </c>
      <c r="C1552" s="21">
        <v>26.236740000000001</v>
      </c>
      <c r="D1552" s="21">
        <v>30.887440000000002</v>
      </c>
      <c r="E1552" s="21">
        <f t="shared" si="48"/>
        <v>4.6507000000000005</v>
      </c>
      <c r="F1552" s="21">
        <v>11.9336</v>
      </c>
      <c r="G1552" s="21">
        <v>11.933730000000001</v>
      </c>
      <c r="H1552" s="25">
        <f t="shared" si="49"/>
        <v>1.3000000000040757E-4</v>
      </c>
      <c r="I1552" s="21">
        <v>-14.303140000000001</v>
      </c>
      <c r="J1552" s="21">
        <v>-18.953710000000001</v>
      </c>
      <c r="K1552" s="25">
        <v>-4.6505700000000001</v>
      </c>
    </row>
    <row r="1553" spans="1:11">
      <c r="A1553" t="s">
        <v>37</v>
      </c>
      <c r="B1553" t="s">
        <v>3</v>
      </c>
      <c r="C1553" s="21">
        <v>15.832179999999999</v>
      </c>
      <c r="D1553" s="21">
        <v>30.85107</v>
      </c>
      <c r="E1553" s="21">
        <f t="shared" si="48"/>
        <v>15.018890000000001</v>
      </c>
      <c r="F1553" s="21">
        <v>15.690020000000001</v>
      </c>
      <c r="G1553" s="21">
        <v>17.30734</v>
      </c>
      <c r="H1553" s="25">
        <f t="shared" si="49"/>
        <v>1.6173199999999994</v>
      </c>
      <c r="I1553" s="21">
        <v>-0.14215999999999873</v>
      </c>
      <c r="J1553" s="21">
        <v>-13.54373</v>
      </c>
      <c r="K1553" s="25">
        <v>-13.401570000000001</v>
      </c>
    </row>
    <row r="1554" spans="1:11">
      <c r="A1554" t="s">
        <v>37</v>
      </c>
      <c r="B1554" t="s">
        <v>26</v>
      </c>
      <c r="C1554" s="21">
        <v>21.61101</v>
      </c>
      <c r="D1554" s="21">
        <v>26.033989999999999</v>
      </c>
      <c r="E1554" s="21">
        <f t="shared" si="48"/>
        <v>4.422979999999999</v>
      </c>
      <c r="F1554" s="21">
        <v>7.755401</v>
      </c>
      <c r="G1554" s="21">
        <v>7.7601560000000003</v>
      </c>
      <c r="H1554" s="25">
        <f t="shared" si="49"/>
        <v>4.7550000000002868E-3</v>
      </c>
      <c r="I1554" s="21">
        <v>-13.855609000000001</v>
      </c>
      <c r="J1554" s="21">
        <v>-18.273834000000001</v>
      </c>
      <c r="K1554" s="25">
        <v>-4.4182249999999987</v>
      </c>
    </row>
    <row r="1555" spans="1:11">
      <c r="A1555" t="s">
        <v>37</v>
      </c>
      <c r="B1555" t="s">
        <v>12</v>
      </c>
      <c r="C1555" s="21">
        <v>15.359080000000001</v>
      </c>
      <c r="D1555" s="21">
        <v>25.106570000000001</v>
      </c>
      <c r="E1555" s="21">
        <f t="shared" si="48"/>
        <v>9.7474900000000009</v>
      </c>
      <c r="F1555" s="21">
        <v>9.1517000000000001E-2</v>
      </c>
      <c r="G1555" s="21">
        <v>9.1517000000000001E-2</v>
      </c>
      <c r="H1555" s="25">
        <f t="shared" si="49"/>
        <v>0</v>
      </c>
      <c r="I1555" s="21">
        <v>-15.267563000000001</v>
      </c>
      <c r="J1555" s="21">
        <v>-25.015053000000002</v>
      </c>
      <c r="K1555" s="25">
        <v>-9.7474900000000009</v>
      </c>
    </row>
    <row r="1556" spans="1:11">
      <c r="A1556" t="s">
        <v>37</v>
      </c>
      <c r="B1556" t="s">
        <v>28</v>
      </c>
      <c r="C1556" s="21">
        <v>8.4620549999999994</v>
      </c>
      <c r="D1556" s="21">
        <v>21.033449999999998</v>
      </c>
      <c r="E1556" s="21">
        <f t="shared" si="48"/>
        <v>12.571394999999999</v>
      </c>
      <c r="F1556" s="21">
        <v>4.309285</v>
      </c>
      <c r="G1556" s="21">
        <v>5.183319</v>
      </c>
      <c r="H1556" s="25">
        <f t="shared" si="49"/>
        <v>0.87403399999999998</v>
      </c>
      <c r="I1556" s="21">
        <v>-4.1527699999999994</v>
      </c>
      <c r="J1556" s="21">
        <v>-15.850130999999998</v>
      </c>
      <c r="K1556" s="25">
        <v>-11.697360999999999</v>
      </c>
    </row>
    <row r="1557" spans="1:11">
      <c r="A1557" t="s">
        <v>37</v>
      </c>
      <c r="B1557" t="s">
        <v>34</v>
      </c>
      <c r="C1557" s="21">
        <v>17.892109999999999</v>
      </c>
      <c r="D1557" s="21">
        <v>20.70787</v>
      </c>
      <c r="E1557" s="21">
        <f t="shared" si="48"/>
        <v>2.8157600000000009</v>
      </c>
      <c r="F1557" s="21">
        <v>6.3648300000000005E-2</v>
      </c>
      <c r="G1557" s="21">
        <v>9.407394</v>
      </c>
      <c r="H1557" s="25">
        <f t="shared" si="49"/>
        <v>9.3437456999999995</v>
      </c>
      <c r="I1557" s="21">
        <v>-17.828461699999998</v>
      </c>
      <c r="J1557" s="21">
        <v>-11.300476</v>
      </c>
      <c r="K1557" s="25">
        <v>6.5279856999999986</v>
      </c>
    </row>
    <row r="1558" spans="1:11">
      <c r="A1558" t="s">
        <v>37</v>
      </c>
      <c r="B1558" t="s">
        <v>5</v>
      </c>
      <c r="C1558" s="21">
        <v>13.65916</v>
      </c>
      <c r="D1558" s="21">
        <v>15.61403</v>
      </c>
      <c r="E1558" s="21">
        <f t="shared" si="48"/>
        <v>1.9548699999999997</v>
      </c>
      <c r="F1558" s="21">
        <v>26.71189</v>
      </c>
      <c r="G1558" s="21">
        <v>52.616300000000003</v>
      </c>
      <c r="H1558" s="25">
        <f t="shared" si="49"/>
        <v>25.904410000000002</v>
      </c>
      <c r="I1558" s="21">
        <v>13.05273</v>
      </c>
      <c r="J1558" s="21">
        <v>37.002270000000003</v>
      </c>
      <c r="K1558" s="25">
        <v>23.949540000000002</v>
      </c>
    </row>
    <row r="1559" spans="1:11">
      <c r="A1559" t="s">
        <v>37</v>
      </c>
      <c r="B1559" t="s">
        <v>11</v>
      </c>
      <c r="C1559" s="21">
        <v>5.9659449999999996</v>
      </c>
      <c r="D1559" s="21">
        <v>15.165100000000001</v>
      </c>
      <c r="E1559" s="21">
        <f t="shared" si="48"/>
        <v>9.1991550000000011</v>
      </c>
      <c r="F1559" s="21">
        <v>5.0435759999999998</v>
      </c>
      <c r="G1559" s="21">
        <v>5.552905</v>
      </c>
      <c r="H1559" s="25">
        <f t="shared" si="49"/>
        <v>0.50932900000000014</v>
      </c>
      <c r="I1559" s="21">
        <v>-0.92236899999999977</v>
      </c>
      <c r="J1559" s="21">
        <v>-9.6121949999999998</v>
      </c>
      <c r="K1559" s="25">
        <v>-8.6898260000000001</v>
      </c>
    </row>
    <row r="1560" spans="1:11">
      <c r="A1560" t="s">
        <v>37</v>
      </c>
      <c r="B1560" t="s">
        <v>25</v>
      </c>
      <c r="C1560" s="21">
        <v>13.69149</v>
      </c>
      <c r="D1560" s="21">
        <v>13.69736</v>
      </c>
      <c r="E1560" s="21">
        <f t="shared" si="48"/>
        <v>5.8699999999998198E-3</v>
      </c>
      <c r="F1560" s="21">
        <v>4.4230000000000002E-4</v>
      </c>
      <c r="G1560" s="21">
        <v>1.5795E-2</v>
      </c>
      <c r="H1560" s="25">
        <f t="shared" si="49"/>
        <v>1.53527E-2</v>
      </c>
      <c r="I1560" s="21">
        <v>-13.6910477</v>
      </c>
      <c r="J1560" s="21">
        <v>-13.681564999999999</v>
      </c>
      <c r="K1560" s="25">
        <v>9.4827000000001806E-3</v>
      </c>
    </row>
    <row r="1561" spans="1:11">
      <c r="A1561" t="s">
        <v>37</v>
      </c>
      <c r="B1561" t="s">
        <v>53</v>
      </c>
      <c r="C1561" s="21">
        <v>13.17639</v>
      </c>
      <c r="D1561" s="21">
        <v>13.178509999999999</v>
      </c>
      <c r="E1561" s="21">
        <f t="shared" si="48"/>
        <v>2.1199999999996777E-3</v>
      </c>
      <c r="F1561" s="21">
        <v>2.9930000000000001E-4</v>
      </c>
      <c r="G1561" s="21">
        <v>3.2870000000000002E-4</v>
      </c>
      <c r="H1561" s="25">
        <f t="shared" si="49"/>
        <v>2.940000000000001E-5</v>
      </c>
      <c r="I1561" s="21">
        <v>-13.1760907</v>
      </c>
      <c r="J1561" s="21">
        <v>-13.178181299999999</v>
      </c>
      <c r="K1561" s="25">
        <v>-2.0905999999996775E-3</v>
      </c>
    </row>
    <row r="1562" spans="1:11">
      <c r="A1562" t="s">
        <v>37</v>
      </c>
      <c r="B1562" t="s">
        <v>21</v>
      </c>
      <c r="C1562" s="21">
        <v>11.457470000000001</v>
      </c>
      <c r="D1562" s="21">
        <v>12.7845</v>
      </c>
      <c r="E1562" s="21">
        <f t="shared" si="48"/>
        <v>1.3270299999999988</v>
      </c>
      <c r="F1562" s="21">
        <v>7.8715710000000003</v>
      </c>
      <c r="G1562" s="21">
        <v>7.8715729999999997</v>
      </c>
      <c r="H1562" s="25">
        <f t="shared" si="49"/>
        <v>1.9999999993913775E-6</v>
      </c>
      <c r="I1562" s="21">
        <v>-3.5858990000000004</v>
      </c>
      <c r="J1562" s="21">
        <v>-4.9129269999999998</v>
      </c>
      <c r="K1562" s="25">
        <v>-1.3270279999999994</v>
      </c>
    </row>
    <row r="1563" spans="1:11">
      <c r="A1563" t="s">
        <v>37</v>
      </c>
      <c r="B1563" t="s">
        <v>54</v>
      </c>
      <c r="C1563" s="21">
        <v>11.458909999999999</v>
      </c>
      <c r="D1563" s="21">
        <v>12.00015</v>
      </c>
      <c r="E1563" s="21">
        <f t="shared" si="48"/>
        <v>0.54124000000000017</v>
      </c>
      <c r="F1563" s="21">
        <v>3.1876999999999999E-3</v>
      </c>
      <c r="G1563" s="21">
        <v>3.2177E-3</v>
      </c>
      <c r="H1563" s="25">
        <f t="shared" si="49"/>
        <v>3.0000000000000079E-5</v>
      </c>
      <c r="I1563" s="21">
        <v>-11.4557223</v>
      </c>
      <c r="J1563" s="21">
        <v>-11.996932299999999</v>
      </c>
      <c r="K1563" s="25">
        <v>-0.54121000000000019</v>
      </c>
    </row>
    <row r="1564" spans="1:11">
      <c r="A1564" t="s">
        <v>37</v>
      </c>
      <c r="B1564" t="s">
        <v>9</v>
      </c>
      <c r="C1564" s="21">
        <v>6.2388719999999998</v>
      </c>
      <c r="D1564" s="21">
        <v>10.616770000000001</v>
      </c>
      <c r="E1564" s="21">
        <f t="shared" si="48"/>
        <v>4.377898000000001</v>
      </c>
      <c r="F1564" s="21">
        <v>3.8466E-2</v>
      </c>
      <c r="G1564" s="21">
        <v>7.6669000000000001E-2</v>
      </c>
      <c r="H1564" s="25">
        <f t="shared" si="49"/>
        <v>3.8203000000000001E-2</v>
      </c>
      <c r="I1564" s="21">
        <v>-6.2004060000000001</v>
      </c>
      <c r="J1564" s="21">
        <v>-10.540101</v>
      </c>
      <c r="K1564" s="25">
        <v>-4.3396950000000007</v>
      </c>
    </row>
    <row r="1565" spans="1:11">
      <c r="A1565" t="s">
        <v>37</v>
      </c>
      <c r="B1565" t="s">
        <v>48</v>
      </c>
      <c r="C1565" s="21">
        <v>0.33467570000000002</v>
      </c>
      <c r="D1565" s="21">
        <v>10.389760000000001</v>
      </c>
      <c r="E1565" s="21">
        <f t="shared" si="48"/>
        <v>10.055084300000001</v>
      </c>
      <c r="F1565" s="21">
        <v>2.2116859999999998</v>
      </c>
      <c r="G1565" s="21">
        <v>2.2116859999999998</v>
      </c>
      <c r="H1565" s="25">
        <f t="shared" si="49"/>
        <v>0</v>
      </c>
      <c r="I1565" s="21">
        <v>1.8770102999999998</v>
      </c>
      <c r="J1565" s="21">
        <v>-8.1780740000000005</v>
      </c>
      <c r="K1565" s="25">
        <v>-10.055084300000001</v>
      </c>
    </row>
    <row r="1566" spans="1:11">
      <c r="A1566" t="s">
        <v>37</v>
      </c>
      <c r="B1566" t="s">
        <v>59</v>
      </c>
      <c r="C1566" s="21">
        <v>9.2325320000000008</v>
      </c>
      <c r="D1566" s="21">
        <v>9.8561440000000005</v>
      </c>
      <c r="E1566" s="21">
        <f t="shared" si="48"/>
        <v>0.62361199999999961</v>
      </c>
      <c r="F1566" s="21">
        <v>8.2808699999999999E-2</v>
      </c>
      <c r="G1566" s="21">
        <v>8.2808699999999999E-2</v>
      </c>
      <c r="H1566" s="25">
        <f t="shared" si="49"/>
        <v>0</v>
      </c>
      <c r="I1566" s="21">
        <v>-9.1497233000000016</v>
      </c>
      <c r="J1566" s="21">
        <v>-9.7733353000000012</v>
      </c>
      <c r="K1566" s="25">
        <v>-0.62361199999999961</v>
      </c>
    </row>
    <row r="1567" spans="1:11">
      <c r="A1567" t="s">
        <v>37</v>
      </c>
      <c r="B1567" t="s">
        <v>30</v>
      </c>
      <c r="C1567" s="21">
        <v>0.69159789999999999</v>
      </c>
      <c r="D1567" s="21">
        <v>7.2988730000000004</v>
      </c>
      <c r="E1567" s="21">
        <f t="shared" si="48"/>
        <v>6.6072751000000007</v>
      </c>
      <c r="F1567" s="21">
        <v>1.4175199999999999</v>
      </c>
      <c r="G1567" s="21">
        <v>1.4175770000000001</v>
      </c>
      <c r="H1567" s="25">
        <f t="shared" si="49"/>
        <v>5.7000000000195783E-5</v>
      </c>
      <c r="I1567" s="21">
        <v>0.7259220999999999</v>
      </c>
      <c r="J1567" s="21">
        <v>-5.8812960000000007</v>
      </c>
      <c r="K1567" s="25">
        <v>-6.6072181000000008</v>
      </c>
    </row>
    <row r="1568" spans="1:11">
      <c r="A1568" t="s">
        <v>37</v>
      </c>
      <c r="B1568" t="s">
        <v>27</v>
      </c>
      <c r="C1568" s="21">
        <v>4.8239150000000004</v>
      </c>
      <c r="D1568" s="21">
        <v>7.0013399999999999</v>
      </c>
      <c r="E1568" s="21">
        <f t="shared" si="48"/>
        <v>2.1774249999999995</v>
      </c>
      <c r="F1568" s="21">
        <v>14.68933</v>
      </c>
      <c r="G1568" s="21">
        <v>32.321550000000002</v>
      </c>
      <c r="H1568" s="25">
        <f t="shared" si="49"/>
        <v>17.632220000000004</v>
      </c>
      <c r="I1568" s="21">
        <v>9.8654149999999987</v>
      </c>
      <c r="J1568" s="21">
        <v>25.320210000000003</v>
      </c>
      <c r="K1568" s="25">
        <v>15.454795000000004</v>
      </c>
    </row>
    <row r="1569" spans="1:11">
      <c r="A1569" t="s">
        <v>37</v>
      </c>
      <c r="B1569" t="s">
        <v>49</v>
      </c>
      <c r="C1569" s="21">
        <v>1.9396880000000001</v>
      </c>
      <c r="D1569" s="21">
        <v>6.9817400000000003</v>
      </c>
      <c r="E1569" s="21">
        <f t="shared" si="48"/>
        <v>5.042052</v>
      </c>
      <c r="F1569" s="21">
        <v>2.0042309999999999</v>
      </c>
      <c r="G1569" s="21">
        <v>2.0169929999999998</v>
      </c>
      <c r="H1569" s="25">
        <f t="shared" si="49"/>
        <v>1.276199999999994E-2</v>
      </c>
      <c r="I1569" s="21">
        <v>6.4542999999999795E-2</v>
      </c>
      <c r="J1569" s="21">
        <v>-4.9647470000000009</v>
      </c>
      <c r="K1569" s="25">
        <v>-5.0292899999999996</v>
      </c>
    </row>
    <row r="1570" spans="1:11">
      <c r="A1570" t="s">
        <v>37</v>
      </c>
      <c r="B1570" t="s">
        <v>36</v>
      </c>
      <c r="C1570" s="21">
        <v>5.9723220000000001</v>
      </c>
      <c r="D1570" s="21">
        <v>6.8408239999999996</v>
      </c>
      <c r="E1570" s="21">
        <f t="shared" si="48"/>
        <v>0.86850199999999944</v>
      </c>
      <c r="F1570" s="21">
        <v>3.6304419999999999</v>
      </c>
      <c r="G1570" s="21">
        <v>10.333080000000001</v>
      </c>
      <c r="H1570" s="25">
        <f t="shared" si="49"/>
        <v>6.7026380000000003</v>
      </c>
      <c r="I1570" s="21">
        <v>-2.3418800000000002</v>
      </c>
      <c r="J1570" s="21">
        <v>3.4922560000000011</v>
      </c>
      <c r="K1570" s="25">
        <v>5.8341360000000009</v>
      </c>
    </row>
    <row r="1571" spans="1:11">
      <c r="A1571" t="s">
        <v>37</v>
      </c>
      <c r="B1571" t="s">
        <v>56</v>
      </c>
      <c r="C1571" s="21">
        <v>4.732799</v>
      </c>
      <c r="D1571" s="21">
        <v>5.7273959999999997</v>
      </c>
      <c r="E1571" s="21">
        <f t="shared" si="48"/>
        <v>0.99459699999999973</v>
      </c>
      <c r="F1571" s="21">
        <v>3.1170300000000001E-2</v>
      </c>
      <c r="G1571" s="21">
        <v>3.1183700000000002E-2</v>
      </c>
      <c r="H1571" s="25">
        <f t="shared" si="49"/>
        <v>1.3400000000000217E-5</v>
      </c>
      <c r="I1571" s="21">
        <v>-4.7016286999999997</v>
      </c>
      <c r="J1571" s="21">
        <v>-5.6962123</v>
      </c>
      <c r="K1571" s="25">
        <v>-0.99458359999999968</v>
      </c>
    </row>
    <row r="1572" spans="1:11">
      <c r="A1572" t="s">
        <v>37</v>
      </c>
      <c r="B1572" t="s">
        <v>57</v>
      </c>
      <c r="C1572" s="21">
        <v>5.0390389999999998</v>
      </c>
      <c r="D1572" s="21">
        <v>5.4939429999999998</v>
      </c>
      <c r="E1572" s="21">
        <f t="shared" si="48"/>
        <v>0.45490399999999998</v>
      </c>
      <c r="F1572" s="21">
        <v>0.23978869999999999</v>
      </c>
      <c r="G1572" s="21">
        <v>0.65617130000000001</v>
      </c>
      <c r="H1572" s="25">
        <f t="shared" si="49"/>
        <v>0.41638260000000005</v>
      </c>
      <c r="I1572" s="21">
        <v>-4.7992502999999997</v>
      </c>
      <c r="J1572" s="21">
        <v>-4.8377716999999993</v>
      </c>
      <c r="K1572" s="25">
        <v>-3.8521399999999928E-2</v>
      </c>
    </row>
    <row r="1573" spans="1:11">
      <c r="A1573" t="s">
        <v>37</v>
      </c>
      <c r="B1573" t="s">
        <v>62</v>
      </c>
      <c r="C1573" s="21">
        <v>2.7162289999999998</v>
      </c>
      <c r="D1573" s="21">
        <v>4.3459839999999996</v>
      </c>
      <c r="E1573" s="21">
        <f t="shared" si="48"/>
        <v>1.6297549999999998</v>
      </c>
      <c r="F1573" s="21">
        <v>1.7979999999999999E-3</v>
      </c>
      <c r="G1573" s="21">
        <v>6.0676999999999997E-3</v>
      </c>
      <c r="H1573" s="25">
        <f t="shared" si="49"/>
        <v>4.2696999999999995E-3</v>
      </c>
      <c r="I1573" s="21">
        <v>-2.7144309999999998</v>
      </c>
      <c r="J1573" s="21">
        <v>-4.3399162999999996</v>
      </c>
      <c r="K1573" s="25">
        <v>-1.6254852999999998</v>
      </c>
    </row>
    <row r="1574" spans="1:11">
      <c r="A1574" t="s">
        <v>37</v>
      </c>
      <c r="B1574" t="s">
        <v>4</v>
      </c>
      <c r="C1574" s="21">
        <v>3.358968</v>
      </c>
      <c r="D1574" s="21">
        <v>3.5897679999999998</v>
      </c>
      <c r="E1574" s="21">
        <f t="shared" si="48"/>
        <v>0.23079999999999989</v>
      </c>
      <c r="F1574" s="21">
        <v>3.527053</v>
      </c>
      <c r="G1574" s="21">
        <v>325.82979999999998</v>
      </c>
      <c r="H1574" s="25">
        <f t="shared" si="49"/>
        <v>322.30274699999995</v>
      </c>
      <c r="I1574" s="21">
        <v>0.16808500000000004</v>
      </c>
      <c r="J1574" s="21">
        <v>322.24003199999999</v>
      </c>
      <c r="K1574" s="25">
        <v>322.07194699999997</v>
      </c>
    </row>
    <row r="1575" spans="1:11">
      <c r="A1575" t="s">
        <v>37</v>
      </c>
      <c r="B1575" t="s">
        <v>58</v>
      </c>
      <c r="C1575" s="21">
        <v>0.75462899999999999</v>
      </c>
      <c r="D1575" s="21">
        <v>3.1652</v>
      </c>
      <c r="E1575" s="21">
        <f t="shared" si="48"/>
        <v>2.410571</v>
      </c>
      <c r="F1575" s="21">
        <v>0.40447929999999999</v>
      </c>
      <c r="G1575" s="21">
        <v>0.40448469999999997</v>
      </c>
      <c r="H1575" s="25">
        <f t="shared" si="49"/>
        <v>5.3999999999887471E-6</v>
      </c>
      <c r="I1575" s="21">
        <v>-0.35014970000000001</v>
      </c>
      <c r="J1575" s="21">
        <v>-2.7607153000000002</v>
      </c>
      <c r="K1575" s="25">
        <v>-2.4105656</v>
      </c>
    </row>
    <row r="1576" spans="1:11">
      <c r="A1576" t="s">
        <v>37</v>
      </c>
      <c r="B1576" t="s">
        <v>60</v>
      </c>
      <c r="C1576" s="21">
        <v>0.42786669999999999</v>
      </c>
      <c r="D1576" s="21">
        <v>2.4796330000000002</v>
      </c>
      <c r="E1576" s="21">
        <f t="shared" si="48"/>
        <v>2.0517663000000002</v>
      </c>
      <c r="F1576" s="21">
        <v>3.7100000000000002E-3</v>
      </c>
      <c r="G1576" s="21">
        <v>5.0324300000000002E-2</v>
      </c>
      <c r="H1576" s="25">
        <f t="shared" si="49"/>
        <v>4.6614300000000004E-2</v>
      </c>
      <c r="I1576" s="21">
        <v>-0.4241567</v>
      </c>
      <c r="J1576" s="21">
        <v>-2.4293087</v>
      </c>
      <c r="K1576" s="25">
        <v>-2.0051520000000003</v>
      </c>
    </row>
    <row r="1577" spans="1:11">
      <c r="A1577" t="s">
        <v>37</v>
      </c>
      <c r="B1577" t="s">
        <v>55</v>
      </c>
      <c r="C1577" s="21">
        <v>1.4025570000000001</v>
      </c>
      <c r="D1577" s="21">
        <v>1.8570009999999999</v>
      </c>
      <c r="E1577" s="21">
        <f t="shared" si="48"/>
        <v>0.45444399999999985</v>
      </c>
      <c r="F1577" s="21">
        <v>0.1612343</v>
      </c>
      <c r="G1577" s="21">
        <v>0.1835697</v>
      </c>
      <c r="H1577" s="25">
        <f t="shared" si="49"/>
        <v>2.2335400000000005E-2</v>
      </c>
      <c r="I1577" s="21">
        <v>-1.2413227</v>
      </c>
      <c r="J1577" s="21">
        <v>-1.6734312999999998</v>
      </c>
      <c r="K1577" s="25">
        <v>-0.43210859999999984</v>
      </c>
    </row>
    <row r="1578" spans="1:11">
      <c r="A1578" t="s">
        <v>37</v>
      </c>
      <c r="B1578" t="s">
        <v>52</v>
      </c>
      <c r="C1578" s="21">
        <v>1.2872539999999999</v>
      </c>
      <c r="D1578" s="21">
        <v>1.444196</v>
      </c>
      <c r="E1578" s="21">
        <f t="shared" si="48"/>
        <v>0.15694200000000014</v>
      </c>
      <c r="F1578" s="21">
        <v>4.1603300000000003E-2</v>
      </c>
      <c r="G1578" s="21">
        <v>4.1619000000000003E-2</v>
      </c>
      <c r="H1578" s="25">
        <f t="shared" si="49"/>
        <v>1.5700000000000436E-5</v>
      </c>
      <c r="I1578" s="21">
        <v>-1.2456506999999999</v>
      </c>
      <c r="J1578" s="21">
        <v>-1.402577</v>
      </c>
      <c r="K1578" s="25">
        <v>-0.15692630000000013</v>
      </c>
    </row>
    <row r="1579" spans="1:11">
      <c r="A1579" t="s">
        <v>37</v>
      </c>
      <c r="B1579" t="s">
        <v>47</v>
      </c>
      <c r="C1579" s="21">
        <v>0.85077829999999999</v>
      </c>
      <c r="D1579" s="21">
        <v>1.165969</v>
      </c>
      <c r="E1579" s="21">
        <f t="shared" si="48"/>
        <v>0.31519070000000005</v>
      </c>
      <c r="F1579" s="21">
        <v>7.10123E-2</v>
      </c>
      <c r="G1579" s="21">
        <v>7.10123E-2</v>
      </c>
      <c r="H1579" s="25">
        <f t="shared" si="49"/>
        <v>0</v>
      </c>
      <c r="I1579" s="21">
        <v>-0.77976599999999996</v>
      </c>
      <c r="J1579" s="21">
        <v>-1.0949567</v>
      </c>
      <c r="K1579" s="25">
        <v>-0.31519070000000005</v>
      </c>
    </row>
    <row r="1580" spans="1:11">
      <c r="A1580" t="s">
        <v>37</v>
      </c>
      <c r="B1580" t="s">
        <v>45</v>
      </c>
      <c r="C1580" s="21">
        <v>0.16898730000000001</v>
      </c>
      <c r="D1580" s="21">
        <v>0.71753599999999995</v>
      </c>
      <c r="E1580" s="21">
        <f t="shared" si="48"/>
        <v>0.5485487</v>
      </c>
      <c r="F1580" s="21">
        <v>7.8994300000000003E-2</v>
      </c>
      <c r="G1580" s="21">
        <v>7.9033699999999998E-2</v>
      </c>
      <c r="H1580" s="25">
        <f t="shared" si="49"/>
        <v>3.9399999999994995E-5</v>
      </c>
      <c r="I1580" s="21">
        <v>-8.9993000000000004E-2</v>
      </c>
      <c r="J1580" s="21">
        <v>-0.63850229999999997</v>
      </c>
      <c r="K1580" s="25">
        <v>-0.54850929999999998</v>
      </c>
    </row>
    <row r="1581" spans="1:11">
      <c r="A1581" t="s">
        <v>37</v>
      </c>
      <c r="B1581" t="s">
        <v>40</v>
      </c>
      <c r="C1581" s="21">
        <v>0.64047529999999997</v>
      </c>
      <c r="D1581" s="21">
        <v>0.64047529999999997</v>
      </c>
      <c r="E1581" s="21">
        <f t="shared" si="48"/>
        <v>0</v>
      </c>
      <c r="F1581" s="21">
        <v>2.743E-4</v>
      </c>
      <c r="G1581" s="21">
        <v>4.7352999999999996E-3</v>
      </c>
      <c r="H1581" s="25">
        <f t="shared" si="49"/>
        <v>4.4609999999999997E-3</v>
      </c>
      <c r="I1581" s="21">
        <v>-0.64020100000000002</v>
      </c>
      <c r="J1581" s="21">
        <v>-0.63573999999999997</v>
      </c>
      <c r="K1581" s="25">
        <v>4.4609999999999997E-3</v>
      </c>
    </row>
    <row r="1582" spans="1:11">
      <c r="A1582" t="s">
        <v>37</v>
      </c>
      <c r="B1582" t="s">
        <v>46</v>
      </c>
      <c r="C1582" s="21">
        <v>0.14564669999999999</v>
      </c>
      <c r="D1582" s="21">
        <v>0.6105043</v>
      </c>
      <c r="E1582" s="21">
        <f t="shared" si="48"/>
        <v>0.46485759999999998</v>
      </c>
      <c r="F1582" s="21">
        <v>2.353E-4</v>
      </c>
      <c r="G1582" s="21">
        <v>2.353E-4</v>
      </c>
      <c r="H1582" s="25">
        <f t="shared" si="49"/>
        <v>0</v>
      </c>
      <c r="I1582" s="21">
        <v>-0.1454114</v>
      </c>
      <c r="J1582" s="21">
        <v>-0.61026899999999995</v>
      </c>
      <c r="K1582" s="25">
        <v>-0.46485759999999998</v>
      </c>
    </row>
    <row r="1583" spans="1:11">
      <c r="A1583" t="s">
        <v>37</v>
      </c>
      <c r="B1583" t="s">
        <v>43</v>
      </c>
      <c r="C1583" s="21">
        <v>0.10858569999999999</v>
      </c>
      <c r="D1583" s="21">
        <v>0.55991829999999998</v>
      </c>
      <c r="E1583" s="21">
        <f t="shared" si="48"/>
        <v>0.45133259999999997</v>
      </c>
      <c r="F1583" s="21">
        <v>2.16803E-2</v>
      </c>
      <c r="G1583" s="21">
        <v>2.16803E-2</v>
      </c>
      <c r="H1583" s="25">
        <f t="shared" si="49"/>
        <v>0</v>
      </c>
      <c r="I1583" s="21">
        <v>-8.6905399999999994E-2</v>
      </c>
      <c r="J1583" s="21">
        <v>-0.53823799999999999</v>
      </c>
      <c r="K1583" s="25">
        <v>-0.45133259999999997</v>
      </c>
    </row>
    <row r="1584" spans="1:11">
      <c r="A1584" t="s">
        <v>37</v>
      </c>
      <c r="B1584" t="s">
        <v>50</v>
      </c>
      <c r="C1584" s="21">
        <v>0.159328</v>
      </c>
      <c r="D1584" s="21">
        <v>0.43429400000000001</v>
      </c>
      <c r="E1584" s="21">
        <f t="shared" si="48"/>
        <v>0.27496600000000004</v>
      </c>
      <c r="F1584" s="21">
        <v>5.4701699999999999E-2</v>
      </c>
      <c r="G1584" s="21">
        <v>6.63493E-2</v>
      </c>
      <c r="H1584" s="25">
        <f t="shared" si="49"/>
        <v>1.1647600000000001E-2</v>
      </c>
      <c r="I1584" s="21">
        <v>-0.10462630000000001</v>
      </c>
      <c r="J1584" s="21">
        <v>-0.36794470000000001</v>
      </c>
      <c r="K1584" s="25">
        <v>-0.26331840000000006</v>
      </c>
    </row>
    <row r="1585" spans="1:11">
      <c r="A1585" t="s">
        <v>37</v>
      </c>
      <c r="B1585" t="s">
        <v>51</v>
      </c>
      <c r="C1585" s="21">
        <v>0.1916177</v>
      </c>
      <c r="D1585" s="21">
        <v>0.32359070000000001</v>
      </c>
      <c r="E1585" s="21">
        <f t="shared" si="48"/>
        <v>0.13197300000000001</v>
      </c>
      <c r="F1585" s="21">
        <v>5.5522000000000002E-2</v>
      </c>
      <c r="G1585" s="21">
        <v>5.6432000000000003E-2</v>
      </c>
      <c r="H1585" s="25">
        <f t="shared" si="49"/>
        <v>9.1000000000000109E-4</v>
      </c>
      <c r="I1585" s="21">
        <v>-0.13609569999999999</v>
      </c>
      <c r="J1585" s="21">
        <v>-0.26715870000000003</v>
      </c>
      <c r="K1585" s="25">
        <v>-0.13106300000000001</v>
      </c>
    </row>
    <row r="1586" spans="1:11">
      <c r="A1586" t="s">
        <v>37</v>
      </c>
      <c r="B1586" t="s">
        <v>44</v>
      </c>
      <c r="C1586" s="21">
        <v>0.2030073</v>
      </c>
      <c r="D1586" s="21">
        <v>0.30636469999999999</v>
      </c>
      <c r="E1586" s="21">
        <f t="shared" si="48"/>
        <v>0.10335739999999999</v>
      </c>
      <c r="F1586" s="21">
        <v>0.1024963</v>
      </c>
      <c r="G1586" s="21">
        <v>0.44105899999999998</v>
      </c>
      <c r="H1586" s="25">
        <f t="shared" si="49"/>
        <v>0.33856269999999999</v>
      </c>
      <c r="I1586" s="21">
        <v>-0.100511</v>
      </c>
      <c r="J1586" s="21">
        <v>0.13469429999999999</v>
      </c>
      <c r="K1586" s="25">
        <v>0.23520530000000001</v>
      </c>
    </row>
    <row r="1587" spans="1:11">
      <c r="A1587" t="s">
        <v>37</v>
      </c>
      <c r="B1587" t="s">
        <v>61</v>
      </c>
      <c r="C1587" s="21">
        <v>0.12741469999999999</v>
      </c>
      <c r="D1587" s="21">
        <v>0.1377013</v>
      </c>
      <c r="E1587" s="21">
        <f t="shared" si="48"/>
        <v>1.0286600000000007E-2</v>
      </c>
      <c r="F1587" s="21">
        <v>3.93E-5</v>
      </c>
      <c r="G1587" s="21">
        <v>3.93E-5</v>
      </c>
      <c r="H1587" s="25">
        <f t="shared" si="49"/>
        <v>0</v>
      </c>
      <c r="I1587" s="21">
        <v>-0.1273754</v>
      </c>
      <c r="J1587" s="21">
        <v>-0.13766200000000001</v>
      </c>
      <c r="K1587" s="25">
        <v>-1.0286600000000007E-2</v>
      </c>
    </row>
    <row r="1588" spans="1:11">
      <c r="A1588" t="s">
        <v>37</v>
      </c>
      <c r="B1588" t="s">
        <v>32</v>
      </c>
      <c r="C1588" s="21">
        <v>2.1507000000000002E-3</v>
      </c>
      <c r="D1588" s="21">
        <v>9.5142299999999999E-2</v>
      </c>
      <c r="E1588" s="21">
        <f t="shared" si="48"/>
        <v>9.2991599999999994E-2</v>
      </c>
      <c r="F1588" s="21">
        <v>2.0929999999999998E-3</v>
      </c>
      <c r="G1588" s="21">
        <v>2.1253000000000001E-3</v>
      </c>
      <c r="H1588" s="25">
        <f t="shared" si="49"/>
        <v>3.2300000000000297E-5</v>
      </c>
      <c r="I1588" s="21">
        <v>-5.7700000000000373E-5</v>
      </c>
      <c r="J1588" s="21">
        <v>-9.3017000000000002E-2</v>
      </c>
      <c r="K1588" s="25">
        <v>-9.2959299999999995E-2</v>
      </c>
    </row>
    <row r="1589" spans="1:11">
      <c r="A1589" t="s">
        <v>37</v>
      </c>
      <c r="B1589" t="s">
        <v>41</v>
      </c>
      <c r="C1589" s="21">
        <v>4.0952700000000002E-2</v>
      </c>
      <c r="D1589" s="21">
        <v>4.09787E-2</v>
      </c>
      <c r="E1589" s="21">
        <f t="shared" si="48"/>
        <v>2.5999999999998247E-5</v>
      </c>
      <c r="F1589" s="21">
        <v>0.26985900000000002</v>
      </c>
      <c r="G1589" s="21">
        <v>4.979673</v>
      </c>
      <c r="H1589" s="25">
        <f t="shared" si="49"/>
        <v>4.7098139999999997</v>
      </c>
      <c r="I1589" s="21">
        <v>0.22890630000000001</v>
      </c>
      <c r="J1589" s="21">
        <v>4.9386942999999999</v>
      </c>
      <c r="K1589" s="25">
        <v>4.7097879999999996</v>
      </c>
    </row>
    <row r="1590" spans="1:11">
      <c r="A1590" t="s">
        <v>37</v>
      </c>
      <c r="B1590" t="s">
        <v>42</v>
      </c>
      <c r="C1590" s="21">
        <v>3.88697E-2</v>
      </c>
      <c r="D1590" s="21">
        <v>3.9282999999999998E-2</v>
      </c>
      <c r="E1590" s="21">
        <f t="shared" si="48"/>
        <v>4.1329999999999839E-4</v>
      </c>
      <c r="F1590" s="21"/>
      <c r="G1590" s="21"/>
      <c r="H1590" s="25">
        <f t="shared" si="49"/>
        <v>0</v>
      </c>
      <c r="I1590" s="21">
        <v>-3.88697E-2</v>
      </c>
      <c r="J1590" s="21">
        <v>-3.9282999999999998E-2</v>
      </c>
      <c r="K1590" s="25">
        <v>-4.1329999999999839E-4</v>
      </c>
    </row>
    <row r="1591" spans="1:11">
      <c r="A1591" t="s">
        <v>37</v>
      </c>
      <c r="B1591" t="s">
        <v>10</v>
      </c>
      <c r="C1591" s="21">
        <v>1.4978699999999999E-2</v>
      </c>
      <c r="D1591" s="21">
        <v>2.2670300000000001E-2</v>
      </c>
      <c r="E1591" s="21">
        <f t="shared" si="48"/>
        <v>7.6916000000000016E-3</v>
      </c>
      <c r="F1591" s="21">
        <v>12.85563</v>
      </c>
      <c r="G1591" s="21">
        <v>142.32579999999999</v>
      </c>
      <c r="H1591" s="25">
        <f t="shared" si="49"/>
        <v>129.47017</v>
      </c>
      <c r="I1591" s="21">
        <v>12.840651299999999</v>
      </c>
      <c r="J1591" s="21">
        <v>142.3031297</v>
      </c>
      <c r="K1591" s="25">
        <v>129.46247840000001</v>
      </c>
    </row>
    <row r="1592" spans="1:11">
      <c r="A1592" t="s">
        <v>37</v>
      </c>
      <c r="B1592" t="s">
        <v>29</v>
      </c>
      <c r="C1592" s="21">
        <v>1.4246699999999999E-2</v>
      </c>
      <c r="D1592" s="21">
        <v>1.5187000000000001E-2</v>
      </c>
      <c r="E1592" s="21">
        <f t="shared" si="48"/>
        <v>9.4030000000000155E-4</v>
      </c>
      <c r="F1592" s="21"/>
      <c r="G1592" s="21"/>
      <c r="H1592" s="25">
        <f t="shared" si="49"/>
        <v>0</v>
      </c>
      <c r="I1592" s="21">
        <v>-1.4246699999999999E-2</v>
      </c>
      <c r="J1592" s="21">
        <v>-1.5187000000000001E-2</v>
      </c>
      <c r="K1592" s="25">
        <v>-9.4030000000000155E-4</v>
      </c>
    </row>
    <row r="1593" spans="1:11">
      <c r="A1593" t="s">
        <v>35</v>
      </c>
      <c r="B1593" t="s">
        <v>101</v>
      </c>
      <c r="C1593" s="21">
        <v>433.17320000000001</v>
      </c>
      <c r="D1593" s="21">
        <v>1523.818</v>
      </c>
      <c r="E1593" s="21">
        <f t="shared" si="48"/>
        <v>1090.6448</v>
      </c>
      <c r="F1593" s="21">
        <v>292.16460000000001</v>
      </c>
      <c r="G1593" s="21">
        <v>1847.01</v>
      </c>
      <c r="H1593" s="25">
        <f t="shared" si="49"/>
        <v>1554.8453999999999</v>
      </c>
      <c r="I1593" s="21">
        <v>-141.0086</v>
      </c>
      <c r="J1593" s="21">
        <v>323.19200000000001</v>
      </c>
      <c r="K1593" s="25">
        <v>464.20059999999989</v>
      </c>
    </row>
    <row r="1594" spans="1:11">
      <c r="A1594" t="s">
        <v>35</v>
      </c>
      <c r="B1594" t="s">
        <v>109</v>
      </c>
      <c r="C1594" s="21">
        <v>82.384039999999999</v>
      </c>
      <c r="D1594" s="21">
        <v>233.7099</v>
      </c>
      <c r="E1594" s="21">
        <f t="shared" si="48"/>
        <v>151.32586000000001</v>
      </c>
      <c r="F1594" s="21">
        <v>58.098419999999997</v>
      </c>
      <c r="G1594" s="21">
        <v>126.205</v>
      </c>
      <c r="H1594" s="25">
        <f t="shared" si="49"/>
        <v>68.106580000000008</v>
      </c>
      <c r="I1594" s="21">
        <v>-24.285620000000002</v>
      </c>
      <c r="J1594" s="21">
        <v>-107.50490000000001</v>
      </c>
      <c r="K1594" s="25">
        <v>-83.219279999999998</v>
      </c>
    </row>
    <row r="1595" spans="1:11">
      <c r="A1595" t="s">
        <v>35</v>
      </c>
      <c r="B1595" t="s">
        <v>15</v>
      </c>
      <c r="C1595" s="21">
        <v>20.957129999999999</v>
      </c>
      <c r="D1595" s="21">
        <v>46.757989999999999</v>
      </c>
      <c r="E1595" s="21">
        <f t="shared" si="48"/>
        <v>25.80086</v>
      </c>
      <c r="F1595" s="21">
        <v>1.1755800000000001</v>
      </c>
      <c r="G1595" s="21">
        <v>3.0693250000000001</v>
      </c>
      <c r="H1595" s="25">
        <f t="shared" si="49"/>
        <v>1.893745</v>
      </c>
      <c r="I1595" s="21">
        <v>-19.781549999999999</v>
      </c>
      <c r="J1595" s="21">
        <v>-43.688665</v>
      </c>
      <c r="K1595" s="25">
        <v>-23.907115000000001</v>
      </c>
    </row>
    <row r="1596" spans="1:11">
      <c r="A1596" t="s">
        <v>35</v>
      </c>
      <c r="B1596" t="s">
        <v>11</v>
      </c>
      <c r="C1596" s="21">
        <v>6.9616740000000004</v>
      </c>
      <c r="D1596" s="21">
        <v>20.917549999999999</v>
      </c>
      <c r="E1596" s="21">
        <f t="shared" si="48"/>
        <v>13.955875999999998</v>
      </c>
      <c r="F1596" s="21">
        <v>0.44073000000000001</v>
      </c>
      <c r="G1596" s="21">
        <f>F1596</f>
        <v>0.44073000000000001</v>
      </c>
      <c r="H1596" s="25">
        <f t="shared" si="49"/>
        <v>0</v>
      </c>
      <c r="I1596" s="21">
        <v>-6.5209440000000001</v>
      </c>
      <c r="J1596" s="21">
        <v>-20.47682</v>
      </c>
      <c r="K1596" s="25">
        <v>-13.955875999999998</v>
      </c>
    </row>
    <row r="1597" spans="1:11">
      <c r="A1597" t="s">
        <v>35</v>
      </c>
      <c r="B1597" t="s">
        <v>12</v>
      </c>
      <c r="C1597" s="21">
        <v>5.4552490000000002</v>
      </c>
      <c r="D1597" s="21">
        <v>14.23949</v>
      </c>
      <c r="E1597" s="21">
        <f t="shared" si="48"/>
        <v>8.7842409999999997</v>
      </c>
      <c r="F1597" s="21">
        <v>2.1530900000000002</v>
      </c>
      <c r="G1597" s="21">
        <v>2.1530900000000002</v>
      </c>
      <c r="H1597" s="25">
        <f t="shared" si="49"/>
        <v>0</v>
      </c>
      <c r="I1597" s="21">
        <v>-3.3021590000000001</v>
      </c>
      <c r="J1597" s="21">
        <v>-12.086399999999999</v>
      </c>
      <c r="K1597" s="25">
        <v>-8.7842409999999997</v>
      </c>
    </row>
    <row r="1598" spans="1:11">
      <c r="A1598" t="s">
        <v>35</v>
      </c>
      <c r="B1598" t="s">
        <v>3</v>
      </c>
      <c r="C1598" s="21">
        <v>0.33342630000000001</v>
      </c>
      <c r="D1598" s="21">
        <v>10.707850000000001</v>
      </c>
      <c r="E1598" s="21">
        <f t="shared" si="48"/>
        <v>10.374423700000001</v>
      </c>
      <c r="F1598" s="21">
        <v>0.56204100000000001</v>
      </c>
      <c r="G1598" s="21">
        <v>0.66926129999999995</v>
      </c>
      <c r="H1598" s="25">
        <f t="shared" si="49"/>
        <v>0.10722029999999994</v>
      </c>
      <c r="I1598" s="21">
        <v>0.2286147</v>
      </c>
      <c r="J1598" s="21">
        <v>-10.0385887</v>
      </c>
      <c r="K1598" s="25">
        <v>-10.267203400000001</v>
      </c>
    </row>
    <row r="1599" spans="1:11">
      <c r="A1599" t="s">
        <v>35</v>
      </c>
      <c r="B1599" t="s">
        <v>23</v>
      </c>
      <c r="C1599" s="21">
        <v>2.8764419999999999</v>
      </c>
      <c r="D1599" s="21">
        <v>10.55514</v>
      </c>
      <c r="E1599" s="21">
        <f t="shared" si="48"/>
        <v>7.6786979999999998</v>
      </c>
      <c r="F1599" s="21">
        <v>10.34266</v>
      </c>
      <c r="G1599" s="21">
        <f>F1599</f>
        <v>10.34266</v>
      </c>
      <c r="H1599" s="25">
        <f t="shared" si="49"/>
        <v>0</v>
      </c>
      <c r="I1599" s="21">
        <v>7.4662180000000005</v>
      </c>
      <c r="J1599" s="21">
        <v>-0.21247999999999934</v>
      </c>
      <c r="K1599" s="25">
        <v>-7.6786979999999998</v>
      </c>
    </row>
    <row r="1600" spans="1:11">
      <c r="A1600" t="s">
        <v>35</v>
      </c>
      <c r="B1600" t="s">
        <v>27</v>
      </c>
      <c r="C1600" s="21">
        <v>7.8566060000000002</v>
      </c>
      <c r="D1600" s="21">
        <v>10.06115</v>
      </c>
      <c r="E1600" s="21">
        <f t="shared" si="48"/>
        <v>2.2045439999999994</v>
      </c>
      <c r="F1600" s="21">
        <v>3.8318999999999999E-2</v>
      </c>
      <c r="G1600" s="21">
        <v>5.41243E-2</v>
      </c>
      <c r="H1600" s="25">
        <f t="shared" si="49"/>
        <v>1.5805300000000001E-2</v>
      </c>
      <c r="I1600" s="21">
        <v>-7.8182869999999998</v>
      </c>
      <c r="J1600" s="21">
        <v>-10.0070257</v>
      </c>
      <c r="K1600" s="25">
        <v>-2.1887386999999996</v>
      </c>
    </row>
    <row r="1601" spans="1:11">
      <c r="A1601" t="s">
        <v>35</v>
      </c>
      <c r="B1601" t="s">
        <v>16</v>
      </c>
      <c r="C1601" s="21">
        <v>0.9328803</v>
      </c>
      <c r="D1601" s="21">
        <v>8.142557</v>
      </c>
      <c r="E1601" s="21">
        <f t="shared" si="48"/>
        <v>7.2096767000000002</v>
      </c>
      <c r="F1601" s="21">
        <v>0.23418130000000001</v>
      </c>
      <c r="G1601" s="21">
        <v>0.23918030000000001</v>
      </c>
      <c r="H1601" s="25">
        <f t="shared" si="49"/>
        <v>4.9990000000000034E-3</v>
      </c>
      <c r="I1601" s="21">
        <v>-0.69869899999999996</v>
      </c>
      <c r="J1601" s="21">
        <v>-7.9033766999999999</v>
      </c>
      <c r="K1601" s="25">
        <v>-7.2046777000000004</v>
      </c>
    </row>
    <row r="1602" spans="1:11">
      <c r="A1602" t="s">
        <v>35</v>
      </c>
      <c r="B1602" t="s">
        <v>17</v>
      </c>
      <c r="C1602" s="21">
        <v>0.28632770000000002</v>
      </c>
      <c r="D1602" s="21">
        <v>7.1556259999999998</v>
      </c>
      <c r="E1602" s="21">
        <f t="shared" si="48"/>
        <v>6.8692982999999996</v>
      </c>
      <c r="F1602" s="21">
        <v>0.49448130000000001</v>
      </c>
      <c r="G1602" s="21">
        <f>F1602</f>
        <v>0.49448130000000001</v>
      </c>
      <c r="H1602" s="25">
        <f t="shared" si="49"/>
        <v>0</v>
      </c>
      <c r="I1602" s="21">
        <v>0.20815359999999999</v>
      </c>
      <c r="J1602" s="21">
        <v>-6.6611446999999995</v>
      </c>
      <c r="K1602" s="25">
        <v>-6.8692982999999996</v>
      </c>
    </row>
    <row r="1603" spans="1:11">
      <c r="A1603" t="s">
        <v>35</v>
      </c>
      <c r="B1603" t="s">
        <v>10</v>
      </c>
      <c r="C1603" s="21">
        <v>6.8467250000000002</v>
      </c>
      <c r="D1603" s="21">
        <f>C1603</f>
        <v>6.8467250000000002</v>
      </c>
      <c r="E1603" s="21">
        <f t="shared" si="48"/>
        <v>0</v>
      </c>
      <c r="F1603" s="21"/>
      <c r="G1603" s="21">
        <v>7.1830000000000001E-3</v>
      </c>
      <c r="H1603" s="25">
        <f t="shared" si="49"/>
        <v>7.1830000000000001E-3</v>
      </c>
      <c r="I1603" s="21">
        <v>-6.8467250000000002</v>
      </c>
      <c r="J1603" s="21">
        <v>-6.8395419999999998</v>
      </c>
      <c r="K1603" s="25">
        <v>7.1830000000000001E-3</v>
      </c>
    </row>
    <row r="1604" spans="1:11">
      <c r="A1604" t="s">
        <v>35</v>
      </c>
      <c r="B1604" t="s">
        <v>14</v>
      </c>
      <c r="C1604" s="21">
        <v>0.26367570000000001</v>
      </c>
      <c r="D1604" s="21">
        <v>5.5064270000000004</v>
      </c>
      <c r="E1604" s="21">
        <f t="shared" si="48"/>
        <v>5.2427513000000001</v>
      </c>
      <c r="F1604" s="21">
        <v>3.9169999999999998E-4</v>
      </c>
      <c r="G1604" s="21">
        <v>7.1100000000000004E-4</v>
      </c>
      <c r="H1604" s="25">
        <f t="shared" si="49"/>
        <v>3.1930000000000006E-4</v>
      </c>
      <c r="I1604" s="21">
        <v>-0.26328400000000002</v>
      </c>
      <c r="J1604" s="21">
        <v>-5.5057160000000005</v>
      </c>
      <c r="K1604" s="25">
        <v>-5.242432</v>
      </c>
    </row>
    <row r="1605" spans="1:11">
      <c r="A1605" t="s">
        <v>35</v>
      </c>
      <c r="B1605" t="s">
        <v>18</v>
      </c>
      <c r="C1605" s="21">
        <v>0.30390200000000001</v>
      </c>
      <c r="D1605" s="21">
        <v>5.2332679999999998</v>
      </c>
      <c r="E1605" s="21">
        <f t="shared" si="48"/>
        <v>4.9293659999999999</v>
      </c>
      <c r="F1605" s="21"/>
      <c r="G1605" s="21">
        <v>2.1260299999999999E-2</v>
      </c>
      <c r="H1605" s="25">
        <f t="shared" si="49"/>
        <v>2.1260299999999999E-2</v>
      </c>
      <c r="I1605" s="21">
        <v>-0.30390200000000001</v>
      </c>
      <c r="J1605" s="21">
        <v>-5.2120077</v>
      </c>
      <c r="K1605" s="25">
        <v>-4.9081057000000001</v>
      </c>
    </row>
    <row r="1606" spans="1:11">
      <c r="A1606" t="s">
        <v>35</v>
      </c>
      <c r="B1606" t="s">
        <v>6</v>
      </c>
      <c r="C1606" s="21">
        <v>4.6300000000000001E-5</v>
      </c>
      <c r="D1606" s="21">
        <v>4.7470990000000004</v>
      </c>
      <c r="E1606" s="21">
        <f t="shared" si="48"/>
        <v>4.7470527000000002</v>
      </c>
      <c r="F1606" s="21">
        <v>6.2146300000000002E-2</v>
      </c>
      <c r="G1606" s="21">
        <v>6.2146300000000002E-2</v>
      </c>
      <c r="H1606" s="25">
        <f t="shared" si="49"/>
        <v>0</v>
      </c>
      <c r="I1606" s="21">
        <v>6.2100000000000002E-2</v>
      </c>
      <c r="J1606" s="21">
        <v>-4.6849527000000002</v>
      </c>
      <c r="K1606" s="25">
        <v>-4.7470527000000002</v>
      </c>
    </row>
    <row r="1607" spans="1:11">
      <c r="A1607" t="s">
        <v>35</v>
      </c>
      <c r="B1607" t="s">
        <v>22</v>
      </c>
      <c r="C1607" s="21">
        <v>2.757889</v>
      </c>
      <c r="D1607" s="21">
        <v>4.737749</v>
      </c>
      <c r="E1607" s="21">
        <f t="shared" si="48"/>
        <v>1.97986</v>
      </c>
      <c r="F1607" s="21">
        <v>0.18591540000000001</v>
      </c>
      <c r="G1607" s="21">
        <v>0.18591540000000001</v>
      </c>
      <c r="H1607" s="25">
        <f t="shared" si="49"/>
        <v>0</v>
      </c>
      <c r="I1607" s="21">
        <v>-2.5719736000000002</v>
      </c>
      <c r="J1607" s="21">
        <v>-4.5518336000000001</v>
      </c>
      <c r="K1607" s="25">
        <v>-1.97986</v>
      </c>
    </row>
    <row r="1608" spans="1:11">
      <c r="A1608" t="s">
        <v>35</v>
      </c>
      <c r="B1608" t="s">
        <v>36</v>
      </c>
      <c r="C1608" s="21">
        <v>0.91896739999999999</v>
      </c>
      <c r="D1608" s="21">
        <v>4.7141849999999996</v>
      </c>
      <c r="E1608" s="21">
        <f t="shared" si="48"/>
        <v>3.7952175999999995</v>
      </c>
      <c r="F1608" s="21">
        <v>0.1994803</v>
      </c>
      <c r="G1608" s="21">
        <v>0.53183530000000001</v>
      </c>
      <c r="H1608" s="25">
        <f t="shared" si="49"/>
        <v>0.33235500000000001</v>
      </c>
      <c r="I1608" s="21">
        <v>-0.71948710000000005</v>
      </c>
      <c r="J1608" s="21">
        <v>-4.1823496999999996</v>
      </c>
      <c r="K1608" s="25">
        <v>-3.4628625999999993</v>
      </c>
    </row>
    <row r="1609" spans="1:11">
      <c r="A1609" t="s">
        <v>35</v>
      </c>
      <c r="B1609" t="s">
        <v>8</v>
      </c>
      <c r="C1609" s="21">
        <v>0.169512</v>
      </c>
      <c r="D1609" s="21">
        <v>4.4821939999999998</v>
      </c>
      <c r="E1609" s="21">
        <f t="shared" ref="E1609:E1672" si="50">D1609-C1609</f>
        <v>4.3126819999999997</v>
      </c>
      <c r="F1609" s="21">
        <v>6.7985110000000004</v>
      </c>
      <c r="G1609" s="21">
        <v>24.161460000000002</v>
      </c>
      <c r="H1609" s="25">
        <f t="shared" ref="H1609:H1672" si="51">G1609-F1609</f>
        <v>17.362949</v>
      </c>
      <c r="I1609" s="21">
        <v>6.6289990000000003</v>
      </c>
      <c r="J1609" s="21">
        <v>19.679266000000002</v>
      </c>
      <c r="K1609" s="25">
        <v>13.050267000000002</v>
      </c>
    </row>
    <row r="1610" spans="1:11">
      <c r="A1610" t="s">
        <v>35</v>
      </c>
      <c r="B1610" t="s">
        <v>13</v>
      </c>
      <c r="C1610" s="21">
        <v>3.8099300000000003E-2</v>
      </c>
      <c r="D1610" s="21">
        <v>3.7906650000000002</v>
      </c>
      <c r="E1610" s="21">
        <f t="shared" si="50"/>
        <v>3.7525657000000003</v>
      </c>
      <c r="F1610" s="21">
        <v>1.08E-4</v>
      </c>
      <c r="G1610" s="21">
        <v>1.7076999999999999E-3</v>
      </c>
      <c r="H1610" s="25">
        <f t="shared" si="51"/>
        <v>1.5996999999999999E-3</v>
      </c>
      <c r="I1610" s="21">
        <v>-3.7991300000000006E-2</v>
      </c>
      <c r="J1610" s="21">
        <v>-3.7889573000000003</v>
      </c>
      <c r="K1610" s="25">
        <v>-3.7509660000000005</v>
      </c>
    </row>
    <row r="1611" spans="1:11">
      <c r="A1611" t="s">
        <v>35</v>
      </c>
      <c r="B1611" t="s">
        <v>5</v>
      </c>
      <c r="C1611" s="21">
        <v>1.506923</v>
      </c>
      <c r="D1611" s="21">
        <v>3.1481520000000001</v>
      </c>
      <c r="E1611" s="21">
        <f t="shared" si="50"/>
        <v>1.641229</v>
      </c>
      <c r="F1611" s="21">
        <v>9.2417000000000003E-3</v>
      </c>
      <c r="G1611" s="21">
        <v>1.05863E-2</v>
      </c>
      <c r="H1611" s="25">
        <f t="shared" si="51"/>
        <v>1.3445999999999996E-3</v>
      </c>
      <c r="I1611" s="21">
        <v>-1.4976813</v>
      </c>
      <c r="J1611" s="21">
        <v>-3.1375657000000001</v>
      </c>
      <c r="K1611" s="25">
        <v>-1.6398844000000001</v>
      </c>
    </row>
    <row r="1612" spans="1:11">
      <c r="A1612" t="s">
        <v>35</v>
      </c>
      <c r="B1612" t="s">
        <v>21</v>
      </c>
      <c r="C1612" s="21">
        <v>1.5421720000000001</v>
      </c>
      <c r="D1612" s="21">
        <v>3.0371769999999998</v>
      </c>
      <c r="E1612" s="21">
        <f t="shared" si="50"/>
        <v>1.4950049999999997</v>
      </c>
      <c r="F1612" s="21">
        <v>0.21328169999999999</v>
      </c>
      <c r="G1612" s="21">
        <v>0.326575</v>
      </c>
      <c r="H1612" s="25">
        <f t="shared" si="51"/>
        <v>0.11329330000000001</v>
      </c>
      <c r="I1612" s="21">
        <v>-1.3288903000000001</v>
      </c>
      <c r="J1612" s="21">
        <v>-2.7106019999999997</v>
      </c>
      <c r="K1612" s="25">
        <v>-1.3817116999999997</v>
      </c>
    </row>
    <row r="1613" spans="1:11">
      <c r="A1613" t="s">
        <v>35</v>
      </c>
      <c r="B1613" t="s">
        <v>34</v>
      </c>
      <c r="C1613" s="21">
        <v>5.5523299999999998E-2</v>
      </c>
      <c r="D1613" s="21">
        <v>3.0329510000000002</v>
      </c>
      <c r="E1613" s="21">
        <f t="shared" si="50"/>
        <v>2.9774277000000002</v>
      </c>
      <c r="F1613" s="21">
        <v>0.2273347</v>
      </c>
      <c r="G1613" s="21">
        <v>2.6510829999999999</v>
      </c>
      <c r="H1613" s="25">
        <f t="shared" si="51"/>
        <v>2.4237482999999997</v>
      </c>
      <c r="I1613" s="21">
        <v>0.1718114</v>
      </c>
      <c r="J1613" s="21">
        <v>-0.38186800000000032</v>
      </c>
      <c r="K1613" s="25">
        <v>-0.55367940000000049</v>
      </c>
    </row>
    <row r="1614" spans="1:11">
      <c r="A1614" t="s">
        <v>35</v>
      </c>
      <c r="B1614" t="s">
        <v>54</v>
      </c>
      <c r="C1614" s="21">
        <v>1.03E-5</v>
      </c>
      <c r="D1614" s="21">
        <v>2.7910759999999999</v>
      </c>
      <c r="E1614" s="21">
        <f t="shared" si="50"/>
        <v>2.7910656999999999</v>
      </c>
      <c r="F1614" s="21">
        <v>1.7111700000000001E-2</v>
      </c>
      <c r="G1614" s="21">
        <v>4.3394000000000002E-2</v>
      </c>
      <c r="H1614" s="25">
        <f t="shared" si="51"/>
        <v>2.6282300000000001E-2</v>
      </c>
      <c r="I1614" s="21">
        <v>1.7101399999999999E-2</v>
      </c>
      <c r="J1614" s="21">
        <v>-2.7476819999999997</v>
      </c>
      <c r="K1614" s="25">
        <v>-2.7647833999999998</v>
      </c>
    </row>
    <row r="1615" spans="1:11">
      <c r="A1615" t="s">
        <v>35</v>
      </c>
      <c r="B1615" t="s">
        <v>28</v>
      </c>
      <c r="C1615" s="21">
        <v>0.428263</v>
      </c>
      <c r="D1615" s="21">
        <v>2.743665</v>
      </c>
      <c r="E1615" s="21">
        <f t="shared" si="50"/>
        <v>2.3154020000000002</v>
      </c>
      <c r="F1615" s="21">
        <v>0.42936429999999998</v>
      </c>
      <c r="G1615" s="21">
        <v>0.43336760000000002</v>
      </c>
      <c r="H1615" s="25">
        <f t="shared" si="51"/>
        <v>4.0033000000000429E-3</v>
      </c>
      <c r="I1615" s="21">
        <v>1.1012999999999717E-3</v>
      </c>
      <c r="J1615" s="21">
        <v>-2.3102974000000001</v>
      </c>
      <c r="K1615" s="25">
        <v>-2.3113987000000003</v>
      </c>
    </row>
    <row r="1616" spans="1:11">
      <c r="A1616" t="s">
        <v>35</v>
      </c>
      <c r="B1616" t="s">
        <v>59</v>
      </c>
      <c r="C1616" s="21">
        <v>0.48699769999999998</v>
      </c>
      <c r="D1616" s="21">
        <v>2.4210959999999999</v>
      </c>
      <c r="E1616" s="21">
        <f t="shared" si="50"/>
        <v>1.9340983</v>
      </c>
      <c r="F1616" s="21">
        <v>4.1514299999999997E-2</v>
      </c>
      <c r="G1616" s="21">
        <v>4.1606999999999998E-2</v>
      </c>
      <c r="H1616" s="25">
        <f t="shared" si="51"/>
        <v>9.2700000000001115E-5</v>
      </c>
      <c r="I1616" s="21">
        <v>-0.44548339999999997</v>
      </c>
      <c r="J1616" s="21">
        <v>-2.379489</v>
      </c>
      <c r="K1616" s="25">
        <v>-1.9340056000000001</v>
      </c>
    </row>
    <row r="1617" spans="1:11">
      <c r="A1617" t="s">
        <v>35</v>
      </c>
      <c r="B1617" t="s">
        <v>9</v>
      </c>
      <c r="C1617" s="21">
        <v>4.5289000000000003E-2</v>
      </c>
      <c r="D1617" s="21">
        <v>2.2730009999999998</v>
      </c>
      <c r="E1617" s="21">
        <f t="shared" si="50"/>
        <v>2.2277119999999999</v>
      </c>
      <c r="F1617" s="21">
        <v>2.24E-2</v>
      </c>
      <c r="G1617" s="21">
        <v>2.3147299999999999E-2</v>
      </c>
      <c r="H1617" s="25">
        <f t="shared" si="51"/>
        <v>7.4729999999999935E-4</v>
      </c>
      <c r="I1617" s="21">
        <v>-2.2889000000000003E-2</v>
      </c>
      <c r="J1617" s="21">
        <v>-2.2498536999999996</v>
      </c>
      <c r="K1617" s="25">
        <v>-2.2269646999999999</v>
      </c>
    </row>
    <row r="1618" spans="1:11">
      <c r="A1618" t="s">
        <v>35</v>
      </c>
      <c r="B1618" t="s">
        <v>56</v>
      </c>
      <c r="C1618" s="21">
        <v>5.6669999999999995E-4</v>
      </c>
      <c r="D1618" s="21">
        <v>1.929656</v>
      </c>
      <c r="E1618" s="21">
        <f t="shared" si="50"/>
        <v>1.9290893</v>
      </c>
      <c r="F1618" s="21">
        <v>7.5069999999999998E-4</v>
      </c>
      <c r="G1618" s="21">
        <v>2.3791699999999999E-2</v>
      </c>
      <c r="H1618" s="25">
        <f t="shared" si="51"/>
        <v>2.3040999999999999E-2</v>
      </c>
      <c r="I1618" s="21">
        <v>1.8400000000000003E-4</v>
      </c>
      <c r="J1618" s="21">
        <v>-1.9058643</v>
      </c>
      <c r="K1618" s="25">
        <v>-1.9060482999999999</v>
      </c>
    </row>
    <row r="1619" spans="1:11">
      <c r="A1619" t="s">
        <v>35</v>
      </c>
      <c r="B1619" t="s">
        <v>58</v>
      </c>
      <c r="C1619" s="21">
        <v>1.6853E-3</v>
      </c>
      <c r="D1619" s="21">
        <v>1.5906560000000001</v>
      </c>
      <c r="E1619" s="21">
        <f t="shared" si="50"/>
        <v>1.5889707000000002</v>
      </c>
      <c r="F1619" s="21"/>
      <c r="G1619" s="21"/>
      <c r="H1619" s="25">
        <f t="shared" si="51"/>
        <v>0</v>
      </c>
      <c r="I1619" s="21">
        <v>-1.6853E-3</v>
      </c>
      <c r="J1619" s="21">
        <v>-1.5906560000000001</v>
      </c>
      <c r="K1619" s="25">
        <v>-1.5889707000000002</v>
      </c>
    </row>
    <row r="1620" spans="1:11">
      <c r="A1620" t="s">
        <v>35</v>
      </c>
      <c r="B1620" t="s">
        <v>38</v>
      </c>
      <c r="C1620" s="21">
        <v>3.1076300000000001E-2</v>
      </c>
      <c r="D1620" s="21">
        <v>1.304589</v>
      </c>
      <c r="E1620" s="21">
        <f t="shared" si="50"/>
        <v>1.2735126999999999</v>
      </c>
      <c r="F1620" s="21">
        <v>0.37281700000000001</v>
      </c>
      <c r="G1620" s="21">
        <v>0.37281700000000001</v>
      </c>
      <c r="H1620" s="25">
        <f t="shared" si="51"/>
        <v>0</v>
      </c>
      <c r="I1620" s="21">
        <v>0.34174070000000001</v>
      </c>
      <c r="J1620" s="21">
        <v>-0.93177200000000004</v>
      </c>
      <c r="K1620" s="25">
        <v>-1.2735126999999999</v>
      </c>
    </row>
    <row r="1621" spans="1:11">
      <c r="A1621" t="s">
        <v>35</v>
      </c>
      <c r="B1621" t="s">
        <v>51</v>
      </c>
      <c r="C1621" s="21">
        <v>9.2771999999999993E-2</v>
      </c>
      <c r="D1621" s="21">
        <v>1.2509220000000001</v>
      </c>
      <c r="E1621" s="21">
        <f t="shared" si="50"/>
        <v>1.15815</v>
      </c>
      <c r="F1621" s="21">
        <v>7.7000000000000001E-5</v>
      </c>
      <c r="G1621" s="21">
        <v>3.1948299999999999E-2</v>
      </c>
      <c r="H1621" s="25">
        <f t="shared" si="51"/>
        <v>3.1871299999999998E-2</v>
      </c>
      <c r="I1621" s="21">
        <v>-9.2695E-2</v>
      </c>
      <c r="J1621" s="21">
        <v>-1.2189737</v>
      </c>
      <c r="K1621" s="25">
        <v>-1.1262787000000001</v>
      </c>
    </row>
    <row r="1622" spans="1:11">
      <c r="A1622" t="s">
        <v>35</v>
      </c>
      <c r="B1622" t="s">
        <v>49</v>
      </c>
      <c r="C1622" s="21">
        <v>0.58481530000000004</v>
      </c>
      <c r="D1622" s="21">
        <v>1.1962839999999999</v>
      </c>
      <c r="E1622" s="21">
        <f t="shared" si="50"/>
        <v>0.61146869999999987</v>
      </c>
      <c r="F1622" s="21">
        <v>2.5776299999999999E-2</v>
      </c>
      <c r="G1622" s="21">
        <v>4.6793000000000001E-2</v>
      </c>
      <c r="H1622" s="25">
        <f t="shared" si="51"/>
        <v>2.1016700000000003E-2</v>
      </c>
      <c r="I1622" s="21">
        <v>-0.55903900000000006</v>
      </c>
      <c r="J1622" s="21">
        <v>-1.1494909999999998</v>
      </c>
      <c r="K1622" s="25">
        <v>-0.59045199999999987</v>
      </c>
    </row>
    <row r="1623" spans="1:11">
      <c r="A1623" t="s">
        <v>35</v>
      </c>
      <c r="B1623" t="s">
        <v>62</v>
      </c>
      <c r="C1623" s="21">
        <v>0.32251629999999998</v>
      </c>
      <c r="D1623" s="21">
        <v>1.1648620000000001</v>
      </c>
      <c r="E1623" s="21">
        <f t="shared" si="50"/>
        <v>0.84234570000000009</v>
      </c>
      <c r="F1623" s="21">
        <v>2.30163E-2</v>
      </c>
      <c r="G1623" s="21">
        <v>6.1392000000000002E-2</v>
      </c>
      <c r="H1623" s="25">
        <f t="shared" si="51"/>
        <v>3.8375699999999999E-2</v>
      </c>
      <c r="I1623" s="21">
        <v>-0.29949999999999999</v>
      </c>
      <c r="J1623" s="21">
        <v>-1.1034700000000002</v>
      </c>
      <c r="K1623" s="25">
        <v>-0.80397000000000007</v>
      </c>
    </row>
    <row r="1624" spans="1:11">
      <c r="A1624" t="s">
        <v>35</v>
      </c>
      <c r="B1624" t="s">
        <v>33</v>
      </c>
      <c r="C1624" s="21">
        <v>1.9913E-2</v>
      </c>
      <c r="D1624" s="21">
        <v>1</v>
      </c>
      <c r="E1624" s="21">
        <f t="shared" si="50"/>
        <v>0.98008700000000004</v>
      </c>
      <c r="F1624" s="21"/>
      <c r="G1624" s="21">
        <v>0.2236667</v>
      </c>
      <c r="H1624" s="25">
        <f t="shared" si="51"/>
        <v>0.2236667</v>
      </c>
      <c r="I1624" s="21">
        <v>-1.9913E-2</v>
      </c>
      <c r="J1624" s="21">
        <v>-0.7763333</v>
      </c>
      <c r="K1624" s="25">
        <v>-0.75642030000000005</v>
      </c>
    </row>
    <row r="1625" spans="1:11">
      <c r="A1625" t="s">
        <v>35</v>
      </c>
      <c r="B1625" t="s">
        <v>30</v>
      </c>
      <c r="C1625" s="21">
        <v>3.3057000000000003E-2</v>
      </c>
      <c r="D1625" s="21">
        <v>0.81047930000000001</v>
      </c>
      <c r="E1625" s="21">
        <f t="shared" si="50"/>
        <v>0.77742230000000001</v>
      </c>
      <c r="F1625" s="21">
        <v>1.7351700000000001E-2</v>
      </c>
      <c r="G1625" s="21">
        <v>1.8018300000000001E-2</v>
      </c>
      <c r="H1625" s="25">
        <f t="shared" si="51"/>
        <v>6.6659999999999983E-4</v>
      </c>
      <c r="I1625" s="21">
        <v>-1.5705300000000002E-2</v>
      </c>
      <c r="J1625" s="21">
        <v>-0.79246099999999997</v>
      </c>
      <c r="K1625" s="25">
        <v>-0.77675570000000005</v>
      </c>
    </row>
    <row r="1626" spans="1:11">
      <c r="A1626" t="s">
        <v>35</v>
      </c>
      <c r="B1626" t="s">
        <v>195</v>
      </c>
      <c r="C1626" s="21">
        <v>0.12957270000000001</v>
      </c>
      <c r="D1626" s="21">
        <v>0.80327570000000004</v>
      </c>
      <c r="E1626" s="21">
        <f t="shared" si="50"/>
        <v>0.67370300000000005</v>
      </c>
      <c r="F1626" s="21">
        <v>2.6708699999999998E-2</v>
      </c>
      <c r="G1626" s="21">
        <v>0.1297847</v>
      </c>
      <c r="H1626" s="25">
        <f t="shared" si="51"/>
        <v>0.103076</v>
      </c>
      <c r="I1626" s="21">
        <v>-0.10286400000000001</v>
      </c>
      <c r="J1626" s="21">
        <v>-0.67349100000000006</v>
      </c>
      <c r="K1626" s="25">
        <v>-0.570627</v>
      </c>
    </row>
    <row r="1627" spans="1:11">
      <c r="A1627" t="s">
        <v>35</v>
      </c>
      <c r="B1627" t="s">
        <v>26</v>
      </c>
      <c r="C1627" s="21">
        <v>2.988E-2</v>
      </c>
      <c r="D1627" s="21">
        <v>0.74475930000000001</v>
      </c>
      <c r="E1627" s="21">
        <f t="shared" si="50"/>
        <v>0.7148793</v>
      </c>
      <c r="F1627" s="21">
        <v>4.6360000000000004E-3</v>
      </c>
      <c r="G1627" s="21">
        <v>1.19983E-2</v>
      </c>
      <c r="H1627" s="25">
        <f t="shared" si="51"/>
        <v>7.3622999999999996E-3</v>
      </c>
      <c r="I1627" s="21">
        <v>-2.5243999999999999E-2</v>
      </c>
      <c r="J1627" s="21">
        <v>-0.732761</v>
      </c>
      <c r="K1627" s="25">
        <v>-0.70751699999999995</v>
      </c>
    </row>
    <row r="1628" spans="1:11">
      <c r="A1628" t="s">
        <v>35</v>
      </c>
      <c r="B1628" t="s">
        <v>57</v>
      </c>
      <c r="C1628" s="21">
        <v>0.1150543</v>
      </c>
      <c r="D1628" s="21">
        <v>0.59005770000000002</v>
      </c>
      <c r="E1628" s="21">
        <f t="shared" si="50"/>
        <v>0.47500340000000002</v>
      </c>
      <c r="F1628" s="21">
        <v>0.21122099999999999</v>
      </c>
      <c r="G1628" s="21">
        <v>0.21122099999999999</v>
      </c>
      <c r="H1628" s="25">
        <f t="shared" si="51"/>
        <v>0</v>
      </c>
      <c r="I1628" s="21">
        <v>9.6166699999999994E-2</v>
      </c>
      <c r="J1628" s="21">
        <v>-0.37883670000000003</v>
      </c>
      <c r="K1628" s="25">
        <v>-0.47500340000000002</v>
      </c>
    </row>
    <row r="1629" spans="1:11">
      <c r="A1629" t="s">
        <v>35</v>
      </c>
      <c r="B1629" t="s">
        <v>7</v>
      </c>
      <c r="C1629" s="21">
        <v>0.1589527</v>
      </c>
      <c r="D1629" s="21">
        <v>0.41837999999999997</v>
      </c>
      <c r="E1629" s="21">
        <f t="shared" si="50"/>
        <v>0.25942729999999997</v>
      </c>
      <c r="F1629" s="21">
        <v>26.007850000000001</v>
      </c>
      <c r="G1629" s="21">
        <v>27.614270000000001</v>
      </c>
      <c r="H1629" s="25">
        <f t="shared" si="51"/>
        <v>1.60642</v>
      </c>
      <c r="I1629" s="21">
        <v>25.848897300000001</v>
      </c>
      <c r="J1629" s="21">
        <v>27.195890000000002</v>
      </c>
      <c r="K1629" s="25">
        <v>1.3469926999999999</v>
      </c>
    </row>
    <row r="1630" spans="1:11">
      <c r="A1630" t="s">
        <v>35</v>
      </c>
      <c r="B1630" t="s">
        <v>4</v>
      </c>
      <c r="C1630" s="21">
        <v>3.1514E-2</v>
      </c>
      <c r="D1630" s="21">
        <v>0.2274967</v>
      </c>
      <c r="E1630" s="21">
        <f t="shared" si="50"/>
        <v>0.19598270000000001</v>
      </c>
      <c r="F1630" s="21">
        <v>1.70867E-2</v>
      </c>
      <c r="G1630" s="21">
        <v>3.5097999999999997E-2</v>
      </c>
      <c r="H1630" s="25">
        <f t="shared" si="51"/>
        <v>1.8011299999999997E-2</v>
      </c>
      <c r="I1630" s="21">
        <v>-1.4427300000000001E-2</v>
      </c>
      <c r="J1630" s="21">
        <v>-0.19239870000000001</v>
      </c>
      <c r="K1630" s="25">
        <v>-0.1779714</v>
      </c>
    </row>
    <row r="1631" spans="1:11">
      <c r="A1631" t="s">
        <v>35</v>
      </c>
      <c r="B1631" t="s">
        <v>60</v>
      </c>
      <c r="C1631" s="21">
        <v>8.2542999999999991E-3</v>
      </c>
      <c r="D1631" s="21">
        <v>0.196824</v>
      </c>
      <c r="E1631" s="21">
        <f t="shared" si="50"/>
        <v>0.18856970000000001</v>
      </c>
      <c r="F1631" s="21"/>
      <c r="G1631" s="21"/>
      <c r="H1631" s="25">
        <f t="shared" si="51"/>
        <v>0</v>
      </c>
      <c r="I1631" s="21">
        <v>-8.2542999999999991E-3</v>
      </c>
      <c r="J1631" s="21">
        <v>-0.196824</v>
      </c>
      <c r="K1631" s="25">
        <v>-0.18856970000000001</v>
      </c>
    </row>
    <row r="1632" spans="1:11">
      <c r="A1632" t="s">
        <v>35</v>
      </c>
      <c r="B1632" t="s">
        <v>32</v>
      </c>
      <c r="C1632" s="21"/>
      <c r="D1632" s="21">
        <v>0.16201869999999999</v>
      </c>
      <c r="E1632" s="21">
        <f t="shared" si="50"/>
        <v>0.16201869999999999</v>
      </c>
      <c r="F1632" s="21"/>
      <c r="G1632" s="21"/>
      <c r="H1632" s="25">
        <f t="shared" si="51"/>
        <v>0</v>
      </c>
      <c r="I1632" s="21">
        <v>0</v>
      </c>
      <c r="J1632" s="21">
        <v>-0.16201869999999999</v>
      </c>
      <c r="K1632" s="25">
        <v>-0.16201869999999999</v>
      </c>
    </row>
    <row r="1633" spans="1:11">
      <c r="A1633" t="s">
        <v>35</v>
      </c>
      <c r="B1633" t="s">
        <v>47</v>
      </c>
      <c r="C1633" s="21">
        <v>2.8600000000000001E-4</v>
      </c>
      <c r="D1633" s="21">
        <v>0.1296773</v>
      </c>
      <c r="E1633" s="21">
        <f t="shared" si="50"/>
        <v>0.12939129999999999</v>
      </c>
      <c r="F1633" s="21">
        <v>1.25E-4</v>
      </c>
      <c r="G1633" s="21">
        <v>1.39667E-2</v>
      </c>
      <c r="H1633" s="25">
        <f t="shared" si="51"/>
        <v>1.38417E-2</v>
      </c>
      <c r="I1633" s="21">
        <v>-1.6100000000000001E-4</v>
      </c>
      <c r="J1633" s="21">
        <v>-0.1157106</v>
      </c>
      <c r="K1633" s="25">
        <v>-0.11554959999999999</v>
      </c>
    </row>
    <row r="1634" spans="1:11">
      <c r="A1634" t="s">
        <v>35</v>
      </c>
      <c r="B1634" t="s">
        <v>46</v>
      </c>
      <c r="C1634" s="21">
        <v>4.4359700000000002E-2</v>
      </c>
      <c r="D1634" s="21">
        <v>0.10389669999999999</v>
      </c>
      <c r="E1634" s="21">
        <f t="shared" si="50"/>
        <v>5.9536999999999993E-2</v>
      </c>
      <c r="F1634" s="21">
        <v>2.0127000000000001E-3</v>
      </c>
      <c r="G1634" s="21">
        <v>3.777E-3</v>
      </c>
      <c r="H1634" s="25">
        <f t="shared" si="51"/>
        <v>1.7642999999999999E-3</v>
      </c>
      <c r="I1634" s="21">
        <v>-4.2347000000000003E-2</v>
      </c>
      <c r="J1634" s="21">
        <v>-0.10011969999999999</v>
      </c>
      <c r="K1634" s="25">
        <v>-5.7772699999999996E-2</v>
      </c>
    </row>
    <row r="1635" spans="1:11">
      <c r="A1635" t="s">
        <v>35</v>
      </c>
      <c r="B1635" t="s">
        <v>43</v>
      </c>
      <c r="C1635" s="21">
        <v>8.3913000000000008E-3</v>
      </c>
      <c r="D1635" s="21">
        <v>9.9716299999999994E-2</v>
      </c>
      <c r="E1635" s="21">
        <f t="shared" si="50"/>
        <v>9.132499999999999E-2</v>
      </c>
      <c r="F1635" s="21">
        <v>7.6709999999999999E-3</v>
      </c>
      <c r="G1635" s="21">
        <v>7.6709999999999999E-3</v>
      </c>
      <c r="H1635" s="25">
        <f t="shared" si="51"/>
        <v>0</v>
      </c>
      <c r="I1635" s="21">
        <v>-7.2030000000000097E-4</v>
      </c>
      <c r="J1635" s="21">
        <v>-9.2045299999999997E-2</v>
      </c>
      <c r="K1635" s="25">
        <v>-9.132499999999999E-2</v>
      </c>
    </row>
    <row r="1636" spans="1:11">
      <c r="A1636" t="s">
        <v>35</v>
      </c>
      <c r="B1636" t="s">
        <v>61</v>
      </c>
      <c r="C1636" s="21"/>
      <c r="D1636" s="21">
        <v>7.8761999999999999E-2</v>
      </c>
      <c r="E1636" s="21">
        <f t="shared" si="50"/>
        <v>7.8761999999999999E-2</v>
      </c>
      <c r="F1636" s="21"/>
      <c r="G1636" s="21"/>
      <c r="H1636" s="25">
        <f t="shared" si="51"/>
        <v>0</v>
      </c>
      <c r="I1636" s="21">
        <v>0</v>
      </c>
      <c r="J1636" s="21">
        <v>-7.8761999999999999E-2</v>
      </c>
      <c r="K1636" s="25">
        <v>-7.8761999999999999E-2</v>
      </c>
    </row>
    <row r="1637" spans="1:11">
      <c r="A1637" t="s">
        <v>35</v>
      </c>
      <c r="B1637" t="s">
        <v>55</v>
      </c>
      <c r="C1637" s="21">
        <v>2.653E-4</v>
      </c>
      <c r="D1637" s="21">
        <v>6.1605E-2</v>
      </c>
      <c r="E1637" s="21">
        <f t="shared" si="50"/>
        <v>6.1339699999999997E-2</v>
      </c>
      <c r="F1637" s="21">
        <v>4.8573000000000002E-3</v>
      </c>
      <c r="G1637" s="21">
        <v>6.4120000000000002E-3</v>
      </c>
      <c r="H1637" s="25">
        <f t="shared" si="51"/>
        <v>1.5547E-3</v>
      </c>
      <c r="I1637" s="21">
        <v>4.5920000000000006E-3</v>
      </c>
      <c r="J1637" s="21">
        <v>-5.5192999999999999E-2</v>
      </c>
      <c r="K1637" s="25">
        <v>-5.9784999999999998E-2</v>
      </c>
    </row>
    <row r="1638" spans="1:11">
      <c r="A1638" t="s">
        <v>35</v>
      </c>
      <c r="B1638" t="s">
        <v>44</v>
      </c>
      <c r="C1638" s="21"/>
      <c r="D1638" s="21">
        <v>2.1666700000000001E-2</v>
      </c>
      <c r="E1638" s="21">
        <f t="shared" si="50"/>
        <v>2.1666700000000001E-2</v>
      </c>
      <c r="F1638" s="21"/>
      <c r="G1638" s="21"/>
      <c r="H1638" s="25">
        <f t="shared" si="51"/>
        <v>0</v>
      </c>
      <c r="I1638" s="21">
        <v>0</v>
      </c>
      <c r="J1638" s="21">
        <v>-2.1666700000000001E-2</v>
      </c>
      <c r="K1638" s="25">
        <v>-2.1666700000000001E-2</v>
      </c>
    </row>
    <row r="1639" spans="1:11">
      <c r="A1639" t="s">
        <v>35</v>
      </c>
      <c r="B1639" t="s">
        <v>45</v>
      </c>
      <c r="C1639" s="21">
        <v>1.9407000000000001E-3</v>
      </c>
      <c r="D1639" s="21">
        <v>1.2744699999999999E-2</v>
      </c>
      <c r="E1639" s="21">
        <f t="shared" si="50"/>
        <v>1.0803999999999999E-2</v>
      </c>
      <c r="F1639" s="21"/>
      <c r="G1639" s="21">
        <v>1.36667E-2</v>
      </c>
      <c r="H1639" s="25">
        <f t="shared" si="51"/>
        <v>1.36667E-2</v>
      </c>
      <c r="I1639" s="21">
        <v>-1.9407000000000001E-3</v>
      </c>
      <c r="J1639" s="21">
        <v>9.2200000000000094E-4</v>
      </c>
      <c r="K1639" s="25">
        <v>2.862700000000001E-3</v>
      </c>
    </row>
    <row r="1640" spans="1:11">
      <c r="A1640" t="s">
        <v>35</v>
      </c>
      <c r="B1640" t="s">
        <v>40</v>
      </c>
      <c r="C1640" s="21">
        <v>2.6462999999999999E-3</v>
      </c>
      <c r="D1640" s="21">
        <v>1.26853E-2</v>
      </c>
      <c r="E1640" s="21">
        <f t="shared" si="50"/>
        <v>1.0038999999999999E-2</v>
      </c>
      <c r="F1640" s="21"/>
      <c r="G1640" s="21">
        <v>9.3027299999999993E-2</v>
      </c>
      <c r="H1640" s="25">
        <f t="shared" si="51"/>
        <v>9.3027299999999993E-2</v>
      </c>
      <c r="I1640" s="21">
        <v>-2.6462999999999999E-3</v>
      </c>
      <c r="J1640" s="21">
        <v>8.0341999999999997E-2</v>
      </c>
      <c r="K1640" s="25">
        <v>8.2988299999999987E-2</v>
      </c>
    </row>
    <row r="1641" spans="1:11">
      <c r="A1641" t="s">
        <v>35</v>
      </c>
      <c r="B1641" t="s">
        <v>108</v>
      </c>
      <c r="C1641" s="21">
        <v>1.05383E-2</v>
      </c>
      <c r="D1641" s="21">
        <v>1.12757E-2</v>
      </c>
      <c r="E1641" s="21">
        <f t="shared" si="50"/>
        <v>7.3739999999999917E-4</v>
      </c>
      <c r="F1641" s="21"/>
      <c r="G1641" s="21"/>
      <c r="H1641" s="25">
        <f t="shared" si="51"/>
        <v>0</v>
      </c>
      <c r="I1641" s="21">
        <v>-1.05383E-2</v>
      </c>
      <c r="J1641" s="21">
        <v>-1.12757E-2</v>
      </c>
      <c r="K1641" s="25">
        <v>-7.3739999999999917E-4</v>
      </c>
    </row>
    <row r="1642" spans="1:11">
      <c r="A1642" t="s">
        <v>35</v>
      </c>
      <c r="B1642" t="s">
        <v>25</v>
      </c>
      <c r="C1642" s="21">
        <v>5.8699999999999996E-4</v>
      </c>
      <c r="D1642" s="21">
        <v>7.6667000000000003E-3</v>
      </c>
      <c r="E1642" s="21">
        <f t="shared" si="50"/>
        <v>7.0797000000000004E-3</v>
      </c>
      <c r="F1642" s="21"/>
      <c r="G1642" s="21">
        <v>24.02233</v>
      </c>
      <c r="H1642" s="25">
        <f t="shared" si="51"/>
        <v>24.02233</v>
      </c>
      <c r="I1642" s="21">
        <v>-5.8699999999999996E-4</v>
      </c>
      <c r="J1642" s="21">
        <v>24.014663299999999</v>
      </c>
      <c r="K1642" s="25">
        <v>24.015250300000002</v>
      </c>
    </row>
    <row r="1643" spans="1:11">
      <c r="A1643" t="s">
        <v>35</v>
      </c>
      <c r="B1643" t="s">
        <v>48</v>
      </c>
      <c r="C1643" s="21">
        <v>2.0000000000000002E-5</v>
      </c>
      <c r="D1643" s="21">
        <v>4.6072999999999999E-3</v>
      </c>
      <c r="E1643" s="21">
        <f t="shared" si="50"/>
        <v>4.5872999999999999E-3</v>
      </c>
      <c r="F1643" s="21"/>
      <c r="G1643" s="21"/>
      <c r="H1643" s="25">
        <f t="shared" si="51"/>
        <v>0</v>
      </c>
      <c r="I1643" s="21">
        <v>-2.0000000000000002E-5</v>
      </c>
      <c r="J1643" s="21">
        <v>-4.6072999999999999E-3</v>
      </c>
      <c r="K1643" s="25">
        <v>-4.5872999999999999E-3</v>
      </c>
    </row>
    <row r="1644" spans="1:11">
      <c r="A1644" t="s">
        <v>35</v>
      </c>
      <c r="B1644" t="s">
        <v>53</v>
      </c>
      <c r="C1644" s="21">
        <v>8.1699999999999994E-5</v>
      </c>
      <c r="D1644" s="21">
        <v>3.8170000000000001E-3</v>
      </c>
      <c r="E1644" s="21">
        <f t="shared" si="50"/>
        <v>3.7353E-3</v>
      </c>
      <c r="F1644" s="21"/>
      <c r="G1644" s="21">
        <v>1.97453E-2</v>
      </c>
      <c r="H1644" s="25">
        <f t="shared" si="51"/>
        <v>1.97453E-2</v>
      </c>
      <c r="I1644" s="21">
        <v>-8.1699999999999994E-5</v>
      </c>
      <c r="J1644" s="21">
        <v>1.5928299999999999E-2</v>
      </c>
      <c r="K1644" s="25">
        <v>1.601E-2</v>
      </c>
    </row>
    <row r="1645" spans="1:11">
      <c r="A1645" t="s">
        <v>35</v>
      </c>
      <c r="B1645" t="s">
        <v>41</v>
      </c>
      <c r="C1645" s="21"/>
      <c r="D1645" s="21">
        <v>2.8213000000000001E-3</v>
      </c>
      <c r="E1645" s="21">
        <f t="shared" si="50"/>
        <v>2.8213000000000001E-3</v>
      </c>
      <c r="F1645" s="21">
        <v>5.1E-5</v>
      </c>
      <c r="G1645" s="21">
        <f>F1645</f>
        <v>5.1E-5</v>
      </c>
      <c r="H1645" s="25">
        <f t="shared" si="51"/>
        <v>0</v>
      </c>
      <c r="I1645" s="21">
        <v>5.1E-5</v>
      </c>
      <c r="J1645" s="21">
        <v>-2.7703000000000003E-3</v>
      </c>
      <c r="K1645" s="25">
        <v>-2.8213000000000001E-3</v>
      </c>
    </row>
    <row r="1646" spans="1:11">
      <c r="A1646" t="s">
        <v>35</v>
      </c>
      <c r="B1646" t="s">
        <v>52</v>
      </c>
      <c r="C1646" s="21">
        <v>1.3870000000000001E-4</v>
      </c>
      <c r="D1646" s="21">
        <v>2.3333E-3</v>
      </c>
      <c r="E1646" s="21">
        <f t="shared" si="50"/>
        <v>2.1946000000000001E-3</v>
      </c>
      <c r="F1646" s="21"/>
      <c r="G1646" s="21">
        <v>3.3330000000000002E-4</v>
      </c>
      <c r="H1646" s="25">
        <f t="shared" si="51"/>
        <v>3.3330000000000002E-4</v>
      </c>
      <c r="I1646" s="21">
        <v>-1.3870000000000001E-4</v>
      </c>
      <c r="J1646" s="21">
        <v>-2E-3</v>
      </c>
      <c r="K1646" s="25">
        <v>-1.8613000000000002E-3</v>
      </c>
    </row>
    <row r="1647" spans="1:11">
      <c r="A1647" t="s">
        <v>35</v>
      </c>
      <c r="B1647" t="s">
        <v>50</v>
      </c>
      <c r="C1647" s="21">
        <v>1.4917000000000001E-3</v>
      </c>
      <c r="D1647" s="21">
        <f>C1647</f>
        <v>1.4917000000000001E-3</v>
      </c>
      <c r="E1647" s="21">
        <f t="shared" si="50"/>
        <v>0</v>
      </c>
      <c r="F1647" s="21">
        <v>3.9999999999999998E-6</v>
      </c>
      <c r="G1647" s="21">
        <v>2.6667000000000001E-3</v>
      </c>
      <c r="H1647" s="25">
        <f t="shared" si="51"/>
        <v>2.6627E-3</v>
      </c>
      <c r="I1647" s="21">
        <v>-1.4877E-3</v>
      </c>
      <c r="J1647" s="21">
        <v>1.175E-3</v>
      </c>
      <c r="K1647" s="25">
        <v>2.6627E-3</v>
      </c>
    </row>
    <row r="1648" spans="1:11">
      <c r="A1648" t="s">
        <v>35</v>
      </c>
      <c r="B1648" t="s">
        <v>42</v>
      </c>
      <c r="C1648" s="21"/>
      <c r="D1648" s="21">
        <v>5.4799999999999998E-4</v>
      </c>
      <c r="E1648" s="21">
        <f t="shared" si="50"/>
        <v>5.4799999999999998E-4</v>
      </c>
      <c r="F1648" s="21"/>
      <c r="G1648" s="21">
        <v>2.9019300000000001E-2</v>
      </c>
      <c r="H1648" s="25">
        <f t="shared" si="51"/>
        <v>2.9019300000000001E-2</v>
      </c>
      <c r="I1648" s="21">
        <v>0</v>
      </c>
      <c r="J1648" s="21">
        <v>2.8471300000000001E-2</v>
      </c>
      <c r="K1648" s="25">
        <v>2.8471300000000001E-2</v>
      </c>
    </row>
    <row r="1649" spans="1:11">
      <c r="A1649" t="s">
        <v>31</v>
      </c>
      <c r="B1649" t="s">
        <v>101</v>
      </c>
      <c r="C1649" s="21">
        <v>1920.58</v>
      </c>
      <c r="D1649" s="21">
        <v>6684.665</v>
      </c>
      <c r="E1649" s="21">
        <f t="shared" si="50"/>
        <v>4764.085</v>
      </c>
      <c r="F1649" s="21">
        <v>8798.6360000000004</v>
      </c>
      <c r="G1649" s="21">
        <v>16174.76</v>
      </c>
      <c r="H1649" s="25">
        <f t="shared" si="51"/>
        <v>7376.1239999999998</v>
      </c>
      <c r="I1649" s="21">
        <v>6878.0560000000005</v>
      </c>
      <c r="J1649" s="21">
        <v>9490.0950000000012</v>
      </c>
      <c r="K1649" s="25">
        <v>2612.0389999999998</v>
      </c>
    </row>
    <row r="1650" spans="1:11">
      <c r="A1650" t="s">
        <v>31</v>
      </c>
      <c r="B1650" t="s">
        <v>109</v>
      </c>
      <c r="C1650" s="21">
        <v>269.79500000000002</v>
      </c>
      <c r="D1650" s="21">
        <v>844.57370000000003</v>
      </c>
      <c r="E1650" s="21">
        <f t="shared" si="50"/>
        <v>574.77870000000007</v>
      </c>
      <c r="F1650" s="21">
        <v>228.82579999999999</v>
      </c>
      <c r="G1650" s="21">
        <v>288.48970000000003</v>
      </c>
      <c r="H1650" s="25">
        <f t="shared" si="51"/>
        <v>59.663900000000041</v>
      </c>
      <c r="I1650" s="21">
        <v>-40.969200000000029</v>
      </c>
      <c r="J1650" s="21">
        <v>-556.08400000000006</v>
      </c>
      <c r="K1650" s="25">
        <v>-515.11480000000006</v>
      </c>
    </row>
    <row r="1651" spans="1:11">
      <c r="A1651" t="s">
        <v>31</v>
      </c>
      <c r="B1651" t="s">
        <v>15</v>
      </c>
      <c r="C1651" s="21">
        <v>52.327280000000002</v>
      </c>
      <c r="D1651" s="21">
        <v>133.19329999999999</v>
      </c>
      <c r="E1651" s="21">
        <f t="shared" si="50"/>
        <v>80.866019999999992</v>
      </c>
      <c r="F1651" s="21">
        <v>72.321619999999996</v>
      </c>
      <c r="G1651" s="21">
        <f>F1651</f>
        <v>72.321619999999996</v>
      </c>
      <c r="H1651" s="25">
        <f t="shared" si="51"/>
        <v>0</v>
      </c>
      <c r="I1651" s="21">
        <v>19.994339999999994</v>
      </c>
      <c r="J1651" s="21">
        <v>-60.871679999999998</v>
      </c>
      <c r="K1651" s="25">
        <v>-80.866019999999992</v>
      </c>
    </row>
    <row r="1652" spans="1:11">
      <c r="A1652" t="s">
        <v>31</v>
      </c>
      <c r="B1652" t="s">
        <v>16</v>
      </c>
      <c r="C1652" s="21">
        <v>2.3970310000000001</v>
      </c>
      <c r="D1652" s="21">
        <v>42.632100000000001</v>
      </c>
      <c r="E1652" s="21">
        <f t="shared" si="50"/>
        <v>40.235069000000003</v>
      </c>
      <c r="F1652" s="21">
        <v>4.0038080000000003</v>
      </c>
      <c r="G1652" s="21">
        <f>F1652</f>
        <v>4.0038080000000003</v>
      </c>
      <c r="H1652" s="25">
        <f t="shared" si="51"/>
        <v>0</v>
      </c>
      <c r="I1652" s="21">
        <v>1.6067770000000001</v>
      </c>
      <c r="J1652" s="21">
        <v>-38.628292000000002</v>
      </c>
      <c r="K1652" s="25">
        <v>-40.235069000000003</v>
      </c>
    </row>
    <row r="1653" spans="1:11">
      <c r="A1653" t="s">
        <v>31</v>
      </c>
      <c r="B1653" t="s">
        <v>17</v>
      </c>
      <c r="C1653" s="21">
        <v>11.97986</v>
      </c>
      <c r="D1653" s="21">
        <v>39.961500000000001</v>
      </c>
      <c r="E1653" s="21">
        <f t="shared" si="50"/>
        <v>27.981639999999999</v>
      </c>
      <c r="F1653" s="21">
        <v>1.8851359999999999</v>
      </c>
      <c r="G1653" s="21">
        <v>2.0420430000000001</v>
      </c>
      <c r="H1653" s="25">
        <f t="shared" si="51"/>
        <v>0.15690700000000013</v>
      </c>
      <c r="I1653" s="21">
        <v>-10.094724000000001</v>
      </c>
      <c r="J1653" s="21">
        <v>-37.919457000000001</v>
      </c>
      <c r="K1653" s="25">
        <v>-27.824732999999998</v>
      </c>
    </row>
    <row r="1654" spans="1:11">
      <c r="A1654" t="s">
        <v>31</v>
      </c>
      <c r="B1654" t="s">
        <v>3</v>
      </c>
      <c r="C1654" s="21">
        <v>4.5862489999999996</v>
      </c>
      <c r="D1654" s="21">
        <v>33.625039999999998</v>
      </c>
      <c r="E1654" s="21">
        <f t="shared" si="50"/>
        <v>29.038791</v>
      </c>
      <c r="F1654" s="21">
        <v>12.42803</v>
      </c>
      <c r="G1654" s="21">
        <f>F1654</f>
        <v>12.42803</v>
      </c>
      <c r="H1654" s="25">
        <f t="shared" si="51"/>
        <v>0</v>
      </c>
      <c r="I1654" s="21">
        <v>7.8417810000000001</v>
      </c>
      <c r="J1654" s="21">
        <v>-21.197009999999999</v>
      </c>
      <c r="K1654" s="25">
        <v>-29.038791</v>
      </c>
    </row>
    <row r="1655" spans="1:11">
      <c r="A1655" t="s">
        <v>31</v>
      </c>
      <c r="B1655" t="s">
        <v>6</v>
      </c>
      <c r="C1655" s="21">
        <v>1.1E-5</v>
      </c>
      <c r="D1655" s="21">
        <v>33.427059999999997</v>
      </c>
      <c r="E1655" s="21">
        <f t="shared" si="50"/>
        <v>33.427048999999997</v>
      </c>
      <c r="F1655" s="21">
        <v>0.26396829999999999</v>
      </c>
      <c r="G1655" s="21">
        <f>F1655</f>
        <v>0.26396829999999999</v>
      </c>
      <c r="H1655" s="25">
        <f t="shared" si="51"/>
        <v>0</v>
      </c>
      <c r="I1655" s="21">
        <v>0.26395730000000001</v>
      </c>
      <c r="J1655" s="21">
        <v>-33.163091699999995</v>
      </c>
      <c r="K1655" s="25">
        <v>-33.427048999999997</v>
      </c>
    </row>
    <row r="1656" spans="1:11">
      <c r="A1656" t="s">
        <v>31</v>
      </c>
      <c r="B1656" t="s">
        <v>8</v>
      </c>
      <c r="C1656" s="21">
        <v>8.2156339999999997</v>
      </c>
      <c r="D1656" s="21">
        <v>32.182989999999997</v>
      </c>
      <c r="E1656" s="21">
        <f t="shared" si="50"/>
        <v>23.967355999999995</v>
      </c>
      <c r="F1656" s="21">
        <v>8.6139759999999992</v>
      </c>
      <c r="G1656" s="21">
        <v>37.483490000000003</v>
      </c>
      <c r="H1656" s="25">
        <f t="shared" si="51"/>
        <v>28.869514000000002</v>
      </c>
      <c r="I1656" s="21">
        <v>0.39834199999999953</v>
      </c>
      <c r="J1656" s="21">
        <v>5.3005000000000067</v>
      </c>
      <c r="K1656" s="25">
        <v>4.9021580000000071</v>
      </c>
    </row>
    <row r="1657" spans="1:11">
      <c r="A1657" t="s">
        <v>31</v>
      </c>
      <c r="B1657" t="s">
        <v>14</v>
      </c>
      <c r="C1657" s="21">
        <v>2.7276950000000002</v>
      </c>
      <c r="D1657" s="21">
        <v>31.07771</v>
      </c>
      <c r="E1657" s="21">
        <f t="shared" si="50"/>
        <v>28.350014999999999</v>
      </c>
      <c r="F1657" s="21">
        <v>0.6365923</v>
      </c>
      <c r="G1657" s="21">
        <v>0.64712329999999996</v>
      </c>
      <c r="H1657" s="25">
        <f t="shared" si="51"/>
        <v>1.0530999999999957E-2</v>
      </c>
      <c r="I1657" s="21">
        <v>-2.0911027000000004</v>
      </c>
      <c r="J1657" s="21">
        <v>-30.430586699999999</v>
      </c>
      <c r="K1657" s="25">
        <v>-28.339483999999999</v>
      </c>
    </row>
    <row r="1658" spans="1:11">
      <c r="A1658" t="s">
        <v>31</v>
      </c>
      <c r="B1658" t="s">
        <v>27</v>
      </c>
      <c r="C1658" s="21">
        <v>26.50703</v>
      </c>
      <c r="D1658" s="21">
        <v>30.32788</v>
      </c>
      <c r="E1658" s="21">
        <f t="shared" si="50"/>
        <v>3.8208500000000001</v>
      </c>
      <c r="F1658" s="21">
        <v>0.32311529999999999</v>
      </c>
      <c r="G1658" s="21">
        <f>F1658</f>
        <v>0.32311529999999999</v>
      </c>
      <c r="H1658" s="25">
        <f t="shared" si="51"/>
        <v>0</v>
      </c>
      <c r="I1658" s="21">
        <v>-26.183914699999999</v>
      </c>
      <c r="J1658" s="21">
        <v>-30.004764699999999</v>
      </c>
      <c r="K1658" s="25">
        <v>-3.8208500000000001</v>
      </c>
    </row>
    <row r="1659" spans="1:11">
      <c r="A1659" t="s">
        <v>31</v>
      </c>
      <c r="B1659" t="s">
        <v>10</v>
      </c>
      <c r="C1659" s="21">
        <v>23.558019999999999</v>
      </c>
      <c r="D1659" s="21">
        <f>C1659</f>
        <v>23.558019999999999</v>
      </c>
      <c r="E1659" s="21">
        <f t="shared" si="50"/>
        <v>0</v>
      </c>
      <c r="F1659" s="21">
        <v>0.38980130000000002</v>
      </c>
      <c r="G1659" s="21">
        <f>F1659</f>
        <v>0.38980130000000002</v>
      </c>
      <c r="H1659" s="25">
        <f t="shared" si="51"/>
        <v>0</v>
      </c>
      <c r="I1659" s="21">
        <v>-23.168218700000001</v>
      </c>
      <c r="J1659" s="21">
        <v>-23.168218700000001</v>
      </c>
      <c r="K1659" s="25">
        <v>0</v>
      </c>
    </row>
    <row r="1660" spans="1:11">
      <c r="A1660" t="s">
        <v>31</v>
      </c>
      <c r="B1660" t="s">
        <v>11</v>
      </c>
      <c r="C1660" s="21">
        <v>0.16533929999999999</v>
      </c>
      <c r="D1660" s="21">
        <v>23.51332</v>
      </c>
      <c r="E1660" s="21">
        <f t="shared" si="50"/>
        <v>23.347980700000001</v>
      </c>
      <c r="F1660" s="21">
        <v>0.59727799999999998</v>
      </c>
      <c r="G1660" s="21">
        <v>0.63460130000000003</v>
      </c>
      <c r="H1660" s="25">
        <f t="shared" si="51"/>
        <v>3.7323300000000059E-2</v>
      </c>
      <c r="I1660" s="21">
        <v>0.43193870000000001</v>
      </c>
      <c r="J1660" s="21">
        <v>-22.8787187</v>
      </c>
      <c r="K1660" s="25">
        <v>-23.3106574</v>
      </c>
    </row>
    <row r="1661" spans="1:11">
      <c r="A1661" t="s">
        <v>31</v>
      </c>
      <c r="B1661" t="s">
        <v>12</v>
      </c>
      <c r="C1661" s="21">
        <v>8.6047790000000006</v>
      </c>
      <c r="D1661" s="21">
        <v>21.945519999999998</v>
      </c>
      <c r="E1661" s="21">
        <f t="shared" si="50"/>
        <v>13.340740999999998</v>
      </c>
      <c r="F1661" s="21">
        <v>0.1974823</v>
      </c>
      <c r="G1661" s="21">
        <f>F1661</f>
        <v>0.1974823</v>
      </c>
      <c r="H1661" s="25">
        <f t="shared" si="51"/>
        <v>0</v>
      </c>
      <c r="I1661" s="21">
        <v>-8.4072966999999998</v>
      </c>
      <c r="J1661" s="21">
        <v>-21.748037699999998</v>
      </c>
      <c r="K1661" s="25">
        <v>-13.340740999999998</v>
      </c>
    </row>
    <row r="1662" spans="1:11">
      <c r="A1662" t="s">
        <v>31</v>
      </c>
      <c r="B1662" t="s">
        <v>34</v>
      </c>
      <c r="C1662" s="21">
        <v>8.2248079999999995</v>
      </c>
      <c r="D1662" s="21">
        <v>21.39828</v>
      </c>
      <c r="E1662" s="21">
        <f t="shared" si="50"/>
        <v>13.173472</v>
      </c>
      <c r="F1662" s="21">
        <v>1.5764009999999999</v>
      </c>
      <c r="G1662" s="21">
        <v>2.828595</v>
      </c>
      <c r="H1662" s="25">
        <f t="shared" si="51"/>
        <v>1.252194</v>
      </c>
      <c r="I1662" s="21">
        <v>-6.6484069999999997</v>
      </c>
      <c r="J1662" s="21">
        <v>-18.569685</v>
      </c>
      <c r="K1662" s="25">
        <v>-11.921278000000001</v>
      </c>
    </row>
    <row r="1663" spans="1:11">
      <c r="A1663" t="s">
        <v>31</v>
      </c>
      <c r="B1663" t="s">
        <v>13</v>
      </c>
      <c r="C1663" s="21">
        <v>7.0923999999999996</v>
      </c>
      <c r="D1663" s="21">
        <v>20.00451</v>
      </c>
      <c r="E1663" s="21">
        <f t="shared" si="50"/>
        <v>12.91211</v>
      </c>
      <c r="F1663" s="21">
        <v>1.4064699999999999E-2</v>
      </c>
      <c r="G1663" s="21">
        <v>6.1737E-2</v>
      </c>
      <c r="H1663" s="25">
        <f t="shared" si="51"/>
        <v>4.7672300000000001E-2</v>
      </c>
      <c r="I1663" s="21">
        <v>-7.0783353</v>
      </c>
      <c r="J1663" s="21">
        <v>-19.942772999999999</v>
      </c>
      <c r="K1663" s="25">
        <v>-12.8644377</v>
      </c>
    </row>
    <row r="1664" spans="1:11">
      <c r="A1664" t="s">
        <v>31</v>
      </c>
      <c r="B1664" t="s">
        <v>23</v>
      </c>
      <c r="C1664" s="21">
        <v>1.422423</v>
      </c>
      <c r="D1664" s="21">
        <v>19.587150000000001</v>
      </c>
      <c r="E1664" s="21">
        <f t="shared" si="50"/>
        <v>18.164727000000003</v>
      </c>
      <c r="F1664" s="21">
        <v>56.02129</v>
      </c>
      <c r="G1664" s="21">
        <f>F1664</f>
        <v>56.02129</v>
      </c>
      <c r="H1664" s="25">
        <f t="shared" si="51"/>
        <v>0</v>
      </c>
      <c r="I1664" s="21">
        <v>54.598866999999998</v>
      </c>
      <c r="J1664" s="21">
        <v>36.434139999999999</v>
      </c>
      <c r="K1664" s="25">
        <v>-18.164727000000003</v>
      </c>
    </row>
    <row r="1665" spans="1:11">
      <c r="A1665" t="s">
        <v>31</v>
      </c>
      <c r="B1665" t="s">
        <v>7</v>
      </c>
      <c r="C1665" s="21">
        <v>18.73048</v>
      </c>
      <c r="D1665" s="21">
        <f>C1665</f>
        <v>18.73048</v>
      </c>
      <c r="E1665" s="21">
        <f t="shared" si="50"/>
        <v>0</v>
      </c>
      <c r="F1665" s="21">
        <v>0.30073100000000003</v>
      </c>
      <c r="G1665" s="21">
        <v>0.33564729999999998</v>
      </c>
      <c r="H1665" s="25">
        <f t="shared" si="51"/>
        <v>3.4916299999999956E-2</v>
      </c>
      <c r="I1665" s="21">
        <v>-18.429749000000001</v>
      </c>
      <c r="J1665" s="21">
        <v>-18.394832699999998</v>
      </c>
      <c r="K1665" s="25">
        <v>3.4916299999999956E-2</v>
      </c>
    </row>
    <row r="1666" spans="1:11">
      <c r="A1666" t="s">
        <v>31</v>
      </c>
      <c r="B1666" t="s">
        <v>30</v>
      </c>
      <c r="C1666" s="21">
        <v>7.5831700000000002E-2</v>
      </c>
      <c r="D1666" s="21">
        <v>17.760570000000001</v>
      </c>
      <c r="E1666" s="21">
        <f t="shared" si="50"/>
        <v>17.684738300000003</v>
      </c>
      <c r="F1666" s="21">
        <v>9.9843000000000001E-2</v>
      </c>
      <c r="G1666" s="21">
        <v>0.1336203</v>
      </c>
      <c r="H1666" s="25">
        <f t="shared" si="51"/>
        <v>3.3777299999999996E-2</v>
      </c>
      <c r="I1666" s="21">
        <v>2.4011299999999999E-2</v>
      </c>
      <c r="J1666" s="21">
        <v>-17.626949700000001</v>
      </c>
      <c r="K1666" s="25">
        <v>-17.650961000000002</v>
      </c>
    </row>
    <row r="1667" spans="1:11">
      <c r="A1667" t="s">
        <v>31</v>
      </c>
      <c r="B1667" t="s">
        <v>18</v>
      </c>
      <c r="C1667" s="21">
        <v>0.43081370000000002</v>
      </c>
      <c r="D1667" s="21">
        <v>15.66323</v>
      </c>
      <c r="E1667" s="21">
        <f t="shared" si="50"/>
        <v>15.232416300000001</v>
      </c>
      <c r="F1667" s="21">
        <v>0.49964170000000002</v>
      </c>
      <c r="G1667" s="21">
        <v>0.59104800000000002</v>
      </c>
      <c r="H1667" s="25">
        <f t="shared" si="51"/>
        <v>9.1406299999999996E-2</v>
      </c>
      <c r="I1667" s="21">
        <v>6.8828E-2</v>
      </c>
      <c r="J1667" s="21">
        <v>-15.072182</v>
      </c>
      <c r="K1667" s="25">
        <v>-15.141010000000001</v>
      </c>
    </row>
    <row r="1668" spans="1:11">
      <c r="A1668" t="s">
        <v>31</v>
      </c>
      <c r="B1668" t="s">
        <v>33</v>
      </c>
      <c r="C1668" s="21">
        <v>1.103691</v>
      </c>
      <c r="D1668" s="21">
        <v>14.745760000000001</v>
      </c>
      <c r="E1668" s="21">
        <f t="shared" si="50"/>
        <v>13.642069000000001</v>
      </c>
      <c r="F1668" s="21">
        <v>0.45032100000000003</v>
      </c>
      <c r="G1668" s="21">
        <v>0.54823270000000002</v>
      </c>
      <c r="H1668" s="25">
        <f t="shared" si="51"/>
        <v>9.791169999999999E-2</v>
      </c>
      <c r="I1668" s="21">
        <v>-0.65337000000000001</v>
      </c>
      <c r="J1668" s="21">
        <v>-14.197527300000001</v>
      </c>
      <c r="K1668" s="25">
        <v>-13.544157300000002</v>
      </c>
    </row>
    <row r="1669" spans="1:11">
      <c r="A1669" t="s">
        <v>31</v>
      </c>
      <c r="B1669" t="s">
        <v>32</v>
      </c>
      <c r="C1669" s="21">
        <v>9.6078999999999998E-2</v>
      </c>
      <c r="D1669" s="21">
        <v>14.37664</v>
      </c>
      <c r="E1669" s="21">
        <f t="shared" si="50"/>
        <v>14.280561000000001</v>
      </c>
      <c r="F1669" s="21">
        <v>4.4026999999999998E-3</v>
      </c>
      <c r="G1669" s="21">
        <v>1.0564E-2</v>
      </c>
      <c r="H1669" s="25">
        <f t="shared" si="51"/>
        <v>6.1613000000000006E-3</v>
      </c>
      <c r="I1669" s="21">
        <v>-9.1676300000000002E-2</v>
      </c>
      <c r="J1669" s="21">
        <v>-14.366076</v>
      </c>
      <c r="K1669" s="25">
        <v>-14.2743997</v>
      </c>
    </row>
    <row r="1670" spans="1:11">
      <c r="A1670" t="s">
        <v>31</v>
      </c>
      <c r="B1670" t="s">
        <v>28</v>
      </c>
      <c r="C1670" s="21">
        <v>2.666337</v>
      </c>
      <c r="D1670" s="21">
        <v>13.020989999999999</v>
      </c>
      <c r="E1670" s="21">
        <f t="shared" si="50"/>
        <v>10.354652999999999</v>
      </c>
      <c r="F1670" s="21">
        <v>6.8911090000000002</v>
      </c>
      <c r="G1670" s="21">
        <v>7.2517339999999999</v>
      </c>
      <c r="H1670" s="25">
        <f t="shared" si="51"/>
        <v>0.36062499999999975</v>
      </c>
      <c r="I1670" s="21">
        <v>4.2247719999999997</v>
      </c>
      <c r="J1670" s="21">
        <v>-5.7692559999999995</v>
      </c>
      <c r="K1670" s="25">
        <v>-9.9940280000000001</v>
      </c>
    </row>
    <row r="1671" spans="1:11">
      <c r="A1671" t="s">
        <v>31</v>
      </c>
      <c r="B1671" t="s">
        <v>58</v>
      </c>
      <c r="C1671" s="21">
        <v>0.1111023</v>
      </c>
      <c r="D1671" s="21">
        <v>13.020519999999999</v>
      </c>
      <c r="E1671" s="21">
        <f t="shared" si="50"/>
        <v>12.909417699999999</v>
      </c>
      <c r="F1671" s="21">
        <v>1.4469999999999999E-4</v>
      </c>
      <c r="G1671" s="21">
        <v>1.8388000000000002E-2</v>
      </c>
      <c r="H1671" s="25">
        <f t="shared" si="51"/>
        <v>1.82433E-2</v>
      </c>
      <c r="I1671" s="21">
        <v>-0.1109576</v>
      </c>
      <c r="J1671" s="21">
        <v>-13.002132</v>
      </c>
      <c r="K1671" s="25">
        <v>-12.891174399999999</v>
      </c>
    </row>
    <row r="1672" spans="1:11">
      <c r="A1672" t="s">
        <v>31</v>
      </c>
      <c r="B1672" t="s">
        <v>5</v>
      </c>
      <c r="C1672" s="21">
        <v>6.0790030000000002</v>
      </c>
      <c r="D1672" s="21">
        <v>11.24253</v>
      </c>
      <c r="E1672" s="21">
        <f t="shared" si="50"/>
        <v>5.1635270000000002</v>
      </c>
      <c r="F1672" s="21">
        <v>2.920242</v>
      </c>
      <c r="G1672" s="21">
        <v>3.239506</v>
      </c>
      <c r="H1672" s="25">
        <f t="shared" si="51"/>
        <v>0.31926399999999999</v>
      </c>
      <c r="I1672" s="21">
        <v>-3.1587610000000002</v>
      </c>
      <c r="J1672" s="21">
        <v>-8.0030239999999999</v>
      </c>
      <c r="K1672" s="25">
        <v>-4.8442629999999998</v>
      </c>
    </row>
    <row r="1673" spans="1:11">
      <c r="A1673" t="s">
        <v>31</v>
      </c>
      <c r="B1673" t="s">
        <v>22</v>
      </c>
      <c r="C1673" s="21">
        <v>5.943346</v>
      </c>
      <c r="D1673" s="21">
        <v>11.08414</v>
      </c>
      <c r="E1673" s="21">
        <f t="shared" ref="E1673:E1736" si="52">D1673-C1673</f>
        <v>5.1407939999999996</v>
      </c>
      <c r="F1673" s="21">
        <v>3.2218550000000001</v>
      </c>
      <c r="G1673" s="21">
        <f>F1673</f>
        <v>3.2218550000000001</v>
      </c>
      <c r="H1673" s="25">
        <f t="shared" ref="H1673:H1736" si="53">G1673-F1673</f>
        <v>0</v>
      </c>
      <c r="I1673" s="21">
        <v>-2.7214909999999999</v>
      </c>
      <c r="J1673" s="21">
        <v>-7.862285</v>
      </c>
      <c r="K1673" s="25">
        <v>-5.1407939999999996</v>
      </c>
    </row>
    <row r="1674" spans="1:11">
      <c r="A1674" t="s">
        <v>31</v>
      </c>
      <c r="B1674" t="s">
        <v>38</v>
      </c>
      <c r="C1674" s="21">
        <v>2.0891950000000001</v>
      </c>
      <c r="D1674" s="21">
        <v>10.54908</v>
      </c>
      <c r="E1674" s="21">
        <f t="shared" si="52"/>
        <v>8.4598849999999999</v>
      </c>
      <c r="F1674" s="21">
        <v>2.9129999999999998E-4</v>
      </c>
      <c r="G1674" s="21">
        <v>2.9129999999999998E-4</v>
      </c>
      <c r="H1674" s="25">
        <f t="shared" si="53"/>
        <v>0</v>
      </c>
      <c r="I1674" s="21">
        <v>-2.0889036999999999</v>
      </c>
      <c r="J1674" s="21">
        <v>-10.548788699999999</v>
      </c>
      <c r="K1674" s="25">
        <v>-8.4598849999999999</v>
      </c>
    </row>
    <row r="1675" spans="1:11">
      <c r="A1675" t="s">
        <v>31</v>
      </c>
      <c r="B1675" t="s">
        <v>21</v>
      </c>
      <c r="C1675" s="21">
        <v>4.4371130000000001</v>
      </c>
      <c r="D1675" s="21">
        <v>9.5700240000000001</v>
      </c>
      <c r="E1675" s="21">
        <f t="shared" si="52"/>
        <v>5.132911</v>
      </c>
      <c r="F1675" s="21">
        <v>3.4212280000000002</v>
      </c>
      <c r="G1675" s="21">
        <v>3.551253</v>
      </c>
      <c r="H1675" s="25">
        <f t="shared" si="53"/>
        <v>0.13002499999999984</v>
      </c>
      <c r="I1675" s="21">
        <v>-1.0158849999999999</v>
      </c>
      <c r="J1675" s="21">
        <v>-6.0187710000000001</v>
      </c>
      <c r="K1675" s="25">
        <v>-5.0028860000000002</v>
      </c>
    </row>
    <row r="1676" spans="1:11">
      <c r="A1676" t="s">
        <v>31</v>
      </c>
      <c r="B1676" t="s">
        <v>54</v>
      </c>
      <c r="C1676" s="21">
        <v>4.5903000000000003E-3</v>
      </c>
      <c r="D1676" s="21">
        <v>8.4853199999999998</v>
      </c>
      <c r="E1676" s="21">
        <f t="shared" si="52"/>
        <v>8.4807296999999995</v>
      </c>
      <c r="F1676" s="21">
        <v>8.4287699999999993E-2</v>
      </c>
      <c r="G1676" s="21">
        <v>8.6123000000000005E-2</v>
      </c>
      <c r="H1676" s="25">
        <f t="shared" si="53"/>
        <v>1.8353000000000119E-3</v>
      </c>
      <c r="I1676" s="21">
        <v>7.9697399999999988E-2</v>
      </c>
      <c r="J1676" s="21">
        <v>-8.3991969999999991</v>
      </c>
      <c r="K1676" s="25">
        <v>-8.4788943999999997</v>
      </c>
    </row>
    <row r="1677" spans="1:11">
      <c r="A1677" t="s">
        <v>31</v>
      </c>
      <c r="B1677" t="s">
        <v>26</v>
      </c>
      <c r="C1677" s="21">
        <v>2.7577159999999998</v>
      </c>
      <c r="D1677" s="21">
        <v>8.2110050000000001</v>
      </c>
      <c r="E1677" s="21">
        <f t="shared" si="52"/>
        <v>5.4532889999999998</v>
      </c>
      <c r="F1677" s="21">
        <v>1.240731</v>
      </c>
      <c r="G1677" s="21">
        <f>F1677</f>
        <v>1.240731</v>
      </c>
      <c r="H1677" s="25">
        <f t="shared" si="53"/>
        <v>0</v>
      </c>
      <c r="I1677" s="21">
        <v>-1.5169849999999998</v>
      </c>
      <c r="J1677" s="21">
        <v>-6.9702739999999999</v>
      </c>
      <c r="K1677" s="25">
        <v>-5.4532889999999998</v>
      </c>
    </row>
    <row r="1678" spans="1:11">
      <c r="A1678" t="s">
        <v>31</v>
      </c>
      <c r="B1678" t="s">
        <v>57</v>
      </c>
      <c r="C1678" s="21">
        <v>3.627319</v>
      </c>
      <c r="D1678" s="21">
        <v>7.3954029999999999</v>
      </c>
      <c r="E1678" s="21">
        <f t="shared" si="52"/>
        <v>3.768084</v>
      </c>
      <c r="F1678" s="21">
        <v>0.62058500000000005</v>
      </c>
      <c r="G1678" s="21">
        <f>F1678</f>
        <v>0.62058500000000005</v>
      </c>
      <c r="H1678" s="25">
        <f t="shared" si="53"/>
        <v>0</v>
      </c>
      <c r="I1678" s="21">
        <v>-3.0067339999999998</v>
      </c>
      <c r="J1678" s="21">
        <v>-6.7748179999999998</v>
      </c>
      <c r="K1678" s="25">
        <v>-3.768084</v>
      </c>
    </row>
    <row r="1679" spans="1:11">
      <c r="A1679" t="s">
        <v>31</v>
      </c>
      <c r="B1679" t="s">
        <v>49</v>
      </c>
      <c r="C1679" s="21">
        <v>0.17695</v>
      </c>
      <c r="D1679" s="21">
        <v>7.2574019999999999</v>
      </c>
      <c r="E1679" s="21">
        <f t="shared" si="52"/>
        <v>7.0804520000000002</v>
      </c>
      <c r="F1679" s="21">
        <v>3.4586999999999999E-3</v>
      </c>
      <c r="G1679" s="21">
        <v>3.4953999999999999E-2</v>
      </c>
      <c r="H1679" s="25">
        <f t="shared" si="53"/>
        <v>3.1495299999999997E-2</v>
      </c>
      <c r="I1679" s="21">
        <v>-0.17349129999999999</v>
      </c>
      <c r="J1679" s="21">
        <v>-7.222448</v>
      </c>
      <c r="K1679" s="25">
        <v>-7.0489567000000006</v>
      </c>
    </row>
    <row r="1680" spans="1:11">
      <c r="A1680" t="s">
        <v>31</v>
      </c>
      <c r="B1680" t="s">
        <v>9</v>
      </c>
      <c r="C1680" s="21">
        <v>7.8347299999999995E-2</v>
      </c>
      <c r="D1680" s="21">
        <v>6.3480499999999997</v>
      </c>
      <c r="E1680" s="21">
        <f t="shared" si="52"/>
        <v>6.2697026999999999</v>
      </c>
      <c r="F1680" s="21">
        <v>5.5825E-2</v>
      </c>
      <c r="G1680" s="21">
        <v>5.6326300000000003E-2</v>
      </c>
      <c r="H1680" s="25">
        <f t="shared" si="53"/>
        <v>5.0130000000000313E-4</v>
      </c>
      <c r="I1680" s="21">
        <v>-2.2522299999999995E-2</v>
      </c>
      <c r="J1680" s="21">
        <v>-6.2917236999999995</v>
      </c>
      <c r="K1680" s="25">
        <v>-6.2692014</v>
      </c>
    </row>
    <row r="1681" spans="1:11">
      <c r="A1681" t="s">
        <v>31</v>
      </c>
      <c r="B1681" t="s">
        <v>195</v>
      </c>
      <c r="C1681" s="21">
        <v>1.3886780000000001</v>
      </c>
      <c r="D1681" s="21">
        <v>5.0939019999999999</v>
      </c>
      <c r="E1681" s="21">
        <f t="shared" si="52"/>
        <v>3.7052239999999999</v>
      </c>
      <c r="F1681" s="21">
        <v>6.2053700000000003E-2</v>
      </c>
      <c r="G1681" s="21">
        <v>0.11165269999999999</v>
      </c>
      <c r="H1681" s="25">
        <f t="shared" si="53"/>
        <v>4.959899999999999E-2</v>
      </c>
      <c r="I1681" s="21">
        <v>-1.3266243</v>
      </c>
      <c r="J1681" s="21">
        <v>-4.9822493000000003</v>
      </c>
      <c r="K1681" s="25">
        <v>-3.6556249999999997</v>
      </c>
    </row>
    <row r="1682" spans="1:11">
      <c r="A1682" t="s">
        <v>31</v>
      </c>
      <c r="B1682" t="s">
        <v>62</v>
      </c>
      <c r="C1682" s="21">
        <v>1.060155</v>
      </c>
      <c r="D1682" s="21">
        <v>4.9195500000000001</v>
      </c>
      <c r="E1682" s="21">
        <f t="shared" si="52"/>
        <v>3.8593950000000001</v>
      </c>
      <c r="F1682" s="21">
        <v>2.4629700000000001E-2</v>
      </c>
      <c r="G1682" s="21">
        <v>2.99297E-2</v>
      </c>
      <c r="H1682" s="25">
        <f t="shared" si="53"/>
        <v>5.2999999999999992E-3</v>
      </c>
      <c r="I1682" s="21">
        <v>-1.0355253</v>
      </c>
      <c r="J1682" s="21">
        <v>-4.8896202999999998</v>
      </c>
      <c r="K1682" s="25">
        <v>-3.854095</v>
      </c>
    </row>
    <row r="1683" spans="1:11">
      <c r="A1683" t="s">
        <v>31</v>
      </c>
      <c r="B1683" t="s">
        <v>44</v>
      </c>
      <c r="C1683" s="21">
        <v>1.897E-3</v>
      </c>
      <c r="D1683" s="21">
        <v>3.63409</v>
      </c>
      <c r="E1683" s="21">
        <f t="shared" si="52"/>
        <v>3.632193</v>
      </c>
      <c r="F1683" s="21">
        <v>0.1047517</v>
      </c>
      <c r="G1683" s="21">
        <f>F1683</f>
        <v>0.1047517</v>
      </c>
      <c r="H1683" s="25">
        <f t="shared" si="53"/>
        <v>0</v>
      </c>
      <c r="I1683" s="21">
        <v>0.10285470000000001</v>
      </c>
      <c r="J1683" s="21">
        <v>-3.5293383</v>
      </c>
      <c r="K1683" s="25">
        <v>-3.632193</v>
      </c>
    </row>
    <row r="1684" spans="1:11">
      <c r="A1684" t="s">
        <v>31</v>
      </c>
      <c r="B1684" t="s">
        <v>56</v>
      </c>
      <c r="C1684" s="21">
        <v>6.8812999999999999E-3</v>
      </c>
      <c r="D1684" s="21">
        <v>2.4987409999999999</v>
      </c>
      <c r="E1684" s="21">
        <f t="shared" si="52"/>
        <v>2.4918597</v>
      </c>
      <c r="F1684" s="21">
        <v>0.1258677</v>
      </c>
      <c r="G1684" s="21">
        <f>F1684</f>
        <v>0.1258677</v>
      </c>
      <c r="H1684" s="25">
        <f t="shared" si="53"/>
        <v>0</v>
      </c>
      <c r="I1684" s="21">
        <v>0.11898639999999999</v>
      </c>
      <c r="J1684" s="21">
        <v>-2.3728732999999997</v>
      </c>
      <c r="K1684" s="25">
        <v>-2.4918597</v>
      </c>
    </row>
    <row r="1685" spans="1:11">
      <c r="A1685" t="s">
        <v>31</v>
      </c>
      <c r="B1685" t="s">
        <v>25</v>
      </c>
      <c r="C1685" s="21">
        <v>2.198299</v>
      </c>
      <c r="D1685" s="21">
        <f>C1685</f>
        <v>2.198299</v>
      </c>
      <c r="E1685" s="21">
        <f t="shared" si="52"/>
        <v>0</v>
      </c>
      <c r="F1685" s="21">
        <v>1.7732700000000001E-2</v>
      </c>
      <c r="G1685" s="21">
        <v>1.8755000000000001E-2</v>
      </c>
      <c r="H1685" s="25">
        <f t="shared" si="53"/>
        <v>1.0223000000000003E-3</v>
      </c>
      <c r="I1685" s="21">
        <v>-2.1805663000000002</v>
      </c>
      <c r="J1685" s="21">
        <v>-2.1795439999999999</v>
      </c>
      <c r="K1685" s="25">
        <v>1.0223000000000003E-3</v>
      </c>
    </row>
    <row r="1686" spans="1:11">
      <c r="A1686" t="s">
        <v>31</v>
      </c>
      <c r="B1686" t="s">
        <v>61</v>
      </c>
      <c r="C1686" s="21"/>
      <c r="D1686" s="21">
        <v>1.8483309999999999</v>
      </c>
      <c r="E1686" s="21">
        <f t="shared" si="52"/>
        <v>1.8483309999999999</v>
      </c>
      <c r="F1686" s="21">
        <v>2.0972999999999999E-3</v>
      </c>
      <c r="G1686" s="21">
        <f>F1686</f>
        <v>2.0972999999999999E-3</v>
      </c>
      <c r="H1686" s="25">
        <f t="shared" si="53"/>
        <v>0</v>
      </c>
      <c r="I1686" s="21">
        <v>2.0972999999999999E-3</v>
      </c>
      <c r="J1686" s="21">
        <v>-1.8462337</v>
      </c>
      <c r="K1686" s="25">
        <v>-1.8483309999999999</v>
      </c>
    </row>
    <row r="1687" spans="1:11">
      <c r="A1687" t="s">
        <v>31</v>
      </c>
      <c r="B1687" t="s">
        <v>36</v>
      </c>
      <c r="C1687" s="21">
        <v>1.321763</v>
      </c>
      <c r="D1687" s="21">
        <v>1.830986</v>
      </c>
      <c r="E1687" s="21">
        <f t="shared" si="52"/>
        <v>0.50922299999999998</v>
      </c>
      <c r="F1687" s="21">
        <v>9.1172730000000008</v>
      </c>
      <c r="G1687" s="21">
        <v>12.57992</v>
      </c>
      <c r="H1687" s="25">
        <f t="shared" si="53"/>
        <v>3.4626469999999987</v>
      </c>
      <c r="I1687" s="21">
        <v>7.795510000000001</v>
      </c>
      <c r="J1687" s="21">
        <v>10.748934</v>
      </c>
      <c r="K1687" s="25">
        <v>2.9534239999999987</v>
      </c>
    </row>
    <row r="1688" spans="1:11">
      <c r="A1688" t="s">
        <v>31</v>
      </c>
      <c r="B1688" t="s">
        <v>51</v>
      </c>
      <c r="C1688" s="21">
        <v>0.30791570000000001</v>
      </c>
      <c r="D1688" s="21">
        <v>1.7322360000000001</v>
      </c>
      <c r="E1688" s="21">
        <f t="shared" si="52"/>
        <v>1.4243203000000002</v>
      </c>
      <c r="F1688" s="21">
        <v>0.27983069999999999</v>
      </c>
      <c r="G1688" s="21">
        <v>0.42385200000000001</v>
      </c>
      <c r="H1688" s="25">
        <f t="shared" si="53"/>
        <v>0.14402130000000002</v>
      </c>
      <c r="I1688" s="21">
        <v>-2.8085000000000027E-2</v>
      </c>
      <c r="J1688" s="21">
        <v>-1.3083840000000002</v>
      </c>
      <c r="K1688" s="25">
        <v>-1.2802990000000003</v>
      </c>
    </row>
    <row r="1689" spans="1:11">
      <c r="A1689" t="s">
        <v>31</v>
      </c>
      <c r="B1689" t="s">
        <v>47</v>
      </c>
      <c r="C1689" s="21"/>
      <c r="D1689" s="21">
        <v>1.729447</v>
      </c>
      <c r="E1689" s="21">
        <f t="shared" si="52"/>
        <v>1.729447</v>
      </c>
      <c r="F1689" s="21">
        <v>1.853E-4</v>
      </c>
      <c r="G1689" s="21">
        <v>0.1825357</v>
      </c>
      <c r="H1689" s="25">
        <f t="shared" si="53"/>
        <v>0.1823504</v>
      </c>
      <c r="I1689" s="21">
        <v>1.853E-4</v>
      </c>
      <c r="J1689" s="21">
        <v>-1.5469112999999999</v>
      </c>
      <c r="K1689" s="25">
        <v>-1.5470965999999999</v>
      </c>
    </row>
    <row r="1690" spans="1:11">
      <c r="A1690" t="s">
        <v>31</v>
      </c>
      <c r="B1690" t="s">
        <v>48</v>
      </c>
      <c r="C1690" s="21">
        <v>1.7330000000000001E-4</v>
      </c>
      <c r="D1690" s="21">
        <v>1.451908</v>
      </c>
      <c r="E1690" s="21">
        <f t="shared" si="52"/>
        <v>1.4517347</v>
      </c>
      <c r="F1690" s="21">
        <v>1.2400000000000001E-4</v>
      </c>
      <c r="G1690" s="21">
        <f>F1690</f>
        <v>1.2400000000000001E-4</v>
      </c>
      <c r="H1690" s="25">
        <f t="shared" si="53"/>
        <v>0</v>
      </c>
      <c r="I1690" s="21">
        <v>-4.9300000000000006E-5</v>
      </c>
      <c r="J1690" s="21">
        <v>-1.451784</v>
      </c>
      <c r="K1690" s="25">
        <v>-1.4517347</v>
      </c>
    </row>
    <row r="1691" spans="1:11">
      <c r="A1691" t="s">
        <v>31</v>
      </c>
      <c r="B1691" t="s">
        <v>60</v>
      </c>
      <c r="C1691" s="21">
        <v>5.3476299999999997E-2</v>
      </c>
      <c r="D1691" s="21">
        <v>1.037085</v>
      </c>
      <c r="E1691" s="21">
        <f t="shared" si="52"/>
        <v>0.9836087</v>
      </c>
      <c r="F1691" s="21">
        <v>6.7409700000000003E-2</v>
      </c>
      <c r="G1691" s="21">
        <f>F1691</f>
        <v>6.7409700000000003E-2</v>
      </c>
      <c r="H1691" s="25">
        <f t="shared" si="53"/>
        <v>0</v>
      </c>
      <c r="I1691" s="21">
        <v>1.3933400000000006E-2</v>
      </c>
      <c r="J1691" s="21">
        <v>-0.96967530000000002</v>
      </c>
      <c r="K1691" s="25">
        <v>-0.9836087</v>
      </c>
    </row>
    <row r="1692" spans="1:11">
      <c r="A1692" t="s">
        <v>31</v>
      </c>
      <c r="B1692" t="s">
        <v>46</v>
      </c>
      <c r="C1692" s="21">
        <v>0.1402997</v>
      </c>
      <c r="D1692" s="21">
        <v>1.0332030000000001</v>
      </c>
      <c r="E1692" s="21">
        <f t="shared" si="52"/>
        <v>0.89290330000000007</v>
      </c>
      <c r="F1692" s="21">
        <v>1.6957699999999999E-2</v>
      </c>
      <c r="G1692" s="21">
        <f>F1692</f>
        <v>1.6957699999999999E-2</v>
      </c>
      <c r="H1692" s="25">
        <f t="shared" si="53"/>
        <v>0</v>
      </c>
      <c r="I1692" s="21">
        <v>-0.12334200000000001</v>
      </c>
      <c r="J1692" s="21">
        <v>-1.0162453</v>
      </c>
      <c r="K1692" s="25">
        <v>-0.89290330000000007</v>
      </c>
    </row>
    <row r="1693" spans="1:11">
      <c r="A1693" t="s">
        <v>31</v>
      </c>
      <c r="B1693" t="s">
        <v>53</v>
      </c>
      <c r="C1693" s="21">
        <v>3.2299999999999999E-5</v>
      </c>
      <c r="D1693" s="21">
        <v>0.89559200000000005</v>
      </c>
      <c r="E1693" s="21">
        <f t="shared" si="52"/>
        <v>0.89555970000000007</v>
      </c>
      <c r="F1693" s="21">
        <v>0.13754069999999999</v>
      </c>
      <c r="G1693" s="21">
        <v>0.13810269999999999</v>
      </c>
      <c r="H1693" s="25">
        <f t="shared" si="53"/>
        <v>5.6200000000000694E-4</v>
      </c>
      <c r="I1693" s="21">
        <v>0.13750839999999998</v>
      </c>
      <c r="J1693" s="21">
        <v>-0.75748930000000003</v>
      </c>
      <c r="K1693" s="25">
        <v>-0.89499770000000001</v>
      </c>
    </row>
    <row r="1694" spans="1:11">
      <c r="A1694" t="s">
        <v>31</v>
      </c>
      <c r="B1694" t="s">
        <v>4</v>
      </c>
      <c r="C1694" s="21">
        <v>0.5605426</v>
      </c>
      <c r="D1694" s="21">
        <v>0.80248929999999996</v>
      </c>
      <c r="E1694" s="21">
        <f t="shared" si="52"/>
        <v>0.24194669999999996</v>
      </c>
      <c r="F1694" s="21">
        <v>0.104337</v>
      </c>
      <c r="G1694" s="21">
        <v>0.124699</v>
      </c>
      <c r="H1694" s="25">
        <f t="shared" si="53"/>
        <v>2.0362000000000005E-2</v>
      </c>
      <c r="I1694" s="21">
        <v>-0.45620559999999999</v>
      </c>
      <c r="J1694" s="21">
        <v>-0.67779029999999996</v>
      </c>
      <c r="K1694" s="25">
        <v>-0.22158469999999997</v>
      </c>
    </row>
    <row r="1695" spans="1:11">
      <c r="A1695" t="s">
        <v>31</v>
      </c>
      <c r="B1695" t="s">
        <v>45</v>
      </c>
      <c r="C1695" s="21">
        <v>5.1196999999999996E-3</v>
      </c>
      <c r="D1695" s="21">
        <v>0.79000369999999998</v>
      </c>
      <c r="E1695" s="21">
        <f t="shared" si="52"/>
        <v>0.78488400000000003</v>
      </c>
      <c r="F1695" s="21">
        <v>2.1576999999999998E-3</v>
      </c>
      <c r="G1695" s="21">
        <v>2.2617000000000002E-3</v>
      </c>
      <c r="H1695" s="25">
        <f t="shared" si="53"/>
        <v>1.0400000000000036E-4</v>
      </c>
      <c r="I1695" s="21">
        <v>-2.9619999999999998E-3</v>
      </c>
      <c r="J1695" s="21">
        <v>-0.78774199999999994</v>
      </c>
      <c r="K1695" s="25">
        <v>-0.78478000000000003</v>
      </c>
    </row>
    <row r="1696" spans="1:11">
      <c r="A1696" t="s">
        <v>31</v>
      </c>
      <c r="B1696" t="s">
        <v>42</v>
      </c>
      <c r="C1696" s="21">
        <v>0.7063296</v>
      </c>
      <c r="D1696" s="21">
        <f>C1696</f>
        <v>0.7063296</v>
      </c>
      <c r="E1696" s="21">
        <f t="shared" si="52"/>
        <v>0</v>
      </c>
      <c r="F1696" s="21">
        <v>8.9070000000000002E-4</v>
      </c>
      <c r="G1696" s="21">
        <f>F1696</f>
        <v>8.9070000000000002E-4</v>
      </c>
      <c r="H1696" s="25">
        <f t="shared" si="53"/>
        <v>0</v>
      </c>
      <c r="I1696" s="21">
        <v>-0.70543889999999998</v>
      </c>
      <c r="J1696" s="21">
        <v>-0.70543889999999998</v>
      </c>
      <c r="K1696" s="25">
        <v>0</v>
      </c>
    </row>
    <row r="1697" spans="1:11">
      <c r="A1697" t="s">
        <v>31</v>
      </c>
      <c r="B1697" t="s">
        <v>59</v>
      </c>
      <c r="C1697" s="21">
        <v>5.7647700000000003E-2</v>
      </c>
      <c r="D1697" s="21">
        <v>0.55440940000000005</v>
      </c>
      <c r="E1697" s="21">
        <f t="shared" si="52"/>
        <v>0.49676170000000003</v>
      </c>
      <c r="F1697" s="21">
        <v>2.7212699999999999E-2</v>
      </c>
      <c r="G1697" s="21">
        <v>2.7349999999999999E-2</v>
      </c>
      <c r="H1697" s="25">
        <f t="shared" si="53"/>
        <v>1.3729999999999992E-4</v>
      </c>
      <c r="I1697" s="21">
        <v>-3.0435000000000004E-2</v>
      </c>
      <c r="J1697" s="21">
        <v>-0.52705940000000007</v>
      </c>
      <c r="K1697" s="25">
        <v>-0.49662440000000002</v>
      </c>
    </row>
    <row r="1698" spans="1:11">
      <c r="A1698" t="s">
        <v>31</v>
      </c>
      <c r="B1698" t="s">
        <v>55</v>
      </c>
      <c r="C1698" s="21">
        <v>6.8176E-2</v>
      </c>
      <c r="D1698" s="21">
        <v>0.55034570000000005</v>
      </c>
      <c r="E1698" s="21">
        <f t="shared" si="52"/>
        <v>0.48216970000000003</v>
      </c>
      <c r="F1698" s="21">
        <v>1.9983999999999998E-2</v>
      </c>
      <c r="G1698" s="21">
        <v>2.6975300000000001E-2</v>
      </c>
      <c r="H1698" s="25">
        <f t="shared" si="53"/>
        <v>6.9913000000000024E-3</v>
      </c>
      <c r="I1698" s="21">
        <v>-4.8191999999999999E-2</v>
      </c>
      <c r="J1698" s="21">
        <v>-0.52337040000000001</v>
      </c>
      <c r="K1698" s="25">
        <v>-0.47517840000000006</v>
      </c>
    </row>
    <row r="1699" spans="1:11">
      <c r="A1699" t="s">
        <v>31</v>
      </c>
      <c r="B1699" t="s">
        <v>50</v>
      </c>
      <c r="C1699" s="21">
        <v>0.13544970000000001</v>
      </c>
      <c r="D1699" s="21">
        <v>0.27907599999999999</v>
      </c>
      <c r="E1699" s="21">
        <f t="shared" si="52"/>
        <v>0.14362629999999998</v>
      </c>
      <c r="F1699" s="21">
        <v>0</v>
      </c>
      <c r="G1699" s="21">
        <v>4.5323000000000004E-3</v>
      </c>
      <c r="H1699" s="25">
        <f t="shared" si="53"/>
        <v>4.5323000000000004E-3</v>
      </c>
      <c r="I1699" s="21">
        <v>-0.13544970000000001</v>
      </c>
      <c r="J1699" s="21">
        <v>-0.2745437</v>
      </c>
      <c r="K1699" s="25">
        <v>-0.139094</v>
      </c>
    </row>
    <row r="1700" spans="1:11">
      <c r="A1700" t="s">
        <v>31</v>
      </c>
      <c r="B1700" t="s">
        <v>43</v>
      </c>
      <c r="C1700" s="21">
        <v>6.3065999999999997E-2</v>
      </c>
      <c r="D1700" s="21">
        <v>0.17024429999999999</v>
      </c>
      <c r="E1700" s="21">
        <f t="shared" si="52"/>
        <v>0.10717829999999999</v>
      </c>
      <c r="F1700" s="21">
        <v>1.4862E-2</v>
      </c>
      <c r="G1700" s="21">
        <f>F1700</f>
        <v>1.4862E-2</v>
      </c>
      <c r="H1700" s="25">
        <f t="shared" si="53"/>
        <v>0</v>
      </c>
      <c r="I1700" s="21">
        <v>-4.8203999999999997E-2</v>
      </c>
      <c r="J1700" s="21">
        <v>-0.15538229999999997</v>
      </c>
      <c r="K1700" s="25">
        <v>-0.10717829999999999</v>
      </c>
    </row>
    <row r="1701" spans="1:11">
      <c r="A1701" t="s">
        <v>31</v>
      </c>
      <c r="B1701" t="s">
        <v>40</v>
      </c>
      <c r="C1701" s="21">
        <v>3.7962700000000002E-2</v>
      </c>
      <c r="D1701" s="21">
        <v>4.0023700000000002E-2</v>
      </c>
      <c r="E1701" s="21">
        <f t="shared" si="52"/>
        <v>2.0610000000000003E-3</v>
      </c>
      <c r="F1701" s="21">
        <v>6.4000000000000005E-4</v>
      </c>
      <c r="G1701" s="21">
        <v>7.3269999999999997E-4</v>
      </c>
      <c r="H1701" s="25">
        <f t="shared" si="53"/>
        <v>9.2699999999999922E-5</v>
      </c>
      <c r="I1701" s="21">
        <v>-3.73227E-2</v>
      </c>
      <c r="J1701" s="21">
        <v>-3.9291E-2</v>
      </c>
      <c r="K1701" s="25">
        <v>-1.9683000000000005E-3</v>
      </c>
    </row>
    <row r="1702" spans="1:11">
      <c r="A1702" t="s">
        <v>31</v>
      </c>
      <c r="B1702" t="s">
        <v>108</v>
      </c>
      <c r="C1702" s="21"/>
      <c r="D1702" s="21">
        <v>9.6667000000000003E-3</v>
      </c>
      <c r="E1702" s="21">
        <f t="shared" si="52"/>
        <v>9.6667000000000003E-3</v>
      </c>
      <c r="F1702" s="21">
        <v>1.03E-5</v>
      </c>
      <c r="G1702" s="21">
        <v>1.03E-5</v>
      </c>
      <c r="H1702" s="25">
        <f t="shared" si="53"/>
        <v>0</v>
      </c>
      <c r="I1702" s="21">
        <v>1.03E-5</v>
      </c>
      <c r="J1702" s="21">
        <v>-9.6564000000000007E-3</v>
      </c>
      <c r="K1702" s="25">
        <v>-9.6667000000000003E-3</v>
      </c>
    </row>
    <row r="1703" spans="1:11">
      <c r="A1703" t="s">
        <v>31</v>
      </c>
      <c r="B1703" t="s">
        <v>52</v>
      </c>
      <c r="C1703" s="21">
        <v>1.47E-5</v>
      </c>
      <c r="D1703" s="21">
        <v>3.673E-3</v>
      </c>
      <c r="E1703" s="21">
        <f t="shared" si="52"/>
        <v>3.6583000000000002E-3</v>
      </c>
      <c r="F1703" s="21">
        <v>3.3421699999999999E-2</v>
      </c>
      <c r="G1703" s="21">
        <v>3.3898299999999999E-2</v>
      </c>
      <c r="H1703" s="25">
        <f t="shared" si="53"/>
        <v>4.7660000000000063E-4</v>
      </c>
      <c r="I1703" s="21">
        <v>3.3406999999999999E-2</v>
      </c>
      <c r="J1703" s="21">
        <v>3.02253E-2</v>
      </c>
      <c r="K1703" s="25">
        <v>-3.1816999999999995E-3</v>
      </c>
    </row>
    <row r="1704" spans="1:11">
      <c r="A1704" t="s">
        <v>31</v>
      </c>
      <c r="B1704" t="s">
        <v>41</v>
      </c>
      <c r="C1704" s="21">
        <v>1.0062999999999999E-3</v>
      </c>
      <c r="D1704" s="21">
        <f>C1704</f>
        <v>1.0062999999999999E-3</v>
      </c>
      <c r="E1704" s="21">
        <f t="shared" si="52"/>
        <v>0</v>
      </c>
      <c r="F1704" s="21">
        <v>3.5233E-3</v>
      </c>
      <c r="G1704" s="21">
        <v>3.8183000000000002E-3</v>
      </c>
      <c r="H1704" s="25">
        <f t="shared" si="53"/>
        <v>2.9500000000000012E-4</v>
      </c>
      <c r="I1704" s="21">
        <v>2.5170000000000001E-3</v>
      </c>
      <c r="J1704" s="21">
        <v>2.8120000000000003E-3</v>
      </c>
      <c r="K1704" s="25">
        <v>2.9500000000000012E-4</v>
      </c>
    </row>
    <row r="1705" spans="1:11">
      <c r="A1705" t="s">
        <v>31</v>
      </c>
      <c r="B1705" t="s">
        <v>29</v>
      </c>
      <c r="C1705" s="21"/>
      <c r="D1705" s="21">
        <v>9.7700000000000003E-5</v>
      </c>
      <c r="E1705" s="21">
        <f t="shared" si="52"/>
        <v>9.7700000000000003E-5</v>
      </c>
      <c r="F1705" s="21"/>
      <c r="G1705" s="21">
        <v>3.4700000000000003E-5</v>
      </c>
      <c r="H1705" s="25">
        <f t="shared" si="53"/>
        <v>3.4700000000000003E-5</v>
      </c>
      <c r="I1705" s="21">
        <v>0</v>
      </c>
      <c r="J1705" s="21">
        <v>-6.3E-5</v>
      </c>
      <c r="K1705" s="25">
        <v>-6.3E-5</v>
      </c>
    </row>
    <row r="1706" spans="1:11">
      <c r="A1706" t="s">
        <v>24</v>
      </c>
      <c r="B1706" t="s">
        <v>101</v>
      </c>
      <c r="C1706" s="21">
        <v>4854.9859999999999</v>
      </c>
      <c r="D1706" s="21">
        <v>10184.9</v>
      </c>
      <c r="E1706" s="21">
        <f t="shared" si="52"/>
        <v>5329.9139999999998</v>
      </c>
      <c r="F1706" s="21">
        <v>3185.873</v>
      </c>
      <c r="G1706" s="21">
        <v>7813.4219999999996</v>
      </c>
      <c r="H1706" s="25">
        <f t="shared" si="53"/>
        <v>4627.5489999999991</v>
      </c>
      <c r="I1706" s="21">
        <v>-1669.1129999999998</v>
      </c>
      <c r="J1706" s="21">
        <v>-2371.4780000000001</v>
      </c>
      <c r="K1706" s="25">
        <v>-702.36500000000069</v>
      </c>
    </row>
    <row r="1707" spans="1:11">
      <c r="A1707" t="s">
        <v>24</v>
      </c>
      <c r="B1707" t="s">
        <v>109</v>
      </c>
      <c r="C1707" s="21">
        <v>869.55889999999999</v>
      </c>
      <c r="D1707" s="21">
        <v>1072.117</v>
      </c>
      <c r="E1707" s="21">
        <f t="shared" si="52"/>
        <v>202.55809999999997</v>
      </c>
      <c r="F1707" s="21">
        <v>1615.077</v>
      </c>
      <c r="G1707" s="21">
        <v>5027.3329999999996</v>
      </c>
      <c r="H1707" s="25">
        <f t="shared" si="53"/>
        <v>3412.2559999999994</v>
      </c>
      <c r="I1707" s="21">
        <v>745.5181</v>
      </c>
      <c r="J1707" s="21">
        <v>3955.2159999999994</v>
      </c>
      <c r="K1707" s="25">
        <v>3209.6978999999992</v>
      </c>
    </row>
    <row r="1708" spans="1:11">
      <c r="A1708" t="s">
        <v>24</v>
      </c>
      <c r="B1708" t="s">
        <v>15</v>
      </c>
      <c r="C1708" s="21">
        <v>123.72790000000001</v>
      </c>
      <c r="D1708" s="21">
        <v>141.71559999999999</v>
      </c>
      <c r="E1708" s="21">
        <f t="shared" si="52"/>
        <v>17.98769999999999</v>
      </c>
      <c r="F1708" s="21">
        <v>34.556510000000003</v>
      </c>
      <c r="G1708" s="21">
        <v>48.972679999999997</v>
      </c>
      <c r="H1708" s="25">
        <f t="shared" si="53"/>
        <v>14.416169999999994</v>
      </c>
      <c r="I1708" s="21">
        <v>-89.171390000000002</v>
      </c>
      <c r="J1708" s="21">
        <v>-92.742919999999998</v>
      </c>
      <c r="K1708" s="25">
        <v>-3.5715299999999957</v>
      </c>
    </row>
    <row r="1709" spans="1:11">
      <c r="A1709" t="s">
        <v>24</v>
      </c>
      <c r="B1709" t="s">
        <v>18</v>
      </c>
      <c r="C1709" s="21">
        <v>76.081010000000006</v>
      </c>
      <c r="D1709" s="21">
        <v>76.084940000000003</v>
      </c>
      <c r="E1709" s="21">
        <f t="shared" si="52"/>
        <v>3.9299999999968804E-3</v>
      </c>
      <c r="F1709" s="21">
        <v>4.7851169999999996</v>
      </c>
      <c r="G1709" s="21">
        <v>21.98573</v>
      </c>
      <c r="H1709" s="25">
        <f t="shared" si="53"/>
        <v>17.200613000000001</v>
      </c>
      <c r="I1709" s="21">
        <v>-71.295893000000007</v>
      </c>
      <c r="J1709" s="21">
        <v>-54.099209999999999</v>
      </c>
      <c r="K1709" s="25">
        <v>17.196683000000004</v>
      </c>
    </row>
    <row r="1710" spans="1:11">
      <c r="A1710" t="s">
        <v>24</v>
      </c>
      <c r="B1710" t="s">
        <v>3</v>
      </c>
      <c r="C1710" s="21">
        <v>51.014029999999998</v>
      </c>
      <c r="D1710" s="21">
        <v>65.004140000000007</v>
      </c>
      <c r="E1710" s="21">
        <f t="shared" si="52"/>
        <v>13.990110000000008</v>
      </c>
      <c r="F1710" s="21">
        <v>0.49114930000000001</v>
      </c>
      <c r="G1710" s="21">
        <v>0.54546240000000001</v>
      </c>
      <c r="H1710" s="25">
        <f t="shared" si="53"/>
        <v>5.4313100000000003E-2</v>
      </c>
      <c r="I1710" s="21">
        <v>-50.522880700000002</v>
      </c>
      <c r="J1710" s="21">
        <v>-64.458677600000001</v>
      </c>
      <c r="K1710" s="25">
        <v>-13.935796900000009</v>
      </c>
    </row>
    <row r="1711" spans="1:11">
      <c r="A1711" t="s">
        <v>24</v>
      </c>
      <c r="B1711" t="s">
        <v>8</v>
      </c>
      <c r="C1711" s="21">
        <v>29.548020000000001</v>
      </c>
      <c r="D1711" s="21">
        <v>57.477029999999999</v>
      </c>
      <c r="E1711" s="21">
        <f t="shared" si="52"/>
        <v>27.929009999999998</v>
      </c>
      <c r="F1711" s="21">
        <v>55.081940000000003</v>
      </c>
      <c r="G1711" s="21">
        <v>199.65940000000001</v>
      </c>
      <c r="H1711" s="25">
        <f t="shared" si="53"/>
        <v>144.57746</v>
      </c>
      <c r="I1711" s="21">
        <v>25.533920000000002</v>
      </c>
      <c r="J1711" s="21">
        <v>142.18236999999999</v>
      </c>
      <c r="K1711" s="25">
        <v>116.64845</v>
      </c>
    </row>
    <row r="1712" spans="1:11">
      <c r="A1712" t="s">
        <v>24</v>
      </c>
      <c r="B1712" t="s">
        <v>30</v>
      </c>
      <c r="C1712" s="21">
        <v>50.232390000000002</v>
      </c>
      <c r="D1712" s="21">
        <v>55.745559999999998</v>
      </c>
      <c r="E1712" s="21">
        <f t="shared" si="52"/>
        <v>5.5131699999999952</v>
      </c>
      <c r="F1712" s="21">
        <v>4.241E-3</v>
      </c>
      <c r="G1712" s="21">
        <v>2.7324299999999999E-2</v>
      </c>
      <c r="H1712" s="25">
        <f t="shared" si="53"/>
        <v>2.3083300000000001E-2</v>
      </c>
      <c r="I1712" s="21">
        <v>-50.228149000000002</v>
      </c>
      <c r="J1712" s="21">
        <v>-55.718235700000001</v>
      </c>
      <c r="K1712" s="25">
        <v>-5.4900866999999955</v>
      </c>
    </row>
    <row r="1713" spans="1:11">
      <c r="A1713" t="s">
        <v>24</v>
      </c>
      <c r="B1713" t="s">
        <v>29</v>
      </c>
      <c r="C1713" s="21">
        <v>54.618589999999998</v>
      </c>
      <c r="D1713" s="21">
        <v>54.618600000000001</v>
      </c>
      <c r="E1713" s="21">
        <f t="shared" si="52"/>
        <v>1.0000000003174137E-5</v>
      </c>
      <c r="F1713" s="21">
        <v>5.9639999999999999E-2</v>
      </c>
      <c r="G1713" s="21">
        <v>0.54874800000000001</v>
      </c>
      <c r="H1713" s="25">
        <f t="shared" si="53"/>
        <v>0.48910799999999999</v>
      </c>
      <c r="I1713" s="21">
        <v>-54.558949999999996</v>
      </c>
      <c r="J1713" s="21">
        <v>-54.069851999999997</v>
      </c>
      <c r="K1713" s="25">
        <v>0.48909799999999681</v>
      </c>
    </row>
    <row r="1714" spans="1:11">
      <c r="A1714" t="s">
        <v>24</v>
      </c>
      <c r="B1714" t="s">
        <v>14</v>
      </c>
      <c r="C1714" s="21">
        <v>47.360709999999997</v>
      </c>
      <c r="D1714" s="21">
        <v>47.46434</v>
      </c>
      <c r="E1714" s="21">
        <f t="shared" si="52"/>
        <v>0.10363000000000255</v>
      </c>
      <c r="F1714" s="21">
        <v>1.5746990000000001</v>
      </c>
      <c r="G1714" s="21">
        <v>30.9056</v>
      </c>
      <c r="H1714" s="25">
        <f t="shared" si="53"/>
        <v>29.330901000000001</v>
      </c>
      <c r="I1714" s="21">
        <v>-45.786010999999995</v>
      </c>
      <c r="J1714" s="21">
        <v>-16.55874</v>
      </c>
      <c r="K1714" s="25">
        <v>29.227270999999998</v>
      </c>
    </row>
    <row r="1715" spans="1:11">
      <c r="A1715" t="s">
        <v>24</v>
      </c>
      <c r="B1715" t="s">
        <v>28</v>
      </c>
      <c r="C1715" s="21">
        <v>27.271830000000001</v>
      </c>
      <c r="D1715" s="21">
        <v>45.619680000000002</v>
      </c>
      <c r="E1715" s="21">
        <f t="shared" si="52"/>
        <v>18.347850000000001</v>
      </c>
      <c r="F1715" s="21">
        <v>16.700839999999999</v>
      </c>
      <c r="G1715" s="21">
        <v>19.883189999999999</v>
      </c>
      <c r="H1715" s="25">
        <f t="shared" si="53"/>
        <v>3.1823499999999996</v>
      </c>
      <c r="I1715" s="21">
        <v>-10.570990000000002</v>
      </c>
      <c r="J1715" s="21">
        <v>-25.736490000000003</v>
      </c>
      <c r="K1715" s="25">
        <v>-15.165500000000002</v>
      </c>
    </row>
    <row r="1716" spans="1:11">
      <c r="A1716" t="s">
        <v>24</v>
      </c>
      <c r="B1716" t="s">
        <v>9</v>
      </c>
      <c r="C1716" s="21">
        <v>41.105589999999999</v>
      </c>
      <c r="D1716" s="21">
        <v>44.054259999999999</v>
      </c>
      <c r="E1716" s="21">
        <f t="shared" si="52"/>
        <v>2.9486699999999999</v>
      </c>
      <c r="F1716" s="21">
        <v>180.17910000000001</v>
      </c>
      <c r="G1716" s="21">
        <v>192.46969999999999</v>
      </c>
      <c r="H1716" s="25">
        <f t="shared" si="53"/>
        <v>12.290599999999984</v>
      </c>
      <c r="I1716" s="21">
        <v>139.07351</v>
      </c>
      <c r="J1716" s="21">
        <v>148.41543999999999</v>
      </c>
      <c r="K1716" s="25">
        <v>9.3419299999999836</v>
      </c>
    </row>
    <row r="1717" spans="1:11">
      <c r="A1717" t="s">
        <v>24</v>
      </c>
      <c r="B1717" t="s">
        <v>27</v>
      </c>
      <c r="C1717" s="21">
        <v>41.437730000000002</v>
      </c>
      <c r="D1717" s="21">
        <v>43.52073</v>
      </c>
      <c r="E1717" s="21">
        <f t="shared" si="52"/>
        <v>2.0829999999999984</v>
      </c>
      <c r="F1717" s="21">
        <v>2.6167E-3</v>
      </c>
      <c r="G1717" s="21">
        <v>4.2700000000000004E-3</v>
      </c>
      <c r="H1717" s="25">
        <f t="shared" si="53"/>
        <v>1.6533000000000003E-3</v>
      </c>
      <c r="I1717" s="21">
        <v>-41.435113300000005</v>
      </c>
      <c r="J1717" s="21">
        <v>-43.516460000000002</v>
      </c>
      <c r="K1717" s="25">
        <v>-2.0813466999999983</v>
      </c>
    </row>
    <row r="1718" spans="1:11">
      <c r="A1718" t="s">
        <v>24</v>
      </c>
      <c r="B1718" t="s">
        <v>10</v>
      </c>
      <c r="C1718" s="21">
        <v>29.08005</v>
      </c>
      <c r="D1718" s="21">
        <v>29.082519999999999</v>
      </c>
      <c r="E1718" s="21">
        <f t="shared" si="52"/>
        <v>2.469999999998862E-3</v>
      </c>
      <c r="F1718" s="21"/>
      <c r="G1718" s="21"/>
      <c r="H1718" s="25">
        <f t="shared" si="53"/>
        <v>0</v>
      </c>
      <c r="I1718" s="21">
        <v>-29.08005</v>
      </c>
      <c r="J1718" s="21">
        <v>-29.082519999999999</v>
      </c>
      <c r="K1718" s="25">
        <v>-2.469999999998862E-3</v>
      </c>
    </row>
    <row r="1719" spans="1:11">
      <c r="A1719" t="s">
        <v>24</v>
      </c>
      <c r="B1719" t="s">
        <v>12</v>
      </c>
      <c r="C1719" s="21">
        <v>24.218399999999999</v>
      </c>
      <c r="D1719" s="21">
        <v>24.218640000000001</v>
      </c>
      <c r="E1719" s="21">
        <f t="shared" si="52"/>
        <v>2.4000000000157229E-4</v>
      </c>
      <c r="F1719" s="21">
        <v>0</v>
      </c>
      <c r="G1719" s="21">
        <v>0.33448070000000002</v>
      </c>
      <c r="H1719" s="25">
        <f t="shared" si="53"/>
        <v>0.33448070000000002</v>
      </c>
      <c r="I1719" s="21">
        <v>-24.218399999999999</v>
      </c>
      <c r="J1719" s="21">
        <v>-23.8841593</v>
      </c>
      <c r="K1719" s="25">
        <v>0.33424069999999845</v>
      </c>
    </row>
    <row r="1720" spans="1:11">
      <c r="A1720" t="s">
        <v>24</v>
      </c>
      <c r="B1720" t="s">
        <v>26</v>
      </c>
      <c r="C1720" s="21">
        <v>5.9424289999999997</v>
      </c>
      <c r="D1720" s="21">
        <v>19.500419999999998</v>
      </c>
      <c r="E1720" s="21">
        <f t="shared" si="52"/>
        <v>13.557990999999998</v>
      </c>
      <c r="F1720" s="21">
        <v>6.7303000000000002E-2</v>
      </c>
      <c r="G1720" s="21">
        <v>0.8046567</v>
      </c>
      <c r="H1720" s="25">
        <f t="shared" si="53"/>
        <v>0.7373537</v>
      </c>
      <c r="I1720" s="21">
        <v>-5.8751259999999998</v>
      </c>
      <c r="J1720" s="21">
        <v>-18.695763299999999</v>
      </c>
      <c r="K1720" s="25">
        <v>-12.820637299999998</v>
      </c>
    </row>
    <row r="1721" spans="1:11">
      <c r="A1721" t="s">
        <v>24</v>
      </c>
      <c r="B1721" t="s">
        <v>25</v>
      </c>
      <c r="C1721" s="21">
        <v>17.936820000000001</v>
      </c>
      <c r="D1721" s="21">
        <v>17.936820000000001</v>
      </c>
      <c r="E1721" s="21">
        <f t="shared" si="52"/>
        <v>0</v>
      </c>
      <c r="F1721" s="21"/>
      <c r="G1721" s="21">
        <v>1.34E-4</v>
      </c>
      <c r="H1721" s="25">
        <f t="shared" si="53"/>
        <v>1.34E-4</v>
      </c>
      <c r="I1721" s="21">
        <v>-17.936820000000001</v>
      </c>
      <c r="J1721" s="21">
        <v>-17.936686000000002</v>
      </c>
      <c r="K1721" s="25">
        <v>1.34E-4</v>
      </c>
    </row>
    <row r="1722" spans="1:11">
      <c r="A1722" t="s">
        <v>24</v>
      </c>
      <c r="B1722" t="s">
        <v>5</v>
      </c>
      <c r="C1722" s="21">
        <v>15.342280000000001</v>
      </c>
      <c r="D1722" s="21">
        <v>17.382650000000002</v>
      </c>
      <c r="E1722" s="21">
        <f t="shared" si="52"/>
        <v>2.0403700000000011</v>
      </c>
      <c r="F1722" s="21">
        <v>0.27642070000000002</v>
      </c>
      <c r="G1722" s="21">
        <v>0.27925899999999998</v>
      </c>
      <c r="H1722" s="25">
        <f t="shared" si="53"/>
        <v>2.8382999999999603E-3</v>
      </c>
      <c r="I1722" s="21">
        <v>-15.065859300000001</v>
      </c>
      <c r="J1722" s="21">
        <v>-17.103391000000002</v>
      </c>
      <c r="K1722" s="25">
        <v>-2.0375317000000011</v>
      </c>
    </row>
    <row r="1723" spans="1:11">
      <c r="A1723" t="s">
        <v>24</v>
      </c>
      <c r="B1723" t="s">
        <v>60</v>
      </c>
      <c r="C1723" s="21">
        <v>9.9062439999999992</v>
      </c>
      <c r="D1723" s="21">
        <v>17.081689999999998</v>
      </c>
      <c r="E1723" s="21">
        <f t="shared" si="52"/>
        <v>7.1754459999999991</v>
      </c>
      <c r="F1723" s="21">
        <v>1.9741439999999999</v>
      </c>
      <c r="G1723" s="21">
        <v>3.124104</v>
      </c>
      <c r="H1723" s="25">
        <f t="shared" si="53"/>
        <v>1.1499600000000001</v>
      </c>
      <c r="I1723" s="21">
        <v>-7.9320999999999993</v>
      </c>
      <c r="J1723" s="21">
        <v>-13.957585999999999</v>
      </c>
      <c r="K1723" s="25">
        <v>-6.025485999999999</v>
      </c>
    </row>
    <row r="1724" spans="1:11">
      <c r="A1724" t="s">
        <v>24</v>
      </c>
      <c r="B1724" t="s">
        <v>23</v>
      </c>
      <c r="C1724" s="21">
        <v>14.875500000000001</v>
      </c>
      <c r="D1724" s="21">
        <v>15.79393</v>
      </c>
      <c r="E1724" s="21">
        <f t="shared" si="52"/>
        <v>0.91842999999999897</v>
      </c>
      <c r="F1724" s="21">
        <v>3.2303000000000002E-3</v>
      </c>
      <c r="G1724" s="21">
        <v>3.2146300000000003E-2</v>
      </c>
      <c r="H1724" s="25">
        <f t="shared" si="53"/>
        <v>2.8916000000000004E-2</v>
      </c>
      <c r="I1724" s="21">
        <v>-14.8722697</v>
      </c>
      <c r="J1724" s="21">
        <v>-15.761783699999999</v>
      </c>
      <c r="K1724" s="25">
        <v>-0.88951399999999892</v>
      </c>
    </row>
    <row r="1725" spans="1:11">
      <c r="A1725" t="s">
        <v>24</v>
      </c>
      <c r="B1725" t="s">
        <v>61</v>
      </c>
      <c r="C1725" s="21">
        <v>14.633839999999999</v>
      </c>
      <c r="D1725" s="21">
        <v>15.145339999999999</v>
      </c>
      <c r="E1725" s="21">
        <f t="shared" si="52"/>
        <v>0.51149999999999984</v>
      </c>
      <c r="F1725" s="21">
        <v>21.001930000000002</v>
      </c>
      <c r="G1725" s="21">
        <v>985.86500000000001</v>
      </c>
      <c r="H1725" s="25">
        <f t="shared" si="53"/>
        <v>964.86306999999999</v>
      </c>
      <c r="I1725" s="21">
        <v>6.3680900000000022</v>
      </c>
      <c r="J1725" s="21">
        <v>970.71965999999998</v>
      </c>
      <c r="K1725" s="25">
        <v>964.35157000000004</v>
      </c>
    </row>
    <row r="1726" spans="1:11">
      <c r="A1726" t="s">
        <v>24</v>
      </c>
      <c r="B1726" t="s">
        <v>38</v>
      </c>
      <c r="C1726" s="21">
        <v>1.43E-5</v>
      </c>
      <c r="D1726" s="21">
        <v>12.712160000000001</v>
      </c>
      <c r="E1726" s="21">
        <f t="shared" si="52"/>
        <v>12.712145700000001</v>
      </c>
      <c r="F1726" s="21"/>
      <c r="G1726" s="21"/>
      <c r="H1726" s="25">
        <f t="shared" si="53"/>
        <v>0</v>
      </c>
      <c r="I1726" s="21">
        <v>-1.43E-5</v>
      </c>
      <c r="J1726" s="21">
        <v>-12.712160000000001</v>
      </c>
      <c r="K1726" s="25">
        <v>-12.712145700000001</v>
      </c>
    </row>
    <row r="1727" spans="1:11">
      <c r="A1727" t="s">
        <v>24</v>
      </c>
      <c r="B1727" t="s">
        <v>21</v>
      </c>
      <c r="C1727" s="21">
        <v>11.80714</v>
      </c>
      <c r="D1727" s="21">
        <v>12.02013</v>
      </c>
      <c r="E1727" s="21">
        <f t="shared" si="52"/>
        <v>0.21298999999999957</v>
      </c>
      <c r="F1727" s="21">
        <v>49.786029999999997</v>
      </c>
      <c r="G1727" s="21">
        <v>49.786029999999997</v>
      </c>
      <c r="H1727" s="25">
        <f t="shared" si="53"/>
        <v>0</v>
      </c>
      <c r="I1727" s="21">
        <v>37.978889999999993</v>
      </c>
      <c r="J1727" s="21">
        <v>37.765899999999995</v>
      </c>
      <c r="K1727" s="25">
        <v>-0.21298999999999957</v>
      </c>
    </row>
    <row r="1728" spans="1:11">
      <c r="A1728" t="s">
        <v>24</v>
      </c>
      <c r="B1728" t="s">
        <v>62</v>
      </c>
      <c r="C1728" s="21">
        <v>8.4576799999999999</v>
      </c>
      <c r="D1728" s="21">
        <v>9.6213929999999994</v>
      </c>
      <c r="E1728" s="21">
        <f t="shared" si="52"/>
        <v>1.1637129999999996</v>
      </c>
      <c r="F1728" s="21">
        <v>4.1668180000000001</v>
      </c>
      <c r="G1728" s="21">
        <v>10.13443</v>
      </c>
      <c r="H1728" s="25">
        <f t="shared" si="53"/>
        <v>5.9676119999999999</v>
      </c>
      <c r="I1728" s="21">
        <v>-4.2908619999999997</v>
      </c>
      <c r="J1728" s="21">
        <v>0.51303700000000063</v>
      </c>
      <c r="K1728" s="25">
        <v>4.8038990000000004</v>
      </c>
    </row>
    <row r="1729" spans="1:11">
      <c r="A1729" t="s">
        <v>24</v>
      </c>
      <c r="B1729" t="s">
        <v>59</v>
      </c>
      <c r="C1729" s="21">
        <v>8.8530449999999998</v>
      </c>
      <c r="D1729" s="21">
        <v>8.8569300000000002</v>
      </c>
      <c r="E1729" s="21">
        <f t="shared" si="52"/>
        <v>3.8850000000003604E-3</v>
      </c>
      <c r="F1729" s="21">
        <v>0.17671899999999999</v>
      </c>
      <c r="G1729" s="21">
        <v>0.60131599999999996</v>
      </c>
      <c r="H1729" s="25">
        <f t="shared" si="53"/>
        <v>0.424597</v>
      </c>
      <c r="I1729" s="21">
        <v>-8.6763259999999995</v>
      </c>
      <c r="J1729" s="21">
        <v>-8.2556139999999996</v>
      </c>
      <c r="K1729" s="25">
        <v>0.42071199999999964</v>
      </c>
    </row>
    <row r="1730" spans="1:11">
      <c r="A1730" t="s">
        <v>24</v>
      </c>
      <c r="B1730" t="s">
        <v>16</v>
      </c>
      <c r="C1730" s="21">
        <v>7.008534</v>
      </c>
      <c r="D1730" s="21">
        <v>8.3746650000000002</v>
      </c>
      <c r="E1730" s="21">
        <f t="shared" si="52"/>
        <v>1.3661310000000002</v>
      </c>
      <c r="F1730" s="21">
        <v>112.5089</v>
      </c>
      <c r="G1730" s="21">
        <v>382.44690000000003</v>
      </c>
      <c r="H1730" s="25">
        <f t="shared" si="53"/>
        <v>269.93800000000005</v>
      </c>
      <c r="I1730" s="21">
        <v>105.500366</v>
      </c>
      <c r="J1730" s="21">
        <v>374.07223500000003</v>
      </c>
      <c r="K1730" s="25">
        <v>268.57186900000005</v>
      </c>
    </row>
    <row r="1731" spans="1:11">
      <c r="A1731" t="s">
        <v>24</v>
      </c>
      <c r="B1731" t="s">
        <v>33</v>
      </c>
      <c r="C1731" s="21">
        <v>6.660444</v>
      </c>
      <c r="D1731" s="21">
        <v>8.2512139999999992</v>
      </c>
      <c r="E1731" s="21">
        <f t="shared" si="52"/>
        <v>1.5907699999999991</v>
      </c>
      <c r="F1731" s="21">
        <v>2.5177489999999998</v>
      </c>
      <c r="G1731" s="21">
        <v>33.431609999999999</v>
      </c>
      <c r="H1731" s="25">
        <f t="shared" si="53"/>
        <v>30.913861000000001</v>
      </c>
      <c r="I1731" s="21">
        <v>-4.1426949999999998</v>
      </c>
      <c r="J1731" s="21">
        <v>25.180396000000002</v>
      </c>
      <c r="K1731" s="25">
        <v>29.323091000000002</v>
      </c>
    </row>
    <row r="1732" spans="1:11">
      <c r="A1732" t="s">
        <v>24</v>
      </c>
      <c r="B1732" t="s">
        <v>49</v>
      </c>
      <c r="C1732" s="21">
        <v>7.0684820000000004</v>
      </c>
      <c r="D1732" s="21">
        <v>8.0518900000000002</v>
      </c>
      <c r="E1732" s="21">
        <f t="shared" si="52"/>
        <v>0.98340799999999984</v>
      </c>
      <c r="F1732" s="21">
        <v>29.133690000000001</v>
      </c>
      <c r="G1732" s="21">
        <v>48.020150000000001</v>
      </c>
      <c r="H1732" s="25">
        <f t="shared" si="53"/>
        <v>18.88646</v>
      </c>
      <c r="I1732" s="21">
        <v>22.065208000000002</v>
      </c>
      <c r="J1732" s="21">
        <v>39.968260000000001</v>
      </c>
      <c r="K1732" s="25">
        <v>17.903051999999999</v>
      </c>
    </row>
    <row r="1733" spans="1:11">
      <c r="A1733" t="s">
        <v>24</v>
      </c>
      <c r="B1733" t="s">
        <v>34</v>
      </c>
      <c r="C1733" s="21">
        <v>3.940747</v>
      </c>
      <c r="D1733" s="21">
        <v>7.9629909999999997</v>
      </c>
      <c r="E1733" s="21">
        <f t="shared" si="52"/>
        <v>4.0222439999999997</v>
      </c>
      <c r="F1733" s="21">
        <v>0.38970670000000002</v>
      </c>
      <c r="G1733" s="21">
        <v>0.74838530000000003</v>
      </c>
      <c r="H1733" s="25">
        <f t="shared" si="53"/>
        <v>0.35867860000000001</v>
      </c>
      <c r="I1733" s="21">
        <v>-3.5510402999999999</v>
      </c>
      <c r="J1733" s="21">
        <v>-7.2146056999999999</v>
      </c>
      <c r="K1733" s="25">
        <v>-3.6635653999999995</v>
      </c>
    </row>
    <row r="1734" spans="1:11">
      <c r="A1734" t="s">
        <v>24</v>
      </c>
      <c r="B1734" t="s">
        <v>22</v>
      </c>
      <c r="C1734" s="21">
        <v>7.4329919999999996</v>
      </c>
      <c r="D1734" s="21">
        <v>7.603313</v>
      </c>
      <c r="E1734" s="21">
        <f t="shared" si="52"/>
        <v>0.17032100000000039</v>
      </c>
      <c r="F1734" s="21">
        <v>3.062792</v>
      </c>
      <c r="G1734" s="21">
        <v>40.403930000000003</v>
      </c>
      <c r="H1734" s="25">
        <f t="shared" si="53"/>
        <v>37.341138000000001</v>
      </c>
      <c r="I1734" s="21">
        <v>-4.3701999999999996</v>
      </c>
      <c r="J1734" s="21">
        <v>32.800617000000003</v>
      </c>
      <c r="K1734" s="25">
        <v>37.170817</v>
      </c>
    </row>
    <row r="1735" spans="1:11">
      <c r="A1735" t="s">
        <v>24</v>
      </c>
      <c r="B1735" t="s">
        <v>50</v>
      </c>
      <c r="C1735" s="21">
        <v>1.0796999999999999E-2</v>
      </c>
      <c r="D1735" s="21">
        <v>5.0973569999999997</v>
      </c>
      <c r="E1735" s="21">
        <f t="shared" si="52"/>
        <v>5.0865599999999995</v>
      </c>
      <c r="F1735" s="21">
        <v>2.8953300000000001E-2</v>
      </c>
      <c r="G1735" s="21">
        <v>3.3464000000000001E-2</v>
      </c>
      <c r="H1735" s="25">
        <f t="shared" si="53"/>
        <v>4.5106999999999994E-3</v>
      </c>
      <c r="I1735" s="21">
        <v>1.81563E-2</v>
      </c>
      <c r="J1735" s="21">
        <v>-5.0638929999999993</v>
      </c>
      <c r="K1735" s="25">
        <v>-5.0820492999999995</v>
      </c>
    </row>
    <row r="1736" spans="1:11">
      <c r="A1736" t="s">
        <v>24</v>
      </c>
      <c r="B1736" t="s">
        <v>4</v>
      </c>
      <c r="C1736" s="21">
        <v>4.251144</v>
      </c>
      <c r="D1736" s="21">
        <v>4.8465870000000004</v>
      </c>
      <c r="E1736" s="21">
        <f t="shared" si="52"/>
        <v>0.59544300000000039</v>
      </c>
      <c r="F1736" s="21">
        <v>3.2000000000000003E-4</v>
      </c>
      <c r="G1736" s="21">
        <v>2.8029999999999999E-3</v>
      </c>
      <c r="H1736" s="25">
        <f t="shared" si="53"/>
        <v>2.483E-3</v>
      </c>
      <c r="I1736" s="21">
        <v>-4.2508239999999997</v>
      </c>
      <c r="J1736" s="21">
        <v>-4.8437840000000003</v>
      </c>
      <c r="K1736" s="25">
        <v>-0.59296000000000038</v>
      </c>
    </row>
    <row r="1737" spans="1:11">
      <c r="A1737" t="s">
        <v>24</v>
      </c>
      <c r="B1737" t="s">
        <v>36</v>
      </c>
      <c r="C1737" s="21">
        <v>3.9029210000000001</v>
      </c>
      <c r="D1737" s="21">
        <v>4.5041070000000003</v>
      </c>
      <c r="E1737" s="21">
        <f t="shared" ref="E1737:E1800" si="54">D1737-C1737</f>
        <v>0.60118600000000022</v>
      </c>
      <c r="F1737" s="21">
        <v>3.7510289999999999</v>
      </c>
      <c r="G1737" s="21">
        <v>3.8235700000000001</v>
      </c>
      <c r="H1737" s="25">
        <f t="shared" ref="H1737:H1800" si="55">G1737-F1737</f>
        <v>7.2541000000000189E-2</v>
      </c>
      <c r="I1737" s="21">
        <v>-0.15189200000000014</v>
      </c>
      <c r="J1737" s="21">
        <v>-0.68053700000000017</v>
      </c>
      <c r="K1737" s="25">
        <v>-0.52864500000000003</v>
      </c>
    </row>
    <row r="1738" spans="1:11">
      <c r="A1738" t="s">
        <v>24</v>
      </c>
      <c r="B1738" t="s">
        <v>6</v>
      </c>
      <c r="C1738" s="21">
        <v>1.8965259999999999</v>
      </c>
      <c r="D1738" s="21">
        <v>4.1077870000000001</v>
      </c>
      <c r="E1738" s="21">
        <f t="shared" si="54"/>
        <v>2.2112610000000004</v>
      </c>
      <c r="F1738" s="21">
        <v>214.24789999999999</v>
      </c>
      <c r="G1738" s="21">
        <v>231.78710000000001</v>
      </c>
      <c r="H1738" s="25">
        <f t="shared" si="55"/>
        <v>17.539200000000022</v>
      </c>
      <c r="I1738" s="21">
        <v>212.35137399999999</v>
      </c>
      <c r="J1738" s="21">
        <v>227.67931300000001</v>
      </c>
      <c r="K1738" s="25">
        <v>15.327939000000022</v>
      </c>
    </row>
    <row r="1739" spans="1:11">
      <c r="A1739" t="s">
        <v>24</v>
      </c>
      <c r="B1739" t="s">
        <v>46</v>
      </c>
      <c r="C1739" s="21">
        <v>1.027271</v>
      </c>
      <c r="D1739" s="21">
        <v>3.6862430000000002</v>
      </c>
      <c r="E1739" s="21">
        <f t="shared" si="54"/>
        <v>2.6589720000000003</v>
      </c>
      <c r="F1739" s="21">
        <v>0</v>
      </c>
      <c r="G1739" s="21">
        <v>2.9903E-3</v>
      </c>
      <c r="H1739" s="25">
        <f t="shared" si="55"/>
        <v>2.9903E-3</v>
      </c>
      <c r="I1739" s="21">
        <v>-1.027271</v>
      </c>
      <c r="J1739" s="21">
        <v>-3.6832527000000002</v>
      </c>
      <c r="K1739" s="25">
        <v>-2.6559817000000003</v>
      </c>
    </row>
    <row r="1740" spans="1:11">
      <c r="A1740" t="s">
        <v>24</v>
      </c>
      <c r="B1740" t="s">
        <v>55</v>
      </c>
      <c r="C1740" s="21">
        <v>2.4039670000000002</v>
      </c>
      <c r="D1740" s="21">
        <v>3.5250189999999999</v>
      </c>
      <c r="E1740" s="21">
        <f t="shared" si="54"/>
        <v>1.1210519999999997</v>
      </c>
      <c r="F1740" s="21">
        <v>4.7059299999999998E-2</v>
      </c>
      <c r="G1740" s="21">
        <v>1.8644259999999999</v>
      </c>
      <c r="H1740" s="25">
        <f t="shared" si="55"/>
        <v>1.8173667</v>
      </c>
      <c r="I1740" s="21">
        <v>-2.3569077000000003</v>
      </c>
      <c r="J1740" s="21">
        <v>-1.660593</v>
      </c>
      <c r="K1740" s="25">
        <v>0.69631470000000029</v>
      </c>
    </row>
    <row r="1741" spans="1:11">
      <c r="A1741" t="s">
        <v>24</v>
      </c>
      <c r="B1741" t="s">
        <v>54</v>
      </c>
      <c r="C1741" s="21">
        <v>0.65066270000000004</v>
      </c>
      <c r="D1741" s="21">
        <v>3.3051379999999999</v>
      </c>
      <c r="E1741" s="21">
        <f t="shared" si="54"/>
        <v>2.6544752999999996</v>
      </c>
      <c r="F1741" s="21">
        <v>1.5125E-2</v>
      </c>
      <c r="G1741" s="21">
        <v>5.4861699999999999E-2</v>
      </c>
      <c r="H1741" s="25">
        <f t="shared" si="55"/>
        <v>3.97367E-2</v>
      </c>
      <c r="I1741" s="21">
        <v>-0.63553769999999998</v>
      </c>
      <c r="J1741" s="21">
        <v>-3.2502762999999999</v>
      </c>
      <c r="K1741" s="25">
        <v>-2.6147385999999995</v>
      </c>
    </row>
    <row r="1742" spans="1:11">
      <c r="A1742" t="s">
        <v>24</v>
      </c>
      <c r="B1742" t="s">
        <v>43</v>
      </c>
      <c r="C1742" s="21">
        <v>2.8809300000000002</v>
      </c>
      <c r="D1742" s="21">
        <v>2.8809300000000002</v>
      </c>
      <c r="E1742" s="21">
        <f t="shared" si="54"/>
        <v>0</v>
      </c>
      <c r="F1742" s="21"/>
      <c r="G1742" s="21"/>
      <c r="H1742" s="25">
        <f t="shared" si="55"/>
        <v>0</v>
      </c>
      <c r="I1742" s="21">
        <v>-2.8809300000000002</v>
      </c>
      <c r="J1742" s="21">
        <v>-2.8809300000000002</v>
      </c>
      <c r="K1742" s="25">
        <v>0</v>
      </c>
    </row>
    <row r="1743" spans="1:11">
      <c r="A1743" t="s">
        <v>24</v>
      </c>
      <c r="B1743" t="s">
        <v>48</v>
      </c>
      <c r="C1743" s="21">
        <v>2.205756</v>
      </c>
      <c r="D1743" s="21">
        <v>2.4660850000000001</v>
      </c>
      <c r="E1743" s="21">
        <f t="shared" si="54"/>
        <v>0.26032900000000003</v>
      </c>
      <c r="F1743" s="21">
        <v>19.34384</v>
      </c>
      <c r="G1743" s="21">
        <v>54.062759999999997</v>
      </c>
      <c r="H1743" s="25">
        <f t="shared" si="55"/>
        <v>34.718919999999997</v>
      </c>
      <c r="I1743" s="21">
        <v>17.138083999999999</v>
      </c>
      <c r="J1743" s="21">
        <v>51.596674999999998</v>
      </c>
      <c r="K1743" s="25">
        <v>34.458590999999998</v>
      </c>
    </row>
    <row r="1744" spans="1:11">
      <c r="A1744" t="s">
        <v>24</v>
      </c>
      <c r="B1744" t="s">
        <v>57</v>
      </c>
      <c r="C1744" s="21">
        <v>1.7528330000000001</v>
      </c>
      <c r="D1744" s="21">
        <v>1.9216139999999999</v>
      </c>
      <c r="E1744" s="21">
        <f t="shared" si="54"/>
        <v>0.16878099999999985</v>
      </c>
      <c r="F1744" s="21">
        <v>1.02107E-2</v>
      </c>
      <c r="G1744" s="21">
        <v>0.2490503</v>
      </c>
      <c r="H1744" s="25">
        <f t="shared" si="55"/>
        <v>0.23883960000000001</v>
      </c>
      <c r="I1744" s="21">
        <v>-1.7426223000000001</v>
      </c>
      <c r="J1744" s="21">
        <v>-1.6725637</v>
      </c>
      <c r="K1744" s="25">
        <v>7.0058600000000165E-2</v>
      </c>
    </row>
    <row r="1745" spans="1:11">
      <c r="A1745" t="s">
        <v>24</v>
      </c>
      <c r="B1745" t="s">
        <v>44</v>
      </c>
      <c r="C1745" s="21">
        <v>1.758416</v>
      </c>
      <c r="D1745" s="21">
        <v>1.8976150000000001</v>
      </c>
      <c r="E1745" s="21">
        <f t="shared" si="54"/>
        <v>0.13919900000000007</v>
      </c>
      <c r="F1745" s="21">
        <v>1.23667E-2</v>
      </c>
      <c r="G1745" s="21">
        <v>1.24157E-2</v>
      </c>
      <c r="H1745" s="25">
        <f t="shared" si="55"/>
        <v>4.9000000000000432E-5</v>
      </c>
      <c r="I1745" s="21">
        <v>-1.7460492999999999</v>
      </c>
      <c r="J1745" s="21">
        <v>-1.8851993</v>
      </c>
      <c r="K1745" s="25">
        <v>-0.13915000000000008</v>
      </c>
    </row>
    <row r="1746" spans="1:11">
      <c r="A1746" t="s">
        <v>24</v>
      </c>
      <c r="B1746" t="s">
        <v>51</v>
      </c>
      <c r="C1746" s="21">
        <v>0.95133140000000005</v>
      </c>
      <c r="D1746" s="21">
        <v>1.709176</v>
      </c>
      <c r="E1746" s="21">
        <f t="shared" si="54"/>
        <v>0.75784459999999998</v>
      </c>
      <c r="F1746" s="21">
        <v>0.119786</v>
      </c>
      <c r="G1746" s="21">
        <v>0.13853199999999999</v>
      </c>
      <c r="H1746" s="25">
        <f t="shared" si="55"/>
        <v>1.8745999999999985E-2</v>
      </c>
      <c r="I1746" s="21">
        <v>-0.83154539999999999</v>
      </c>
      <c r="J1746" s="21">
        <v>-1.5706440000000002</v>
      </c>
      <c r="K1746" s="25">
        <v>-0.73909859999999994</v>
      </c>
    </row>
    <row r="1747" spans="1:11">
      <c r="A1747" t="s">
        <v>24</v>
      </c>
      <c r="B1747" t="s">
        <v>56</v>
      </c>
      <c r="C1747" s="21">
        <v>1.1377379999999999</v>
      </c>
      <c r="D1747" s="21">
        <v>1.686453</v>
      </c>
      <c r="E1747" s="21">
        <f t="shared" si="54"/>
        <v>0.54871500000000006</v>
      </c>
      <c r="F1747" s="21">
        <v>9.146E-2</v>
      </c>
      <c r="G1747" s="21">
        <v>0.476879</v>
      </c>
      <c r="H1747" s="25">
        <f t="shared" si="55"/>
        <v>0.38541900000000001</v>
      </c>
      <c r="I1747" s="21">
        <v>-1.0462779999999998</v>
      </c>
      <c r="J1747" s="21">
        <v>-1.2095739999999999</v>
      </c>
      <c r="K1747" s="25">
        <v>-0.16329600000000005</v>
      </c>
    </row>
    <row r="1748" spans="1:11">
      <c r="A1748" t="s">
        <v>24</v>
      </c>
      <c r="B1748" t="s">
        <v>195</v>
      </c>
      <c r="C1748" s="21">
        <v>1.048902</v>
      </c>
      <c r="D1748" s="21">
        <v>1.511509</v>
      </c>
      <c r="E1748" s="21">
        <f t="shared" si="54"/>
        <v>0.46260699999999999</v>
      </c>
      <c r="F1748" s="21">
        <v>3.5069700000000002E-2</v>
      </c>
      <c r="G1748" s="21">
        <v>0.17150670000000001</v>
      </c>
      <c r="H1748" s="25">
        <f t="shared" si="55"/>
        <v>0.136437</v>
      </c>
      <c r="I1748" s="21">
        <v>-1.0138323</v>
      </c>
      <c r="J1748" s="21">
        <v>-1.3400023000000001</v>
      </c>
      <c r="K1748" s="25">
        <v>-0.32616999999999996</v>
      </c>
    </row>
    <row r="1749" spans="1:11">
      <c r="A1749" t="s">
        <v>24</v>
      </c>
      <c r="B1749" t="s">
        <v>7</v>
      </c>
      <c r="C1749" s="21">
        <v>1.477009</v>
      </c>
      <c r="D1749" s="21">
        <v>1.4976970000000001</v>
      </c>
      <c r="E1749" s="21">
        <f t="shared" si="54"/>
        <v>2.068800000000004E-2</v>
      </c>
      <c r="F1749" s="21">
        <v>248.26310000000001</v>
      </c>
      <c r="G1749" s="21">
        <v>473.80200000000002</v>
      </c>
      <c r="H1749" s="25">
        <f t="shared" si="55"/>
        <v>225.53890000000001</v>
      </c>
      <c r="I1749" s="21">
        <v>246.786091</v>
      </c>
      <c r="J1749" s="21">
        <v>472.304303</v>
      </c>
      <c r="K1749" s="25">
        <v>225.51821200000001</v>
      </c>
    </row>
    <row r="1750" spans="1:11">
      <c r="A1750" t="s">
        <v>24</v>
      </c>
      <c r="B1750" t="s">
        <v>17</v>
      </c>
      <c r="C1750" s="21">
        <v>0.69069159999999996</v>
      </c>
      <c r="D1750" s="21">
        <v>1.427392</v>
      </c>
      <c r="E1750" s="21">
        <f t="shared" si="54"/>
        <v>0.73670040000000003</v>
      </c>
      <c r="F1750" s="21">
        <v>255.8031</v>
      </c>
      <c r="G1750" s="21">
        <v>311.6173</v>
      </c>
      <c r="H1750" s="25">
        <f t="shared" si="55"/>
        <v>55.8142</v>
      </c>
      <c r="I1750" s="21">
        <v>255.11240839999999</v>
      </c>
      <c r="J1750" s="21">
        <v>310.189908</v>
      </c>
      <c r="K1750" s="25">
        <v>55.077499600000003</v>
      </c>
    </row>
    <row r="1751" spans="1:11">
      <c r="A1751" t="s">
        <v>24</v>
      </c>
      <c r="B1751" t="s">
        <v>58</v>
      </c>
      <c r="C1751" s="21">
        <v>1.42205</v>
      </c>
      <c r="D1751" s="21">
        <v>1.42205</v>
      </c>
      <c r="E1751" s="21">
        <f t="shared" si="54"/>
        <v>0</v>
      </c>
      <c r="F1751" s="21">
        <v>0</v>
      </c>
      <c r="G1751" s="21">
        <v>2.5493999999999999E-2</v>
      </c>
      <c r="H1751" s="25">
        <f t="shared" si="55"/>
        <v>2.5493999999999999E-2</v>
      </c>
      <c r="I1751" s="21">
        <v>-1.42205</v>
      </c>
      <c r="J1751" s="21">
        <v>-1.3965560000000001</v>
      </c>
      <c r="K1751" s="25">
        <v>2.5493999999999999E-2</v>
      </c>
    </row>
    <row r="1752" spans="1:11">
      <c r="A1752" t="s">
        <v>24</v>
      </c>
      <c r="B1752" t="s">
        <v>45</v>
      </c>
      <c r="C1752" s="21">
        <v>0.50335660000000004</v>
      </c>
      <c r="D1752" s="21">
        <v>1.151899</v>
      </c>
      <c r="E1752" s="21">
        <f t="shared" si="54"/>
        <v>0.64854239999999996</v>
      </c>
      <c r="F1752" s="21">
        <v>5.4909300000000001E-2</v>
      </c>
      <c r="G1752" s="21">
        <v>2.6675019999999998</v>
      </c>
      <c r="H1752" s="25">
        <f t="shared" si="55"/>
        <v>2.6125927</v>
      </c>
      <c r="I1752" s="21">
        <v>-0.44844730000000005</v>
      </c>
      <c r="J1752" s="21">
        <v>1.5156029999999998</v>
      </c>
      <c r="K1752" s="25">
        <v>1.9640503</v>
      </c>
    </row>
    <row r="1753" spans="1:11">
      <c r="A1753" t="s">
        <v>24</v>
      </c>
      <c r="B1753" t="s">
        <v>47</v>
      </c>
      <c r="C1753" s="21">
        <v>0.16821230000000001</v>
      </c>
      <c r="D1753" s="21">
        <v>0.72747669999999998</v>
      </c>
      <c r="E1753" s="21">
        <f t="shared" si="54"/>
        <v>0.55926439999999999</v>
      </c>
      <c r="F1753" s="21">
        <v>14.638249999999999</v>
      </c>
      <c r="G1753" s="21">
        <v>69.211010000000002</v>
      </c>
      <c r="H1753" s="25">
        <f t="shared" si="55"/>
        <v>54.572760000000002</v>
      </c>
      <c r="I1753" s="21">
        <v>14.470037699999999</v>
      </c>
      <c r="J1753" s="21">
        <v>68.483533300000005</v>
      </c>
      <c r="K1753" s="25">
        <v>54.013495599999999</v>
      </c>
    </row>
    <row r="1754" spans="1:11">
      <c r="A1754" t="s">
        <v>24</v>
      </c>
      <c r="B1754" t="s">
        <v>42</v>
      </c>
      <c r="C1754" s="21">
        <v>0.4807497</v>
      </c>
      <c r="D1754" s="21">
        <v>0.4807497</v>
      </c>
      <c r="E1754" s="21">
        <f t="shared" si="54"/>
        <v>0</v>
      </c>
      <c r="F1754" s="21"/>
      <c r="G1754" s="21">
        <v>6.4743700000000001E-2</v>
      </c>
      <c r="H1754" s="25">
        <f t="shared" si="55"/>
        <v>6.4743700000000001E-2</v>
      </c>
      <c r="I1754" s="21">
        <v>-0.4807497</v>
      </c>
      <c r="J1754" s="21">
        <v>-0.41600599999999999</v>
      </c>
      <c r="K1754" s="25">
        <v>6.4743700000000001E-2</v>
      </c>
    </row>
    <row r="1755" spans="1:11">
      <c r="A1755" t="s">
        <v>24</v>
      </c>
      <c r="B1755" t="s">
        <v>52</v>
      </c>
      <c r="C1755" s="21">
        <v>0.103515</v>
      </c>
      <c r="D1755" s="21">
        <v>0.148117</v>
      </c>
      <c r="E1755" s="21">
        <f t="shared" si="54"/>
        <v>4.4602000000000003E-2</v>
      </c>
      <c r="F1755" s="21">
        <v>5.1795109999999998</v>
      </c>
      <c r="G1755" s="21">
        <v>61.85707</v>
      </c>
      <c r="H1755" s="25">
        <f t="shared" si="55"/>
        <v>56.677559000000002</v>
      </c>
      <c r="I1755" s="21">
        <v>5.075996</v>
      </c>
      <c r="J1755" s="21">
        <v>61.708953000000001</v>
      </c>
      <c r="K1755" s="25">
        <v>56.632957000000005</v>
      </c>
    </row>
    <row r="1756" spans="1:11">
      <c r="A1756" t="s">
        <v>24</v>
      </c>
      <c r="B1756" t="s">
        <v>53</v>
      </c>
      <c r="C1756" s="21">
        <v>0.1466267</v>
      </c>
      <c r="D1756" s="21">
        <v>0.1466267</v>
      </c>
      <c r="E1756" s="21">
        <f t="shared" si="54"/>
        <v>0</v>
      </c>
      <c r="F1756" s="21">
        <v>2.5161699999999999E-2</v>
      </c>
      <c r="G1756" s="21">
        <v>2.58807E-2</v>
      </c>
      <c r="H1756" s="25">
        <f t="shared" si="55"/>
        <v>7.1900000000000089E-4</v>
      </c>
      <c r="I1756" s="21">
        <v>-0.121465</v>
      </c>
      <c r="J1756" s="21">
        <v>-0.12074599999999999</v>
      </c>
      <c r="K1756" s="25">
        <v>7.1900000000000089E-4</v>
      </c>
    </row>
    <row r="1757" spans="1:11">
      <c r="A1757" t="s">
        <v>24</v>
      </c>
      <c r="B1757" t="s">
        <v>13</v>
      </c>
      <c r="C1757" s="21">
        <v>4.89623E-2</v>
      </c>
      <c r="D1757" s="21">
        <v>0.10616929999999999</v>
      </c>
      <c r="E1757" s="21">
        <f t="shared" si="54"/>
        <v>5.7206999999999994E-2</v>
      </c>
      <c r="F1757" s="21">
        <v>230.04409999999999</v>
      </c>
      <c r="G1757" s="21">
        <v>1307.7360000000001</v>
      </c>
      <c r="H1757" s="25">
        <f t="shared" si="55"/>
        <v>1077.6919</v>
      </c>
      <c r="I1757" s="21">
        <v>229.99513769999999</v>
      </c>
      <c r="J1757" s="21">
        <v>1307.6298307000002</v>
      </c>
      <c r="K1757" s="25">
        <v>1077.634693</v>
      </c>
    </row>
    <row r="1758" spans="1:11">
      <c r="A1758" t="s">
        <v>24</v>
      </c>
      <c r="B1758" t="s">
        <v>11</v>
      </c>
      <c r="C1758" s="21">
        <v>0</v>
      </c>
      <c r="D1758" s="21">
        <v>9.2117699999999997E-2</v>
      </c>
      <c r="E1758" s="21">
        <f t="shared" si="54"/>
        <v>9.2117699999999997E-2</v>
      </c>
      <c r="F1758" s="21">
        <v>11.189450000000001</v>
      </c>
      <c r="G1758" s="21">
        <v>20.927990000000001</v>
      </c>
      <c r="H1758" s="25">
        <f t="shared" si="55"/>
        <v>9.7385400000000004</v>
      </c>
      <c r="I1758" s="21">
        <v>11.189450000000001</v>
      </c>
      <c r="J1758" s="21">
        <v>20.835872300000002</v>
      </c>
      <c r="K1758" s="25">
        <v>9.6464223000000011</v>
      </c>
    </row>
    <row r="1759" spans="1:11">
      <c r="A1759" t="s">
        <v>24</v>
      </c>
      <c r="B1759" t="s">
        <v>32</v>
      </c>
      <c r="C1759" s="21">
        <v>3.4786299999999999E-2</v>
      </c>
      <c r="D1759" s="21">
        <v>3.6706299999999997E-2</v>
      </c>
      <c r="E1759" s="21">
        <f t="shared" si="54"/>
        <v>1.9199999999999981E-3</v>
      </c>
      <c r="F1759" s="21">
        <v>32.552889999999998</v>
      </c>
      <c r="G1759" s="21">
        <v>108.69880000000001</v>
      </c>
      <c r="H1759" s="25">
        <f t="shared" si="55"/>
        <v>76.145910000000015</v>
      </c>
      <c r="I1759" s="21">
        <v>32.518103699999998</v>
      </c>
      <c r="J1759" s="21">
        <v>108.6620937</v>
      </c>
      <c r="K1759" s="25">
        <v>76.143990000000016</v>
      </c>
    </row>
    <row r="1760" spans="1:11">
      <c r="A1760" t="s">
        <v>24</v>
      </c>
      <c r="B1760" t="s">
        <v>40</v>
      </c>
      <c r="C1760" s="21">
        <v>7.528E-3</v>
      </c>
      <c r="D1760" s="21">
        <v>7.528E-3</v>
      </c>
      <c r="E1760" s="21">
        <f t="shared" si="54"/>
        <v>0</v>
      </c>
      <c r="F1760" s="21"/>
      <c r="G1760" s="21"/>
      <c r="H1760" s="25">
        <f t="shared" si="55"/>
        <v>0</v>
      </c>
      <c r="I1760" s="21">
        <v>-7.528E-3</v>
      </c>
      <c r="J1760" s="21">
        <v>-7.528E-3</v>
      </c>
      <c r="K1760" s="25">
        <v>0</v>
      </c>
    </row>
    <row r="1761" spans="1:11">
      <c r="A1761" t="s">
        <v>24</v>
      </c>
      <c r="B1761" t="s">
        <v>41</v>
      </c>
      <c r="C1761" s="21"/>
      <c r="D1761" s="21"/>
      <c r="E1761" s="21">
        <f t="shared" si="54"/>
        <v>0</v>
      </c>
      <c r="F1761" s="21">
        <v>0.17019429999999999</v>
      </c>
      <c r="G1761" s="21">
        <v>32.010089999999998</v>
      </c>
      <c r="H1761" s="25">
        <f t="shared" si="55"/>
        <v>31.8398957</v>
      </c>
      <c r="I1761" s="21">
        <v>0.17019429999999999</v>
      </c>
      <c r="J1761" s="21">
        <v>32.010089999999998</v>
      </c>
      <c r="K1761" s="25">
        <v>31.8398957</v>
      </c>
    </row>
    <row r="1762" spans="1:11">
      <c r="A1762" t="s">
        <v>20</v>
      </c>
      <c r="B1762" t="s">
        <v>101</v>
      </c>
      <c r="C1762" s="21">
        <v>173.3381</v>
      </c>
      <c r="D1762" s="21">
        <v>388.73910000000001</v>
      </c>
      <c r="E1762" s="21">
        <f t="shared" si="54"/>
        <v>215.40100000000001</v>
      </c>
      <c r="F1762" s="21">
        <v>35.236550000000001</v>
      </c>
      <c r="G1762" s="21">
        <v>40.996749999999999</v>
      </c>
      <c r="H1762" s="25">
        <f t="shared" si="55"/>
        <v>5.7601999999999975</v>
      </c>
      <c r="I1762" s="21">
        <v>-138.10155</v>
      </c>
      <c r="J1762" s="21">
        <v>-347.74234999999999</v>
      </c>
      <c r="K1762" s="25">
        <v>-209.64080000000001</v>
      </c>
    </row>
    <row r="1763" spans="1:11">
      <c r="A1763" t="s">
        <v>20</v>
      </c>
      <c r="B1763" t="s">
        <v>109</v>
      </c>
      <c r="C1763" s="21">
        <v>30.34872</v>
      </c>
      <c r="D1763" s="21">
        <v>92.772580000000005</v>
      </c>
      <c r="E1763" s="21">
        <f t="shared" si="54"/>
        <v>62.423860000000005</v>
      </c>
      <c r="F1763" s="21">
        <v>26.94764</v>
      </c>
      <c r="G1763" s="21">
        <v>29.539359999999999</v>
      </c>
      <c r="H1763" s="25">
        <f t="shared" si="55"/>
        <v>2.5917199999999987</v>
      </c>
      <c r="I1763" s="21">
        <v>-3.4010800000000003</v>
      </c>
      <c r="J1763" s="21">
        <v>-63.233220000000003</v>
      </c>
      <c r="K1763" s="25">
        <v>-59.83214000000001</v>
      </c>
    </row>
    <row r="1764" spans="1:11">
      <c r="A1764" t="s">
        <v>20</v>
      </c>
      <c r="B1764" t="s">
        <v>15</v>
      </c>
      <c r="C1764" s="21">
        <v>8.0657069999999997</v>
      </c>
      <c r="D1764" s="21">
        <v>16.771619999999999</v>
      </c>
      <c r="E1764" s="21">
        <f t="shared" si="54"/>
        <v>8.7059129999999989</v>
      </c>
      <c r="F1764" s="21">
        <v>7.2619299999999998E-2</v>
      </c>
      <c r="G1764" s="21">
        <v>8.8105699999999995E-2</v>
      </c>
      <c r="H1764" s="25">
        <f t="shared" si="55"/>
        <v>1.5486399999999997E-2</v>
      </c>
      <c r="I1764" s="21">
        <v>-7.9930876999999994</v>
      </c>
      <c r="J1764" s="21">
        <v>-16.683514299999999</v>
      </c>
      <c r="K1764" s="25">
        <v>-8.6904265999999986</v>
      </c>
    </row>
    <row r="1765" spans="1:11">
      <c r="A1765" t="s">
        <v>20</v>
      </c>
      <c r="B1765" t="s">
        <v>11</v>
      </c>
      <c r="C1765" s="21">
        <v>4.8699999999999998E-5</v>
      </c>
      <c r="D1765" s="21">
        <v>10.834250000000001</v>
      </c>
      <c r="E1765" s="21">
        <f t="shared" si="54"/>
        <v>10.8342013</v>
      </c>
      <c r="F1765" s="21">
        <v>1.2329999999999999E-4</v>
      </c>
      <c r="G1765" s="21">
        <v>2.7529999999999998E-3</v>
      </c>
      <c r="H1765" s="25">
        <f t="shared" si="55"/>
        <v>2.6297E-3</v>
      </c>
      <c r="I1765" s="21">
        <v>7.4599999999999997E-5</v>
      </c>
      <c r="J1765" s="21">
        <v>-10.831497000000001</v>
      </c>
      <c r="K1765" s="25">
        <v>-10.8315716</v>
      </c>
    </row>
    <row r="1766" spans="1:11">
      <c r="A1766" t="s">
        <v>20</v>
      </c>
      <c r="B1766" t="s">
        <v>16</v>
      </c>
      <c r="C1766" s="21">
        <v>5.0699999999999999E-5</v>
      </c>
      <c r="D1766" s="21">
        <v>10.71157</v>
      </c>
      <c r="E1766" s="21">
        <f t="shared" si="54"/>
        <v>10.711519300000001</v>
      </c>
      <c r="F1766" s="21">
        <v>10.04942</v>
      </c>
      <c r="G1766" s="21">
        <v>10.217040000000001</v>
      </c>
      <c r="H1766" s="25">
        <f t="shared" si="55"/>
        <v>0.16762000000000121</v>
      </c>
      <c r="I1766" s="21">
        <v>10.0493693</v>
      </c>
      <c r="J1766" s="21">
        <v>-0.49452999999999925</v>
      </c>
      <c r="K1766" s="25">
        <v>-10.5438993</v>
      </c>
    </row>
    <row r="1767" spans="1:11">
      <c r="A1767" t="s">
        <v>20</v>
      </c>
      <c r="B1767" t="s">
        <v>7</v>
      </c>
      <c r="C1767" s="21">
        <v>1.540195</v>
      </c>
      <c r="D1767" s="21">
        <v>5.024705</v>
      </c>
      <c r="E1767" s="21">
        <f t="shared" si="54"/>
        <v>3.4845100000000002</v>
      </c>
      <c r="F1767" s="21">
        <v>4.108765</v>
      </c>
      <c r="G1767" s="21">
        <v>4.1091740000000003</v>
      </c>
      <c r="H1767" s="25">
        <f t="shared" si="55"/>
        <v>4.0900000000032577E-4</v>
      </c>
      <c r="I1767" s="21">
        <v>2.5685700000000002</v>
      </c>
      <c r="J1767" s="21">
        <v>-0.91553099999999965</v>
      </c>
      <c r="K1767" s="25">
        <v>-3.4841009999999999</v>
      </c>
    </row>
    <row r="1768" spans="1:11">
      <c r="A1768" t="s">
        <v>20</v>
      </c>
      <c r="B1768" t="s">
        <v>17</v>
      </c>
      <c r="C1768" s="21">
        <v>1.6909339999999999</v>
      </c>
      <c r="D1768" s="21">
        <v>4.7445820000000003</v>
      </c>
      <c r="E1768" s="21">
        <f t="shared" si="54"/>
        <v>3.0536480000000004</v>
      </c>
      <c r="F1768" s="21">
        <v>3.9776999999999998E-3</v>
      </c>
      <c r="G1768" s="21">
        <v>3.9776999999999998E-3</v>
      </c>
      <c r="H1768" s="25">
        <f t="shared" si="55"/>
        <v>0</v>
      </c>
      <c r="I1768" s="21">
        <v>-1.6869562999999999</v>
      </c>
      <c r="J1768" s="21">
        <v>-4.7406043000000002</v>
      </c>
      <c r="K1768" s="25">
        <v>-3.0536480000000004</v>
      </c>
    </row>
    <row r="1769" spans="1:11">
      <c r="A1769" t="s">
        <v>20</v>
      </c>
      <c r="B1769" t="s">
        <v>23</v>
      </c>
      <c r="C1769" s="21">
        <v>3.3817010000000001</v>
      </c>
      <c r="D1769" s="21">
        <v>4.6101760000000001</v>
      </c>
      <c r="E1769" s="21">
        <f t="shared" si="54"/>
        <v>1.228475</v>
      </c>
      <c r="F1769" s="21">
        <v>2.0026169999999999</v>
      </c>
      <c r="G1769" s="21">
        <v>2.0927280000000001</v>
      </c>
      <c r="H1769" s="25">
        <f t="shared" si="55"/>
        <v>9.0111000000000274E-2</v>
      </c>
      <c r="I1769" s="21">
        <v>-1.3790840000000002</v>
      </c>
      <c r="J1769" s="21">
        <v>-2.5174479999999999</v>
      </c>
      <c r="K1769" s="25">
        <v>-1.1383639999999997</v>
      </c>
    </row>
    <row r="1770" spans="1:11">
      <c r="A1770" t="s">
        <v>20</v>
      </c>
      <c r="B1770" t="s">
        <v>22</v>
      </c>
      <c r="C1770" s="21">
        <v>1.2406219999999999</v>
      </c>
      <c r="D1770" s="21">
        <v>3.3386070000000001</v>
      </c>
      <c r="E1770" s="21">
        <f t="shared" si="54"/>
        <v>2.0979850000000004</v>
      </c>
      <c r="F1770" s="21">
        <v>5.6099999999999998E-4</v>
      </c>
      <c r="G1770" s="21">
        <v>5.9329999999999995E-4</v>
      </c>
      <c r="H1770" s="25">
        <f t="shared" si="55"/>
        <v>3.2299999999999972E-5</v>
      </c>
      <c r="I1770" s="21">
        <v>-1.2400609999999999</v>
      </c>
      <c r="J1770" s="21">
        <v>-3.3380137000000003</v>
      </c>
      <c r="K1770" s="25">
        <v>-2.0979527000000004</v>
      </c>
    </row>
    <row r="1771" spans="1:11">
      <c r="A1771" t="s">
        <v>20</v>
      </c>
      <c r="B1771" t="s">
        <v>6</v>
      </c>
      <c r="C1771" s="21">
        <v>0.2142133</v>
      </c>
      <c r="D1771" s="21">
        <v>2.2402389999999999</v>
      </c>
      <c r="E1771" s="21">
        <f t="shared" si="54"/>
        <v>2.0260256999999999</v>
      </c>
      <c r="F1771" s="21">
        <v>1.7533E-3</v>
      </c>
      <c r="G1771" s="21">
        <v>1.7533E-3</v>
      </c>
      <c r="H1771" s="25">
        <f t="shared" si="55"/>
        <v>0</v>
      </c>
      <c r="I1771" s="21">
        <v>-0.21245999999999998</v>
      </c>
      <c r="J1771" s="21">
        <v>-2.2384857</v>
      </c>
      <c r="K1771" s="25">
        <v>-2.0260256999999999</v>
      </c>
    </row>
    <row r="1772" spans="1:11">
      <c r="A1772" t="s">
        <v>20</v>
      </c>
      <c r="B1772" t="s">
        <v>8</v>
      </c>
      <c r="C1772" s="21">
        <v>0.10360900000000001</v>
      </c>
      <c r="D1772" s="21">
        <v>2.1100059999999998</v>
      </c>
      <c r="E1772" s="21">
        <f t="shared" si="54"/>
        <v>2.0063969999999998</v>
      </c>
      <c r="F1772" s="21">
        <v>0.263401</v>
      </c>
      <c r="G1772" s="21">
        <v>0.32954270000000002</v>
      </c>
      <c r="H1772" s="25">
        <f t="shared" si="55"/>
        <v>6.6141700000000025E-2</v>
      </c>
      <c r="I1772" s="21">
        <v>0.15979199999999999</v>
      </c>
      <c r="J1772" s="21">
        <v>-1.7804632999999999</v>
      </c>
      <c r="K1772" s="25">
        <v>-1.9402552999999998</v>
      </c>
    </row>
    <row r="1773" spans="1:11">
      <c r="A1773" t="s">
        <v>20</v>
      </c>
      <c r="B1773" t="s">
        <v>3</v>
      </c>
      <c r="C1773" s="21">
        <v>0.471773</v>
      </c>
      <c r="D1773" s="21">
        <v>2.1068549999999999</v>
      </c>
      <c r="E1773" s="21">
        <f t="shared" si="54"/>
        <v>1.6350819999999999</v>
      </c>
      <c r="F1773" s="21">
        <v>2.9700000000000001E-4</v>
      </c>
      <c r="G1773" s="21">
        <v>1.5219999999999999E-3</v>
      </c>
      <c r="H1773" s="25">
        <f t="shared" si="55"/>
        <v>1.225E-3</v>
      </c>
      <c r="I1773" s="21">
        <v>-0.47147600000000001</v>
      </c>
      <c r="J1773" s="21">
        <v>-2.1053329999999999</v>
      </c>
      <c r="K1773" s="25">
        <v>-1.6338569999999999</v>
      </c>
    </row>
    <row r="1774" spans="1:11">
      <c r="A1774" t="s">
        <v>20</v>
      </c>
      <c r="B1774" t="s">
        <v>21</v>
      </c>
      <c r="C1774" s="21">
        <v>1.6510929999999999</v>
      </c>
      <c r="D1774" s="21">
        <v>2.0272929999999998</v>
      </c>
      <c r="E1774" s="21">
        <f t="shared" si="54"/>
        <v>0.37619999999999987</v>
      </c>
      <c r="F1774" s="21">
        <v>7.3999999999999996E-5</v>
      </c>
      <c r="G1774" s="21">
        <v>7.3999999999999996E-5</v>
      </c>
      <c r="H1774" s="25">
        <f t="shared" si="55"/>
        <v>0</v>
      </c>
      <c r="I1774" s="21">
        <v>-1.651019</v>
      </c>
      <c r="J1774" s="21">
        <v>-2.0272189999999997</v>
      </c>
      <c r="K1774" s="25">
        <v>-0.37619999999999987</v>
      </c>
    </row>
    <row r="1775" spans="1:11">
      <c r="A1775" t="s">
        <v>20</v>
      </c>
      <c r="B1775" t="s">
        <v>10</v>
      </c>
      <c r="C1775" s="21">
        <v>1.7552669999999999</v>
      </c>
      <c r="D1775" s="21">
        <v>1.766481</v>
      </c>
      <c r="E1775" s="21">
        <f t="shared" si="54"/>
        <v>1.1214000000000057E-2</v>
      </c>
      <c r="F1775" s="21">
        <v>1.9118E-2</v>
      </c>
      <c r="G1775" s="21">
        <f>F1775</f>
        <v>1.9118E-2</v>
      </c>
      <c r="H1775" s="25">
        <f t="shared" si="55"/>
        <v>0</v>
      </c>
      <c r="I1775" s="21">
        <v>-1.7361489999999999</v>
      </c>
      <c r="J1775" s="21">
        <v>-1.747363</v>
      </c>
      <c r="K1775" s="25">
        <v>-1.1214000000000057E-2</v>
      </c>
    </row>
    <row r="1776" spans="1:11">
      <c r="A1776" t="s">
        <v>20</v>
      </c>
      <c r="B1776" t="s">
        <v>14</v>
      </c>
      <c r="C1776" s="21">
        <v>2.71887E-2</v>
      </c>
      <c r="D1776" s="21">
        <v>1.7246319999999999</v>
      </c>
      <c r="E1776" s="21">
        <f t="shared" si="54"/>
        <v>1.6974433</v>
      </c>
      <c r="F1776" s="21">
        <v>3.4600000000000001E-4</v>
      </c>
      <c r="G1776" s="21">
        <v>3.4600000000000001E-4</v>
      </c>
      <c r="H1776" s="25">
        <f t="shared" si="55"/>
        <v>0</v>
      </c>
      <c r="I1776" s="21">
        <v>-2.6842700000000001E-2</v>
      </c>
      <c r="J1776" s="21">
        <v>-1.724286</v>
      </c>
      <c r="K1776" s="25">
        <v>-1.6974433</v>
      </c>
    </row>
    <row r="1777" spans="1:11">
      <c r="A1777" t="s">
        <v>20</v>
      </c>
      <c r="B1777" t="s">
        <v>62</v>
      </c>
      <c r="C1777" s="21">
        <v>0.24446329999999999</v>
      </c>
      <c r="D1777" s="21">
        <v>1.714224</v>
      </c>
      <c r="E1777" s="21">
        <f t="shared" si="54"/>
        <v>1.4697606999999999</v>
      </c>
      <c r="F1777" s="21">
        <v>5.6669999999999995E-4</v>
      </c>
      <c r="G1777" s="21">
        <v>4.2708299999999998E-2</v>
      </c>
      <c r="H1777" s="25">
        <f t="shared" si="55"/>
        <v>4.2141599999999994E-2</v>
      </c>
      <c r="I1777" s="21">
        <v>-0.24389659999999999</v>
      </c>
      <c r="J1777" s="21">
        <v>-1.6715157</v>
      </c>
      <c r="K1777" s="25">
        <v>-1.4276191</v>
      </c>
    </row>
    <row r="1778" spans="1:11">
      <c r="A1778" t="s">
        <v>20</v>
      </c>
      <c r="B1778" t="s">
        <v>30</v>
      </c>
      <c r="C1778" s="21">
        <v>5.6078000000000003E-2</v>
      </c>
      <c r="D1778" s="21">
        <v>1.703832</v>
      </c>
      <c r="E1778" s="21">
        <f t="shared" si="54"/>
        <v>1.6477539999999999</v>
      </c>
      <c r="F1778" s="21">
        <v>2.03E-4</v>
      </c>
      <c r="G1778" s="21">
        <v>2.5599999999999999E-4</v>
      </c>
      <c r="H1778" s="25">
        <f t="shared" si="55"/>
        <v>5.2999999999999987E-5</v>
      </c>
      <c r="I1778" s="21">
        <v>-5.5875000000000001E-2</v>
      </c>
      <c r="J1778" s="21">
        <v>-1.703576</v>
      </c>
      <c r="K1778" s="25">
        <v>-1.6477009999999999</v>
      </c>
    </row>
    <row r="1779" spans="1:11">
      <c r="A1779" t="s">
        <v>20</v>
      </c>
      <c r="B1779" t="s">
        <v>34</v>
      </c>
      <c r="C1779" s="21">
        <v>0.12934129999999999</v>
      </c>
      <c r="D1779" s="21">
        <v>1.608603</v>
      </c>
      <c r="E1779" s="21">
        <f t="shared" si="54"/>
        <v>1.4792616999999999</v>
      </c>
      <c r="F1779" s="21">
        <v>3.0474640000000002</v>
      </c>
      <c r="G1779" s="21">
        <v>3.5973009999999999</v>
      </c>
      <c r="H1779" s="25">
        <f t="shared" si="55"/>
        <v>0.54983699999999969</v>
      </c>
      <c r="I1779" s="21">
        <v>2.9181227000000001</v>
      </c>
      <c r="J1779" s="21">
        <v>1.9886979999999999</v>
      </c>
      <c r="K1779" s="25">
        <v>-0.92942470000000021</v>
      </c>
    </row>
    <row r="1780" spans="1:11">
      <c r="A1780" t="s">
        <v>20</v>
      </c>
      <c r="B1780" t="s">
        <v>36</v>
      </c>
      <c r="C1780" s="21">
        <v>1.538354</v>
      </c>
      <c r="D1780" s="21">
        <v>1.558943</v>
      </c>
      <c r="E1780" s="21">
        <f t="shared" si="54"/>
        <v>2.0588999999999968E-2</v>
      </c>
      <c r="F1780" s="21">
        <v>1.127599</v>
      </c>
      <c r="G1780" s="21">
        <v>1.1401429999999999</v>
      </c>
      <c r="H1780" s="25">
        <f t="shared" si="55"/>
        <v>1.2543999999999889E-2</v>
      </c>
      <c r="I1780" s="21">
        <v>-0.41075499999999998</v>
      </c>
      <c r="J1780" s="21">
        <v>-0.41880000000000006</v>
      </c>
      <c r="K1780" s="25">
        <v>-8.0450000000000799E-3</v>
      </c>
    </row>
    <row r="1781" spans="1:11">
      <c r="A1781" t="s">
        <v>20</v>
      </c>
      <c r="B1781" t="s">
        <v>27</v>
      </c>
      <c r="C1781" s="21">
        <v>1.005927</v>
      </c>
      <c r="D1781" s="21">
        <v>1.422679</v>
      </c>
      <c r="E1781" s="21">
        <f t="shared" si="54"/>
        <v>0.41675200000000001</v>
      </c>
      <c r="F1781" s="21">
        <v>4.6432300000000003E-2</v>
      </c>
      <c r="G1781" s="21">
        <v>4.6434299999999998E-2</v>
      </c>
      <c r="H1781" s="25">
        <f t="shared" si="55"/>
        <v>1.9999999999950613E-6</v>
      </c>
      <c r="I1781" s="21">
        <v>-0.95949470000000003</v>
      </c>
      <c r="J1781" s="21">
        <v>-1.3762447</v>
      </c>
      <c r="K1781" s="25">
        <v>-0.41675000000000001</v>
      </c>
    </row>
    <row r="1782" spans="1:11">
      <c r="A1782" t="s">
        <v>20</v>
      </c>
      <c r="B1782" t="s">
        <v>5</v>
      </c>
      <c r="C1782" s="21">
        <v>0.76697970000000004</v>
      </c>
      <c r="D1782" s="21">
        <v>1.1885730000000001</v>
      </c>
      <c r="E1782" s="21">
        <f t="shared" si="54"/>
        <v>0.42159330000000006</v>
      </c>
      <c r="F1782" s="21">
        <v>1.2210000000000001E-3</v>
      </c>
      <c r="G1782" s="21">
        <v>1.2210000000000001E-3</v>
      </c>
      <c r="H1782" s="25">
        <f t="shared" si="55"/>
        <v>0</v>
      </c>
      <c r="I1782" s="21">
        <v>-0.76575870000000001</v>
      </c>
      <c r="J1782" s="21">
        <v>-1.1873520000000002</v>
      </c>
      <c r="K1782" s="25">
        <v>-0.42159330000000006</v>
      </c>
    </row>
    <row r="1783" spans="1:11">
      <c r="A1783" t="s">
        <v>20</v>
      </c>
      <c r="B1783" t="s">
        <v>12</v>
      </c>
      <c r="C1783" s="21">
        <v>0.99368400000000001</v>
      </c>
      <c r="D1783" s="21">
        <v>1.091407</v>
      </c>
      <c r="E1783" s="21">
        <f t="shared" si="54"/>
        <v>9.7723000000000004E-2</v>
      </c>
      <c r="F1783" s="21">
        <v>1.0000000000000001E-5</v>
      </c>
      <c r="G1783" s="21">
        <v>1.5999999999999999E-5</v>
      </c>
      <c r="H1783" s="25">
        <f t="shared" si="55"/>
        <v>5.9999999999999985E-6</v>
      </c>
      <c r="I1783" s="21">
        <v>-0.99367400000000006</v>
      </c>
      <c r="J1783" s="21">
        <v>-1.091391</v>
      </c>
      <c r="K1783" s="25">
        <v>-9.7716999999999998E-2</v>
      </c>
    </row>
    <row r="1784" spans="1:11">
      <c r="A1784" t="s">
        <v>20</v>
      </c>
      <c r="B1784" t="s">
        <v>13</v>
      </c>
      <c r="C1784" s="21">
        <v>3.2117000000000001E-3</v>
      </c>
      <c r="D1784" s="21">
        <v>1.06342</v>
      </c>
      <c r="E1784" s="21">
        <f t="shared" si="54"/>
        <v>1.0602083</v>
      </c>
      <c r="F1784" s="21">
        <v>1.8E-5</v>
      </c>
      <c r="G1784" s="21">
        <v>1.8E-5</v>
      </c>
      <c r="H1784" s="25">
        <f t="shared" si="55"/>
        <v>0</v>
      </c>
      <c r="I1784" s="21">
        <v>-3.1937000000000003E-3</v>
      </c>
      <c r="J1784" s="21">
        <v>-1.063402</v>
      </c>
      <c r="K1784" s="25">
        <v>-1.0602083</v>
      </c>
    </row>
    <row r="1785" spans="1:11">
      <c r="A1785" t="s">
        <v>20</v>
      </c>
      <c r="B1785" t="s">
        <v>28</v>
      </c>
      <c r="C1785" s="21">
        <v>0.42767300000000003</v>
      </c>
      <c r="D1785" s="21">
        <v>0.89924539999999997</v>
      </c>
      <c r="E1785" s="21">
        <f t="shared" si="54"/>
        <v>0.47157239999999995</v>
      </c>
      <c r="F1785" s="21"/>
      <c r="G1785" s="21">
        <v>1.2E-5</v>
      </c>
      <c r="H1785" s="25">
        <f t="shared" si="55"/>
        <v>1.2E-5</v>
      </c>
      <c r="I1785" s="21">
        <v>-0.42767300000000003</v>
      </c>
      <c r="J1785" s="21">
        <v>-0.89923339999999996</v>
      </c>
      <c r="K1785" s="25">
        <v>-0.47156039999999994</v>
      </c>
    </row>
    <row r="1786" spans="1:11">
      <c r="A1786" t="s">
        <v>20</v>
      </c>
      <c r="B1786" t="s">
        <v>9</v>
      </c>
      <c r="C1786" s="21">
        <v>9.5841700000000002E-2</v>
      </c>
      <c r="D1786" s="21">
        <v>0.89006540000000001</v>
      </c>
      <c r="E1786" s="21">
        <f t="shared" si="54"/>
        <v>0.79422369999999998</v>
      </c>
      <c r="F1786" s="21">
        <v>1.0615299999999999E-2</v>
      </c>
      <c r="G1786" s="21">
        <f>F1786</f>
        <v>1.0615299999999999E-2</v>
      </c>
      <c r="H1786" s="25">
        <f t="shared" si="55"/>
        <v>0</v>
      </c>
      <c r="I1786" s="21">
        <v>-8.5226400000000008E-2</v>
      </c>
      <c r="J1786" s="21">
        <v>-0.87945010000000001</v>
      </c>
      <c r="K1786" s="25">
        <v>-0.79422369999999998</v>
      </c>
    </row>
    <row r="1787" spans="1:11">
      <c r="A1787" t="s">
        <v>20</v>
      </c>
      <c r="B1787" t="s">
        <v>61</v>
      </c>
      <c r="C1787" s="21"/>
      <c r="D1787" s="21">
        <v>0.8576954</v>
      </c>
      <c r="E1787" s="21">
        <f t="shared" si="54"/>
        <v>0.8576954</v>
      </c>
      <c r="F1787" s="21"/>
      <c r="G1787" s="21"/>
      <c r="H1787" s="25">
        <f t="shared" si="55"/>
        <v>0</v>
      </c>
      <c r="I1787" s="21">
        <v>0</v>
      </c>
      <c r="J1787" s="21">
        <v>-0.8576954</v>
      </c>
      <c r="K1787" s="25">
        <v>-0.8576954</v>
      </c>
    </row>
    <row r="1788" spans="1:11">
      <c r="A1788" t="s">
        <v>20</v>
      </c>
      <c r="B1788" t="s">
        <v>33</v>
      </c>
      <c r="C1788" s="21">
        <v>0.10165399999999999</v>
      </c>
      <c r="D1788" s="21">
        <v>0.84770400000000001</v>
      </c>
      <c r="E1788" s="21">
        <f t="shared" si="54"/>
        <v>0.74604999999999999</v>
      </c>
      <c r="F1788" s="21">
        <v>0.20868229999999999</v>
      </c>
      <c r="G1788" s="21">
        <v>0.30315170000000002</v>
      </c>
      <c r="H1788" s="25">
        <f t="shared" si="55"/>
        <v>9.4469400000000037E-2</v>
      </c>
      <c r="I1788" s="21">
        <v>0.10702829999999999</v>
      </c>
      <c r="J1788" s="21">
        <v>-0.54455229999999999</v>
      </c>
      <c r="K1788" s="25">
        <v>-0.65158059999999995</v>
      </c>
    </row>
    <row r="1789" spans="1:11">
      <c r="A1789" t="s">
        <v>20</v>
      </c>
      <c r="B1789" t="s">
        <v>54</v>
      </c>
      <c r="C1789" s="21">
        <v>3.1883000000000002E-2</v>
      </c>
      <c r="D1789" s="21">
        <v>0.59813669999999997</v>
      </c>
      <c r="E1789" s="21">
        <f t="shared" si="54"/>
        <v>0.56625369999999997</v>
      </c>
      <c r="F1789" s="21">
        <v>3.4390000000000002E-3</v>
      </c>
      <c r="G1789" s="21">
        <v>4.0959999999999998E-3</v>
      </c>
      <c r="H1789" s="25">
        <f t="shared" si="55"/>
        <v>6.569999999999996E-4</v>
      </c>
      <c r="I1789" s="21">
        <v>-2.8444000000000001E-2</v>
      </c>
      <c r="J1789" s="21">
        <v>-0.59404069999999998</v>
      </c>
      <c r="K1789" s="25">
        <v>-0.56559669999999995</v>
      </c>
    </row>
    <row r="1790" spans="1:11">
      <c r="A1790" t="s">
        <v>20</v>
      </c>
      <c r="B1790" t="s">
        <v>56</v>
      </c>
      <c r="C1790" s="21">
        <v>2.5076299999999999E-2</v>
      </c>
      <c r="D1790" s="21">
        <v>0.35623729999999998</v>
      </c>
      <c r="E1790" s="21">
        <f t="shared" si="54"/>
        <v>0.33116099999999998</v>
      </c>
      <c r="F1790" s="21">
        <v>1.4469999999999999E-4</v>
      </c>
      <c r="G1790" s="21">
        <v>1.4469999999999999E-4</v>
      </c>
      <c r="H1790" s="25">
        <f t="shared" si="55"/>
        <v>0</v>
      </c>
      <c r="I1790" s="21">
        <v>-2.4931599999999998E-2</v>
      </c>
      <c r="J1790" s="21">
        <v>-0.35609259999999998</v>
      </c>
      <c r="K1790" s="25">
        <v>-0.33116099999999998</v>
      </c>
    </row>
    <row r="1791" spans="1:11">
      <c r="A1791" t="s">
        <v>20</v>
      </c>
      <c r="B1791" t="s">
        <v>26</v>
      </c>
      <c r="C1791" s="21">
        <v>3.7034999999999998E-2</v>
      </c>
      <c r="D1791" s="21">
        <v>0.26279770000000002</v>
      </c>
      <c r="E1791" s="21">
        <f t="shared" si="54"/>
        <v>0.22576270000000004</v>
      </c>
      <c r="F1791" s="21">
        <v>1.783E-4</v>
      </c>
      <c r="G1791" s="21">
        <v>2.2369999999999999E-4</v>
      </c>
      <c r="H1791" s="25">
        <f t="shared" si="55"/>
        <v>4.5399999999999992E-5</v>
      </c>
      <c r="I1791" s="21">
        <v>-3.6856699999999999E-2</v>
      </c>
      <c r="J1791" s="21">
        <v>-0.26257400000000003</v>
      </c>
      <c r="K1791" s="25">
        <v>-0.22571730000000004</v>
      </c>
    </row>
    <row r="1792" spans="1:11">
      <c r="A1792" t="s">
        <v>20</v>
      </c>
      <c r="B1792" t="s">
        <v>32</v>
      </c>
      <c r="C1792" s="21"/>
      <c r="D1792" s="21">
        <v>0.238757</v>
      </c>
      <c r="E1792" s="21">
        <f t="shared" si="54"/>
        <v>0.238757</v>
      </c>
      <c r="F1792" s="21">
        <v>6.0000000000000002E-6</v>
      </c>
      <c r="G1792" s="21">
        <v>6.0000000000000002E-6</v>
      </c>
      <c r="H1792" s="25">
        <f t="shared" si="55"/>
        <v>0</v>
      </c>
      <c r="I1792" s="21">
        <v>6.0000000000000002E-6</v>
      </c>
      <c r="J1792" s="21">
        <v>-0.23875099999999999</v>
      </c>
      <c r="K1792" s="25">
        <v>-0.238757</v>
      </c>
    </row>
    <row r="1793" spans="1:11">
      <c r="A1793" t="s">
        <v>20</v>
      </c>
      <c r="B1793" t="s">
        <v>49</v>
      </c>
      <c r="C1793" s="21">
        <v>3.3769999999999998E-3</v>
      </c>
      <c r="D1793" s="21">
        <v>0.22212599999999999</v>
      </c>
      <c r="E1793" s="21">
        <f t="shared" si="54"/>
        <v>0.218749</v>
      </c>
      <c r="F1793" s="21"/>
      <c r="G1793" s="21"/>
      <c r="H1793" s="25">
        <f t="shared" si="55"/>
        <v>0</v>
      </c>
      <c r="I1793" s="21">
        <v>-3.3769999999999998E-3</v>
      </c>
      <c r="J1793" s="21">
        <v>-0.22212599999999999</v>
      </c>
      <c r="K1793" s="25">
        <v>-0.218749</v>
      </c>
    </row>
    <row r="1794" spans="1:11">
      <c r="A1794" t="s">
        <v>20</v>
      </c>
      <c r="B1794" t="s">
        <v>51</v>
      </c>
      <c r="C1794" s="21">
        <v>2.9909700000000001E-2</v>
      </c>
      <c r="D1794" s="21">
        <v>0.16095799999999999</v>
      </c>
      <c r="E1794" s="21">
        <f t="shared" si="54"/>
        <v>0.13104829999999998</v>
      </c>
      <c r="F1794" s="21"/>
      <c r="G1794" s="21"/>
      <c r="H1794" s="25">
        <f t="shared" si="55"/>
        <v>0</v>
      </c>
      <c r="I1794" s="21">
        <v>-2.9909700000000001E-2</v>
      </c>
      <c r="J1794" s="21">
        <v>-0.16095799999999999</v>
      </c>
      <c r="K1794" s="25">
        <v>-0.13104829999999998</v>
      </c>
    </row>
    <row r="1795" spans="1:11">
      <c r="A1795" t="s">
        <v>20</v>
      </c>
      <c r="B1795" t="s">
        <v>47</v>
      </c>
      <c r="C1795" s="21">
        <v>6.8499999999999995E-4</v>
      </c>
      <c r="D1795" s="21">
        <v>0.15686530000000001</v>
      </c>
      <c r="E1795" s="21">
        <f t="shared" si="54"/>
        <v>0.15618030000000002</v>
      </c>
      <c r="F1795" s="21"/>
      <c r="G1795" s="21">
        <v>1.6699999999999999E-5</v>
      </c>
      <c r="H1795" s="25">
        <f t="shared" si="55"/>
        <v>1.6699999999999999E-5</v>
      </c>
      <c r="I1795" s="21">
        <v>-6.8499999999999995E-4</v>
      </c>
      <c r="J1795" s="21">
        <v>-0.1568486</v>
      </c>
      <c r="K1795" s="25">
        <v>-0.15616360000000001</v>
      </c>
    </row>
    <row r="1796" spans="1:11">
      <c r="A1796" t="s">
        <v>20</v>
      </c>
      <c r="B1796" t="s">
        <v>60</v>
      </c>
      <c r="C1796" s="21">
        <v>2.3456000000000001E-2</v>
      </c>
      <c r="D1796" s="21">
        <v>0.14361199999999999</v>
      </c>
      <c r="E1796" s="21">
        <f t="shared" si="54"/>
        <v>0.12015599999999999</v>
      </c>
      <c r="F1796" s="21">
        <v>6.0000000000000002E-5</v>
      </c>
      <c r="G1796" s="21">
        <v>1.273E-4</v>
      </c>
      <c r="H1796" s="25">
        <f t="shared" si="55"/>
        <v>6.730000000000001E-5</v>
      </c>
      <c r="I1796" s="21">
        <v>-2.3396E-2</v>
      </c>
      <c r="J1796" s="21">
        <v>-0.14348469999999999</v>
      </c>
      <c r="K1796" s="25">
        <v>-0.12008869999999998</v>
      </c>
    </row>
    <row r="1797" spans="1:11">
      <c r="A1797" t="s">
        <v>20</v>
      </c>
      <c r="B1797" t="s">
        <v>195</v>
      </c>
      <c r="C1797" s="21">
        <v>5.1821699999999998E-2</v>
      </c>
      <c r="D1797" s="21">
        <v>0.13038130000000001</v>
      </c>
      <c r="E1797" s="21">
        <f t="shared" si="54"/>
        <v>7.8559600000000007E-2</v>
      </c>
      <c r="F1797" s="21">
        <v>6.5300000000000002E-5</v>
      </c>
      <c r="G1797" s="21">
        <v>6.5300000000000002E-5</v>
      </c>
      <c r="H1797" s="25">
        <f t="shared" si="55"/>
        <v>0</v>
      </c>
      <c r="I1797" s="21">
        <v>-5.1756400000000001E-2</v>
      </c>
      <c r="J1797" s="21">
        <v>-0.13031600000000002</v>
      </c>
      <c r="K1797" s="25">
        <v>-7.8559600000000007E-2</v>
      </c>
    </row>
    <row r="1798" spans="1:11">
      <c r="A1798" t="s">
        <v>20</v>
      </c>
      <c r="B1798" t="s">
        <v>58</v>
      </c>
      <c r="C1798" s="21">
        <v>6.9999999999999999E-6</v>
      </c>
      <c r="D1798" s="21">
        <v>0.12953300000000001</v>
      </c>
      <c r="E1798" s="21">
        <f t="shared" si="54"/>
        <v>0.129526</v>
      </c>
      <c r="F1798" s="21"/>
      <c r="G1798" s="21"/>
      <c r="H1798" s="25">
        <f t="shared" si="55"/>
        <v>0</v>
      </c>
      <c r="I1798" s="21">
        <v>-6.9999999999999999E-6</v>
      </c>
      <c r="J1798" s="21">
        <v>-0.12953300000000001</v>
      </c>
      <c r="K1798" s="25">
        <v>-0.129526</v>
      </c>
    </row>
    <row r="1799" spans="1:11">
      <c r="A1799" t="s">
        <v>20</v>
      </c>
      <c r="B1799" t="s">
        <v>4</v>
      </c>
      <c r="C1799" s="21">
        <v>6.3013000000000001E-3</v>
      </c>
      <c r="D1799" s="21">
        <v>0.12256830000000001</v>
      </c>
      <c r="E1799" s="21">
        <f t="shared" si="54"/>
        <v>0.11626700000000001</v>
      </c>
      <c r="F1799" s="21"/>
      <c r="G1799" s="21">
        <v>1.5100000000000001E-4</v>
      </c>
      <c r="H1799" s="25">
        <f t="shared" si="55"/>
        <v>1.5100000000000001E-4</v>
      </c>
      <c r="I1799" s="21">
        <v>-6.3013000000000001E-3</v>
      </c>
      <c r="J1799" s="21">
        <v>-0.12241730000000001</v>
      </c>
      <c r="K1799" s="25">
        <v>-0.11611600000000001</v>
      </c>
    </row>
    <row r="1800" spans="1:11">
      <c r="A1800" t="s">
        <v>20</v>
      </c>
      <c r="B1800" t="s">
        <v>43</v>
      </c>
      <c r="C1800" s="21">
        <v>1.18397E-2</v>
      </c>
      <c r="D1800" s="21">
        <v>0.1068167</v>
      </c>
      <c r="E1800" s="21">
        <f t="shared" si="54"/>
        <v>9.4977000000000006E-2</v>
      </c>
      <c r="F1800" s="21">
        <v>6.3300000000000004E-6</v>
      </c>
      <c r="G1800" s="21">
        <v>6.3300000000000004E-6</v>
      </c>
      <c r="H1800" s="25">
        <f t="shared" si="55"/>
        <v>0</v>
      </c>
      <c r="I1800" s="21">
        <v>-1.1833369999999999E-2</v>
      </c>
      <c r="J1800" s="21">
        <v>-0.10681037</v>
      </c>
      <c r="K1800" s="25">
        <v>-9.4977000000000006E-2</v>
      </c>
    </row>
    <row r="1801" spans="1:11">
      <c r="A1801" t="s">
        <v>20</v>
      </c>
      <c r="B1801" t="s">
        <v>55</v>
      </c>
      <c r="C1801" s="21">
        <v>3.8337000000000003E-2</v>
      </c>
      <c r="D1801" s="21">
        <v>0.1066513</v>
      </c>
      <c r="E1801" s="21">
        <f t="shared" ref="E1801:E1864" si="56">D1801-C1801</f>
        <v>6.8314299999999994E-2</v>
      </c>
      <c r="F1801" s="21">
        <v>8.4900000000000004E-4</v>
      </c>
      <c r="G1801" s="21">
        <v>1.0139999999999999E-3</v>
      </c>
      <c r="H1801" s="25">
        <f t="shared" ref="H1801:H1864" si="57">G1801-F1801</f>
        <v>1.6499999999999989E-4</v>
      </c>
      <c r="I1801" s="21">
        <v>-3.7488E-2</v>
      </c>
      <c r="J1801" s="21">
        <v>-0.1056373</v>
      </c>
      <c r="K1801" s="25">
        <v>-6.8149299999999996E-2</v>
      </c>
    </row>
    <row r="1802" spans="1:11">
      <c r="A1802" t="s">
        <v>20</v>
      </c>
      <c r="B1802" t="s">
        <v>53</v>
      </c>
      <c r="C1802" s="21">
        <v>7.2719999999999998E-3</v>
      </c>
      <c r="D1802" s="21">
        <v>8.1991999999999995E-2</v>
      </c>
      <c r="E1802" s="21">
        <f t="shared" si="56"/>
        <v>7.4719999999999995E-2</v>
      </c>
      <c r="F1802" s="21">
        <v>1.1E-5</v>
      </c>
      <c r="G1802" s="21">
        <v>1.1E-5</v>
      </c>
      <c r="H1802" s="25">
        <f t="shared" si="57"/>
        <v>0</v>
      </c>
      <c r="I1802" s="21">
        <v>-7.2610000000000001E-3</v>
      </c>
      <c r="J1802" s="21">
        <v>-8.1980999999999998E-2</v>
      </c>
      <c r="K1802" s="25">
        <v>-7.4719999999999995E-2</v>
      </c>
    </row>
    <row r="1803" spans="1:11">
      <c r="A1803" t="s">
        <v>20</v>
      </c>
      <c r="B1803" t="s">
        <v>57</v>
      </c>
      <c r="C1803" s="21">
        <v>1.1611E-2</v>
      </c>
      <c r="D1803" s="21">
        <v>6.3620700000000002E-2</v>
      </c>
      <c r="E1803" s="21">
        <f t="shared" si="56"/>
        <v>5.2009700000000006E-2</v>
      </c>
      <c r="F1803" s="21">
        <v>2.9300000000000001E-5</v>
      </c>
      <c r="G1803" s="21">
        <v>4.3999999999999999E-5</v>
      </c>
      <c r="H1803" s="25">
        <f t="shared" si="57"/>
        <v>1.4699999999999998E-5</v>
      </c>
      <c r="I1803" s="21">
        <v>-1.15817E-2</v>
      </c>
      <c r="J1803" s="21">
        <v>-6.35767E-2</v>
      </c>
      <c r="K1803" s="25">
        <v>-5.1995000000000006E-2</v>
      </c>
    </row>
    <row r="1804" spans="1:11">
      <c r="A1804" t="s">
        <v>20</v>
      </c>
      <c r="B1804" t="s">
        <v>45</v>
      </c>
      <c r="C1804" s="21">
        <v>1.2279699999999999E-2</v>
      </c>
      <c r="D1804" s="21">
        <v>6.0857000000000001E-2</v>
      </c>
      <c r="E1804" s="21">
        <f t="shared" si="56"/>
        <v>4.8577300000000004E-2</v>
      </c>
      <c r="F1804" s="21">
        <v>5.1487E-3</v>
      </c>
      <c r="G1804" s="21">
        <v>6.5332999999999997E-3</v>
      </c>
      <c r="H1804" s="25">
        <f t="shared" si="57"/>
        <v>1.3845999999999997E-3</v>
      </c>
      <c r="I1804" s="21">
        <v>-7.1309999999999993E-3</v>
      </c>
      <c r="J1804" s="21">
        <v>-5.4323700000000003E-2</v>
      </c>
      <c r="K1804" s="25">
        <v>-4.7192700000000004E-2</v>
      </c>
    </row>
    <row r="1805" spans="1:11">
      <c r="A1805" t="s">
        <v>20</v>
      </c>
      <c r="B1805" t="s">
        <v>59</v>
      </c>
      <c r="C1805" s="21">
        <v>9.0000000000000002E-6</v>
      </c>
      <c r="D1805" s="21">
        <v>3.0020700000000001E-2</v>
      </c>
      <c r="E1805" s="21">
        <f t="shared" si="56"/>
        <v>3.0011700000000002E-2</v>
      </c>
      <c r="F1805" s="21"/>
      <c r="G1805" s="21"/>
      <c r="H1805" s="25">
        <f t="shared" si="57"/>
        <v>0</v>
      </c>
      <c r="I1805" s="21">
        <v>-9.0000000000000002E-6</v>
      </c>
      <c r="J1805" s="21">
        <v>-3.0020700000000001E-2</v>
      </c>
      <c r="K1805" s="25">
        <v>-3.0011700000000002E-2</v>
      </c>
    </row>
    <row r="1806" spans="1:11">
      <c r="A1806" t="s">
        <v>20</v>
      </c>
      <c r="B1806" t="s">
        <v>41</v>
      </c>
      <c r="C1806" s="21">
        <v>9.3070000000000002E-4</v>
      </c>
      <c r="D1806" s="21">
        <v>2.15803E-2</v>
      </c>
      <c r="E1806" s="21">
        <f t="shared" si="56"/>
        <v>2.0649600000000001E-2</v>
      </c>
      <c r="F1806" s="21">
        <v>3.8900000000000002E-4</v>
      </c>
      <c r="G1806" s="21">
        <v>3.8900000000000002E-4</v>
      </c>
      <c r="H1806" s="25">
        <f t="shared" si="57"/>
        <v>0</v>
      </c>
      <c r="I1806" s="21">
        <v>-5.4169999999999999E-4</v>
      </c>
      <c r="J1806" s="21">
        <v>-2.11913E-2</v>
      </c>
      <c r="K1806" s="25">
        <v>-2.0649600000000001E-2</v>
      </c>
    </row>
    <row r="1807" spans="1:11">
      <c r="A1807" t="s">
        <v>20</v>
      </c>
      <c r="B1807" t="s">
        <v>44</v>
      </c>
      <c r="C1807" s="21">
        <v>0</v>
      </c>
      <c r="D1807" s="21">
        <v>1.1148E-2</v>
      </c>
      <c r="E1807" s="21">
        <f t="shared" si="56"/>
        <v>1.1148E-2</v>
      </c>
      <c r="F1807" s="21"/>
      <c r="G1807" s="21"/>
      <c r="H1807" s="25">
        <f t="shared" si="57"/>
        <v>0</v>
      </c>
      <c r="I1807" s="21">
        <v>0</v>
      </c>
      <c r="J1807" s="21">
        <v>-1.1148E-2</v>
      </c>
      <c r="K1807" s="25">
        <v>-1.1148E-2</v>
      </c>
    </row>
    <row r="1808" spans="1:11">
      <c r="A1808" t="s">
        <v>20</v>
      </c>
      <c r="B1808" t="s">
        <v>46</v>
      </c>
      <c r="C1808" s="21">
        <v>1.5100000000000001E-4</v>
      </c>
      <c r="D1808" s="21">
        <v>5.8960000000000002E-3</v>
      </c>
      <c r="E1808" s="21">
        <f t="shared" si="56"/>
        <v>5.7450000000000001E-3</v>
      </c>
      <c r="F1808" s="21">
        <v>3.413E-4</v>
      </c>
      <c r="G1808" s="21">
        <v>7.6555300000000007E-2</v>
      </c>
      <c r="H1808" s="25">
        <f t="shared" si="57"/>
        <v>7.6214000000000004E-2</v>
      </c>
      <c r="I1808" s="21">
        <v>1.9029999999999999E-4</v>
      </c>
      <c r="J1808" s="21">
        <v>7.0659300000000008E-2</v>
      </c>
      <c r="K1808" s="25">
        <v>7.0469000000000004E-2</v>
      </c>
    </row>
    <row r="1809" spans="1:11">
      <c r="A1809" t="s">
        <v>20</v>
      </c>
      <c r="B1809" t="s">
        <v>52</v>
      </c>
      <c r="C1809" s="21">
        <v>8.03E-5</v>
      </c>
      <c r="D1809" s="21">
        <v>2.9099999999999998E-3</v>
      </c>
      <c r="E1809" s="21">
        <f t="shared" si="56"/>
        <v>2.8296999999999997E-3</v>
      </c>
      <c r="F1809" s="21">
        <v>2.7187000000000001E-3</v>
      </c>
      <c r="G1809" s="21">
        <v>3.31E-3</v>
      </c>
      <c r="H1809" s="25">
        <f t="shared" si="57"/>
        <v>5.912999999999999E-4</v>
      </c>
      <c r="I1809" s="21">
        <v>2.6383999999999999E-3</v>
      </c>
      <c r="J1809" s="21">
        <v>4.0000000000000018E-4</v>
      </c>
      <c r="K1809" s="25">
        <v>-2.2383999999999998E-3</v>
      </c>
    </row>
    <row r="1810" spans="1:11">
      <c r="A1810" t="s">
        <v>20</v>
      </c>
      <c r="B1810" t="s">
        <v>40</v>
      </c>
      <c r="C1810" s="21">
        <v>3.033E-4</v>
      </c>
      <c r="D1810" s="21">
        <v>1.0552999999999999E-3</v>
      </c>
      <c r="E1810" s="21">
        <f t="shared" si="56"/>
        <v>7.5199999999999985E-4</v>
      </c>
      <c r="F1810" s="21"/>
      <c r="G1810" s="21">
        <v>6.3300000000000004E-6</v>
      </c>
      <c r="H1810" s="25">
        <f t="shared" si="57"/>
        <v>6.3300000000000004E-6</v>
      </c>
      <c r="I1810" s="21">
        <v>-3.033E-4</v>
      </c>
      <c r="J1810" s="21">
        <v>-1.04897E-3</v>
      </c>
      <c r="K1810" s="25">
        <v>-7.4566999999999982E-4</v>
      </c>
    </row>
    <row r="1811" spans="1:11">
      <c r="A1811" t="s">
        <v>20</v>
      </c>
      <c r="B1811" t="s">
        <v>48</v>
      </c>
      <c r="C1811" s="21">
        <v>7.7000000000000001E-5</v>
      </c>
      <c r="D1811" s="21">
        <v>9.2670000000000003E-4</v>
      </c>
      <c r="E1811" s="21">
        <f t="shared" si="56"/>
        <v>8.497E-4</v>
      </c>
      <c r="F1811" s="21">
        <v>1.1770000000000001E-3</v>
      </c>
      <c r="G1811" s="21">
        <v>1.1777000000000001E-3</v>
      </c>
      <c r="H1811" s="25">
        <f t="shared" si="57"/>
        <v>6.999999999999628E-7</v>
      </c>
      <c r="I1811" s="21">
        <v>1.1000000000000001E-3</v>
      </c>
      <c r="J1811" s="21">
        <v>2.5100000000000003E-4</v>
      </c>
      <c r="K1811" s="25">
        <v>-8.4900000000000004E-4</v>
      </c>
    </row>
    <row r="1812" spans="1:11">
      <c r="A1812" t="s">
        <v>20</v>
      </c>
      <c r="B1812" t="s">
        <v>50</v>
      </c>
      <c r="C1812" s="21"/>
      <c r="D1812" s="21">
        <v>4.35E-4</v>
      </c>
      <c r="E1812" s="21">
        <f t="shared" si="56"/>
        <v>4.35E-4</v>
      </c>
      <c r="F1812" s="21">
        <v>0.1185093</v>
      </c>
      <c r="G1812" s="21">
        <v>0.13642899999999999</v>
      </c>
      <c r="H1812" s="25">
        <f t="shared" si="57"/>
        <v>1.7919699999999997E-2</v>
      </c>
      <c r="I1812" s="21">
        <v>0.1185093</v>
      </c>
      <c r="J1812" s="21">
        <v>0.135994</v>
      </c>
      <c r="K1812" s="25">
        <v>1.7484699999999995E-2</v>
      </c>
    </row>
    <row r="1813" spans="1:11">
      <c r="A1813" t="s">
        <v>20</v>
      </c>
      <c r="B1813" t="s">
        <v>29</v>
      </c>
      <c r="C1813" s="21"/>
      <c r="D1813" s="21">
        <v>2.9500000000000001E-4</v>
      </c>
      <c r="E1813" s="21">
        <f t="shared" si="56"/>
        <v>2.9500000000000001E-4</v>
      </c>
      <c r="F1813" s="21"/>
      <c r="G1813" s="21"/>
      <c r="H1813" s="25">
        <f t="shared" si="57"/>
        <v>0</v>
      </c>
      <c r="I1813" s="21">
        <v>0</v>
      </c>
      <c r="J1813" s="21">
        <v>-2.9500000000000001E-4</v>
      </c>
      <c r="K1813" s="25">
        <v>-2.9500000000000001E-4</v>
      </c>
    </row>
    <row r="1814" spans="1:11">
      <c r="A1814" t="s">
        <v>20</v>
      </c>
      <c r="B1814" t="s">
        <v>25</v>
      </c>
      <c r="C1814" s="21">
        <v>3.2700000000000002E-5</v>
      </c>
      <c r="D1814" s="21">
        <v>2.5999999999999998E-4</v>
      </c>
      <c r="E1814" s="21">
        <f t="shared" si="56"/>
        <v>2.2729999999999997E-4</v>
      </c>
      <c r="F1814" s="21">
        <v>1.6585730000000001</v>
      </c>
      <c r="G1814" s="21">
        <v>2.8695219999999999</v>
      </c>
      <c r="H1814" s="25">
        <f t="shared" si="57"/>
        <v>1.2109489999999998</v>
      </c>
      <c r="I1814" s="21">
        <v>1.6585403000000001</v>
      </c>
      <c r="J1814" s="21">
        <v>2.869262</v>
      </c>
      <c r="K1814" s="25">
        <v>1.2107216999999999</v>
      </c>
    </row>
    <row r="1815" spans="1:11">
      <c r="A1815" t="s">
        <v>20</v>
      </c>
      <c r="B1815" t="s">
        <v>38</v>
      </c>
      <c r="C1815" s="21"/>
      <c r="D1815" s="21">
        <v>2.2169999999999999E-4</v>
      </c>
      <c r="E1815" s="21">
        <f t="shared" si="56"/>
        <v>2.2169999999999999E-4</v>
      </c>
      <c r="F1815" s="21"/>
      <c r="G1815" s="21"/>
      <c r="H1815" s="25">
        <f t="shared" si="57"/>
        <v>0</v>
      </c>
      <c r="I1815" s="21">
        <v>0</v>
      </c>
      <c r="J1815" s="21">
        <v>-2.2169999999999999E-4</v>
      </c>
      <c r="K1815" s="25">
        <v>-2.2169999999999999E-4</v>
      </c>
    </row>
    <row r="1816" spans="1:11">
      <c r="A1816" t="s">
        <v>20</v>
      </c>
      <c r="B1816" t="s">
        <v>18</v>
      </c>
      <c r="C1816" s="21"/>
      <c r="D1816" s="21">
        <v>1.8599999999999999E-4</v>
      </c>
      <c r="E1816" s="21">
        <f t="shared" si="56"/>
        <v>1.8599999999999999E-4</v>
      </c>
      <c r="F1816" s="21">
        <v>0.25718669999999999</v>
      </c>
      <c r="G1816" s="21">
        <v>0.25723669999999998</v>
      </c>
      <c r="H1816" s="25">
        <f t="shared" si="57"/>
        <v>4.9999999999994493E-5</v>
      </c>
      <c r="I1816" s="21">
        <v>0.25718669999999999</v>
      </c>
      <c r="J1816" s="21">
        <v>0.25705069999999997</v>
      </c>
      <c r="K1816" s="25">
        <v>-1.360000000000055E-4</v>
      </c>
    </row>
    <row r="1817" spans="1:11">
      <c r="A1817" t="s">
        <v>20</v>
      </c>
      <c r="B1817" t="s">
        <v>42</v>
      </c>
      <c r="C1817" s="21">
        <v>2.8E-5</v>
      </c>
      <c r="D1817" s="21">
        <v>1.0170000000000001E-4</v>
      </c>
      <c r="E1817" s="21">
        <f t="shared" si="56"/>
        <v>7.3700000000000002E-5</v>
      </c>
      <c r="F1817" s="21">
        <v>0.77631930000000005</v>
      </c>
      <c r="G1817" s="21">
        <v>0.818631</v>
      </c>
      <c r="H1817" s="25">
        <f t="shared" si="57"/>
        <v>4.2311699999999952E-2</v>
      </c>
      <c r="I1817" s="21">
        <v>0.77629130000000002</v>
      </c>
      <c r="J1817" s="21">
        <v>0.81852930000000002</v>
      </c>
      <c r="K1817" s="25">
        <v>4.2237999999999949E-2</v>
      </c>
    </row>
    <row r="1818" spans="1:11">
      <c r="A1818" t="s">
        <v>1</v>
      </c>
      <c r="B1818" t="s">
        <v>101</v>
      </c>
      <c r="C1818" s="21">
        <v>13385.11</v>
      </c>
      <c r="D1818" s="21">
        <v>37639.15</v>
      </c>
      <c r="E1818" s="21">
        <f t="shared" si="56"/>
        <v>24254.04</v>
      </c>
      <c r="F1818" s="21">
        <v>1029.9179999999999</v>
      </c>
      <c r="G1818" s="21">
        <v>2748.2339999999999</v>
      </c>
      <c r="H1818" s="25">
        <f t="shared" si="57"/>
        <v>1718.316</v>
      </c>
      <c r="I1818" s="21">
        <v>-12355.192000000001</v>
      </c>
      <c r="J1818" s="21">
        <v>-34890.916000000005</v>
      </c>
      <c r="K1818" s="25">
        <v>-22535.724000000002</v>
      </c>
    </row>
    <row r="1819" spans="1:11">
      <c r="A1819" t="s">
        <v>1</v>
      </c>
      <c r="B1819" t="s">
        <v>109</v>
      </c>
      <c r="C1819" s="21">
        <v>3804.4549999999999</v>
      </c>
      <c r="D1819" s="21">
        <v>5979.8239999999996</v>
      </c>
      <c r="E1819" s="21">
        <f t="shared" si="56"/>
        <v>2175.3689999999997</v>
      </c>
      <c r="F1819" s="21">
        <v>8.4111259999999994</v>
      </c>
      <c r="G1819" s="21">
        <v>47.500920000000001</v>
      </c>
      <c r="H1819" s="25">
        <f t="shared" si="57"/>
        <v>39.089793999999998</v>
      </c>
      <c r="I1819" s="21">
        <v>-3796.043874</v>
      </c>
      <c r="J1819" s="21">
        <v>-5932.3230799999992</v>
      </c>
      <c r="K1819" s="25">
        <v>-2136.2792059999997</v>
      </c>
    </row>
    <row r="1820" spans="1:11">
      <c r="A1820" t="s">
        <v>1</v>
      </c>
      <c r="B1820" t="s">
        <v>18</v>
      </c>
      <c r="C1820" s="21">
        <v>260.2876</v>
      </c>
      <c r="D1820" s="21">
        <v>584.72919999999999</v>
      </c>
      <c r="E1820" s="21">
        <f t="shared" si="56"/>
        <v>324.44159999999999</v>
      </c>
      <c r="F1820" s="21"/>
      <c r="G1820" s="21">
        <v>7.8100000000000001E-4</v>
      </c>
      <c r="H1820" s="25">
        <f t="shared" si="57"/>
        <v>7.8100000000000001E-4</v>
      </c>
      <c r="I1820" s="21">
        <v>-260.2876</v>
      </c>
      <c r="J1820" s="21">
        <v>-584.72841900000003</v>
      </c>
      <c r="K1820" s="25">
        <v>-324.44081899999998</v>
      </c>
    </row>
    <row r="1821" spans="1:11">
      <c r="A1821" t="s">
        <v>1</v>
      </c>
      <c r="B1821" t="s">
        <v>17</v>
      </c>
      <c r="C1821" s="21">
        <v>253.99520000000001</v>
      </c>
      <c r="D1821" s="21">
        <v>508.68599999999998</v>
      </c>
      <c r="E1821" s="21">
        <f t="shared" si="56"/>
        <v>254.69079999999997</v>
      </c>
      <c r="F1821" s="21">
        <v>1.6699999999999999E-5</v>
      </c>
      <c r="G1821" s="21">
        <v>4.5169999999999997E-4</v>
      </c>
      <c r="H1821" s="25">
        <f t="shared" si="57"/>
        <v>4.3499999999999995E-4</v>
      </c>
      <c r="I1821" s="21">
        <v>-253.99518330000001</v>
      </c>
      <c r="J1821" s="21">
        <v>-508.68554829999999</v>
      </c>
      <c r="K1821" s="25">
        <v>-254.69036499999996</v>
      </c>
    </row>
    <row r="1822" spans="1:11">
      <c r="A1822" t="s">
        <v>1</v>
      </c>
      <c r="B1822" t="s">
        <v>16</v>
      </c>
      <c r="C1822" s="21">
        <v>6.1202030000000001</v>
      </c>
      <c r="D1822" s="21">
        <v>416.98910000000001</v>
      </c>
      <c r="E1822" s="21">
        <f t="shared" si="56"/>
        <v>410.868897</v>
      </c>
      <c r="F1822" s="21">
        <v>0</v>
      </c>
      <c r="G1822" s="21">
        <v>9.3999999999999994E-5</v>
      </c>
      <c r="H1822" s="25">
        <f t="shared" si="57"/>
        <v>9.3999999999999994E-5</v>
      </c>
      <c r="I1822" s="21">
        <v>-6.1202030000000001</v>
      </c>
      <c r="J1822" s="21">
        <v>-416.98900600000002</v>
      </c>
      <c r="K1822" s="25">
        <v>-410.86880300000001</v>
      </c>
    </row>
    <row r="1823" spans="1:11">
      <c r="A1823" t="s">
        <v>1</v>
      </c>
      <c r="B1823" t="s">
        <v>15</v>
      </c>
      <c r="C1823" s="21">
        <v>260.90179999999998</v>
      </c>
      <c r="D1823" s="21">
        <v>397.27730000000003</v>
      </c>
      <c r="E1823" s="21">
        <f t="shared" si="56"/>
        <v>136.37550000000005</v>
      </c>
      <c r="F1823" s="21">
        <v>0.81537700000000002</v>
      </c>
      <c r="G1823" s="21">
        <v>1.434782</v>
      </c>
      <c r="H1823" s="25">
        <f t="shared" si="57"/>
        <v>0.61940499999999998</v>
      </c>
      <c r="I1823" s="21">
        <v>-260.08642299999997</v>
      </c>
      <c r="J1823" s="21">
        <v>-395.84251800000004</v>
      </c>
      <c r="K1823" s="25">
        <v>-135.75609500000004</v>
      </c>
    </row>
    <row r="1824" spans="1:11">
      <c r="A1824" t="s">
        <v>1</v>
      </c>
      <c r="B1824" t="s">
        <v>14</v>
      </c>
      <c r="C1824" s="21">
        <v>172.30969999999999</v>
      </c>
      <c r="D1824" s="21">
        <v>381.0752</v>
      </c>
      <c r="E1824" s="21">
        <f t="shared" si="56"/>
        <v>208.7655</v>
      </c>
      <c r="F1824" s="21">
        <v>1.33E-6</v>
      </c>
      <c r="G1824" s="21">
        <v>6.2600000000000004E-4</v>
      </c>
      <c r="H1824" s="25">
        <f t="shared" si="57"/>
        <v>6.2467000000000002E-4</v>
      </c>
      <c r="I1824" s="21">
        <v>-172.30969866999999</v>
      </c>
      <c r="J1824" s="21">
        <v>-381.07457399999998</v>
      </c>
      <c r="K1824" s="25">
        <v>-208.76487533</v>
      </c>
    </row>
    <row r="1825" spans="1:11">
      <c r="A1825" t="s">
        <v>1</v>
      </c>
      <c r="B1825" t="s">
        <v>13</v>
      </c>
      <c r="C1825" s="21">
        <v>335.96839999999997</v>
      </c>
      <c r="D1825" s="21">
        <v>336.23829999999998</v>
      </c>
      <c r="E1825" s="21">
        <f t="shared" si="56"/>
        <v>0.26990000000000691</v>
      </c>
      <c r="F1825" s="21"/>
      <c r="G1825" s="21"/>
      <c r="H1825" s="25">
        <f t="shared" si="57"/>
        <v>0</v>
      </c>
      <c r="I1825" s="21">
        <v>-335.96839999999997</v>
      </c>
      <c r="J1825" s="21">
        <v>-336.23829999999998</v>
      </c>
      <c r="K1825" s="25">
        <v>-0.26990000000000691</v>
      </c>
    </row>
    <row r="1826" spans="1:11">
      <c r="A1826" t="s">
        <v>1</v>
      </c>
      <c r="B1826" t="s">
        <v>12</v>
      </c>
      <c r="C1826" s="21">
        <v>265.26859999999999</v>
      </c>
      <c r="D1826" s="21">
        <v>298.19400000000002</v>
      </c>
      <c r="E1826" s="21">
        <f t="shared" si="56"/>
        <v>32.925400000000025</v>
      </c>
      <c r="F1826" s="21"/>
      <c r="G1826" s="21"/>
      <c r="H1826" s="25">
        <f t="shared" si="57"/>
        <v>0</v>
      </c>
      <c r="I1826" s="21">
        <v>-265.26859999999999</v>
      </c>
      <c r="J1826" s="21">
        <v>-298.19400000000002</v>
      </c>
      <c r="K1826" s="25">
        <v>-32.925400000000025</v>
      </c>
    </row>
    <row r="1827" spans="1:11">
      <c r="A1827" t="s">
        <v>1</v>
      </c>
      <c r="B1827" t="s">
        <v>11</v>
      </c>
      <c r="C1827" s="21">
        <v>206.30410000000001</v>
      </c>
      <c r="D1827" s="21">
        <v>206.53149999999999</v>
      </c>
      <c r="E1827" s="21">
        <f t="shared" si="56"/>
        <v>0.22739999999998872</v>
      </c>
      <c r="F1827" s="21"/>
      <c r="G1827" s="21"/>
      <c r="H1827" s="25">
        <f t="shared" si="57"/>
        <v>0</v>
      </c>
      <c r="I1827" s="21">
        <v>-206.30410000000001</v>
      </c>
      <c r="J1827" s="21">
        <v>-206.53149999999999</v>
      </c>
      <c r="K1827" s="25">
        <v>-0.22739999999998872</v>
      </c>
    </row>
    <row r="1828" spans="1:11">
      <c r="A1828" t="s">
        <v>1</v>
      </c>
      <c r="B1828" t="s">
        <v>10</v>
      </c>
      <c r="C1828" s="21">
        <v>170.76570000000001</v>
      </c>
      <c r="D1828" s="21">
        <v>170.767</v>
      </c>
      <c r="E1828" s="21">
        <f t="shared" si="56"/>
        <v>1.2999999999863121E-3</v>
      </c>
      <c r="F1828" s="21"/>
      <c r="G1828" s="21">
        <v>6.7069999999999999E-4</v>
      </c>
      <c r="H1828" s="25">
        <f t="shared" si="57"/>
        <v>6.7069999999999999E-4</v>
      </c>
      <c r="I1828" s="21">
        <v>-170.76570000000001</v>
      </c>
      <c r="J1828" s="21">
        <v>-170.7663293</v>
      </c>
      <c r="K1828" s="25">
        <v>-6.2929999998631212E-4</v>
      </c>
    </row>
    <row r="1829" spans="1:11">
      <c r="A1829" t="s">
        <v>1</v>
      </c>
      <c r="B1829" t="s">
        <v>9</v>
      </c>
      <c r="C1829" s="21">
        <v>24.33361</v>
      </c>
      <c r="D1829" s="21">
        <v>146.00040000000001</v>
      </c>
      <c r="E1829" s="21">
        <f t="shared" si="56"/>
        <v>121.66679000000002</v>
      </c>
      <c r="F1829" s="21">
        <v>4.0039999999999997E-3</v>
      </c>
      <c r="G1829" s="21">
        <v>6.9537000000000002E-3</v>
      </c>
      <c r="H1829" s="25">
        <f t="shared" si="57"/>
        <v>2.9497000000000004E-3</v>
      </c>
      <c r="I1829" s="21">
        <v>-24.329606000000002</v>
      </c>
      <c r="J1829" s="21">
        <v>-145.99344630000002</v>
      </c>
      <c r="K1829" s="25">
        <v>-121.66384030000002</v>
      </c>
    </row>
    <row r="1830" spans="1:11">
      <c r="A1830" t="s">
        <v>1</v>
      </c>
      <c r="B1830" t="s">
        <v>8</v>
      </c>
      <c r="C1830" s="21">
        <v>138.88730000000001</v>
      </c>
      <c r="D1830" s="21">
        <v>144.35570000000001</v>
      </c>
      <c r="E1830" s="21">
        <f t="shared" si="56"/>
        <v>5.4684000000000026</v>
      </c>
      <c r="F1830" s="21">
        <v>3.4776000000000001E-2</v>
      </c>
      <c r="G1830" s="21">
        <v>13.3302</v>
      </c>
      <c r="H1830" s="25">
        <f t="shared" si="57"/>
        <v>13.295423999999999</v>
      </c>
      <c r="I1830" s="21">
        <v>-138.85252400000002</v>
      </c>
      <c r="J1830" s="21">
        <v>-131.02550000000002</v>
      </c>
      <c r="K1830" s="25">
        <v>7.8270239999999962</v>
      </c>
    </row>
    <row r="1831" spans="1:11">
      <c r="A1831" t="s">
        <v>1</v>
      </c>
      <c r="B1831" t="s">
        <v>7</v>
      </c>
      <c r="C1831" s="21">
        <v>79.805760000000006</v>
      </c>
      <c r="D1831" s="21">
        <v>128.3134</v>
      </c>
      <c r="E1831" s="21">
        <f t="shared" si="56"/>
        <v>48.507639999999995</v>
      </c>
      <c r="F1831" s="21">
        <v>0.52955730000000001</v>
      </c>
      <c r="G1831" s="21">
        <v>0.52955730000000001</v>
      </c>
      <c r="H1831" s="25">
        <f t="shared" si="57"/>
        <v>0</v>
      </c>
      <c r="I1831" s="21">
        <v>-79.276202700000013</v>
      </c>
      <c r="J1831" s="21">
        <v>-127.78384270000001</v>
      </c>
      <c r="K1831" s="25">
        <v>-48.507639999999995</v>
      </c>
    </row>
    <row r="1832" spans="1:11">
      <c r="A1832" t="s">
        <v>1</v>
      </c>
      <c r="B1832" t="s">
        <v>6</v>
      </c>
      <c r="C1832" s="21">
        <v>94.666910000000001</v>
      </c>
      <c r="D1832" s="21">
        <v>127.32980000000001</v>
      </c>
      <c r="E1832" s="21">
        <f t="shared" si="56"/>
        <v>32.662890000000004</v>
      </c>
      <c r="F1832" s="21"/>
      <c r="G1832" s="21">
        <v>1.973E-4</v>
      </c>
      <c r="H1832" s="25">
        <f t="shared" si="57"/>
        <v>1.973E-4</v>
      </c>
      <c r="I1832" s="21">
        <v>-94.666910000000001</v>
      </c>
      <c r="J1832" s="21">
        <v>-127.32960270000001</v>
      </c>
      <c r="K1832" s="25">
        <v>-32.662692700000001</v>
      </c>
    </row>
    <row r="1833" spans="1:11">
      <c r="A1833" t="s">
        <v>1</v>
      </c>
      <c r="B1833" t="s">
        <v>5</v>
      </c>
      <c r="C1833" s="21">
        <v>108.5124</v>
      </c>
      <c r="D1833" s="21">
        <v>116.0317</v>
      </c>
      <c r="E1833" s="21">
        <f t="shared" si="56"/>
        <v>7.5193000000000012</v>
      </c>
      <c r="F1833" s="21">
        <v>4.6628999999999997E-2</v>
      </c>
      <c r="G1833" s="21">
        <v>5.4283999999999999E-2</v>
      </c>
      <c r="H1833" s="25">
        <f t="shared" si="57"/>
        <v>7.6550000000000021E-3</v>
      </c>
      <c r="I1833" s="21">
        <v>-108.465771</v>
      </c>
      <c r="J1833" s="21">
        <v>-115.97741600000001</v>
      </c>
      <c r="K1833" s="25">
        <v>-7.5116450000000015</v>
      </c>
    </row>
    <row r="1834" spans="1:11">
      <c r="A1834" t="s">
        <v>1</v>
      </c>
      <c r="B1834" t="s">
        <v>4</v>
      </c>
      <c r="C1834" s="21">
        <v>113.8018</v>
      </c>
      <c r="D1834" s="21">
        <v>113.93640000000001</v>
      </c>
      <c r="E1834" s="21">
        <f t="shared" si="56"/>
        <v>0.13460000000000605</v>
      </c>
      <c r="F1834" s="21">
        <v>1.4799999999999999E-4</v>
      </c>
      <c r="G1834" s="21">
        <v>7.1521699999999994E-2</v>
      </c>
      <c r="H1834" s="25">
        <f t="shared" si="57"/>
        <v>7.1373699999999998E-2</v>
      </c>
      <c r="I1834" s="21">
        <v>-113.801652</v>
      </c>
      <c r="J1834" s="21">
        <v>-113.8648783</v>
      </c>
      <c r="K1834" s="25">
        <v>-6.322630000000605E-2</v>
      </c>
    </row>
    <row r="1835" spans="1:11">
      <c r="A1835" t="s">
        <v>1</v>
      </c>
      <c r="B1835" t="s">
        <v>3</v>
      </c>
      <c r="C1835" s="21">
        <v>55.325569999999999</v>
      </c>
      <c r="D1835" s="21">
        <v>90.193470000000005</v>
      </c>
      <c r="E1835" s="21">
        <f t="shared" si="56"/>
        <v>34.867900000000006</v>
      </c>
      <c r="F1835" s="21">
        <v>0.15929499999999999</v>
      </c>
      <c r="G1835" s="21">
        <v>0.17097129999999999</v>
      </c>
      <c r="H1835" s="25">
        <f t="shared" si="57"/>
        <v>1.1676300000000001E-2</v>
      </c>
      <c r="I1835" s="21">
        <v>-55.166274999999999</v>
      </c>
      <c r="J1835" s="21">
        <v>-90.0224987</v>
      </c>
      <c r="K1835" s="25">
        <v>-34.856223700000008</v>
      </c>
    </row>
    <row r="1836" spans="1:11">
      <c r="A1836" t="s">
        <v>1</v>
      </c>
      <c r="B1836" t="s">
        <v>195</v>
      </c>
      <c r="C1836" s="21">
        <v>33.846170000000001</v>
      </c>
      <c r="D1836" s="21">
        <v>87.138490000000004</v>
      </c>
      <c r="E1836" s="21">
        <f t="shared" si="56"/>
        <v>53.292320000000004</v>
      </c>
      <c r="F1836" s="21">
        <v>6.3876299999999997E-2</v>
      </c>
      <c r="G1836" s="21">
        <v>6.3877299999999998E-2</v>
      </c>
      <c r="H1836" s="25">
        <f t="shared" si="57"/>
        <v>1.0000000000010001E-6</v>
      </c>
      <c r="I1836" s="21">
        <v>-33.782293700000004</v>
      </c>
      <c r="J1836" s="21">
        <v>-87.074612700000003</v>
      </c>
      <c r="K1836" s="25">
        <v>-53.292319000000006</v>
      </c>
    </row>
    <row r="1837" spans="1:11">
      <c r="A1837" t="s">
        <v>1</v>
      </c>
      <c r="B1837" t="s">
        <v>38</v>
      </c>
      <c r="C1837" s="21">
        <v>82.676299999999998</v>
      </c>
      <c r="D1837" s="21">
        <v>82.676299999999998</v>
      </c>
      <c r="E1837" s="21">
        <f t="shared" si="56"/>
        <v>0</v>
      </c>
      <c r="F1837" s="21"/>
      <c r="G1837" s="21"/>
      <c r="H1837" s="25">
        <f t="shared" si="57"/>
        <v>0</v>
      </c>
      <c r="I1837" s="21">
        <v>-82.676299999999998</v>
      </c>
      <c r="J1837" s="21">
        <v>-82.676299999999998</v>
      </c>
      <c r="K1837" s="25">
        <v>0</v>
      </c>
    </row>
    <row r="1838" spans="1:11">
      <c r="A1838" t="s">
        <v>1</v>
      </c>
      <c r="B1838" t="s">
        <v>61</v>
      </c>
      <c r="C1838" s="21">
        <v>41.24362</v>
      </c>
      <c r="D1838" s="21">
        <v>62.115070000000003</v>
      </c>
      <c r="E1838" s="21">
        <f t="shared" si="56"/>
        <v>20.871450000000003</v>
      </c>
      <c r="F1838" s="21">
        <v>5.4223E-2</v>
      </c>
      <c r="G1838" s="21">
        <v>5.4223E-2</v>
      </c>
      <c r="H1838" s="25">
        <f t="shared" si="57"/>
        <v>0</v>
      </c>
      <c r="I1838" s="21">
        <v>-41.189397</v>
      </c>
      <c r="J1838" s="21">
        <v>-62.060847000000003</v>
      </c>
      <c r="K1838" s="25">
        <v>-20.871450000000003</v>
      </c>
    </row>
    <row r="1839" spans="1:11">
      <c r="A1839" t="s">
        <v>1</v>
      </c>
      <c r="B1839" t="s">
        <v>60</v>
      </c>
      <c r="C1839" s="21">
        <v>23.685780000000001</v>
      </c>
      <c r="D1839" s="21">
        <v>46.987029999999997</v>
      </c>
      <c r="E1839" s="21">
        <f t="shared" si="56"/>
        <v>23.301249999999996</v>
      </c>
      <c r="F1839" s="21"/>
      <c r="G1839" s="21">
        <v>2.43003E-2</v>
      </c>
      <c r="H1839" s="25">
        <f t="shared" si="57"/>
        <v>2.43003E-2</v>
      </c>
      <c r="I1839" s="21">
        <v>-23.685780000000001</v>
      </c>
      <c r="J1839" s="21">
        <v>-46.962729699999997</v>
      </c>
      <c r="K1839" s="25">
        <v>-23.276949699999996</v>
      </c>
    </row>
    <row r="1840" spans="1:11">
      <c r="A1840" t="s">
        <v>1</v>
      </c>
      <c r="B1840" t="s">
        <v>28</v>
      </c>
      <c r="C1840" s="21">
        <v>32.396030000000003</v>
      </c>
      <c r="D1840" s="21">
        <v>46.78154</v>
      </c>
      <c r="E1840" s="21">
        <f t="shared" si="56"/>
        <v>14.385509999999996</v>
      </c>
      <c r="F1840" s="21">
        <v>4.1264000000000002E-2</v>
      </c>
      <c r="G1840" s="21">
        <v>8.2386759999999999</v>
      </c>
      <c r="H1840" s="25">
        <f t="shared" si="57"/>
        <v>8.1974119999999999</v>
      </c>
      <c r="I1840" s="21">
        <v>-32.354766000000005</v>
      </c>
      <c r="J1840" s="21">
        <v>-38.542864000000002</v>
      </c>
      <c r="K1840" s="25">
        <v>-6.1880979999999965</v>
      </c>
    </row>
    <row r="1841" spans="1:11">
      <c r="A1841" t="s">
        <v>1</v>
      </c>
      <c r="B1841" t="s">
        <v>33</v>
      </c>
      <c r="C1841" s="21">
        <v>31.528099999999998</v>
      </c>
      <c r="D1841" s="21">
        <v>46.283360000000002</v>
      </c>
      <c r="E1841" s="21">
        <f t="shared" si="56"/>
        <v>14.755260000000003</v>
      </c>
      <c r="F1841" s="21">
        <v>2.988E-2</v>
      </c>
      <c r="G1841" s="21">
        <v>0.53761939999999997</v>
      </c>
      <c r="H1841" s="25">
        <f t="shared" si="57"/>
        <v>0.50773939999999995</v>
      </c>
      <c r="I1841" s="21">
        <v>-31.49822</v>
      </c>
      <c r="J1841" s="21">
        <v>-45.745740600000005</v>
      </c>
      <c r="K1841" s="25">
        <v>-14.247520600000003</v>
      </c>
    </row>
    <row r="1842" spans="1:11">
      <c r="A1842" t="s">
        <v>1</v>
      </c>
      <c r="B1842" t="s">
        <v>34</v>
      </c>
      <c r="C1842" s="21">
        <v>7.2204480000000002</v>
      </c>
      <c r="D1842" s="21">
        <v>35.209600000000002</v>
      </c>
      <c r="E1842" s="21">
        <f t="shared" si="56"/>
        <v>27.989152000000001</v>
      </c>
      <c r="F1842" s="21">
        <v>4.0057000000000001E-3</v>
      </c>
      <c r="G1842" s="21">
        <v>0.11870699999999999</v>
      </c>
      <c r="H1842" s="25">
        <f t="shared" si="57"/>
        <v>0.11470129999999999</v>
      </c>
      <c r="I1842" s="21">
        <v>-7.2164423000000006</v>
      </c>
      <c r="J1842" s="21">
        <v>-35.090893000000001</v>
      </c>
      <c r="K1842" s="25">
        <v>-27.874450700000001</v>
      </c>
    </row>
    <row r="1843" spans="1:11">
      <c r="A1843" t="s">
        <v>1</v>
      </c>
      <c r="B1843" t="s">
        <v>43</v>
      </c>
      <c r="C1843" s="21">
        <v>0.68604770000000004</v>
      </c>
      <c r="D1843" s="21">
        <v>29.03651</v>
      </c>
      <c r="E1843" s="21">
        <f t="shared" si="56"/>
        <v>28.3504623</v>
      </c>
      <c r="F1843" s="21"/>
      <c r="G1843" s="21"/>
      <c r="H1843" s="25">
        <f t="shared" si="57"/>
        <v>0</v>
      </c>
      <c r="I1843" s="21">
        <v>-0.68604770000000004</v>
      </c>
      <c r="J1843" s="21">
        <v>-29.03651</v>
      </c>
      <c r="K1843" s="25">
        <v>-28.3504623</v>
      </c>
    </row>
    <row r="1844" spans="1:11">
      <c r="A1844" t="s">
        <v>1</v>
      </c>
      <c r="B1844" t="s">
        <v>48</v>
      </c>
      <c r="C1844" s="21">
        <v>0.97553100000000004</v>
      </c>
      <c r="D1844" s="21">
        <v>25.716670000000001</v>
      </c>
      <c r="E1844" s="21">
        <f t="shared" si="56"/>
        <v>24.741139</v>
      </c>
      <c r="F1844" s="21"/>
      <c r="G1844" s="21">
        <v>2.6699999999999998E-6</v>
      </c>
      <c r="H1844" s="25">
        <f t="shared" si="57"/>
        <v>2.6699999999999998E-6</v>
      </c>
      <c r="I1844" s="21">
        <v>-0.97553100000000004</v>
      </c>
      <c r="J1844" s="21">
        <v>-25.71666733</v>
      </c>
      <c r="K1844" s="25">
        <v>-24.74113633</v>
      </c>
    </row>
    <row r="1845" spans="1:11">
      <c r="A1845" t="s">
        <v>1</v>
      </c>
      <c r="B1845" t="s">
        <v>26</v>
      </c>
      <c r="C1845" s="21">
        <v>6.1274119999999996</v>
      </c>
      <c r="D1845" s="21">
        <v>25.526540000000001</v>
      </c>
      <c r="E1845" s="21">
        <f t="shared" si="56"/>
        <v>19.399128000000001</v>
      </c>
      <c r="F1845" s="21">
        <v>1.8347000000000001E-3</v>
      </c>
      <c r="G1845" s="21">
        <v>1.8347000000000001E-3</v>
      </c>
      <c r="H1845" s="25">
        <f t="shared" si="57"/>
        <v>0</v>
      </c>
      <c r="I1845" s="21">
        <v>-6.1255772999999998</v>
      </c>
      <c r="J1845" s="21">
        <v>-25.524705300000001</v>
      </c>
      <c r="K1845" s="25">
        <v>-19.399128000000001</v>
      </c>
    </row>
    <row r="1846" spans="1:11">
      <c r="A1846" t="s">
        <v>1</v>
      </c>
      <c r="B1846" t="s">
        <v>62</v>
      </c>
      <c r="C1846" s="21">
        <v>14.45537</v>
      </c>
      <c r="D1846" s="21">
        <v>20.259519999999998</v>
      </c>
      <c r="E1846" s="21">
        <f t="shared" si="56"/>
        <v>5.8041499999999981</v>
      </c>
      <c r="F1846" s="21">
        <v>0.32690170000000002</v>
      </c>
      <c r="G1846" s="21">
        <v>0.32693169999999999</v>
      </c>
      <c r="H1846" s="25">
        <f t="shared" si="57"/>
        <v>2.9999999999974492E-5</v>
      </c>
      <c r="I1846" s="21">
        <v>-14.1284683</v>
      </c>
      <c r="J1846" s="21">
        <v>-19.932588299999999</v>
      </c>
      <c r="K1846" s="25">
        <v>-5.8041199999999984</v>
      </c>
    </row>
    <row r="1847" spans="1:11">
      <c r="A1847" t="s">
        <v>1</v>
      </c>
      <c r="B1847" t="s">
        <v>27</v>
      </c>
      <c r="C1847" s="21">
        <v>12.80927</v>
      </c>
      <c r="D1847" s="21">
        <v>18.216190000000001</v>
      </c>
      <c r="E1847" s="21">
        <f t="shared" si="56"/>
        <v>5.4069200000000013</v>
      </c>
      <c r="F1847" s="21">
        <v>1.8E-5</v>
      </c>
      <c r="G1847" s="21">
        <v>1.8E-5</v>
      </c>
      <c r="H1847" s="25">
        <f t="shared" si="57"/>
        <v>0</v>
      </c>
      <c r="I1847" s="21">
        <v>-12.809251999999999</v>
      </c>
      <c r="J1847" s="21">
        <v>-18.216172</v>
      </c>
      <c r="K1847" s="25">
        <v>-5.4069200000000013</v>
      </c>
    </row>
    <row r="1848" spans="1:11">
      <c r="A1848" t="s">
        <v>1</v>
      </c>
      <c r="B1848" t="s">
        <v>49</v>
      </c>
      <c r="C1848" s="21">
        <v>8.4774560000000001</v>
      </c>
      <c r="D1848" s="21">
        <v>17.71331</v>
      </c>
      <c r="E1848" s="21">
        <f t="shared" si="56"/>
        <v>9.2358539999999998</v>
      </c>
      <c r="F1848" s="21"/>
      <c r="G1848" s="21">
        <v>3.7799999999999999E-3</v>
      </c>
      <c r="H1848" s="25">
        <f t="shared" si="57"/>
        <v>3.7799999999999999E-3</v>
      </c>
      <c r="I1848" s="21">
        <v>-8.4774560000000001</v>
      </c>
      <c r="J1848" s="21">
        <v>-17.709530000000001</v>
      </c>
      <c r="K1848" s="25">
        <v>-9.232073999999999</v>
      </c>
    </row>
    <row r="1849" spans="1:11">
      <c r="A1849" t="s">
        <v>1</v>
      </c>
      <c r="B1849" t="s">
        <v>57</v>
      </c>
      <c r="C1849" s="21">
        <v>12.29373</v>
      </c>
      <c r="D1849" s="21">
        <v>17.472349999999999</v>
      </c>
      <c r="E1849" s="21">
        <f t="shared" si="56"/>
        <v>5.1786199999999987</v>
      </c>
      <c r="F1849" s="21">
        <v>1.6699409999999999</v>
      </c>
      <c r="G1849" s="21">
        <v>1.9744299999999999</v>
      </c>
      <c r="H1849" s="25">
        <f t="shared" si="57"/>
        <v>0.30448900000000001</v>
      </c>
      <c r="I1849" s="21">
        <v>-10.623789</v>
      </c>
      <c r="J1849" s="21">
        <v>-15.497919999999999</v>
      </c>
      <c r="K1849" s="25">
        <v>-4.8741309999999984</v>
      </c>
    </row>
    <row r="1850" spans="1:11">
      <c r="A1850" t="s">
        <v>1</v>
      </c>
      <c r="B1850" t="s">
        <v>22</v>
      </c>
      <c r="C1850" s="21">
        <v>14.92995</v>
      </c>
      <c r="D1850" s="21">
        <v>16.040780000000002</v>
      </c>
      <c r="E1850" s="21">
        <f t="shared" si="56"/>
        <v>1.1108300000000018</v>
      </c>
      <c r="F1850" s="21"/>
      <c r="G1850" s="21">
        <v>0</v>
      </c>
      <c r="H1850" s="25">
        <f t="shared" si="57"/>
        <v>0</v>
      </c>
      <c r="I1850" s="21">
        <v>-14.92995</v>
      </c>
      <c r="J1850" s="21">
        <v>-16.040780000000002</v>
      </c>
      <c r="K1850" s="25">
        <v>-1.1108300000000018</v>
      </c>
    </row>
    <row r="1851" spans="1:11">
      <c r="A1851" t="s">
        <v>1</v>
      </c>
      <c r="B1851" t="s">
        <v>54</v>
      </c>
      <c r="C1851" s="21">
        <v>8.6775559999999992</v>
      </c>
      <c r="D1851" s="21">
        <v>15.02169</v>
      </c>
      <c r="E1851" s="21">
        <f t="shared" si="56"/>
        <v>6.3441340000000004</v>
      </c>
      <c r="F1851" s="21"/>
      <c r="G1851" s="21">
        <v>8.0769999999999995E-4</v>
      </c>
      <c r="H1851" s="25">
        <f t="shared" si="57"/>
        <v>8.0769999999999995E-4</v>
      </c>
      <c r="I1851" s="21">
        <v>-8.6775559999999992</v>
      </c>
      <c r="J1851" s="21">
        <v>-15.0208823</v>
      </c>
      <c r="K1851" s="25">
        <v>-6.3433263000000002</v>
      </c>
    </row>
    <row r="1852" spans="1:11">
      <c r="A1852" t="s">
        <v>1</v>
      </c>
      <c r="B1852" t="s">
        <v>21</v>
      </c>
      <c r="C1852" s="21">
        <v>13.82465</v>
      </c>
      <c r="D1852" s="21">
        <v>14.49699</v>
      </c>
      <c r="E1852" s="21">
        <f t="shared" si="56"/>
        <v>0.67234000000000016</v>
      </c>
      <c r="F1852" s="21"/>
      <c r="G1852" s="21"/>
      <c r="H1852" s="25">
        <f t="shared" si="57"/>
        <v>0</v>
      </c>
      <c r="I1852" s="21">
        <v>-13.82465</v>
      </c>
      <c r="J1852" s="21">
        <v>-14.49699</v>
      </c>
      <c r="K1852" s="25">
        <v>-0.67234000000000016</v>
      </c>
    </row>
    <row r="1853" spans="1:11">
      <c r="A1853" t="s">
        <v>1</v>
      </c>
      <c r="B1853" t="s">
        <v>30</v>
      </c>
      <c r="C1853" s="21">
        <v>8.8955500000000001</v>
      </c>
      <c r="D1853" s="21">
        <v>9.7788000000000004</v>
      </c>
      <c r="E1853" s="21">
        <f t="shared" si="56"/>
        <v>0.88325000000000031</v>
      </c>
      <c r="F1853" s="21"/>
      <c r="G1853" s="21">
        <v>5.7387000000000002E-3</v>
      </c>
      <c r="H1853" s="25">
        <f t="shared" si="57"/>
        <v>5.7387000000000002E-3</v>
      </c>
      <c r="I1853" s="21">
        <v>-8.8955500000000001</v>
      </c>
      <c r="J1853" s="21">
        <v>-9.7730613000000002</v>
      </c>
      <c r="K1853" s="25">
        <v>-0.87751130000000033</v>
      </c>
    </row>
    <row r="1854" spans="1:11">
      <c r="A1854" t="s">
        <v>1</v>
      </c>
      <c r="B1854" t="s">
        <v>23</v>
      </c>
      <c r="C1854" s="21">
        <v>2.4306290000000002</v>
      </c>
      <c r="D1854" s="21">
        <v>7.8911110000000004</v>
      </c>
      <c r="E1854" s="21">
        <f t="shared" si="56"/>
        <v>5.4604820000000007</v>
      </c>
      <c r="F1854" s="21">
        <v>0.18245600000000001</v>
      </c>
      <c r="G1854" s="21">
        <v>0.40858499999999998</v>
      </c>
      <c r="H1854" s="25">
        <f t="shared" si="57"/>
        <v>0.22612899999999997</v>
      </c>
      <c r="I1854" s="21">
        <v>-2.248173</v>
      </c>
      <c r="J1854" s="21">
        <v>-7.482526</v>
      </c>
      <c r="K1854" s="25">
        <v>-5.2343530000000005</v>
      </c>
    </row>
    <row r="1855" spans="1:11">
      <c r="A1855" t="s">
        <v>1</v>
      </c>
      <c r="B1855" t="s">
        <v>59</v>
      </c>
      <c r="C1855" s="21">
        <v>7.246073</v>
      </c>
      <c r="D1855" s="21">
        <v>7.2466879999999998</v>
      </c>
      <c r="E1855" s="21">
        <f t="shared" si="56"/>
        <v>6.1499999999981014E-4</v>
      </c>
      <c r="F1855" s="21"/>
      <c r="G1855" s="21"/>
      <c r="H1855" s="25">
        <f t="shared" si="57"/>
        <v>0</v>
      </c>
      <c r="I1855" s="21">
        <v>-7.246073</v>
      </c>
      <c r="J1855" s="21">
        <v>-7.2466879999999998</v>
      </c>
      <c r="K1855" s="25">
        <v>-6.1499999999981014E-4</v>
      </c>
    </row>
    <row r="1856" spans="1:11">
      <c r="A1856" t="s">
        <v>1</v>
      </c>
      <c r="B1856" t="s">
        <v>44</v>
      </c>
      <c r="C1856" s="21">
        <v>4.2275210000000003</v>
      </c>
      <c r="D1856" s="21">
        <v>6.6553659999999999</v>
      </c>
      <c r="E1856" s="21">
        <f t="shared" si="56"/>
        <v>2.4278449999999996</v>
      </c>
      <c r="F1856" s="21"/>
      <c r="G1856" s="21"/>
      <c r="H1856" s="25">
        <f t="shared" si="57"/>
        <v>0</v>
      </c>
      <c r="I1856" s="21">
        <v>-4.2275210000000003</v>
      </c>
      <c r="J1856" s="21">
        <v>-6.6553659999999999</v>
      </c>
      <c r="K1856" s="25">
        <v>-2.4278449999999996</v>
      </c>
    </row>
    <row r="1857" spans="1:11">
      <c r="A1857" t="s">
        <v>1</v>
      </c>
      <c r="B1857" t="s">
        <v>47</v>
      </c>
      <c r="C1857" s="21">
        <v>4.2594589999999997</v>
      </c>
      <c r="D1857" s="21">
        <v>6.0621309999999999</v>
      </c>
      <c r="E1857" s="21">
        <f t="shared" si="56"/>
        <v>1.8026720000000003</v>
      </c>
      <c r="F1857" s="21"/>
      <c r="G1857" s="21"/>
      <c r="H1857" s="25">
        <f t="shared" si="57"/>
        <v>0</v>
      </c>
      <c r="I1857" s="21">
        <v>-4.2594589999999997</v>
      </c>
      <c r="J1857" s="21">
        <v>-6.0621309999999999</v>
      </c>
      <c r="K1857" s="25">
        <v>-1.8026720000000003</v>
      </c>
    </row>
    <row r="1858" spans="1:11">
      <c r="A1858" t="s">
        <v>1</v>
      </c>
      <c r="B1858" t="s">
        <v>55</v>
      </c>
      <c r="C1858" s="21">
        <v>1.772878</v>
      </c>
      <c r="D1858" s="21">
        <v>4.1208369999999999</v>
      </c>
      <c r="E1858" s="21">
        <f t="shared" si="56"/>
        <v>2.3479589999999999</v>
      </c>
      <c r="F1858" s="21">
        <v>0</v>
      </c>
      <c r="G1858" s="21">
        <v>8.9099700000000004E-2</v>
      </c>
      <c r="H1858" s="25">
        <f t="shared" si="57"/>
        <v>8.9099700000000004E-2</v>
      </c>
      <c r="I1858" s="21">
        <v>-1.772878</v>
      </c>
      <c r="J1858" s="21">
        <v>-4.0317372999999996</v>
      </c>
      <c r="K1858" s="25">
        <v>-2.2588593000000001</v>
      </c>
    </row>
    <row r="1859" spans="1:11">
      <c r="A1859" t="s">
        <v>1</v>
      </c>
      <c r="B1859" t="s">
        <v>56</v>
      </c>
      <c r="C1859" s="21">
        <v>3.4291990000000001</v>
      </c>
      <c r="D1859" s="21">
        <v>4.0775969999999999</v>
      </c>
      <c r="E1859" s="21">
        <f t="shared" si="56"/>
        <v>0.64839799999999981</v>
      </c>
      <c r="F1859" s="21"/>
      <c r="G1859" s="21">
        <v>5.1130000000000001E-4</v>
      </c>
      <c r="H1859" s="25">
        <f t="shared" si="57"/>
        <v>5.1130000000000001E-4</v>
      </c>
      <c r="I1859" s="21">
        <v>-3.4291990000000001</v>
      </c>
      <c r="J1859" s="21">
        <v>-4.0770856999999996</v>
      </c>
      <c r="K1859" s="25">
        <v>-0.64788669999999982</v>
      </c>
    </row>
    <row r="1860" spans="1:11">
      <c r="A1860" t="s">
        <v>1</v>
      </c>
      <c r="B1860" t="s">
        <v>58</v>
      </c>
      <c r="C1860" s="21">
        <v>2.3897279999999999</v>
      </c>
      <c r="D1860" s="21">
        <v>3.6340849999999998</v>
      </c>
      <c r="E1860" s="21">
        <f t="shared" si="56"/>
        <v>1.2443569999999999</v>
      </c>
      <c r="F1860" s="21"/>
      <c r="G1860" s="21">
        <v>1.143E-4</v>
      </c>
      <c r="H1860" s="25">
        <f t="shared" si="57"/>
        <v>1.143E-4</v>
      </c>
      <c r="I1860" s="21">
        <v>-2.3897279999999999</v>
      </c>
      <c r="J1860" s="21">
        <v>-3.6339706999999999</v>
      </c>
      <c r="K1860" s="25">
        <v>-1.2442427</v>
      </c>
    </row>
    <row r="1861" spans="1:11">
      <c r="A1861" t="s">
        <v>1</v>
      </c>
      <c r="B1861" t="s">
        <v>45</v>
      </c>
      <c r="C1861" s="21">
        <v>0.45135769999999997</v>
      </c>
      <c r="D1861" s="21">
        <v>1.295523</v>
      </c>
      <c r="E1861" s="21">
        <f t="shared" si="56"/>
        <v>0.84416530000000001</v>
      </c>
      <c r="F1861" s="21"/>
      <c r="G1861" s="21"/>
      <c r="H1861" s="25">
        <f t="shared" si="57"/>
        <v>0</v>
      </c>
      <c r="I1861" s="21">
        <v>-0.45135769999999997</v>
      </c>
      <c r="J1861" s="21">
        <v>-1.295523</v>
      </c>
      <c r="K1861" s="25">
        <v>-0.84416530000000001</v>
      </c>
    </row>
    <row r="1862" spans="1:11">
      <c r="A1862" t="s">
        <v>1</v>
      </c>
      <c r="B1862" t="s">
        <v>50</v>
      </c>
      <c r="C1862" s="21">
        <v>0</v>
      </c>
      <c r="D1862" s="21">
        <v>1.1048450000000001</v>
      </c>
      <c r="E1862" s="21">
        <f t="shared" si="56"/>
        <v>1.1048450000000001</v>
      </c>
      <c r="F1862" s="21">
        <v>0.47377469999999999</v>
      </c>
      <c r="G1862" s="21">
        <v>0.4750143</v>
      </c>
      <c r="H1862" s="25">
        <f t="shared" si="57"/>
        <v>1.2396000000000074E-3</v>
      </c>
      <c r="I1862" s="21">
        <v>0.47377469999999999</v>
      </c>
      <c r="J1862" s="21">
        <v>-0.62983070000000008</v>
      </c>
      <c r="K1862" s="25">
        <v>-1.1036054000000002</v>
      </c>
    </row>
    <row r="1863" spans="1:11">
      <c r="A1863" t="s">
        <v>1</v>
      </c>
      <c r="B1863" t="s">
        <v>46</v>
      </c>
      <c r="C1863" s="21">
        <v>0.57330999999999999</v>
      </c>
      <c r="D1863" s="21">
        <v>0.95231840000000001</v>
      </c>
      <c r="E1863" s="21">
        <f t="shared" si="56"/>
        <v>0.37900840000000002</v>
      </c>
      <c r="F1863" s="21"/>
      <c r="G1863" s="21">
        <v>1.6700000000000001E-6</v>
      </c>
      <c r="H1863" s="25">
        <f t="shared" si="57"/>
        <v>1.6700000000000001E-6</v>
      </c>
      <c r="I1863" s="21">
        <v>-0.57330999999999999</v>
      </c>
      <c r="J1863" s="21">
        <v>-0.95231673000000006</v>
      </c>
      <c r="K1863" s="25">
        <v>-0.37900673000000001</v>
      </c>
    </row>
    <row r="1864" spans="1:11">
      <c r="A1864" t="s">
        <v>1</v>
      </c>
      <c r="B1864" t="s">
        <v>51</v>
      </c>
      <c r="C1864" s="21">
        <v>0.35908370000000001</v>
      </c>
      <c r="D1864" s="21">
        <v>0.79287529999999995</v>
      </c>
      <c r="E1864" s="21">
        <f t="shared" si="56"/>
        <v>0.43379159999999994</v>
      </c>
      <c r="F1864" s="21"/>
      <c r="G1864" s="21">
        <v>7.9999999999999996E-6</v>
      </c>
      <c r="H1864" s="25">
        <f t="shared" si="57"/>
        <v>7.9999999999999996E-6</v>
      </c>
      <c r="I1864" s="21">
        <v>-0.35908370000000001</v>
      </c>
      <c r="J1864" s="21">
        <v>-0.79286729999999994</v>
      </c>
      <c r="K1864" s="25">
        <v>-0.43378359999999994</v>
      </c>
    </row>
    <row r="1865" spans="1:11">
      <c r="A1865" t="s">
        <v>1</v>
      </c>
      <c r="B1865" t="s">
        <v>36</v>
      </c>
      <c r="C1865" s="21">
        <v>7.1279999999999998E-3</v>
      </c>
      <c r="D1865" s="21">
        <v>0.43057269999999997</v>
      </c>
      <c r="E1865" s="21">
        <f t="shared" ref="E1865:E1873" si="58">D1865-C1865</f>
        <v>0.42344469999999995</v>
      </c>
      <c r="F1865" s="21">
        <v>2.1762389999999998</v>
      </c>
      <c r="G1865" s="21">
        <v>5.6295140000000004</v>
      </c>
      <c r="H1865" s="25">
        <f t="shared" ref="H1865:H1873" si="59">G1865-F1865</f>
        <v>3.4532750000000005</v>
      </c>
      <c r="I1865" s="21">
        <v>2.169111</v>
      </c>
      <c r="J1865" s="21">
        <v>5.1989413000000004</v>
      </c>
      <c r="K1865" s="25">
        <v>3.0298303000000004</v>
      </c>
    </row>
    <row r="1866" spans="1:11">
      <c r="A1866" t="s">
        <v>1</v>
      </c>
      <c r="B1866" t="s">
        <v>32</v>
      </c>
      <c r="C1866" s="21">
        <v>3.7299999999999999E-5</v>
      </c>
      <c r="D1866" s="21">
        <v>0.26174500000000001</v>
      </c>
      <c r="E1866" s="21">
        <f t="shared" si="58"/>
        <v>0.26170769999999999</v>
      </c>
      <c r="F1866" s="21"/>
      <c r="G1866" s="21">
        <v>3.0563300000000002E-2</v>
      </c>
      <c r="H1866" s="25">
        <f t="shared" si="59"/>
        <v>3.0563300000000002E-2</v>
      </c>
      <c r="I1866" s="21">
        <v>-3.7299999999999999E-5</v>
      </c>
      <c r="J1866" s="21">
        <v>-0.23118169999999999</v>
      </c>
      <c r="K1866" s="25">
        <v>-0.23114439999999997</v>
      </c>
    </row>
    <row r="1867" spans="1:11">
      <c r="A1867" t="s">
        <v>1</v>
      </c>
      <c r="B1867" t="s">
        <v>41</v>
      </c>
      <c r="C1867" s="21">
        <v>0.2231863</v>
      </c>
      <c r="D1867" s="21">
        <v>0.24479100000000001</v>
      </c>
      <c r="E1867" s="21">
        <f t="shared" si="58"/>
        <v>2.1604700000000004E-2</v>
      </c>
      <c r="F1867" s="21"/>
      <c r="G1867" s="21">
        <v>1.0150000000000001E-3</v>
      </c>
      <c r="H1867" s="25">
        <f t="shared" si="59"/>
        <v>1.0150000000000001E-3</v>
      </c>
      <c r="I1867" s="21">
        <v>-0.2231863</v>
      </c>
      <c r="J1867" s="21">
        <v>-0.24377600000000002</v>
      </c>
      <c r="K1867" s="25">
        <v>-2.0589700000000006E-2</v>
      </c>
    </row>
    <row r="1868" spans="1:11">
      <c r="A1868" t="s">
        <v>1</v>
      </c>
      <c r="B1868" t="s">
        <v>29</v>
      </c>
      <c r="C1868" s="21">
        <v>0.1114043</v>
      </c>
      <c r="D1868" s="21">
        <v>0.1117807</v>
      </c>
      <c r="E1868" s="21">
        <f t="shared" si="58"/>
        <v>3.7639999999999896E-4</v>
      </c>
      <c r="F1868" s="21"/>
      <c r="G1868" s="21">
        <v>1.6700000000000001E-6</v>
      </c>
      <c r="H1868" s="25">
        <f t="shared" si="59"/>
        <v>1.6700000000000001E-6</v>
      </c>
      <c r="I1868" s="21">
        <v>-0.1114043</v>
      </c>
      <c r="J1868" s="21">
        <v>-0.11177903</v>
      </c>
      <c r="K1868" s="25">
        <v>-3.7472999999999895E-4</v>
      </c>
    </row>
    <row r="1869" spans="1:11">
      <c r="A1869" t="s">
        <v>1</v>
      </c>
      <c r="B1869" t="s">
        <v>25</v>
      </c>
      <c r="C1869" s="21">
        <v>0</v>
      </c>
      <c r="D1869" s="21">
        <v>1.1387700000000001E-2</v>
      </c>
      <c r="E1869" s="21">
        <f t="shared" si="58"/>
        <v>1.1387700000000001E-2</v>
      </c>
      <c r="F1869" s="21"/>
      <c r="G1869" s="21">
        <v>0.1506497</v>
      </c>
      <c r="H1869" s="25">
        <f t="shared" si="59"/>
        <v>0.1506497</v>
      </c>
      <c r="I1869" s="21">
        <v>0</v>
      </c>
      <c r="J1869" s="21">
        <v>0.139262</v>
      </c>
      <c r="K1869" s="25">
        <v>0.139262</v>
      </c>
    </row>
    <row r="1870" spans="1:11">
      <c r="A1870" t="s">
        <v>1</v>
      </c>
      <c r="B1870" t="s">
        <v>53</v>
      </c>
      <c r="C1870" s="21">
        <v>8.0307E-3</v>
      </c>
      <c r="D1870" s="21">
        <v>8.0309999999999999E-3</v>
      </c>
      <c r="E1870" s="21">
        <f t="shared" si="58"/>
        <v>2.9999999999995308E-7</v>
      </c>
      <c r="F1870" s="21"/>
      <c r="G1870" s="21">
        <v>5.0637300000000003E-2</v>
      </c>
      <c r="H1870" s="25">
        <f t="shared" si="59"/>
        <v>5.0637300000000003E-2</v>
      </c>
      <c r="I1870" s="21">
        <v>-8.0307E-3</v>
      </c>
      <c r="J1870" s="21">
        <v>4.26063E-2</v>
      </c>
      <c r="K1870" s="25">
        <v>5.0637000000000001E-2</v>
      </c>
    </row>
    <row r="1871" spans="1:11">
      <c r="A1871" t="s">
        <v>1</v>
      </c>
      <c r="B1871" t="s">
        <v>52</v>
      </c>
      <c r="C1871" s="21">
        <v>2.1999999999999999E-5</v>
      </c>
      <c r="D1871" s="21">
        <v>2.1999999999999999E-5</v>
      </c>
      <c r="E1871" s="21">
        <f t="shared" si="58"/>
        <v>0</v>
      </c>
      <c r="F1871" s="21">
        <v>3.8792300000000002E-2</v>
      </c>
      <c r="G1871" s="21">
        <v>5.9828699999999999E-2</v>
      </c>
      <c r="H1871" s="25">
        <f t="shared" si="59"/>
        <v>2.1036399999999997E-2</v>
      </c>
      <c r="I1871" s="21">
        <v>3.8770300000000001E-2</v>
      </c>
      <c r="J1871" s="21">
        <v>5.9806699999999997E-2</v>
      </c>
      <c r="K1871" s="25">
        <v>2.1036399999999997E-2</v>
      </c>
    </row>
    <row r="1872" spans="1:11">
      <c r="A1872" t="s">
        <v>1</v>
      </c>
      <c r="B1872" t="s">
        <v>40</v>
      </c>
      <c r="C1872" s="21"/>
      <c r="D1872" s="21"/>
      <c r="E1872" s="21">
        <f t="shared" si="58"/>
        <v>0</v>
      </c>
      <c r="F1872" s="21"/>
      <c r="G1872" s="21">
        <v>1.2290000000000001E-3</v>
      </c>
      <c r="H1872" s="25">
        <f t="shared" si="59"/>
        <v>1.2290000000000001E-3</v>
      </c>
      <c r="I1872" s="21">
        <v>0</v>
      </c>
      <c r="J1872" s="21">
        <v>1.2290000000000001E-3</v>
      </c>
      <c r="K1872" s="25">
        <v>1.2290000000000001E-3</v>
      </c>
    </row>
    <row r="1873" spans="1:11">
      <c r="A1873" t="s">
        <v>1</v>
      </c>
      <c r="B1873" t="s">
        <v>42</v>
      </c>
      <c r="C1873" s="21"/>
      <c r="D1873" s="21"/>
      <c r="E1873" s="21">
        <f t="shared" si="58"/>
        <v>0</v>
      </c>
      <c r="F1873" s="21">
        <v>0</v>
      </c>
      <c r="G1873" s="21">
        <v>3.0360000000000001E-3</v>
      </c>
      <c r="H1873" s="25">
        <f t="shared" si="59"/>
        <v>3.0360000000000001E-3</v>
      </c>
      <c r="I1873" s="21">
        <v>0</v>
      </c>
      <c r="J1873" s="21">
        <v>3.0360000000000001E-3</v>
      </c>
      <c r="K1873" s="25">
        <v>3.0360000000000001E-3</v>
      </c>
    </row>
  </sheetData>
  <autoFilter ref="A8:B8"/>
  <mergeCells count="3">
    <mergeCell ref="F7:H7"/>
    <mergeCell ref="C7:E7"/>
    <mergeCell ref="I7:K7"/>
  </mergeCells>
  <hyperlinks>
    <hyperlink ref="A6"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codeName="Sheet11"/>
  <dimension ref="A1:K64"/>
  <sheetViews>
    <sheetView workbookViewId="0">
      <pane ySplit="8" topLeftCell="A35" activePane="bottomLeft" state="frozenSplit"/>
      <selection pane="bottomLeft" activeCell="A2" sqref="A2"/>
    </sheetView>
  </sheetViews>
  <sheetFormatPr defaultColWidth="8.85546875" defaultRowHeight="15"/>
  <cols>
    <col min="1" max="1" width="45.42578125" bestFit="1" customWidth="1"/>
    <col min="2" max="3" width="13" customWidth="1"/>
    <col min="4" max="4" width="15" customWidth="1"/>
    <col min="5" max="8" width="13" customWidth="1"/>
    <col min="9" max="9" width="15" bestFit="1" customWidth="1"/>
    <col min="10" max="10" width="35.28515625" bestFit="1" customWidth="1"/>
    <col min="11" max="11" width="42.42578125" style="63" bestFit="1" customWidth="1"/>
  </cols>
  <sheetData>
    <row r="1" spans="1:11" ht="18.75">
      <c r="A1" s="59" t="s">
        <v>178</v>
      </c>
    </row>
    <row r="2" spans="1:11">
      <c r="A2" s="3" t="s">
        <v>100</v>
      </c>
    </row>
    <row r="3" spans="1:11">
      <c r="A3" s="3" t="s">
        <v>205</v>
      </c>
    </row>
    <row r="4" spans="1:11">
      <c r="A4" s="31" t="s">
        <v>116</v>
      </c>
    </row>
    <row r="5" spans="1:11">
      <c r="A5" s="3"/>
    </row>
    <row r="6" spans="1:11">
      <c r="A6" s="52" t="s">
        <v>180</v>
      </c>
    </row>
    <row r="7" spans="1:11">
      <c r="B7" s="91" t="s">
        <v>113</v>
      </c>
      <c r="C7" s="91"/>
      <c r="D7" s="91"/>
      <c r="E7" s="91" t="s">
        <v>112</v>
      </c>
      <c r="F7" s="91"/>
      <c r="G7" s="91"/>
      <c r="H7" s="91" t="s">
        <v>119</v>
      </c>
      <c r="I7" s="91"/>
      <c r="J7" s="19" t="s">
        <v>115</v>
      </c>
      <c r="K7" s="64" t="s">
        <v>212</v>
      </c>
    </row>
    <row r="8" spans="1:11">
      <c r="A8" s="19" t="s">
        <v>98</v>
      </c>
      <c r="B8" s="57" t="s">
        <v>89</v>
      </c>
      <c r="C8" s="57" t="s">
        <v>91</v>
      </c>
      <c r="D8" s="57" t="s">
        <v>110</v>
      </c>
      <c r="E8" s="57" t="s">
        <v>89</v>
      </c>
      <c r="F8" s="57" t="s">
        <v>91</v>
      </c>
      <c r="G8" s="57" t="s">
        <v>110</v>
      </c>
      <c r="H8" s="57" t="s">
        <v>91</v>
      </c>
      <c r="I8" s="57" t="s">
        <v>110</v>
      </c>
      <c r="J8" s="19" t="s">
        <v>117</v>
      </c>
      <c r="K8" s="64" t="s">
        <v>118</v>
      </c>
    </row>
    <row r="9" spans="1:11">
      <c r="A9" t="s">
        <v>109</v>
      </c>
      <c r="B9" s="21">
        <v>33518.423630000005</v>
      </c>
      <c r="C9" s="21">
        <v>79191.03</v>
      </c>
      <c r="D9" s="21">
        <v>45672.606369999994</v>
      </c>
      <c r="E9" s="21">
        <v>33191.687660000003</v>
      </c>
      <c r="F9" s="21">
        <v>196115.9</v>
      </c>
      <c r="G9" s="21">
        <v>162924.21234</v>
      </c>
      <c r="H9" s="21">
        <v>116924.87</v>
      </c>
      <c r="I9" s="21">
        <v>117251.60597</v>
      </c>
      <c r="J9" s="30">
        <v>42.337470000000003</v>
      </c>
      <c r="K9" s="65">
        <v>356.7824</v>
      </c>
    </row>
    <row r="10" spans="1:11">
      <c r="A10" t="s">
        <v>15</v>
      </c>
      <c r="B10" s="21">
        <v>4057.422646</v>
      </c>
      <c r="C10" s="21">
        <v>7984.134</v>
      </c>
      <c r="D10" s="21">
        <v>3926.711354</v>
      </c>
      <c r="E10" s="21">
        <v>3971.7926349999998</v>
      </c>
      <c r="F10" s="21">
        <v>10782.79</v>
      </c>
      <c r="G10" s="21">
        <v>6810.9973650000011</v>
      </c>
      <c r="H10" s="21">
        <v>2798.6560000000009</v>
      </c>
      <c r="I10" s="21">
        <v>2884.2860110000011</v>
      </c>
      <c r="J10" s="30">
        <v>50.865360000000003</v>
      </c>
      <c r="K10" s="65">
        <v>173.61689999999999</v>
      </c>
    </row>
    <row r="11" spans="1:11">
      <c r="A11" t="s">
        <v>14</v>
      </c>
      <c r="B11" s="21">
        <v>2590.9248750000002</v>
      </c>
      <c r="C11" s="21">
        <v>6767.84</v>
      </c>
      <c r="D11" s="21">
        <v>4176.9151249999995</v>
      </c>
      <c r="E11" s="21">
        <v>2436.7626582999997</v>
      </c>
      <c r="F11" s="21">
        <v>8598.8340000000007</v>
      </c>
      <c r="G11" s="21">
        <v>6162.0713417000006</v>
      </c>
      <c r="H11" s="21">
        <v>1830.9940000000006</v>
      </c>
      <c r="I11" s="21">
        <v>1985.1562167000011</v>
      </c>
      <c r="J11" s="30">
        <v>38.340130000000002</v>
      </c>
      <c r="K11" s="65">
        <v>147.66380000000001</v>
      </c>
    </row>
    <row r="12" spans="1:11">
      <c r="A12" t="s">
        <v>16</v>
      </c>
      <c r="B12" s="21">
        <v>2485.8085713999999</v>
      </c>
      <c r="C12" s="21">
        <v>6524.6760000000004</v>
      </c>
      <c r="D12" s="21">
        <v>4038.8674286000005</v>
      </c>
      <c r="E12" s="21">
        <v>2271.777063</v>
      </c>
      <c r="F12" s="21">
        <v>4001.01</v>
      </c>
      <c r="G12" s="21">
        <v>1729.2329370000002</v>
      </c>
      <c r="H12" s="21">
        <v>-2523.6660000000002</v>
      </c>
      <c r="I12" s="21">
        <v>-2309.6344916000003</v>
      </c>
      <c r="J12" s="30">
        <v>38.10192</v>
      </c>
      <c r="K12" s="65">
        <v>42.816589999999998</v>
      </c>
    </row>
    <row r="13" spans="1:11">
      <c r="A13" t="s">
        <v>18</v>
      </c>
      <c r="B13" s="21">
        <v>1884.4500959999996</v>
      </c>
      <c r="C13" s="21">
        <v>3608.605</v>
      </c>
      <c r="D13" s="21">
        <v>1724.1549040000004</v>
      </c>
      <c r="E13" s="21">
        <v>1629.4844445999997</v>
      </c>
      <c r="F13" s="21">
        <v>18724.53</v>
      </c>
      <c r="G13" s="21">
        <v>17095.0455554</v>
      </c>
      <c r="H13" s="21">
        <v>15115.924999999999</v>
      </c>
      <c r="I13" s="21">
        <v>15370.890651399999</v>
      </c>
      <c r="J13" s="30">
        <v>52.233719999999998</v>
      </c>
      <c r="K13" s="65">
        <v>991.7663</v>
      </c>
    </row>
    <row r="14" spans="1:11">
      <c r="A14" t="s">
        <v>8</v>
      </c>
      <c r="B14" s="21">
        <v>1546.0355579999998</v>
      </c>
      <c r="C14" s="21">
        <v>3582.04</v>
      </c>
      <c r="D14" s="21">
        <v>2036.0044420000002</v>
      </c>
      <c r="E14" s="21">
        <v>1433.8581526999999</v>
      </c>
      <c r="F14" s="21">
        <v>10112.69</v>
      </c>
      <c r="G14" s="21">
        <v>8678.8318472999999</v>
      </c>
      <c r="H14" s="21">
        <v>6530.6500000000005</v>
      </c>
      <c r="I14" s="21">
        <v>6642.8274052999996</v>
      </c>
      <c r="J14" s="30">
        <v>44.833930000000002</v>
      </c>
      <c r="K14" s="65">
        <v>437.5446</v>
      </c>
    </row>
    <row r="15" spans="1:11">
      <c r="A15" t="s">
        <v>13</v>
      </c>
      <c r="B15" s="21">
        <v>1397.5599182999999</v>
      </c>
      <c r="C15" s="21">
        <v>2736.7660000000001</v>
      </c>
      <c r="D15" s="21">
        <v>1339.2060817000001</v>
      </c>
      <c r="E15" s="21">
        <v>1720.8240077</v>
      </c>
      <c r="F15" s="21">
        <v>8918.0939999999991</v>
      </c>
      <c r="G15" s="21">
        <v>7197.2699922999991</v>
      </c>
      <c r="H15" s="21">
        <v>6181.3279999999995</v>
      </c>
      <c r="I15" s="21">
        <v>5858.063910599999</v>
      </c>
      <c r="J15" s="30">
        <v>51.122079999999997</v>
      </c>
      <c r="K15" s="65">
        <v>538.04349999999999</v>
      </c>
    </row>
    <row r="16" spans="1:11">
      <c r="A16" t="s">
        <v>17</v>
      </c>
      <c r="B16" s="21">
        <v>978.28946429999996</v>
      </c>
      <c r="C16" s="21">
        <v>2471.1390000000001</v>
      </c>
      <c r="D16" s="21">
        <v>1492.8495357000002</v>
      </c>
      <c r="E16" s="21">
        <v>1141.2665592999999</v>
      </c>
      <c r="F16" s="21">
        <v>1622.501</v>
      </c>
      <c r="G16" s="21">
        <v>481.23444070000005</v>
      </c>
      <c r="H16" s="21">
        <v>-848.63800000000015</v>
      </c>
      <c r="I16" s="21">
        <v>-1011.6150950000001</v>
      </c>
      <c r="J16" s="30">
        <v>39.755800000000001</v>
      </c>
      <c r="K16" s="65">
        <v>32.32544</v>
      </c>
    </row>
    <row r="17" spans="1:11">
      <c r="A17" t="s">
        <v>61</v>
      </c>
      <c r="B17" s="21">
        <v>417.37164710000008</v>
      </c>
      <c r="C17" s="21">
        <v>2423.1480000000001</v>
      </c>
      <c r="D17" s="21">
        <v>2005.7763529000001</v>
      </c>
      <c r="E17" s="21">
        <v>436.94065130000007</v>
      </c>
      <c r="F17" s="21">
        <v>22295.73</v>
      </c>
      <c r="G17" s="21">
        <v>21858.7893487</v>
      </c>
      <c r="H17" s="21">
        <v>19872.581999999999</v>
      </c>
      <c r="I17" s="21">
        <v>19853.0129958</v>
      </c>
      <c r="J17" s="30">
        <v>17.224499999999999</v>
      </c>
      <c r="K17" s="65">
        <v>1089.6089999999999</v>
      </c>
    </row>
    <row r="18" spans="1:11">
      <c r="A18" t="s">
        <v>9</v>
      </c>
      <c r="B18" s="21">
        <v>1134.7508460000001</v>
      </c>
      <c r="C18" s="21">
        <v>2360.7829999999999</v>
      </c>
      <c r="D18" s="21">
        <v>1226.0321539999998</v>
      </c>
      <c r="E18" s="21">
        <v>976.33696759999998</v>
      </c>
      <c r="F18" s="21">
        <v>1573.989</v>
      </c>
      <c r="G18" s="21">
        <v>597.65203240000005</v>
      </c>
      <c r="H18" s="21">
        <v>-786.79399999999987</v>
      </c>
      <c r="I18" s="21">
        <v>-628.38012159999971</v>
      </c>
      <c r="J18" s="30">
        <v>48.078040000000001</v>
      </c>
      <c r="K18" s="65">
        <v>48.757469999999998</v>
      </c>
    </row>
    <row r="19" spans="1:11">
      <c r="A19" t="s">
        <v>33</v>
      </c>
      <c r="B19" s="21">
        <v>1108.7794824000002</v>
      </c>
      <c r="C19" s="21">
        <v>2231.3319999999999</v>
      </c>
      <c r="D19" s="21">
        <v>1122.5525175999996</v>
      </c>
      <c r="E19" s="21">
        <v>1069.6671816999999</v>
      </c>
      <c r="F19" s="21">
        <v>9501.7909999999993</v>
      </c>
      <c r="G19" s="21">
        <v>8432.1238182999987</v>
      </c>
      <c r="H19" s="21">
        <v>7270.4589999999989</v>
      </c>
      <c r="I19" s="21">
        <v>7309.5713006999995</v>
      </c>
      <c r="J19" s="30">
        <v>49.736339999999998</v>
      </c>
      <c r="K19" s="65">
        <v>751.82780000000002</v>
      </c>
    </row>
    <row r="20" spans="1:11">
      <c r="A20" t="s">
        <v>27</v>
      </c>
      <c r="B20" s="21">
        <v>1037.2468510000001</v>
      </c>
      <c r="C20" s="21">
        <v>2123.614</v>
      </c>
      <c r="D20" s="21">
        <v>1086.3671489999999</v>
      </c>
      <c r="E20" s="21">
        <v>785.03677300000004</v>
      </c>
      <c r="F20" s="21">
        <v>4735.8580000000002</v>
      </c>
      <c r="G20" s="21">
        <v>3950.8212270000004</v>
      </c>
      <c r="H20" s="21">
        <v>2612.2440000000001</v>
      </c>
      <c r="I20" s="21">
        <v>2864.4540780000007</v>
      </c>
      <c r="J20" s="30">
        <v>48.845280000000002</v>
      </c>
      <c r="K20" s="65">
        <v>363.68380000000002</v>
      </c>
    </row>
    <row r="21" spans="1:11">
      <c r="A21" t="s">
        <v>3</v>
      </c>
      <c r="B21" s="21">
        <v>770.79498530000012</v>
      </c>
      <c r="C21" s="21">
        <v>1924.146</v>
      </c>
      <c r="D21" s="21">
        <v>1153.3510146999997</v>
      </c>
      <c r="E21" s="21">
        <v>791.27748259999998</v>
      </c>
      <c r="F21" s="21">
        <v>2501.9650000000001</v>
      </c>
      <c r="G21" s="21">
        <v>1710.6875174000002</v>
      </c>
      <c r="H21" s="21">
        <v>577.81900000000019</v>
      </c>
      <c r="I21" s="21">
        <v>557.33650270000044</v>
      </c>
      <c r="J21" s="30">
        <v>40.090170000000001</v>
      </c>
      <c r="K21" s="65">
        <v>148.40090000000001</v>
      </c>
    </row>
    <row r="22" spans="1:11">
      <c r="A22" t="s">
        <v>12</v>
      </c>
      <c r="B22" s="21">
        <v>1365.465702</v>
      </c>
      <c r="C22" s="21">
        <v>1918.903</v>
      </c>
      <c r="D22" s="21">
        <v>553.43729800000006</v>
      </c>
      <c r="E22" s="21">
        <v>1455.9241710000001</v>
      </c>
      <c r="F22" s="21">
        <v>6873.6750000000002</v>
      </c>
      <c r="G22" s="21">
        <v>5417.7508290000005</v>
      </c>
      <c r="H22" s="21">
        <v>4954.7719999999999</v>
      </c>
      <c r="I22" s="21">
        <v>4864.3135310000007</v>
      </c>
      <c r="J22" s="30">
        <v>71.155249999999995</v>
      </c>
      <c r="K22" s="65">
        <v>978.81179999999995</v>
      </c>
    </row>
    <row r="23" spans="1:11">
      <c r="A23" t="s">
        <v>11</v>
      </c>
      <c r="B23" s="21">
        <v>483.39599570000001</v>
      </c>
      <c r="C23" s="21">
        <v>1887.2460000000001</v>
      </c>
      <c r="D23" s="21">
        <v>1403.8500043000001</v>
      </c>
      <c r="E23" s="21">
        <v>713.83088269999985</v>
      </c>
      <c r="F23" s="21">
        <v>7464.6719999999996</v>
      </c>
      <c r="G23" s="21">
        <v>6750.8411172999995</v>
      </c>
      <c r="H23" s="21">
        <v>5577.4259999999995</v>
      </c>
      <c r="I23" s="21">
        <v>5346.9911129999991</v>
      </c>
      <c r="J23" s="30">
        <v>25.63524</v>
      </c>
      <c r="K23" s="65">
        <v>481.01909999999998</v>
      </c>
    </row>
    <row r="24" spans="1:11">
      <c r="A24" t="s">
        <v>30</v>
      </c>
      <c r="B24" s="21">
        <v>254.10476130000001</v>
      </c>
      <c r="C24" s="21">
        <v>1865.367</v>
      </c>
      <c r="D24" s="21">
        <v>1611.2622386999999</v>
      </c>
      <c r="E24" s="21">
        <v>262.48471169999999</v>
      </c>
      <c r="F24" s="21">
        <v>2162.2510000000002</v>
      </c>
      <c r="G24" s="21">
        <v>1899.7662883000003</v>
      </c>
      <c r="H24" s="21">
        <v>296.88400000000024</v>
      </c>
      <c r="I24" s="21">
        <v>288.50404960000037</v>
      </c>
      <c r="J24" s="30">
        <v>13.627039999999999</v>
      </c>
      <c r="K24" s="65">
        <v>117.91200000000001</v>
      </c>
    </row>
    <row r="25" spans="1:11">
      <c r="A25" t="s">
        <v>7</v>
      </c>
      <c r="B25" s="21">
        <v>789.92679969999995</v>
      </c>
      <c r="C25" s="21">
        <v>1740.1210000000001</v>
      </c>
      <c r="D25" s="21">
        <v>950.19420030000015</v>
      </c>
      <c r="E25" s="21">
        <v>865.7553537</v>
      </c>
      <c r="F25" s="21">
        <v>1554.4559999999999</v>
      </c>
      <c r="G25" s="21">
        <v>688.7006462999999</v>
      </c>
      <c r="H25" s="21">
        <v>-185.66500000000019</v>
      </c>
      <c r="I25" s="21">
        <v>-261.49355400000024</v>
      </c>
      <c r="J25" s="30">
        <v>45.407550000000001</v>
      </c>
      <c r="K25" s="65">
        <v>72.522000000000006</v>
      </c>
    </row>
    <row r="26" spans="1:11">
      <c r="A26" t="s">
        <v>57</v>
      </c>
      <c r="B26" s="21">
        <v>302.58929369999998</v>
      </c>
      <c r="C26" s="21">
        <v>1677.36</v>
      </c>
      <c r="D26" s="21">
        <v>1374.7707062999998</v>
      </c>
      <c r="E26" s="21">
        <v>234.10102810000001</v>
      </c>
      <c r="F26" s="21">
        <v>913.5181</v>
      </c>
      <c r="G26" s="21">
        <v>679.4170719</v>
      </c>
      <c r="H26" s="21">
        <v>-763.8418999999999</v>
      </c>
      <c r="I26" s="21">
        <v>-695.35363439999981</v>
      </c>
      <c r="J26" s="30">
        <v>18.05105</v>
      </c>
      <c r="K26" s="65">
        <v>49.427300000000002</v>
      </c>
    </row>
    <row r="27" spans="1:11">
      <c r="A27" t="s">
        <v>28</v>
      </c>
      <c r="B27" s="21">
        <v>650.7061369999999</v>
      </c>
      <c r="C27" s="21">
        <v>1596.018</v>
      </c>
      <c r="D27" s="21">
        <v>945.31186300000013</v>
      </c>
      <c r="E27" s="21">
        <v>679.36281099999997</v>
      </c>
      <c r="F27" s="21">
        <v>2118.0590000000002</v>
      </c>
      <c r="G27" s="21">
        <v>1438.6961890000002</v>
      </c>
      <c r="H27" s="21">
        <v>522.04100000000017</v>
      </c>
      <c r="I27" s="21">
        <v>493.3843260000001</v>
      </c>
      <c r="J27" s="30">
        <v>40.827629999999999</v>
      </c>
      <c r="K27" s="65">
        <v>152.3391</v>
      </c>
    </row>
    <row r="28" spans="1:11">
      <c r="A28" t="s">
        <v>26</v>
      </c>
      <c r="B28" s="21">
        <v>313.33202370000004</v>
      </c>
      <c r="C28" s="21">
        <v>1272.9100000000001</v>
      </c>
      <c r="D28" s="21">
        <v>959.57797630000005</v>
      </c>
      <c r="E28" s="21">
        <v>294.38039700000002</v>
      </c>
      <c r="F28" s="21">
        <v>654.58500000000004</v>
      </c>
      <c r="G28" s="21">
        <v>360.20460300000002</v>
      </c>
      <c r="H28" s="21">
        <v>-618.32500000000005</v>
      </c>
      <c r="I28" s="21">
        <v>-599.37337330000003</v>
      </c>
      <c r="J28" s="30">
        <v>24.623570000000001</v>
      </c>
      <c r="K28" s="65">
        <v>37.541870000000003</v>
      </c>
    </row>
    <row r="29" spans="1:11">
      <c r="A29" t="s">
        <v>38</v>
      </c>
      <c r="B29" s="21">
        <v>807.04353029999993</v>
      </c>
      <c r="C29" s="21">
        <v>1202.4269999999999</v>
      </c>
      <c r="D29" s="21">
        <v>395.38346969999998</v>
      </c>
      <c r="E29" s="21">
        <v>771.91376369999989</v>
      </c>
      <c r="F29" s="21">
        <v>1032.386</v>
      </c>
      <c r="G29" s="21">
        <v>260.47223630000008</v>
      </c>
      <c r="H29" s="21">
        <v>-170.04099999999994</v>
      </c>
      <c r="I29" s="21">
        <v>-134.9112333999999</v>
      </c>
      <c r="J29" s="30">
        <v>67.194029999999998</v>
      </c>
      <c r="K29" s="65">
        <v>66.028090000000006</v>
      </c>
    </row>
    <row r="30" spans="1:11">
      <c r="A30" t="s">
        <v>6</v>
      </c>
      <c r="B30" s="21">
        <v>473.18830060000005</v>
      </c>
      <c r="C30" s="21">
        <v>1106.5039999999999</v>
      </c>
      <c r="D30" s="21">
        <v>633.31569939999986</v>
      </c>
      <c r="E30" s="21">
        <v>530.05219290000002</v>
      </c>
      <c r="F30" s="21">
        <v>673.30589999999995</v>
      </c>
      <c r="G30" s="21">
        <v>143.25370709999993</v>
      </c>
      <c r="H30" s="21">
        <v>-433.19809999999995</v>
      </c>
      <c r="I30" s="21">
        <v>-490.06199229999993</v>
      </c>
      <c r="J30" s="30">
        <v>42.797910000000002</v>
      </c>
      <c r="K30" s="65">
        <v>22.63288</v>
      </c>
    </row>
    <row r="31" spans="1:11">
      <c r="A31" t="s">
        <v>34</v>
      </c>
      <c r="B31" s="21">
        <v>269.40192830000001</v>
      </c>
      <c r="C31" s="21">
        <v>900.03579999999999</v>
      </c>
      <c r="D31" s="21">
        <v>630.63387169999999</v>
      </c>
      <c r="E31" s="21">
        <v>254.81956539999999</v>
      </c>
      <c r="F31" s="21">
        <v>3705.6680000000001</v>
      </c>
      <c r="G31" s="21">
        <v>3450.8484346</v>
      </c>
      <c r="H31" s="21">
        <v>2805.6322</v>
      </c>
      <c r="I31" s="21">
        <v>2820.2145629000001</v>
      </c>
      <c r="J31" s="30">
        <v>29.967269999999999</v>
      </c>
      <c r="K31" s="65">
        <v>547.47590000000002</v>
      </c>
    </row>
    <row r="32" spans="1:11">
      <c r="A32" t="s">
        <v>23</v>
      </c>
      <c r="B32" s="21">
        <v>430.86824569999999</v>
      </c>
      <c r="C32" s="21">
        <v>882.16989999999998</v>
      </c>
      <c r="D32" s="21">
        <v>451.3016543</v>
      </c>
      <c r="E32" s="21">
        <v>394.773214</v>
      </c>
      <c r="F32" s="21">
        <v>679.72519999999997</v>
      </c>
      <c r="G32" s="21">
        <v>284.95198599999998</v>
      </c>
      <c r="H32" s="21">
        <v>-202.44470000000001</v>
      </c>
      <c r="I32" s="21">
        <v>-166.34966830000002</v>
      </c>
      <c r="J32" s="30">
        <v>48.876910000000002</v>
      </c>
      <c r="K32" s="65">
        <v>63.176479999999998</v>
      </c>
    </row>
    <row r="33" spans="1:11">
      <c r="A33" t="s">
        <v>48</v>
      </c>
      <c r="B33" s="21">
        <v>148.65040159999998</v>
      </c>
      <c r="C33" s="21">
        <v>792.81799999999998</v>
      </c>
      <c r="D33" s="21">
        <v>644.16759839999997</v>
      </c>
      <c r="E33" s="21">
        <v>137.51598060000001</v>
      </c>
      <c r="F33" s="21">
        <v>607.45169999999996</v>
      </c>
      <c r="G33" s="21">
        <v>469.93571939999993</v>
      </c>
      <c r="H33" s="21">
        <v>-185.36630000000002</v>
      </c>
      <c r="I33" s="21">
        <v>-174.23187900000005</v>
      </c>
      <c r="J33" s="30">
        <v>18.749780000000001</v>
      </c>
      <c r="K33" s="65">
        <v>72.952550000000002</v>
      </c>
    </row>
    <row r="34" spans="1:11">
      <c r="A34" t="s">
        <v>62</v>
      </c>
      <c r="B34" s="21">
        <v>385.66687359999997</v>
      </c>
      <c r="C34" s="21">
        <v>791.40260000000001</v>
      </c>
      <c r="D34" s="21">
        <v>405.73572640000003</v>
      </c>
      <c r="E34" s="21">
        <v>416.65349829999997</v>
      </c>
      <c r="F34" s="21">
        <v>2545.0770000000002</v>
      </c>
      <c r="G34" s="21">
        <v>2128.4235017000001</v>
      </c>
      <c r="H34" s="21">
        <v>1753.6744000000003</v>
      </c>
      <c r="I34" s="21">
        <v>1722.6877753000001</v>
      </c>
      <c r="J34" s="30">
        <v>48.8504</v>
      </c>
      <c r="K34" s="65">
        <v>525.79729999999995</v>
      </c>
    </row>
    <row r="35" spans="1:11">
      <c r="A35" t="s">
        <v>195</v>
      </c>
      <c r="B35" s="21">
        <v>279.83567970000001</v>
      </c>
      <c r="C35" s="21">
        <v>791.28710000000001</v>
      </c>
      <c r="D35" s="21">
        <v>511.4514203</v>
      </c>
      <c r="E35" s="21">
        <v>279.61690970000001</v>
      </c>
      <c r="F35" s="21">
        <v>731.88720000000001</v>
      </c>
      <c r="G35" s="21">
        <v>452.2702903</v>
      </c>
      <c r="H35" s="21">
        <v>-59.399900000000002</v>
      </c>
      <c r="I35" s="21">
        <v>-59.181129999999996</v>
      </c>
      <c r="J35" s="30">
        <v>35.383220000000001</v>
      </c>
      <c r="K35" s="65">
        <v>88.454260000000005</v>
      </c>
    </row>
    <row r="36" spans="1:11">
      <c r="A36" t="s">
        <v>5</v>
      </c>
      <c r="B36" s="21">
        <v>546.13399600000002</v>
      </c>
      <c r="C36" s="21">
        <v>738.83079999999995</v>
      </c>
      <c r="D36" s="21">
        <v>192.69680399999993</v>
      </c>
      <c r="E36" s="21">
        <v>525.77557070000012</v>
      </c>
      <c r="F36" s="21">
        <v>1382.923</v>
      </c>
      <c r="G36" s="21">
        <v>857.14742929999989</v>
      </c>
      <c r="H36" s="21">
        <v>644.09220000000005</v>
      </c>
      <c r="I36" s="21">
        <v>664.45062529999996</v>
      </c>
      <c r="J36" s="30">
        <v>73.928330000000003</v>
      </c>
      <c r="K36" s="65">
        <v>444.9812</v>
      </c>
    </row>
    <row r="37" spans="1:11">
      <c r="A37" t="s">
        <v>60</v>
      </c>
      <c r="B37" s="21">
        <v>180.57762999999997</v>
      </c>
      <c r="C37" s="21">
        <v>722.34609999999998</v>
      </c>
      <c r="D37" s="21">
        <v>541.76846999999998</v>
      </c>
      <c r="E37" s="21">
        <v>134.5061</v>
      </c>
      <c r="F37" s="21">
        <v>404.63</v>
      </c>
      <c r="G37" s="21">
        <v>270.12389999999999</v>
      </c>
      <c r="H37" s="21">
        <v>-317.71609999999998</v>
      </c>
      <c r="I37" s="21">
        <v>-271.64456999999999</v>
      </c>
      <c r="J37" s="30">
        <v>25.184560000000001</v>
      </c>
      <c r="K37" s="65">
        <v>49.983469999999997</v>
      </c>
    </row>
    <row r="38" spans="1:11">
      <c r="A38" t="s">
        <v>21</v>
      </c>
      <c r="B38" s="21">
        <v>495.21116459999996</v>
      </c>
      <c r="C38" s="21">
        <v>656.85329999999999</v>
      </c>
      <c r="D38" s="21">
        <v>161.64213540000003</v>
      </c>
      <c r="E38" s="21">
        <v>379.0160874</v>
      </c>
      <c r="F38" s="21">
        <v>444.6429</v>
      </c>
      <c r="G38" s="21">
        <v>65.626812599999994</v>
      </c>
      <c r="H38" s="21">
        <v>-212.21039999999999</v>
      </c>
      <c r="I38" s="21">
        <v>-96.015322800000035</v>
      </c>
      <c r="J38" s="30">
        <v>75.386920000000003</v>
      </c>
      <c r="K38" s="65">
        <v>40.592559999999999</v>
      </c>
    </row>
    <row r="39" spans="1:11">
      <c r="A39" t="s">
        <v>22</v>
      </c>
      <c r="B39" s="21">
        <v>252.99552399999999</v>
      </c>
      <c r="C39" s="21">
        <v>640.4248</v>
      </c>
      <c r="D39" s="21">
        <v>387.42927600000002</v>
      </c>
      <c r="E39" s="21">
        <v>265.54847860000001</v>
      </c>
      <c r="F39" s="21">
        <v>1946.499</v>
      </c>
      <c r="G39" s="21">
        <v>1680.9505214000001</v>
      </c>
      <c r="H39" s="21">
        <v>1306.0742</v>
      </c>
      <c r="I39" s="21">
        <v>1293.5212454</v>
      </c>
      <c r="J39" s="30">
        <v>39.961039999999997</v>
      </c>
      <c r="K39" s="65">
        <v>437.15069999999997</v>
      </c>
    </row>
    <row r="40" spans="1:11">
      <c r="A40" t="s">
        <v>4</v>
      </c>
      <c r="B40" s="21">
        <v>464.47351130000004</v>
      </c>
      <c r="C40" s="21">
        <v>581.97140000000002</v>
      </c>
      <c r="D40" s="21">
        <v>117.49788869999998</v>
      </c>
      <c r="E40" s="21">
        <v>543.24727780000012</v>
      </c>
      <c r="F40" s="21">
        <v>13619.09</v>
      </c>
      <c r="G40" s="21">
        <v>13075.842722199999</v>
      </c>
      <c r="H40" s="21">
        <v>13037.1186</v>
      </c>
      <c r="I40" s="21">
        <v>12958.344833499999</v>
      </c>
      <c r="J40" s="30">
        <v>79.821820000000002</v>
      </c>
      <c r="K40" s="65">
        <v>11134.89</v>
      </c>
    </row>
    <row r="41" spans="1:11">
      <c r="A41" t="s">
        <v>49</v>
      </c>
      <c r="B41" s="21">
        <v>92.712634599999987</v>
      </c>
      <c r="C41" s="21">
        <v>577.19230000000005</v>
      </c>
      <c r="D41" s="21">
        <v>484.47966540000004</v>
      </c>
      <c r="E41" s="21">
        <v>90.012460300000001</v>
      </c>
      <c r="F41" s="21">
        <v>242.28110000000001</v>
      </c>
      <c r="G41" s="21">
        <v>152.26863969999999</v>
      </c>
      <c r="H41" s="21">
        <v>-334.91120000000001</v>
      </c>
      <c r="I41" s="21">
        <v>-332.21102570000005</v>
      </c>
      <c r="J41" s="30">
        <v>21.783650000000002</v>
      </c>
      <c r="K41" s="65">
        <v>27.098680000000002</v>
      </c>
    </row>
    <row r="42" spans="1:11">
      <c r="A42" t="s">
        <v>36</v>
      </c>
      <c r="B42" s="21">
        <v>192.58806800000002</v>
      </c>
      <c r="C42" s="21">
        <v>437.2131</v>
      </c>
      <c r="D42" s="21">
        <v>244.62503199999998</v>
      </c>
      <c r="E42" s="21">
        <v>204.00600659999998</v>
      </c>
      <c r="F42" s="21">
        <v>2104.0459999999998</v>
      </c>
      <c r="G42" s="21">
        <v>1900.0399933999997</v>
      </c>
      <c r="H42" s="21">
        <v>1666.8328999999999</v>
      </c>
      <c r="I42" s="21">
        <v>1655.4149613999998</v>
      </c>
      <c r="J42" s="30">
        <v>44.05162</v>
      </c>
      <c r="K42" s="65">
        <v>776.75019999999995</v>
      </c>
    </row>
    <row r="43" spans="1:11">
      <c r="A43" t="s">
        <v>10</v>
      </c>
      <c r="B43" s="21">
        <v>389.68882666299999</v>
      </c>
      <c r="C43" s="21">
        <v>391.42750000000001</v>
      </c>
      <c r="D43" s="21">
        <v>1.7386733370000229</v>
      </c>
      <c r="E43" s="21">
        <v>885.91055100000017</v>
      </c>
      <c r="F43" s="21">
        <v>12666.47</v>
      </c>
      <c r="G43" s="21">
        <v>11780.559448999998</v>
      </c>
      <c r="H43" s="21">
        <v>12275.0425</v>
      </c>
      <c r="I43" s="21">
        <v>11778.820775662998</v>
      </c>
      <c r="J43" s="30">
        <v>99.558040000000005</v>
      </c>
      <c r="K43" s="65">
        <v>680965.5</v>
      </c>
    </row>
    <row r="44" spans="1:11">
      <c r="A44" t="s">
        <v>59</v>
      </c>
      <c r="B44" s="21">
        <v>258.31291240000002</v>
      </c>
      <c r="C44" s="21">
        <v>308.0206</v>
      </c>
      <c r="D44" s="21">
        <v>49.707687599999986</v>
      </c>
      <c r="E44" s="21">
        <v>257.55910019999999</v>
      </c>
      <c r="F44" s="21">
        <v>1064.5519999999999</v>
      </c>
      <c r="G44" s="21">
        <v>806.99289979999992</v>
      </c>
      <c r="H44" s="21">
        <v>756.53139999999985</v>
      </c>
      <c r="I44" s="21">
        <v>757.28521219999993</v>
      </c>
      <c r="J44" s="30">
        <v>83.86224</v>
      </c>
      <c r="K44" s="65">
        <v>1623.479</v>
      </c>
    </row>
    <row r="45" spans="1:11">
      <c r="A45" t="s">
        <v>25</v>
      </c>
      <c r="B45" s="21">
        <v>241.04782160000002</v>
      </c>
      <c r="C45" s="21">
        <v>250.37809999999999</v>
      </c>
      <c r="D45" s="21">
        <v>9.330278399999969</v>
      </c>
      <c r="E45" s="21">
        <v>201.94905299999999</v>
      </c>
      <c r="F45" s="21">
        <v>4856.22</v>
      </c>
      <c r="G45" s="21">
        <v>4654.270947</v>
      </c>
      <c r="H45" s="21">
        <v>4605.8419000000004</v>
      </c>
      <c r="I45" s="21">
        <v>4644.9406686000002</v>
      </c>
      <c r="J45" s="30">
        <v>96.290289999999999</v>
      </c>
      <c r="K45" s="65">
        <v>50108.93</v>
      </c>
    </row>
    <row r="46" spans="1:11">
      <c r="A46" t="s">
        <v>44</v>
      </c>
      <c r="B46" s="21">
        <v>72.948773330000009</v>
      </c>
      <c r="C46" s="21">
        <v>214.56870000000001</v>
      </c>
      <c r="D46" s="21">
        <v>141.61992666999998</v>
      </c>
      <c r="E46" s="21">
        <v>82.282355299999992</v>
      </c>
      <c r="F46" s="21">
        <v>822.74900000000002</v>
      </c>
      <c r="G46" s="21">
        <v>740.46664470000007</v>
      </c>
      <c r="H46" s="21">
        <v>608.18029999999999</v>
      </c>
      <c r="I46" s="21">
        <v>598.84671803000015</v>
      </c>
      <c r="J46" s="30">
        <v>34.125100000000003</v>
      </c>
      <c r="K46" s="65">
        <v>523.86469999999997</v>
      </c>
    </row>
    <row r="47" spans="1:11">
      <c r="A47" t="s">
        <v>58</v>
      </c>
      <c r="B47" s="21">
        <v>54.325592699999994</v>
      </c>
      <c r="C47" s="21">
        <v>214.46469999999999</v>
      </c>
      <c r="D47" s="21">
        <v>160.13910730000001</v>
      </c>
      <c r="E47" s="21">
        <v>99.308829400000008</v>
      </c>
      <c r="F47" s="21">
        <v>171.57689999999999</v>
      </c>
      <c r="G47" s="21">
        <v>72.268070599999987</v>
      </c>
      <c r="H47" s="21">
        <v>-42.887799999999999</v>
      </c>
      <c r="I47" s="21">
        <v>-87.871036700000019</v>
      </c>
      <c r="J47" s="30">
        <v>25.340109999999999</v>
      </c>
      <c r="K47" s="65">
        <v>45.133949999999999</v>
      </c>
    </row>
    <row r="48" spans="1:11">
      <c r="A48" t="s">
        <v>56</v>
      </c>
      <c r="B48" s="21">
        <v>123.3755989</v>
      </c>
      <c r="C48" s="21">
        <v>210.5497</v>
      </c>
      <c r="D48" s="21">
        <v>87.174101100000001</v>
      </c>
      <c r="E48" s="21">
        <v>135.73485690000001</v>
      </c>
      <c r="F48" s="21">
        <v>474.10399999999998</v>
      </c>
      <c r="G48" s="21">
        <v>338.36914309999997</v>
      </c>
      <c r="H48" s="21">
        <v>263.55430000000001</v>
      </c>
      <c r="I48" s="21">
        <v>251.19504199999997</v>
      </c>
      <c r="J48" s="30">
        <v>58.601390000000002</v>
      </c>
      <c r="K48" s="65">
        <v>388.18619999999999</v>
      </c>
    </row>
    <row r="49" spans="1:11">
      <c r="A49" t="s">
        <v>55</v>
      </c>
      <c r="B49" s="21">
        <v>31.6923727</v>
      </c>
      <c r="C49" s="21">
        <v>161.15219999999999</v>
      </c>
      <c r="D49" s="21">
        <v>129.4598273</v>
      </c>
      <c r="E49" s="21">
        <v>30.2061806</v>
      </c>
      <c r="F49" s="21">
        <v>295.62279999999998</v>
      </c>
      <c r="G49" s="21">
        <v>265.4166194</v>
      </c>
      <c r="H49" s="21">
        <v>134.47059999999999</v>
      </c>
      <c r="I49" s="21">
        <v>135.9567921</v>
      </c>
      <c r="J49" s="30">
        <v>19.74119</v>
      </c>
      <c r="K49" s="65">
        <v>205.21029999999999</v>
      </c>
    </row>
    <row r="50" spans="1:11">
      <c r="A50" t="s">
        <v>54</v>
      </c>
      <c r="B50" s="21">
        <v>27.9536333</v>
      </c>
      <c r="C50" s="21">
        <v>147.5506</v>
      </c>
      <c r="D50" s="21">
        <v>119.5969667</v>
      </c>
      <c r="E50" s="21">
        <v>25.447572399999999</v>
      </c>
      <c r="F50" s="21">
        <v>26.848579999999998</v>
      </c>
      <c r="G50" s="21">
        <v>1.4010075999999998</v>
      </c>
      <c r="H50" s="21">
        <v>-120.70202</v>
      </c>
      <c r="I50" s="21">
        <v>-118.1959591</v>
      </c>
      <c r="J50" s="30">
        <v>18.956980000000001</v>
      </c>
      <c r="K50" s="65">
        <v>1.171119</v>
      </c>
    </row>
    <row r="51" spans="1:11">
      <c r="A51" t="s">
        <v>32</v>
      </c>
      <c r="B51" s="21">
        <v>43.631585399999999</v>
      </c>
      <c r="C51" s="21">
        <v>146.97309999999999</v>
      </c>
      <c r="D51" s="21">
        <v>103.34151459999998</v>
      </c>
      <c r="E51" s="21">
        <v>43.239277599999994</v>
      </c>
      <c r="F51" s="21">
        <v>951.1037</v>
      </c>
      <c r="G51" s="21">
        <v>907.86442239999997</v>
      </c>
      <c r="H51" s="21">
        <v>804.13059999999996</v>
      </c>
      <c r="I51" s="21">
        <v>804.52290779999998</v>
      </c>
      <c r="J51" s="30">
        <v>29.806229999999999</v>
      </c>
      <c r="K51" s="65">
        <v>880.00400000000002</v>
      </c>
    </row>
    <row r="52" spans="1:11">
      <c r="A52" t="s">
        <v>45</v>
      </c>
      <c r="B52" s="21">
        <v>18.940534700000001</v>
      </c>
      <c r="C52" s="21">
        <v>101.1177</v>
      </c>
      <c r="D52" s="21">
        <v>82.177165299999999</v>
      </c>
      <c r="E52" s="21">
        <v>16.119338299999999</v>
      </c>
      <c r="F52" s="21">
        <v>542.63810000000001</v>
      </c>
      <c r="G52" s="21">
        <v>526.51876170000003</v>
      </c>
      <c r="H52" s="21">
        <v>441.5204</v>
      </c>
      <c r="I52" s="21">
        <v>444.34159640000001</v>
      </c>
      <c r="J52" s="30">
        <v>18.97522</v>
      </c>
      <c r="K52" s="65">
        <v>642.64170000000001</v>
      </c>
    </row>
    <row r="53" spans="1:11">
      <c r="A53" t="s">
        <v>47</v>
      </c>
      <c r="B53" s="21">
        <v>34.151493669999994</v>
      </c>
      <c r="C53" s="21">
        <v>78.398200000000003</v>
      </c>
      <c r="D53" s="21">
        <v>44.246706330000009</v>
      </c>
      <c r="E53" s="21">
        <v>34.597775300000002</v>
      </c>
      <c r="F53" s="21">
        <v>161.31469999999999</v>
      </c>
      <c r="G53" s="21">
        <v>126.71692469999999</v>
      </c>
      <c r="H53" s="21">
        <v>82.916499999999985</v>
      </c>
      <c r="I53" s="21">
        <v>82.470218369999984</v>
      </c>
      <c r="J53" s="30">
        <v>43.561579999999999</v>
      </c>
      <c r="K53" s="65">
        <v>286.38720000000001</v>
      </c>
    </row>
    <row r="54" spans="1:11">
      <c r="A54" t="s">
        <v>51</v>
      </c>
      <c r="B54" s="21">
        <v>23.744482999999999</v>
      </c>
      <c r="C54" s="21">
        <v>77.969390000000004</v>
      </c>
      <c r="D54" s="21">
        <v>54.224907000000002</v>
      </c>
      <c r="E54" s="21">
        <v>20.738926399999997</v>
      </c>
      <c r="F54" s="21">
        <v>119.0809</v>
      </c>
      <c r="G54" s="21">
        <v>98.341973600000003</v>
      </c>
      <c r="H54" s="21">
        <v>41.111509999999996</v>
      </c>
      <c r="I54" s="21">
        <v>44.117066600000001</v>
      </c>
      <c r="J54" s="30">
        <v>30.454139999999999</v>
      </c>
      <c r="K54" s="65">
        <v>181.36089999999999</v>
      </c>
    </row>
    <row r="55" spans="1:11">
      <c r="A55" t="s">
        <v>53</v>
      </c>
      <c r="B55" s="21">
        <v>17.625366</v>
      </c>
      <c r="C55" s="21">
        <v>72.921480000000003</v>
      </c>
      <c r="D55" s="21">
        <v>55.296114000000003</v>
      </c>
      <c r="E55" s="21">
        <v>16.042952</v>
      </c>
      <c r="F55" s="21">
        <v>1811.94</v>
      </c>
      <c r="G55" s="21">
        <v>1795.897048</v>
      </c>
      <c r="H55" s="21">
        <v>1739.0185200000001</v>
      </c>
      <c r="I55" s="21">
        <v>1740.6009340000001</v>
      </c>
      <c r="J55" s="30">
        <v>24.170339999999999</v>
      </c>
      <c r="K55" s="65">
        <v>3247.7730000000001</v>
      </c>
    </row>
    <row r="56" spans="1:11">
      <c r="A56" t="s">
        <v>46</v>
      </c>
      <c r="B56" s="21">
        <v>10.8940547</v>
      </c>
      <c r="C56" s="21">
        <v>70.33578</v>
      </c>
      <c r="D56" s="21">
        <v>59.441725300000002</v>
      </c>
      <c r="E56" s="21">
        <v>11.946262000000001</v>
      </c>
      <c r="F56" s="21">
        <v>26.681180000000001</v>
      </c>
      <c r="G56" s="21">
        <v>14.734918</v>
      </c>
      <c r="H56" s="21">
        <v>-43.654600000000002</v>
      </c>
      <c r="I56" s="21">
        <v>-44.706807300000001</v>
      </c>
      <c r="J56" s="30">
        <v>15.508369999999999</v>
      </c>
      <c r="K56" s="65">
        <v>24.794640000000001</v>
      </c>
    </row>
    <row r="57" spans="1:11">
      <c r="A57" t="s">
        <v>29</v>
      </c>
      <c r="B57" s="21">
        <v>69.583196000000015</v>
      </c>
      <c r="C57" s="21">
        <v>69.720579999999998</v>
      </c>
      <c r="D57" s="21">
        <v>0.13738399999998308</v>
      </c>
      <c r="E57" s="21">
        <v>67.472056033000015</v>
      </c>
      <c r="F57" s="21">
        <v>114.2465</v>
      </c>
      <c r="G57" s="21">
        <v>46.774443966999982</v>
      </c>
      <c r="H57" s="21">
        <v>44.525919999999999</v>
      </c>
      <c r="I57" s="21">
        <v>46.637059966999999</v>
      </c>
      <c r="J57" s="30">
        <v>99.802959999999999</v>
      </c>
      <c r="K57" s="65">
        <v>34047.910000000003</v>
      </c>
    </row>
    <row r="58" spans="1:11">
      <c r="A58" t="s">
        <v>43</v>
      </c>
      <c r="B58" s="21">
        <v>12.802154399999999</v>
      </c>
      <c r="C58" s="21">
        <v>64.133459999999999</v>
      </c>
      <c r="D58" s="21">
        <v>51.3313056</v>
      </c>
      <c r="E58" s="21">
        <v>11.869307999999998</v>
      </c>
      <c r="F58" s="21">
        <v>79.496399999999994</v>
      </c>
      <c r="G58" s="21">
        <v>67.62709199999999</v>
      </c>
      <c r="H58" s="21">
        <v>15.362939999999995</v>
      </c>
      <c r="I58" s="21">
        <v>16.29578639999999</v>
      </c>
      <c r="J58" s="30">
        <v>19.96275</v>
      </c>
      <c r="K58" s="65">
        <v>131.74789999999999</v>
      </c>
    </row>
    <row r="59" spans="1:11">
      <c r="A59" t="s">
        <v>52</v>
      </c>
      <c r="B59" s="21">
        <v>31.566147899999997</v>
      </c>
      <c r="C59" s="21">
        <v>58.49015</v>
      </c>
      <c r="D59" s="21">
        <v>26.924002100000003</v>
      </c>
      <c r="E59" s="21">
        <v>23.765318299999997</v>
      </c>
      <c r="F59" s="21">
        <v>407.81009999999998</v>
      </c>
      <c r="G59" s="21">
        <v>384.04478169999999</v>
      </c>
      <c r="H59" s="21">
        <v>349.31994999999995</v>
      </c>
      <c r="I59" s="21">
        <v>357.12077959999999</v>
      </c>
      <c r="J59" s="30">
        <v>53.991120000000002</v>
      </c>
      <c r="K59" s="65">
        <v>1427.0820000000001</v>
      </c>
    </row>
    <row r="60" spans="1:11">
      <c r="A60" t="s">
        <v>50</v>
      </c>
      <c r="B60" s="21">
        <v>6.8198829000000005</v>
      </c>
      <c r="C60" s="21">
        <v>45.263530000000003</v>
      </c>
      <c r="D60" s="21">
        <v>38.4436471</v>
      </c>
      <c r="E60" s="21">
        <v>8.8875209999999996</v>
      </c>
      <c r="F60" s="21">
        <v>25.96951</v>
      </c>
      <c r="G60" s="21">
        <v>17.081989</v>
      </c>
      <c r="H60" s="21">
        <v>-19.294020000000003</v>
      </c>
      <c r="I60" s="21">
        <v>-21.3616581</v>
      </c>
      <c r="J60" s="30">
        <v>15.067069999999999</v>
      </c>
      <c r="K60" s="65">
        <v>44.432429999999997</v>
      </c>
    </row>
    <row r="61" spans="1:11">
      <c r="A61" t="s">
        <v>41</v>
      </c>
      <c r="B61" s="21">
        <v>1.5709919999999999</v>
      </c>
      <c r="C61" s="21">
        <v>3.8055400000000001</v>
      </c>
      <c r="D61" s="21">
        <v>2.2345480000000002</v>
      </c>
      <c r="E61" s="21">
        <v>2.0498883999999999</v>
      </c>
      <c r="F61" s="21">
        <v>444.33609999999999</v>
      </c>
      <c r="G61" s="21">
        <v>442.2862116</v>
      </c>
      <c r="H61" s="21">
        <v>440.53055999999998</v>
      </c>
      <c r="I61" s="21">
        <v>440.05166359999998</v>
      </c>
      <c r="J61" s="30">
        <v>50.835810000000002</v>
      </c>
      <c r="K61" s="65">
        <v>23639.5</v>
      </c>
    </row>
    <row r="62" spans="1:11">
      <c r="A62" t="s">
        <v>42</v>
      </c>
      <c r="B62" s="21">
        <v>1.8540943000000001</v>
      </c>
      <c r="C62" s="21">
        <v>3.2740529999999999</v>
      </c>
      <c r="D62" s="21">
        <v>1.4199586999999998</v>
      </c>
      <c r="E62" s="21">
        <v>1.7953918999999998</v>
      </c>
      <c r="F62" s="21">
        <v>20.56963</v>
      </c>
      <c r="G62" s="21">
        <v>18.774238100000002</v>
      </c>
      <c r="H62" s="21">
        <v>17.295577000000002</v>
      </c>
      <c r="I62" s="21">
        <v>17.354279400000003</v>
      </c>
      <c r="J62" s="30">
        <v>57.230550000000001</v>
      </c>
      <c r="K62" s="65">
        <v>1340.7349999999999</v>
      </c>
    </row>
    <row r="63" spans="1:11">
      <c r="A63" t="s">
        <v>40</v>
      </c>
      <c r="B63" s="21">
        <v>2.6982051</v>
      </c>
      <c r="C63" s="21">
        <v>3.0227819999999999</v>
      </c>
      <c r="D63" s="21">
        <v>0.32457689999999983</v>
      </c>
      <c r="E63" s="21">
        <v>3.0655233000000002</v>
      </c>
      <c r="F63" s="21">
        <v>66.180790000000002</v>
      </c>
      <c r="G63" s="21">
        <v>63.115266699999999</v>
      </c>
      <c r="H63" s="21">
        <v>63.158008000000002</v>
      </c>
      <c r="I63" s="21">
        <v>62.790689800000003</v>
      </c>
      <c r="J63" s="30">
        <v>89.430890000000005</v>
      </c>
      <c r="K63" s="65">
        <v>19755.560000000001</v>
      </c>
    </row>
    <row r="64" spans="1:11">
      <c r="A64" t="s">
        <v>108</v>
      </c>
      <c r="B64" s="21">
        <v>1.119767E-2</v>
      </c>
      <c r="C64" s="21">
        <v>6.7279699999999998E-2</v>
      </c>
      <c r="D64" s="21">
        <v>5.6082029999999998E-2</v>
      </c>
      <c r="E64" s="21">
        <v>4.4297E-3</v>
      </c>
      <c r="F64" s="21">
        <v>11.04241</v>
      </c>
      <c r="G64" s="21">
        <v>11.037980300000001</v>
      </c>
      <c r="H64" s="21">
        <v>10.9751303</v>
      </c>
      <c r="I64" s="21">
        <v>10.98189827</v>
      </c>
      <c r="J64" s="30">
        <v>16.643460000000001</v>
      </c>
      <c r="K64" s="65">
        <v>19681.849999999999</v>
      </c>
    </row>
  </sheetData>
  <autoFilter ref="A8:I64"/>
  <mergeCells count="3">
    <mergeCell ref="E7:G7"/>
    <mergeCell ref="B7:D7"/>
    <mergeCell ref="H7:I7"/>
  </mergeCells>
  <hyperlinks>
    <hyperlink ref="A6" location="Contenidos!A1" display="Volver a contenidos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codeName="Sheet12"/>
  <dimension ref="A1:L43"/>
  <sheetViews>
    <sheetView topLeftCell="D1" workbookViewId="0">
      <pane ySplit="10" topLeftCell="A11" activePane="bottomLeft" state="frozenSplit"/>
      <selection pane="bottomLeft" activeCell="L9" sqref="L9:L43"/>
    </sheetView>
  </sheetViews>
  <sheetFormatPr defaultColWidth="8.85546875" defaultRowHeight="15"/>
  <cols>
    <col min="1" max="1" width="28.42578125" customWidth="1"/>
    <col min="2" max="10" width="13.85546875" customWidth="1"/>
    <col min="11" max="11" width="37.140625" customWidth="1"/>
    <col min="12" max="12" width="43.42578125" style="63" customWidth="1"/>
  </cols>
  <sheetData>
    <row r="1" spans="1:12" ht="18.75">
      <c r="A1" s="59" t="s">
        <v>120</v>
      </c>
    </row>
    <row r="2" spans="1:12">
      <c r="A2" s="3" t="s">
        <v>114</v>
      </c>
    </row>
    <row r="3" spans="1:12">
      <c r="A3" s="3" t="s">
        <v>205</v>
      </c>
    </row>
    <row r="4" spans="1:12">
      <c r="A4" s="18" t="s">
        <v>116</v>
      </c>
    </row>
    <row r="5" spans="1:12">
      <c r="A5" t="s">
        <v>125</v>
      </c>
    </row>
    <row r="6" spans="1:12">
      <c r="B6" s="47"/>
      <c r="C6" s="47"/>
      <c r="D6" s="47"/>
      <c r="E6" s="47"/>
      <c r="F6" s="47"/>
      <c r="G6" s="47"/>
      <c r="H6" s="47"/>
      <c r="I6" s="47"/>
    </row>
    <row r="7" spans="1:12">
      <c r="A7" s="52" t="s">
        <v>180</v>
      </c>
    </row>
    <row r="9" spans="1:12">
      <c r="B9" s="91" t="s">
        <v>113</v>
      </c>
      <c r="C9" s="91"/>
      <c r="D9" s="91"/>
      <c r="E9" s="91" t="s">
        <v>112</v>
      </c>
      <c r="F9" s="91"/>
      <c r="G9" s="91"/>
      <c r="H9" s="91" t="s">
        <v>119</v>
      </c>
      <c r="I9" s="91"/>
      <c r="J9" s="91"/>
      <c r="K9" s="19" t="s">
        <v>115</v>
      </c>
      <c r="L9" s="67" t="s">
        <v>212</v>
      </c>
    </row>
    <row r="10" spans="1:12">
      <c r="A10" s="19" t="s">
        <v>99</v>
      </c>
      <c r="B10" s="57" t="s">
        <v>89</v>
      </c>
      <c r="C10" s="57" t="s">
        <v>91</v>
      </c>
      <c r="D10" s="57" t="s">
        <v>110</v>
      </c>
      <c r="E10" s="57" t="s">
        <v>89</v>
      </c>
      <c r="F10" s="57" t="s">
        <v>91</v>
      </c>
      <c r="G10" s="57" t="s">
        <v>110</v>
      </c>
      <c r="H10" s="57" t="s">
        <v>89</v>
      </c>
      <c r="I10" s="57" t="s">
        <v>91</v>
      </c>
      <c r="J10" s="57" t="s">
        <v>110</v>
      </c>
      <c r="K10" s="19" t="s">
        <v>117</v>
      </c>
      <c r="L10" s="67" t="s">
        <v>118</v>
      </c>
    </row>
    <row r="11" spans="1:12">
      <c r="A11" t="s">
        <v>121</v>
      </c>
      <c r="B11" s="21">
        <v>2054</v>
      </c>
      <c r="C11" s="21">
        <v>24067.66</v>
      </c>
      <c r="D11" s="21">
        <v>22013.66</v>
      </c>
      <c r="E11" s="21">
        <v>1527.3040000000001</v>
      </c>
      <c r="F11" s="21">
        <v>20705.099999999999</v>
      </c>
      <c r="G11" s="21">
        <v>19177.8</v>
      </c>
      <c r="H11" s="21">
        <v>-526.69599999999991</v>
      </c>
      <c r="I11" s="21">
        <v>-3362.5569999999998</v>
      </c>
      <c r="J11" s="21">
        <v>-2835.8609999999999</v>
      </c>
      <c r="K11" s="21">
        <v>8.5342760000000002</v>
      </c>
      <c r="L11" s="68">
        <v>87.117720000000006</v>
      </c>
    </row>
    <row r="12" spans="1:12">
      <c r="A12" t="s">
        <v>122</v>
      </c>
      <c r="B12" s="21">
        <v>6067.9669999999996</v>
      </c>
      <c r="C12" s="21">
        <v>10552.29</v>
      </c>
      <c r="D12" s="21">
        <v>4484.3230000000003</v>
      </c>
      <c r="E12" s="21">
        <v>5717.7740000000003</v>
      </c>
      <c r="F12" s="21">
        <v>74269.03</v>
      </c>
      <c r="G12" s="21">
        <v>68551.259999999995</v>
      </c>
      <c r="H12" s="21">
        <v>-350.1929999999993</v>
      </c>
      <c r="I12" s="21">
        <v>63716.74</v>
      </c>
      <c r="J12" s="21">
        <v>64066.93</v>
      </c>
      <c r="K12" s="21">
        <v>57.503799999999998</v>
      </c>
      <c r="L12" s="68">
        <v>1528.6869999999999</v>
      </c>
    </row>
    <row r="13" spans="1:12">
      <c r="A13" t="s">
        <v>123</v>
      </c>
      <c r="B13" s="21">
        <v>3804.4549999999999</v>
      </c>
      <c r="C13" s="21">
        <v>5979.8239999999996</v>
      </c>
      <c r="D13" s="21">
        <v>2175.3690000000001</v>
      </c>
      <c r="E13" s="21">
        <v>8.4111259999999994</v>
      </c>
      <c r="F13" s="21">
        <v>47.500920000000001</v>
      </c>
      <c r="G13" s="21">
        <v>39.089799999999997</v>
      </c>
      <c r="H13" s="21">
        <v>-3796.043874</v>
      </c>
      <c r="I13" s="21">
        <v>-5932.3230000000003</v>
      </c>
      <c r="J13" s="21">
        <v>-2136.279</v>
      </c>
      <c r="K13" s="21">
        <v>63.621519999999997</v>
      </c>
      <c r="L13" s="68">
        <v>1.7969269999999999</v>
      </c>
    </row>
    <row r="14" spans="1:12">
      <c r="A14" t="s">
        <v>124</v>
      </c>
      <c r="B14" s="21">
        <v>3840.1239999999998</v>
      </c>
      <c r="C14" s="21">
        <v>5291.6909999999998</v>
      </c>
      <c r="D14" s="21">
        <v>1451.567</v>
      </c>
      <c r="E14" s="21">
        <v>2943.9929999999999</v>
      </c>
      <c r="F14" s="21">
        <v>12965.27</v>
      </c>
      <c r="G14" s="21">
        <v>10021.280000000001</v>
      </c>
      <c r="H14" s="21">
        <v>-896.13099999999986</v>
      </c>
      <c r="I14" s="21">
        <v>7673.5789999999997</v>
      </c>
      <c r="J14" s="21">
        <v>8569.7109999999993</v>
      </c>
      <c r="K14" s="21">
        <v>72.568939999999998</v>
      </c>
      <c r="L14" s="68">
        <v>690.37649999999996</v>
      </c>
    </row>
    <row r="15" spans="1:12">
      <c r="A15" t="s">
        <v>126</v>
      </c>
      <c r="B15" s="21">
        <v>3315.4479999999999</v>
      </c>
      <c r="C15" s="21">
        <v>5120.3090000000002</v>
      </c>
      <c r="D15" s="21">
        <v>1804.8610000000001</v>
      </c>
      <c r="E15" s="21">
        <v>1175.3040000000001</v>
      </c>
      <c r="F15" s="21">
        <v>6419.7780000000002</v>
      </c>
      <c r="G15" s="21">
        <v>5244.4740000000002</v>
      </c>
      <c r="H15" s="21">
        <v>-2140.1439999999998</v>
      </c>
      <c r="I15" s="21">
        <v>1299.4690000000001</v>
      </c>
      <c r="J15" s="21">
        <v>3439.6129999999998</v>
      </c>
      <c r="K15" s="21">
        <v>64.750929999999997</v>
      </c>
      <c r="L15" s="68">
        <v>290.57490000000001</v>
      </c>
    </row>
    <row r="16" spans="1:12">
      <c r="A16" t="s">
        <v>127</v>
      </c>
      <c r="B16" s="21">
        <v>2562.2730000000001</v>
      </c>
      <c r="C16" s="21">
        <v>3846.1729999999998</v>
      </c>
      <c r="D16" s="21">
        <v>1283.9010000000001</v>
      </c>
      <c r="E16" s="21">
        <v>991.50959999999998</v>
      </c>
      <c r="F16" s="21">
        <v>6954.0190000000002</v>
      </c>
      <c r="G16" s="21">
        <v>5962.509</v>
      </c>
      <c r="H16" s="21">
        <v>-1570.7634000000003</v>
      </c>
      <c r="I16" s="21">
        <v>3107.8449999999998</v>
      </c>
      <c r="J16" s="21">
        <v>4678.6080000000002</v>
      </c>
      <c r="K16" s="21">
        <v>66.618750000000006</v>
      </c>
      <c r="L16" s="68">
        <v>464.4058</v>
      </c>
    </row>
    <row r="17" spans="1:12">
      <c r="A17" t="s">
        <v>128</v>
      </c>
      <c r="B17" s="21">
        <v>705.01660000000004</v>
      </c>
      <c r="C17" s="21">
        <v>2448.3270000000002</v>
      </c>
      <c r="D17" s="21">
        <v>1743.3109999999999</v>
      </c>
      <c r="E17" s="21">
        <v>359.0179</v>
      </c>
      <c r="F17" s="21">
        <v>1444.7460000000001</v>
      </c>
      <c r="G17" s="21">
        <v>1085.729</v>
      </c>
      <c r="H17" s="21">
        <v>-345.99870000000004</v>
      </c>
      <c r="I17" s="21">
        <v>-1003.581</v>
      </c>
      <c r="J17" s="21">
        <v>-657.58190000000002</v>
      </c>
      <c r="K17" s="21">
        <v>28.795850000000002</v>
      </c>
      <c r="L17" s="68">
        <v>62.279710000000001</v>
      </c>
    </row>
    <row r="18" spans="1:12">
      <c r="A18" t="s">
        <v>129</v>
      </c>
      <c r="B18" s="21">
        <v>1008.322</v>
      </c>
      <c r="C18" s="21">
        <v>2148.4389999999999</v>
      </c>
      <c r="D18" s="21">
        <v>1140.116</v>
      </c>
      <c r="E18" s="21">
        <v>1314.6659999999999</v>
      </c>
      <c r="F18" s="21">
        <v>4278.2730000000001</v>
      </c>
      <c r="G18" s="21">
        <v>2963.607</v>
      </c>
      <c r="H18" s="21">
        <v>306.34399999999994</v>
      </c>
      <c r="I18" s="21">
        <v>2129.8339999999998</v>
      </c>
      <c r="J18" s="21">
        <v>1823.491</v>
      </c>
      <c r="K18" s="21">
        <v>46.9328</v>
      </c>
      <c r="L18" s="68">
        <v>259.93900000000002</v>
      </c>
    </row>
    <row r="19" spans="1:12">
      <c r="A19" t="s">
        <v>130</v>
      </c>
      <c r="B19" s="21">
        <v>1197.739</v>
      </c>
      <c r="C19" s="21">
        <v>1992.86</v>
      </c>
      <c r="D19" s="21">
        <v>795.12120000000004</v>
      </c>
      <c r="E19" s="21">
        <v>1294.7670000000001</v>
      </c>
      <c r="F19" s="21">
        <v>6836.0559999999996</v>
      </c>
      <c r="G19" s="21">
        <v>5541.2889999999998</v>
      </c>
      <c r="H19" s="21">
        <v>97.02800000000002</v>
      </c>
      <c r="I19" s="21">
        <v>4843.1959999999999</v>
      </c>
      <c r="J19" s="21">
        <v>4746.1679999999997</v>
      </c>
      <c r="K19" s="21">
        <v>60.101500000000001</v>
      </c>
      <c r="L19" s="68">
        <v>696.91129999999998</v>
      </c>
    </row>
    <row r="20" spans="1:12">
      <c r="A20" t="s">
        <v>131</v>
      </c>
      <c r="B20" s="21">
        <v>1254.0820000000001</v>
      </c>
      <c r="C20" s="21">
        <v>1840.865</v>
      </c>
      <c r="D20" s="21">
        <v>586.7826</v>
      </c>
      <c r="E20" s="21">
        <v>10165.85</v>
      </c>
      <c r="F20" s="21">
        <v>39545.33</v>
      </c>
      <c r="G20" s="21">
        <v>29379.48</v>
      </c>
      <c r="H20" s="21">
        <v>8911.768</v>
      </c>
      <c r="I20" s="21">
        <v>37704.47</v>
      </c>
      <c r="J20" s="21">
        <v>28792.7</v>
      </c>
      <c r="K20" s="21">
        <v>68.124619999999993</v>
      </c>
      <c r="L20" s="68">
        <v>5006.8760000000002</v>
      </c>
    </row>
    <row r="21" spans="1:12">
      <c r="A21" t="s">
        <v>132</v>
      </c>
      <c r="B21" s="21">
        <v>633.46040000000005</v>
      </c>
      <c r="C21" s="21">
        <v>1657.383</v>
      </c>
      <c r="D21" s="21">
        <v>1023.922</v>
      </c>
      <c r="E21" s="21">
        <v>1022.159</v>
      </c>
      <c r="F21" s="21">
        <v>3719.35</v>
      </c>
      <c r="G21" s="21">
        <v>2697.1909999999998</v>
      </c>
      <c r="H21" s="21">
        <v>388.69859999999994</v>
      </c>
      <c r="I21" s="21">
        <v>2061.9670000000001</v>
      </c>
      <c r="J21" s="21">
        <v>1673.269</v>
      </c>
      <c r="K21" s="21">
        <v>38.220529999999997</v>
      </c>
      <c r="L21" s="68">
        <v>263.41750000000002</v>
      </c>
    </row>
    <row r="22" spans="1:12">
      <c r="A22" t="s">
        <v>133</v>
      </c>
      <c r="B22" s="21">
        <v>1009.634</v>
      </c>
      <c r="C22" s="21">
        <v>1640.5060000000001</v>
      </c>
      <c r="D22" s="21">
        <v>630.87130000000002</v>
      </c>
      <c r="E22" s="21">
        <v>516.42380000000003</v>
      </c>
      <c r="F22" s="21">
        <v>1207.2449999999999</v>
      </c>
      <c r="G22" s="21">
        <v>690.82090000000005</v>
      </c>
      <c r="H22" s="21">
        <v>-493.21019999999999</v>
      </c>
      <c r="I22" s="21">
        <v>-433.26100000000002</v>
      </c>
      <c r="J22" s="21">
        <v>59.949649999999998</v>
      </c>
      <c r="K22" s="21">
        <v>61.5441</v>
      </c>
      <c r="L22" s="68">
        <v>109.5027</v>
      </c>
    </row>
    <row r="23" spans="1:12">
      <c r="A23" t="s">
        <v>134</v>
      </c>
      <c r="B23" s="21">
        <v>603.09349999999995</v>
      </c>
      <c r="C23" s="21">
        <v>1569.9949999999999</v>
      </c>
      <c r="D23" s="21">
        <v>966.90110000000004</v>
      </c>
      <c r="E23" s="21">
        <v>26.662690000000001</v>
      </c>
      <c r="F23" s="21">
        <v>917.36569999999995</v>
      </c>
      <c r="G23" s="21">
        <v>890.7029</v>
      </c>
      <c r="H23" s="21">
        <v>-576.43080999999995</v>
      </c>
      <c r="I23" s="21">
        <v>-652.62900000000002</v>
      </c>
      <c r="J23" s="21">
        <v>-76.198179999999994</v>
      </c>
      <c r="K23" s="21">
        <v>38.413730000000001</v>
      </c>
      <c r="L23" s="68">
        <v>92.119339999999994</v>
      </c>
    </row>
    <row r="24" spans="1:12">
      <c r="A24" t="s">
        <v>135</v>
      </c>
      <c r="B24" s="21">
        <v>699.34</v>
      </c>
      <c r="C24" s="21">
        <v>1358.896</v>
      </c>
      <c r="D24" s="21">
        <v>659.55550000000005</v>
      </c>
      <c r="E24" s="21">
        <v>460.58080000000001</v>
      </c>
      <c r="F24" s="21">
        <v>2273.8760000000002</v>
      </c>
      <c r="G24" s="21">
        <v>1813.296</v>
      </c>
      <c r="H24" s="21">
        <v>-238.75920000000002</v>
      </c>
      <c r="I24" s="21">
        <v>914.98099999999999</v>
      </c>
      <c r="J24" s="21">
        <v>1153.74</v>
      </c>
      <c r="K24" s="21">
        <v>51.463850000000001</v>
      </c>
      <c r="L24" s="68">
        <v>274.92689999999999</v>
      </c>
    </row>
    <row r="25" spans="1:12">
      <c r="A25" t="s">
        <v>136</v>
      </c>
      <c r="B25" s="21">
        <v>493.71530000000001</v>
      </c>
      <c r="C25" s="21">
        <v>1335.075</v>
      </c>
      <c r="D25" s="21">
        <v>841.35990000000004</v>
      </c>
      <c r="E25" s="21">
        <v>48.232729999999997</v>
      </c>
      <c r="F25" s="21">
        <v>424.86</v>
      </c>
      <c r="G25" s="21">
        <v>376.62720000000002</v>
      </c>
      <c r="H25" s="21">
        <v>-445.48257000000001</v>
      </c>
      <c r="I25" s="21">
        <v>-910.21519999999998</v>
      </c>
      <c r="J25" s="21">
        <v>-464.73259999999999</v>
      </c>
      <c r="K25" s="21">
        <v>36.980339999999998</v>
      </c>
      <c r="L25" s="68">
        <v>44.764110000000002</v>
      </c>
    </row>
    <row r="26" spans="1:12">
      <c r="A26" t="s">
        <v>137</v>
      </c>
      <c r="B26" s="21">
        <v>494.3245</v>
      </c>
      <c r="C26" s="21">
        <v>1240.9649999999999</v>
      </c>
      <c r="D26" s="21">
        <v>746.64009999999996</v>
      </c>
      <c r="E26" s="21">
        <v>82.948679999999996</v>
      </c>
      <c r="F26" s="21">
        <v>451.92340000000002</v>
      </c>
      <c r="G26" s="21">
        <v>368.97469999999998</v>
      </c>
      <c r="H26" s="21">
        <v>-411.37581999999998</v>
      </c>
      <c r="I26" s="21">
        <v>-789.04110000000003</v>
      </c>
      <c r="J26" s="21">
        <v>-377.6653</v>
      </c>
      <c r="K26" s="21">
        <v>39.833889999999997</v>
      </c>
      <c r="L26" s="68">
        <v>49.418019999999999</v>
      </c>
    </row>
    <row r="27" spans="1:12">
      <c r="A27" t="s">
        <v>138</v>
      </c>
      <c r="B27" s="21">
        <v>869.55889999999999</v>
      </c>
      <c r="C27" s="21">
        <v>1072.117</v>
      </c>
      <c r="D27" s="21">
        <v>202.55850000000001</v>
      </c>
      <c r="E27" s="21">
        <v>1615.077</v>
      </c>
      <c r="F27" s="21">
        <v>5027.3329999999996</v>
      </c>
      <c r="G27" s="21">
        <v>3412.2559999999999</v>
      </c>
      <c r="H27" s="21">
        <v>745.5181</v>
      </c>
      <c r="I27" s="21">
        <v>3955.2159999999999</v>
      </c>
      <c r="J27" s="21">
        <v>3209.6970000000001</v>
      </c>
      <c r="K27" s="21">
        <v>81.106679999999997</v>
      </c>
      <c r="L27" s="68">
        <v>1684.578</v>
      </c>
    </row>
    <row r="28" spans="1:12">
      <c r="A28" t="s">
        <v>139</v>
      </c>
      <c r="B28" s="21">
        <v>489.12060000000002</v>
      </c>
      <c r="C28" s="21">
        <v>1043.2190000000001</v>
      </c>
      <c r="D28" s="21">
        <v>554.09879999999998</v>
      </c>
      <c r="E28" s="21">
        <v>0.27855770000000002</v>
      </c>
      <c r="F28" s="21">
        <v>41.23</v>
      </c>
      <c r="G28" s="21">
        <v>40.951439999999998</v>
      </c>
      <c r="H28" s="21">
        <v>-488.8420423</v>
      </c>
      <c r="I28" s="21">
        <v>-1001.989</v>
      </c>
      <c r="J28" s="21">
        <v>-513.14729999999997</v>
      </c>
      <c r="K28" s="21">
        <v>46.885689999999997</v>
      </c>
      <c r="L28" s="68">
        <v>7.3906400000000003</v>
      </c>
    </row>
    <row r="29" spans="1:12">
      <c r="A29" t="s">
        <v>140</v>
      </c>
      <c r="B29" s="21">
        <v>269.79500000000002</v>
      </c>
      <c r="C29" s="21">
        <v>844.57370000000003</v>
      </c>
      <c r="D29" s="21">
        <v>574.77859999999998</v>
      </c>
      <c r="E29" s="21">
        <v>228.82579999999999</v>
      </c>
      <c r="F29" s="21">
        <v>288.48970000000003</v>
      </c>
      <c r="G29" s="21">
        <v>59.663890000000002</v>
      </c>
      <c r="H29" s="21">
        <v>-40.969200000000029</v>
      </c>
      <c r="I29" s="21">
        <v>-556.08399999999995</v>
      </c>
      <c r="J29" s="21">
        <v>-515.11469999999997</v>
      </c>
      <c r="K29" s="21">
        <v>31.944520000000001</v>
      </c>
      <c r="L29" s="68">
        <v>10.380330000000001</v>
      </c>
    </row>
    <row r="30" spans="1:12">
      <c r="A30" t="s">
        <v>141</v>
      </c>
      <c r="B30" s="21">
        <v>498.15649999999999</v>
      </c>
      <c r="C30" s="21">
        <v>830.31989999999996</v>
      </c>
      <c r="D30" s="21">
        <v>332.1635</v>
      </c>
      <c r="E30" s="21">
        <v>814.56569999999999</v>
      </c>
      <c r="F30" s="21">
        <v>1735.5429999999999</v>
      </c>
      <c r="G30" s="21">
        <v>920.97699999999998</v>
      </c>
      <c r="H30" s="21">
        <v>316.4092</v>
      </c>
      <c r="I30" s="21">
        <v>905.22280000000001</v>
      </c>
      <c r="J30" s="21">
        <v>588.81349999999998</v>
      </c>
      <c r="K30" s="21">
        <v>59.995730000000002</v>
      </c>
      <c r="L30" s="68">
        <v>277.26620000000003</v>
      </c>
    </row>
    <row r="31" spans="1:12">
      <c r="A31" t="s">
        <v>142</v>
      </c>
      <c r="B31" s="21">
        <v>686.83259999999996</v>
      </c>
      <c r="C31" s="21">
        <v>825.52549999999997</v>
      </c>
      <c r="D31" s="21">
        <v>138.69290000000001</v>
      </c>
      <c r="E31" s="21">
        <v>1519.1579999999999</v>
      </c>
      <c r="F31" s="21">
        <v>4274.1760000000004</v>
      </c>
      <c r="G31" s="21">
        <v>2755.0169999999998</v>
      </c>
      <c r="H31" s="21">
        <v>832.32539999999995</v>
      </c>
      <c r="I31" s="21">
        <v>3448.65</v>
      </c>
      <c r="J31" s="21">
        <v>2616.3240000000001</v>
      </c>
      <c r="K31" s="21">
        <v>83.199449999999999</v>
      </c>
      <c r="L31" s="68">
        <v>1986.4159999999999</v>
      </c>
    </row>
    <row r="32" spans="1:12">
      <c r="A32" t="s">
        <v>143</v>
      </c>
      <c r="B32" s="21">
        <v>486.94310000000002</v>
      </c>
      <c r="C32" s="21">
        <v>565.09529999999995</v>
      </c>
      <c r="D32" s="21">
        <v>78.152280000000005</v>
      </c>
      <c r="E32" s="21">
        <v>975.31089999999995</v>
      </c>
      <c r="F32" s="21">
        <v>1249.386</v>
      </c>
      <c r="G32" s="21">
        <v>274.07530000000003</v>
      </c>
      <c r="H32" s="21">
        <v>488.36779999999993</v>
      </c>
      <c r="I32" s="21">
        <v>684.29089999999997</v>
      </c>
      <c r="J32" s="21">
        <v>195.923</v>
      </c>
      <c r="K32" s="21">
        <v>86.170069999999996</v>
      </c>
      <c r="L32" s="68">
        <v>350.69389999999999</v>
      </c>
    </row>
    <row r="33" spans="1:12">
      <c r="A33" t="s">
        <v>144</v>
      </c>
      <c r="B33" s="21">
        <v>20.380269999999999</v>
      </c>
      <c r="C33" s="21">
        <v>554.91880000000003</v>
      </c>
      <c r="D33" s="21">
        <v>534.53859999999997</v>
      </c>
      <c r="E33" s="21">
        <v>9.9955699999999995E-2</v>
      </c>
      <c r="F33" s="21">
        <v>81.138310000000004</v>
      </c>
      <c r="G33" s="21">
        <v>81.038359999999997</v>
      </c>
      <c r="H33" s="21">
        <v>-20.280314300000001</v>
      </c>
      <c r="I33" s="21">
        <v>-473.78050000000002</v>
      </c>
      <c r="J33" s="21">
        <v>-453.50020000000001</v>
      </c>
      <c r="K33" s="21">
        <v>3.6726589999999999</v>
      </c>
      <c r="L33" s="68">
        <v>15.16043</v>
      </c>
    </row>
    <row r="34" spans="1:12">
      <c r="A34" t="s">
        <v>145</v>
      </c>
      <c r="B34" s="21">
        <v>96.401870000000002</v>
      </c>
      <c r="C34" s="21">
        <v>323.18430000000001</v>
      </c>
      <c r="D34" s="21">
        <v>226.7825</v>
      </c>
      <c r="E34" s="21">
        <v>34.656219999999998</v>
      </c>
      <c r="F34" s="21">
        <v>101.1224</v>
      </c>
      <c r="G34" s="21">
        <v>66.466210000000004</v>
      </c>
      <c r="H34" s="21">
        <v>-61.745650000000005</v>
      </c>
      <c r="I34" s="21">
        <v>-222.06190000000001</v>
      </c>
      <c r="J34" s="21">
        <v>-160.31630000000001</v>
      </c>
      <c r="K34" s="21">
        <v>29.828759999999999</v>
      </c>
      <c r="L34" s="68">
        <v>29.30836</v>
      </c>
    </row>
    <row r="35" spans="1:12">
      <c r="A35" t="s">
        <v>146</v>
      </c>
      <c r="B35" s="21">
        <v>81.304469999999995</v>
      </c>
      <c r="C35" s="21">
        <v>246.58459999999999</v>
      </c>
      <c r="D35" s="21">
        <v>165.28020000000001</v>
      </c>
      <c r="E35" s="21">
        <v>204.48320000000001</v>
      </c>
      <c r="F35" s="21">
        <v>432.8972</v>
      </c>
      <c r="G35" s="21">
        <v>228.41399999999999</v>
      </c>
      <c r="H35" s="21">
        <v>123.17873000000002</v>
      </c>
      <c r="I35" s="21">
        <v>186.3125</v>
      </c>
      <c r="J35" s="21">
        <v>63.133830000000003</v>
      </c>
      <c r="K35" s="21">
        <v>32.972239999999999</v>
      </c>
      <c r="L35" s="68">
        <v>138.19810000000001</v>
      </c>
    </row>
    <row r="36" spans="1:12">
      <c r="A36" t="s">
        <v>147</v>
      </c>
      <c r="B36" s="21">
        <v>82.384039999999999</v>
      </c>
      <c r="C36" s="21">
        <v>233.7099</v>
      </c>
      <c r="D36" s="21">
        <v>151.32579999999999</v>
      </c>
      <c r="E36" s="21">
        <v>58.098419999999997</v>
      </c>
      <c r="F36" s="21">
        <v>126.205</v>
      </c>
      <c r="G36" s="21">
        <v>68.106620000000007</v>
      </c>
      <c r="H36" s="21">
        <v>-24.285620000000002</v>
      </c>
      <c r="I36" s="21">
        <v>-107.5048</v>
      </c>
      <c r="J36" s="21">
        <v>-83.219220000000007</v>
      </c>
      <c r="K36" s="21">
        <v>35.25056</v>
      </c>
      <c r="L36" s="68">
        <v>45.006599999999999</v>
      </c>
    </row>
    <row r="37" spans="1:12">
      <c r="A37" t="s">
        <v>148</v>
      </c>
      <c r="B37" s="21">
        <v>34.856810000000003</v>
      </c>
      <c r="C37" s="21">
        <v>116.744</v>
      </c>
      <c r="D37" s="21">
        <v>81.887180000000001</v>
      </c>
      <c r="E37" s="21">
        <v>0.92834260000000002</v>
      </c>
      <c r="F37" s="21">
        <v>3.0535600000000001</v>
      </c>
      <c r="G37" s="21">
        <v>2.1252170000000001</v>
      </c>
      <c r="H37" s="21">
        <v>-33.928467400000002</v>
      </c>
      <c r="I37" s="21">
        <v>-113.6904</v>
      </c>
      <c r="J37" s="21">
        <v>-79.761960000000002</v>
      </c>
      <c r="K37" s="21">
        <v>29.857479999999999</v>
      </c>
      <c r="L37" s="68">
        <v>2.5952989999999998</v>
      </c>
    </row>
    <row r="38" spans="1:12">
      <c r="A38" t="s">
        <v>149</v>
      </c>
      <c r="B38" s="21">
        <v>48.43338</v>
      </c>
      <c r="C38" s="21">
        <v>115.7281</v>
      </c>
      <c r="D38" s="21">
        <v>67.294749999999993</v>
      </c>
      <c r="E38" s="21">
        <v>40.480089999999997</v>
      </c>
      <c r="F38" s="21">
        <v>197.89840000000001</v>
      </c>
      <c r="G38" s="21">
        <v>157.41829999999999</v>
      </c>
      <c r="H38" s="21">
        <v>-7.9532900000000026</v>
      </c>
      <c r="I38" s="21">
        <v>82.170280000000005</v>
      </c>
      <c r="J38" s="21">
        <v>90.123559999999998</v>
      </c>
      <c r="K38" s="21">
        <v>41.850999999999999</v>
      </c>
      <c r="L38" s="68">
        <v>233.92359999999999</v>
      </c>
    </row>
    <row r="39" spans="1:12">
      <c r="A39" t="s">
        <v>150</v>
      </c>
      <c r="B39" s="21">
        <v>30.34872</v>
      </c>
      <c r="C39" s="21">
        <v>92.772580000000005</v>
      </c>
      <c r="D39" s="21">
        <v>62.423850000000002</v>
      </c>
      <c r="E39" s="21">
        <v>26.94764</v>
      </c>
      <c r="F39" s="21">
        <v>29.539359999999999</v>
      </c>
      <c r="G39" s="21">
        <v>2.5917210000000002</v>
      </c>
      <c r="H39" s="21">
        <v>-3.4010800000000003</v>
      </c>
      <c r="I39" s="21">
        <v>-63.23321</v>
      </c>
      <c r="J39" s="21">
        <v>-59.832129999999999</v>
      </c>
      <c r="K39" s="21">
        <v>32.713039999999999</v>
      </c>
      <c r="L39" s="68">
        <v>4.1518119999999996</v>
      </c>
    </row>
    <row r="40" spans="1:12">
      <c r="A40" t="s">
        <v>151</v>
      </c>
      <c r="B40" s="21">
        <v>38.169020000000003</v>
      </c>
      <c r="C40" s="21">
        <v>88.171000000000006</v>
      </c>
      <c r="D40" s="21">
        <v>50.001980000000003</v>
      </c>
      <c r="E40" s="21">
        <v>13.32016</v>
      </c>
      <c r="F40" s="21">
        <v>25.78567</v>
      </c>
      <c r="G40" s="21">
        <v>12.46551</v>
      </c>
      <c r="H40" s="21">
        <v>-24.848860000000002</v>
      </c>
      <c r="I40" s="21">
        <v>-62.385330000000003</v>
      </c>
      <c r="J40" s="21">
        <v>-37.536470000000001</v>
      </c>
      <c r="K40" s="21">
        <v>43.289760000000001</v>
      </c>
      <c r="L40" s="68">
        <v>24.930029999999999</v>
      </c>
    </row>
    <row r="41" spans="1:12">
      <c r="A41" t="s">
        <v>152</v>
      </c>
      <c r="B41" s="21">
        <v>21.55951</v>
      </c>
      <c r="C41" s="21">
        <v>53.946330000000003</v>
      </c>
      <c r="D41" s="21">
        <v>32.386830000000003</v>
      </c>
      <c r="E41" s="21">
        <v>4.684704</v>
      </c>
      <c r="F41" s="21">
        <v>24.39667</v>
      </c>
      <c r="G41" s="21">
        <v>19.711960000000001</v>
      </c>
      <c r="H41" s="21">
        <v>-16.874806</v>
      </c>
      <c r="I41" s="21">
        <v>-29.549669999999999</v>
      </c>
      <c r="J41" s="21">
        <v>-12.674860000000001</v>
      </c>
      <c r="K41" s="21">
        <v>39.964730000000003</v>
      </c>
      <c r="L41" s="68">
        <v>60.864139999999999</v>
      </c>
    </row>
    <row r="42" spans="1:12">
      <c r="A42" t="s">
        <v>153</v>
      </c>
      <c r="B42" s="21">
        <v>18.666329999999999</v>
      </c>
      <c r="C42" s="21">
        <v>52.832120000000003</v>
      </c>
      <c r="D42" s="21">
        <v>34.165790000000001</v>
      </c>
      <c r="E42" s="21">
        <v>2.0916169999999998</v>
      </c>
      <c r="F42" s="21">
        <v>5.2059939999999996</v>
      </c>
      <c r="G42" s="21">
        <v>3.1143770000000002</v>
      </c>
      <c r="H42" s="21">
        <v>-16.574712999999999</v>
      </c>
      <c r="I42" s="21">
        <v>-47.626130000000003</v>
      </c>
      <c r="J42" s="21">
        <v>-31.051410000000001</v>
      </c>
      <c r="K42" s="21">
        <v>35.331409999999998</v>
      </c>
      <c r="L42" s="68">
        <v>9.1154840000000004</v>
      </c>
    </row>
    <row r="43" spans="1:12">
      <c r="A43" t="s">
        <v>154</v>
      </c>
      <c r="B43" s="21">
        <v>11.574909999999999</v>
      </c>
      <c r="C43" s="21">
        <v>40.332410000000003</v>
      </c>
      <c r="D43" s="21">
        <v>28.7575</v>
      </c>
      <c r="E43" s="21">
        <v>1.8053809999999999</v>
      </c>
      <c r="F43" s="21">
        <v>12.802020000000001</v>
      </c>
      <c r="G43" s="21">
        <v>10.996639999999999</v>
      </c>
      <c r="H43" s="21">
        <v>-9.7695289999999986</v>
      </c>
      <c r="I43" s="21">
        <v>-27.530390000000001</v>
      </c>
      <c r="J43" s="21">
        <v>-17.760860000000001</v>
      </c>
      <c r="K43" s="21">
        <v>28.698789999999999</v>
      </c>
      <c r="L43" s="68">
        <v>38.23921</v>
      </c>
    </row>
  </sheetData>
  <autoFilter ref="A10:L43"/>
  <mergeCells count="3">
    <mergeCell ref="B9:D9"/>
    <mergeCell ref="E9:G9"/>
    <mergeCell ref="H9:J9"/>
  </mergeCells>
  <hyperlinks>
    <hyperlink ref="A7"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codeName="Sheet13"/>
  <dimension ref="A1:E40"/>
  <sheetViews>
    <sheetView workbookViewId="0">
      <pane ySplit="6" topLeftCell="A7" activePane="bottomLeft" state="frozenSplit"/>
      <selection pane="bottomLeft" activeCell="C4" sqref="C4"/>
    </sheetView>
  </sheetViews>
  <sheetFormatPr defaultColWidth="8.85546875" defaultRowHeight="15"/>
  <cols>
    <col min="1" max="1" width="15" customWidth="1"/>
    <col min="2" max="5" width="16.28515625" customWidth="1"/>
  </cols>
  <sheetData>
    <row r="1" spans="1:5" ht="18.75">
      <c r="A1" s="20" t="s">
        <v>202</v>
      </c>
    </row>
    <row r="2" spans="1:5">
      <c r="A2" s="19" t="s">
        <v>203</v>
      </c>
    </row>
    <row r="3" spans="1:5">
      <c r="A3" s="19" t="s">
        <v>155</v>
      </c>
    </row>
    <row r="4" spans="1:5">
      <c r="A4" s="52" t="s">
        <v>180</v>
      </c>
    </row>
    <row r="5" spans="1:5">
      <c r="B5" s="92" t="s">
        <v>91</v>
      </c>
      <c r="C5" s="92"/>
      <c r="D5" s="92" t="s">
        <v>89</v>
      </c>
      <c r="E5" s="92"/>
    </row>
    <row r="6" spans="1:5">
      <c r="A6" s="19" t="s">
        <v>99</v>
      </c>
      <c r="B6" s="57" t="s">
        <v>112</v>
      </c>
      <c r="C6" s="57" t="s">
        <v>113</v>
      </c>
      <c r="D6" s="57" t="s">
        <v>112</v>
      </c>
      <c r="E6" s="57" t="s">
        <v>113</v>
      </c>
    </row>
    <row r="7" spans="1:5">
      <c r="A7" t="s">
        <v>88</v>
      </c>
      <c r="B7" s="32">
        <v>51.998930000000001</v>
      </c>
      <c r="C7" s="32">
        <v>2.7872439999999998</v>
      </c>
      <c r="D7" s="32">
        <v>31.84761</v>
      </c>
      <c r="E7" s="32">
        <v>4.7748369999999998</v>
      </c>
    </row>
    <row r="8" spans="1:5">
      <c r="A8" t="s">
        <v>87</v>
      </c>
      <c r="B8" s="32">
        <v>9.8647679999999998</v>
      </c>
      <c r="C8" s="32">
        <v>26.691400000000002</v>
      </c>
      <c r="D8" s="32">
        <v>10.00792</v>
      </c>
      <c r="E8" s="32">
        <v>53.14799</v>
      </c>
    </row>
    <row r="9" spans="1:5">
      <c r="A9" t="s">
        <v>86</v>
      </c>
      <c r="B9" s="32">
        <v>11.18749</v>
      </c>
      <c r="C9" s="32">
        <v>16.783899999999999</v>
      </c>
      <c r="D9" s="32">
        <v>0.42633290000000001</v>
      </c>
      <c r="E9" s="32">
        <v>10.941560000000001</v>
      </c>
    </row>
    <row r="10" spans="1:5">
      <c r="A10" t="s">
        <v>85</v>
      </c>
      <c r="B10" s="32">
        <v>58.281239999999997</v>
      </c>
      <c r="C10" s="32">
        <v>14.37124</v>
      </c>
      <c r="D10" s="32">
        <v>73.695710000000005</v>
      </c>
      <c r="E10" s="32">
        <v>19.854900000000001</v>
      </c>
    </row>
    <row r="11" spans="1:5">
      <c r="A11" t="s">
        <v>84</v>
      </c>
      <c r="B11" s="32">
        <v>13.63692</v>
      </c>
      <c r="C11" s="32">
        <v>8.0811290000000007</v>
      </c>
      <c r="D11" s="32">
        <v>17.20065</v>
      </c>
      <c r="E11" s="32">
        <v>12.61097</v>
      </c>
    </row>
    <row r="12" spans="1:5">
      <c r="A12" t="s">
        <v>83</v>
      </c>
      <c r="B12" s="32">
        <v>31.805289999999999</v>
      </c>
      <c r="C12" s="32">
        <v>5.0166089999999999</v>
      </c>
      <c r="D12" s="32">
        <v>11.34252</v>
      </c>
      <c r="E12" s="32">
        <v>16.90953</v>
      </c>
    </row>
    <row r="13" spans="1:5">
      <c r="A13" t="s">
        <v>82</v>
      </c>
      <c r="B13" s="32">
        <v>21.847460000000002</v>
      </c>
      <c r="C13" s="32">
        <v>20.457280000000001</v>
      </c>
      <c r="D13" s="32">
        <v>20.019690000000001</v>
      </c>
      <c r="E13" s="32">
        <v>17.277259999999998</v>
      </c>
    </row>
    <row r="14" spans="1:5">
      <c r="A14" t="s">
        <v>81</v>
      </c>
      <c r="B14" s="32">
        <v>17.288419999999999</v>
      </c>
      <c r="C14" s="32">
        <v>8.3847389999999997</v>
      </c>
      <c r="D14" s="32">
        <v>23.786819999999999</v>
      </c>
      <c r="E14" s="32">
        <v>19.431329999999999</v>
      </c>
    </row>
    <row r="15" spans="1:5">
      <c r="A15" t="s">
        <v>80</v>
      </c>
      <c r="B15" s="32">
        <v>12.288410000000001</v>
      </c>
      <c r="C15" s="32">
        <v>9.9443470000000005</v>
      </c>
      <c r="D15" s="32">
        <v>8.146668</v>
      </c>
      <c r="E15" s="32">
        <v>21.17409</v>
      </c>
    </row>
    <row r="16" spans="1:5">
      <c r="A16" t="s">
        <v>79</v>
      </c>
      <c r="B16" s="32">
        <v>36.5426</v>
      </c>
      <c r="C16" s="32">
        <v>10.018179999999999</v>
      </c>
      <c r="D16" s="32">
        <v>34.554180000000002</v>
      </c>
      <c r="E16" s="32">
        <v>16.404900000000001</v>
      </c>
    </row>
    <row r="17" spans="1:5">
      <c r="A17" t="s">
        <v>78</v>
      </c>
      <c r="B17" s="32">
        <v>32.262790000000003</v>
      </c>
      <c r="C17" s="32">
        <v>25.489429999999999</v>
      </c>
      <c r="D17" s="32">
        <v>2.311747</v>
      </c>
      <c r="E17" s="32">
        <v>43.598599999999998</v>
      </c>
    </row>
    <row r="18" spans="1:5">
      <c r="A18" t="s">
        <v>77</v>
      </c>
      <c r="B18" s="32">
        <v>15.21669</v>
      </c>
      <c r="C18" s="32">
        <v>24.009840000000001</v>
      </c>
      <c r="D18" s="32">
        <v>6.2771999999999997</v>
      </c>
      <c r="E18" s="32">
        <v>26.349399999999999</v>
      </c>
    </row>
    <row r="19" spans="1:5">
      <c r="A19" t="s">
        <v>76</v>
      </c>
      <c r="B19" s="32">
        <v>24.374669999999998</v>
      </c>
      <c r="C19" s="32">
        <v>13.991820000000001</v>
      </c>
      <c r="D19" s="32">
        <v>24.598269999999999</v>
      </c>
      <c r="E19" s="32">
        <v>13.030860000000001</v>
      </c>
    </row>
    <row r="20" spans="1:5">
      <c r="A20" t="s">
        <v>75</v>
      </c>
      <c r="B20" s="32">
        <v>32.301259999999999</v>
      </c>
      <c r="C20" s="32">
        <v>8.5753550000000001</v>
      </c>
      <c r="D20" s="32">
        <v>17.741569999999999</v>
      </c>
      <c r="E20" s="32">
        <v>13.681990000000001</v>
      </c>
    </row>
    <row r="21" spans="1:5">
      <c r="A21" t="s">
        <v>74</v>
      </c>
      <c r="B21" s="32">
        <v>72.078540000000004</v>
      </c>
      <c r="C21" s="32">
        <v>29.97335</v>
      </c>
      <c r="D21" s="32">
        <v>55.234529999999999</v>
      </c>
      <c r="E21" s="32">
        <v>39.779960000000003</v>
      </c>
    </row>
    <row r="22" spans="1:5">
      <c r="A22" t="s">
        <v>73</v>
      </c>
      <c r="B22" s="32">
        <v>44.46208</v>
      </c>
      <c r="C22" s="32">
        <v>13.587400000000001</v>
      </c>
      <c r="D22" s="32">
        <v>32.349029999999999</v>
      </c>
      <c r="E22" s="32">
        <v>18.49803</v>
      </c>
    </row>
    <row r="23" spans="1:5">
      <c r="A23" t="s">
        <v>72</v>
      </c>
      <c r="B23" s="32">
        <v>43.365630000000003</v>
      </c>
      <c r="C23" s="32">
        <v>14.75413</v>
      </c>
      <c r="D23" s="32">
        <v>79.367580000000004</v>
      </c>
      <c r="E23" s="32">
        <v>13.25976</v>
      </c>
    </row>
    <row r="24" spans="1:5">
      <c r="A24" t="s">
        <v>71</v>
      </c>
      <c r="B24" s="32">
        <v>60.632770000000001</v>
      </c>
      <c r="C24" s="32">
        <v>16.999690000000001</v>
      </c>
      <c r="D24" s="32">
        <v>52.07864</v>
      </c>
      <c r="E24" s="32">
        <v>24.885940000000002</v>
      </c>
    </row>
    <row r="25" spans="1:5">
      <c r="A25" t="s">
        <v>70</v>
      </c>
      <c r="B25" s="32">
        <v>4.8739990000000004</v>
      </c>
      <c r="C25" s="32">
        <v>30.509160000000001</v>
      </c>
      <c r="D25" s="32">
        <v>0.65465879999999999</v>
      </c>
      <c r="E25" s="32">
        <v>35.743099999999998</v>
      </c>
    </row>
    <row r="26" spans="1:5">
      <c r="A26" t="s">
        <v>69</v>
      </c>
      <c r="B26" s="32">
        <v>27.338290000000001</v>
      </c>
      <c r="C26" s="32">
        <v>21.955850000000002</v>
      </c>
      <c r="D26" s="32">
        <v>45.634</v>
      </c>
      <c r="E26" s="32">
        <v>19.130700000000001</v>
      </c>
    </row>
    <row r="27" spans="1:5">
      <c r="A27" t="s">
        <v>68</v>
      </c>
      <c r="B27" s="32">
        <v>11.62473</v>
      </c>
      <c r="C27" s="32">
        <v>19.999700000000001</v>
      </c>
      <c r="D27" s="32">
        <v>32.740020000000001</v>
      </c>
      <c r="E27" s="32">
        <v>34.810510000000001</v>
      </c>
    </row>
    <row r="28" spans="1:5">
      <c r="A28" t="s">
        <v>67</v>
      </c>
      <c r="B28" s="32">
        <v>33.37086</v>
      </c>
      <c r="C28" s="32">
        <v>2.9387650000000001</v>
      </c>
      <c r="D28" s="32">
        <v>26.923100000000002</v>
      </c>
      <c r="E28" s="32">
        <v>1.524702</v>
      </c>
    </row>
    <row r="29" spans="1:5">
      <c r="A29" t="s">
        <v>66</v>
      </c>
      <c r="B29" s="32">
        <v>6.0975760000000001</v>
      </c>
      <c r="C29" s="32">
        <v>7.0573839999999999</v>
      </c>
      <c r="D29" s="32">
        <v>6.0827260000000001</v>
      </c>
      <c r="E29" s="32">
        <v>14.837149999999999</v>
      </c>
    </row>
    <row r="30" spans="1:5">
      <c r="A30" t="s">
        <v>65</v>
      </c>
      <c r="B30" s="32">
        <v>76.393619999999999</v>
      </c>
      <c r="C30" s="32">
        <v>16.318950000000001</v>
      </c>
      <c r="D30" s="32">
        <v>87.878780000000006</v>
      </c>
      <c r="E30" s="32">
        <v>19.757449999999999</v>
      </c>
    </row>
    <row r="31" spans="1:5">
      <c r="A31" t="s">
        <v>64</v>
      </c>
      <c r="B31" s="32">
        <v>59.271059999999999</v>
      </c>
      <c r="C31" s="32">
        <v>11.4612</v>
      </c>
      <c r="D31" s="32">
        <v>54.501280000000001</v>
      </c>
      <c r="E31" s="32">
        <v>21.852930000000001</v>
      </c>
    </row>
    <row r="32" spans="1:5">
      <c r="A32" t="s">
        <v>63</v>
      </c>
      <c r="B32" s="32">
        <v>16.522099999999998</v>
      </c>
      <c r="C32" s="32">
        <v>10.42482</v>
      </c>
      <c r="D32" s="32">
        <v>13.25489</v>
      </c>
      <c r="E32" s="32">
        <v>22.85773</v>
      </c>
    </row>
    <row r="33" spans="1:5">
      <c r="A33" t="s">
        <v>39</v>
      </c>
      <c r="B33" s="32">
        <v>59.529870000000003</v>
      </c>
      <c r="C33" s="32">
        <v>7.8128960000000003</v>
      </c>
      <c r="D33" s="32">
        <v>36.185859999999998</v>
      </c>
      <c r="E33" s="32">
        <v>13.769679999999999</v>
      </c>
    </row>
    <row r="34" spans="1:5">
      <c r="A34" t="s">
        <v>37</v>
      </c>
      <c r="B34" s="32">
        <v>23.978960000000001</v>
      </c>
      <c r="C34" s="32">
        <v>16.998069999999998</v>
      </c>
      <c r="D34" s="32">
        <v>23.250679999999999</v>
      </c>
      <c r="E34" s="32">
        <v>26.177340000000001</v>
      </c>
    </row>
    <row r="35" spans="1:5">
      <c r="A35" t="s">
        <v>35</v>
      </c>
      <c r="B35" s="32">
        <v>6.8329370000000003</v>
      </c>
      <c r="C35" s="32">
        <v>15.33713</v>
      </c>
      <c r="D35" s="32">
        <v>19.88551</v>
      </c>
      <c r="E35" s="32">
        <v>19.018730000000001</v>
      </c>
    </row>
    <row r="36" spans="1:5">
      <c r="A36" t="s">
        <v>31</v>
      </c>
      <c r="B36" s="32">
        <v>1.7835799999999999</v>
      </c>
      <c r="C36" s="32">
        <v>12.634499999999999</v>
      </c>
      <c r="D36" s="32">
        <v>2.6006960000000001</v>
      </c>
      <c r="E36" s="32">
        <v>14.04758</v>
      </c>
    </row>
    <row r="37" spans="1:5">
      <c r="A37" t="s">
        <v>24</v>
      </c>
      <c r="B37" s="32">
        <v>64.342269999999999</v>
      </c>
      <c r="C37" s="32">
        <v>10.526540000000001</v>
      </c>
      <c r="D37" s="32">
        <v>50.694969999999998</v>
      </c>
      <c r="E37" s="32">
        <v>17.910640000000001</v>
      </c>
    </row>
    <row r="38" spans="1:5">
      <c r="A38" t="s">
        <v>20</v>
      </c>
      <c r="B38" s="32">
        <v>72.052940000000007</v>
      </c>
      <c r="C38" s="32">
        <v>23.864999999999998</v>
      </c>
      <c r="D38" s="32">
        <v>76.476399999999998</v>
      </c>
      <c r="E38" s="32">
        <v>17.508400000000002</v>
      </c>
    </row>
    <row r="39" spans="1:5">
      <c r="A39" t="s">
        <v>1</v>
      </c>
      <c r="B39" s="32">
        <v>1.728416</v>
      </c>
      <c r="C39" s="32">
        <v>15.88724</v>
      </c>
      <c r="D39" s="32">
        <v>0.8166793</v>
      </c>
      <c r="E39" s="32">
        <v>28.42304</v>
      </c>
    </row>
    <row r="40" spans="1:5">
      <c r="A40" s="19" t="s">
        <v>102</v>
      </c>
      <c r="B40" s="33">
        <v>21.083600000000001</v>
      </c>
      <c r="C40" s="33">
        <v>8.1087530000000001</v>
      </c>
      <c r="D40" s="33">
        <v>17.769749999999998</v>
      </c>
      <c r="E40" s="33">
        <v>17.03389</v>
      </c>
    </row>
  </sheetData>
  <autoFilter ref="A6:E40"/>
  <mergeCells count="2">
    <mergeCell ref="D5:E5"/>
    <mergeCell ref="B5:C5"/>
  </mergeCells>
  <hyperlinks>
    <hyperlink ref="A4"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codeName="Sheet14"/>
  <dimension ref="A1:C1855"/>
  <sheetViews>
    <sheetView workbookViewId="0">
      <pane ySplit="7" topLeftCell="A8" activePane="bottomLeft" state="frozenSplit"/>
      <selection pane="bottomLeft" activeCell="A4" sqref="A4"/>
    </sheetView>
  </sheetViews>
  <sheetFormatPr defaultColWidth="8.85546875" defaultRowHeight="15"/>
  <cols>
    <col min="1" max="1" width="31.42578125" bestFit="1" customWidth="1"/>
    <col min="2" max="2" width="45.42578125" bestFit="1" customWidth="1"/>
    <col min="3" max="3" width="14.140625" style="32" customWidth="1"/>
  </cols>
  <sheetData>
    <row r="1" spans="1:3" ht="18.75">
      <c r="A1" s="20" t="s">
        <v>209</v>
      </c>
    </row>
    <row r="2" spans="1:3">
      <c r="A2" s="3" t="s">
        <v>166</v>
      </c>
    </row>
    <row r="3" spans="1:3">
      <c r="A3" s="19" t="s">
        <v>204</v>
      </c>
    </row>
    <row r="4" spans="1:3">
      <c r="A4" s="19"/>
    </row>
    <row r="5" spans="1:3">
      <c r="A5" s="52" t="s">
        <v>180</v>
      </c>
    </row>
    <row r="6" spans="1:3">
      <c r="A6" s="52"/>
    </row>
    <row r="7" spans="1:3" ht="30">
      <c r="A7" s="19" t="s">
        <v>99</v>
      </c>
      <c r="B7" s="19" t="s">
        <v>98</v>
      </c>
      <c r="C7" s="60" t="s">
        <v>194</v>
      </c>
    </row>
    <row r="8" spans="1:3">
      <c r="A8" t="s">
        <v>148</v>
      </c>
      <c r="B8" t="s">
        <v>59</v>
      </c>
      <c r="C8" s="32">
        <v>40</v>
      </c>
    </row>
    <row r="9" spans="1:3">
      <c r="A9" t="s">
        <v>148</v>
      </c>
      <c r="B9" t="s">
        <v>43</v>
      </c>
      <c r="C9" s="32">
        <v>40</v>
      </c>
    </row>
    <row r="10" spans="1:3">
      <c r="A10" t="s">
        <v>148</v>
      </c>
      <c r="B10" t="s">
        <v>38</v>
      </c>
      <c r="C10" s="32">
        <v>31.25</v>
      </c>
    </row>
    <row r="11" spans="1:3">
      <c r="A11" t="s">
        <v>148</v>
      </c>
      <c r="B11" t="s">
        <v>12</v>
      </c>
      <c r="C11" s="32">
        <v>40</v>
      </c>
    </row>
    <row r="12" spans="1:3">
      <c r="A12" t="s">
        <v>148</v>
      </c>
      <c r="B12" t="s">
        <v>23</v>
      </c>
      <c r="C12" s="32">
        <v>20</v>
      </c>
    </row>
    <row r="13" spans="1:3">
      <c r="A13" t="s">
        <v>148</v>
      </c>
      <c r="B13" t="s">
        <v>7</v>
      </c>
      <c r="C13" s="32">
        <v>21.875</v>
      </c>
    </row>
    <row r="14" spans="1:3">
      <c r="A14" t="s">
        <v>148</v>
      </c>
      <c r="B14" t="s">
        <v>108</v>
      </c>
      <c r="C14" s="32">
        <v>40</v>
      </c>
    </row>
    <row r="15" spans="1:3">
      <c r="A15" t="s">
        <v>148</v>
      </c>
      <c r="B15" t="s">
        <v>10</v>
      </c>
      <c r="C15" s="32">
        <v>40</v>
      </c>
    </row>
    <row r="16" spans="1:3">
      <c r="A16" t="s">
        <v>148</v>
      </c>
      <c r="B16" t="s">
        <v>4</v>
      </c>
      <c r="C16" s="32">
        <v>33</v>
      </c>
    </row>
    <row r="17" spans="1:3">
      <c r="A17" t="s">
        <v>148</v>
      </c>
      <c r="B17" t="s">
        <v>42</v>
      </c>
      <c r="C17" s="32">
        <v>40</v>
      </c>
    </row>
    <row r="18" spans="1:3">
      <c r="A18" t="s">
        <v>148</v>
      </c>
      <c r="B18" t="s">
        <v>13</v>
      </c>
      <c r="C18" s="32">
        <v>19.545449999999999</v>
      </c>
    </row>
    <row r="19" spans="1:3">
      <c r="A19" t="s">
        <v>148</v>
      </c>
      <c r="B19" t="s">
        <v>11</v>
      </c>
      <c r="C19" s="32">
        <v>27.692309999999999</v>
      </c>
    </row>
    <row r="20" spans="1:3">
      <c r="A20" t="s">
        <v>148</v>
      </c>
      <c r="B20" t="s">
        <v>30</v>
      </c>
      <c r="C20" s="32">
        <v>19.423079999999999</v>
      </c>
    </row>
    <row r="21" spans="1:3">
      <c r="A21" t="s">
        <v>148</v>
      </c>
      <c r="B21" t="s">
        <v>56</v>
      </c>
      <c r="C21" s="32">
        <v>17.5</v>
      </c>
    </row>
    <row r="22" spans="1:3">
      <c r="A22" t="s">
        <v>148</v>
      </c>
      <c r="B22" t="s">
        <v>36</v>
      </c>
      <c r="C22" s="32">
        <v>45</v>
      </c>
    </row>
    <row r="23" spans="1:3">
      <c r="A23" t="s">
        <v>148</v>
      </c>
      <c r="B23" t="s">
        <v>50</v>
      </c>
      <c r="C23" s="32">
        <v>40</v>
      </c>
    </row>
    <row r="24" spans="1:3">
      <c r="A24" t="s">
        <v>148</v>
      </c>
      <c r="B24" t="s">
        <v>28</v>
      </c>
      <c r="C24" s="32">
        <v>12.5</v>
      </c>
    </row>
    <row r="25" spans="1:3">
      <c r="A25" t="s">
        <v>148</v>
      </c>
      <c r="B25" t="s">
        <v>5</v>
      </c>
      <c r="C25" s="32">
        <v>17.5</v>
      </c>
    </row>
    <row r="26" spans="1:3">
      <c r="A26" t="s">
        <v>148</v>
      </c>
      <c r="B26" t="s">
        <v>3</v>
      </c>
      <c r="C26" s="32">
        <v>15.86129</v>
      </c>
    </row>
    <row r="27" spans="1:3">
      <c r="A27" t="s">
        <v>148</v>
      </c>
      <c r="B27" t="s">
        <v>195</v>
      </c>
      <c r="C27" s="32">
        <v>17.877780000000001</v>
      </c>
    </row>
    <row r="28" spans="1:3">
      <c r="A28" t="s">
        <v>148</v>
      </c>
      <c r="B28" t="s">
        <v>48</v>
      </c>
      <c r="C28" s="32">
        <v>13.75</v>
      </c>
    </row>
    <row r="29" spans="1:3">
      <c r="A29" t="s">
        <v>148</v>
      </c>
      <c r="B29" t="s">
        <v>46</v>
      </c>
      <c r="C29" s="32">
        <v>14.32</v>
      </c>
    </row>
    <row r="30" spans="1:3">
      <c r="A30" t="s">
        <v>148</v>
      </c>
      <c r="B30" t="s">
        <v>58</v>
      </c>
      <c r="C30" s="32">
        <v>37</v>
      </c>
    </row>
    <row r="31" spans="1:3">
      <c r="A31" t="s">
        <v>148</v>
      </c>
      <c r="B31" t="s">
        <v>17</v>
      </c>
      <c r="C31" s="32">
        <v>20</v>
      </c>
    </row>
    <row r="32" spans="1:3">
      <c r="A32" t="s">
        <v>148</v>
      </c>
      <c r="B32" t="s">
        <v>47</v>
      </c>
      <c r="C32" s="32">
        <v>10</v>
      </c>
    </row>
    <row r="33" spans="1:3">
      <c r="A33" t="s">
        <v>148</v>
      </c>
      <c r="B33" t="s">
        <v>21</v>
      </c>
      <c r="C33" s="32">
        <v>20</v>
      </c>
    </row>
    <row r="34" spans="1:3">
      <c r="A34" t="s">
        <v>148</v>
      </c>
      <c r="B34" t="s">
        <v>29</v>
      </c>
      <c r="C34" s="32">
        <v>5</v>
      </c>
    </row>
    <row r="35" spans="1:3">
      <c r="A35" t="s">
        <v>148</v>
      </c>
      <c r="B35" t="s">
        <v>14</v>
      </c>
      <c r="C35" s="32">
        <v>6.6666670000000003</v>
      </c>
    </row>
    <row r="36" spans="1:3">
      <c r="A36" t="s">
        <v>148</v>
      </c>
      <c r="B36" t="s">
        <v>41</v>
      </c>
      <c r="C36" s="32">
        <v>40</v>
      </c>
    </row>
    <row r="37" spans="1:3">
      <c r="A37" t="s">
        <v>148</v>
      </c>
      <c r="B37" t="s">
        <v>52</v>
      </c>
      <c r="C37" s="32">
        <v>40</v>
      </c>
    </row>
    <row r="38" spans="1:3">
      <c r="A38" t="s">
        <v>148</v>
      </c>
      <c r="B38" t="s">
        <v>44</v>
      </c>
      <c r="C38" s="32">
        <v>40</v>
      </c>
    </row>
    <row r="39" spans="1:3">
      <c r="A39" t="s">
        <v>148</v>
      </c>
      <c r="B39" t="s">
        <v>32</v>
      </c>
      <c r="C39" s="32">
        <v>28.571429999999999</v>
      </c>
    </row>
    <row r="40" spans="1:3">
      <c r="A40" t="s">
        <v>148</v>
      </c>
      <c r="B40" t="s">
        <v>15</v>
      </c>
      <c r="C40" s="32">
        <v>19.018180000000001</v>
      </c>
    </row>
    <row r="41" spans="1:3">
      <c r="A41" t="s">
        <v>148</v>
      </c>
      <c r="B41" t="s">
        <v>60</v>
      </c>
      <c r="C41" s="32">
        <v>0</v>
      </c>
    </row>
    <row r="42" spans="1:3">
      <c r="A42" t="s">
        <v>148</v>
      </c>
      <c r="B42" t="s">
        <v>26</v>
      </c>
      <c r="C42" s="32">
        <v>35.394739999999999</v>
      </c>
    </row>
    <row r="43" spans="1:3">
      <c r="A43" t="s">
        <v>148</v>
      </c>
      <c r="B43" t="s">
        <v>9</v>
      </c>
      <c r="C43" s="32">
        <v>5.3947370000000001</v>
      </c>
    </row>
    <row r="44" spans="1:3">
      <c r="A44" t="s">
        <v>148</v>
      </c>
      <c r="B44" t="s">
        <v>27</v>
      </c>
      <c r="C44" s="32">
        <v>17</v>
      </c>
    </row>
    <row r="45" spans="1:3">
      <c r="A45" t="s">
        <v>148</v>
      </c>
      <c r="B45" t="s">
        <v>33</v>
      </c>
      <c r="C45" s="32">
        <v>32.954540000000001</v>
      </c>
    </row>
    <row r="46" spans="1:3">
      <c r="A46" t="s">
        <v>148</v>
      </c>
      <c r="B46" t="s">
        <v>49</v>
      </c>
      <c r="C46" s="32">
        <v>11.383330000000001</v>
      </c>
    </row>
    <row r="47" spans="1:3">
      <c r="A47" t="s">
        <v>148</v>
      </c>
      <c r="B47" t="s">
        <v>34</v>
      </c>
      <c r="C47" s="32">
        <v>27.56944</v>
      </c>
    </row>
    <row r="48" spans="1:3">
      <c r="A48" t="s">
        <v>148</v>
      </c>
      <c r="B48" t="s">
        <v>54</v>
      </c>
      <c r="C48" s="32">
        <v>13.33333</v>
      </c>
    </row>
    <row r="49" spans="1:3">
      <c r="A49" t="s">
        <v>148</v>
      </c>
      <c r="B49" t="s">
        <v>8</v>
      </c>
      <c r="C49" s="32">
        <v>30.537389999999998</v>
      </c>
    </row>
    <row r="50" spans="1:3">
      <c r="A50" t="s">
        <v>148</v>
      </c>
      <c r="B50" t="s">
        <v>55</v>
      </c>
      <c r="C50" s="32">
        <v>4.2750000000000004</v>
      </c>
    </row>
    <row r="51" spans="1:3">
      <c r="A51" t="s">
        <v>148</v>
      </c>
      <c r="B51" t="s">
        <v>25</v>
      </c>
      <c r="C51" s="32">
        <v>40</v>
      </c>
    </row>
    <row r="52" spans="1:3">
      <c r="A52" t="s">
        <v>148</v>
      </c>
      <c r="B52" t="s">
        <v>22</v>
      </c>
      <c r="C52" s="32">
        <v>17.727270000000001</v>
      </c>
    </row>
    <row r="53" spans="1:3">
      <c r="A53" t="s">
        <v>148</v>
      </c>
      <c r="B53" t="s">
        <v>45</v>
      </c>
      <c r="C53" s="32">
        <v>17.5</v>
      </c>
    </row>
    <row r="54" spans="1:3">
      <c r="A54" t="s">
        <v>148</v>
      </c>
      <c r="B54" t="s">
        <v>18</v>
      </c>
      <c r="C54" s="32">
        <v>0.8823529</v>
      </c>
    </row>
    <row r="55" spans="1:3">
      <c r="A55" t="s">
        <v>148</v>
      </c>
      <c r="B55" t="s">
        <v>6</v>
      </c>
      <c r="C55" s="32">
        <v>5</v>
      </c>
    </row>
    <row r="56" spans="1:3">
      <c r="A56" t="s">
        <v>148</v>
      </c>
      <c r="B56" t="s">
        <v>57</v>
      </c>
      <c r="C56" s="32">
        <v>10.68571</v>
      </c>
    </row>
    <row r="57" spans="1:3">
      <c r="A57" t="s">
        <v>148</v>
      </c>
      <c r="B57" t="s">
        <v>61</v>
      </c>
      <c r="C57" s="32">
        <v>5</v>
      </c>
    </row>
    <row r="58" spans="1:3">
      <c r="A58" t="s">
        <v>148</v>
      </c>
      <c r="B58" t="s">
        <v>51</v>
      </c>
      <c r="C58" s="32">
        <v>5</v>
      </c>
    </row>
    <row r="59" spans="1:3">
      <c r="A59" t="s">
        <v>148</v>
      </c>
      <c r="B59" t="s">
        <v>53</v>
      </c>
      <c r="C59" s="32">
        <v>40</v>
      </c>
    </row>
    <row r="60" spans="1:3">
      <c r="A60" t="s">
        <v>148</v>
      </c>
      <c r="B60" t="s">
        <v>16</v>
      </c>
      <c r="C60" s="32">
        <v>5</v>
      </c>
    </row>
    <row r="61" spans="1:3">
      <c r="A61" t="s">
        <v>148</v>
      </c>
      <c r="B61" t="s">
        <v>62</v>
      </c>
      <c r="C61" s="32">
        <v>20</v>
      </c>
    </row>
    <row r="62" spans="1:3">
      <c r="A62" t="s">
        <v>148</v>
      </c>
      <c r="B62" t="s">
        <v>40</v>
      </c>
      <c r="C62" s="32">
        <v>40</v>
      </c>
    </row>
    <row r="63" spans="1:3">
      <c r="A63" t="s">
        <v>131</v>
      </c>
      <c r="B63" t="s">
        <v>59</v>
      </c>
      <c r="C63" s="32">
        <v>10.324999999999999</v>
      </c>
    </row>
    <row r="64" spans="1:3">
      <c r="A64" t="s">
        <v>131</v>
      </c>
      <c r="B64" t="s">
        <v>43</v>
      </c>
      <c r="C64" s="32">
        <v>10</v>
      </c>
    </row>
    <row r="65" spans="1:3">
      <c r="A65" t="s">
        <v>131</v>
      </c>
      <c r="B65" t="s">
        <v>38</v>
      </c>
      <c r="C65" s="32">
        <v>10</v>
      </c>
    </row>
    <row r="66" spans="1:3">
      <c r="A66" t="s">
        <v>131</v>
      </c>
      <c r="B66" t="s">
        <v>12</v>
      </c>
      <c r="C66" s="32">
        <v>10.65</v>
      </c>
    </row>
    <row r="67" spans="1:3">
      <c r="A67" t="s">
        <v>131</v>
      </c>
      <c r="B67" t="s">
        <v>23</v>
      </c>
      <c r="C67" s="32">
        <v>20</v>
      </c>
    </row>
    <row r="68" spans="1:3">
      <c r="A68" t="s">
        <v>131</v>
      </c>
      <c r="B68" t="s">
        <v>7</v>
      </c>
      <c r="C68" s="32">
        <v>9.625</v>
      </c>
    </row>
    <row r="69" spans="1:3">
      <c r="A69" t="s">
        <v>131</v>
      </c>
      <c r="B69" t="s">
        <v>108</v>
      </c>
      <c r="C69" s="32">
        <v>16</v>
      </c>
    </row>
    <row r="70" spans="1:3">
      <c r="A70" t="s">
        <v>131</v>
      </c>
      <c r="B70" t="s">
        <v>10</v>
      </c>
      <c r="C70" s="32">
        <v>16</v>
      </c>
    </row>
    <row r="71" spans="1:3">
      <c r="A71" t="s">
        <v>131</v>
      </c>
      <c r="B71" t="s">
        <v>4</v>
      </c>
      <c r="C71" s="32">
        <v>10</v>
      </c>
    </row>
    <row r="72" spans="1:3">
      <c r="A72" t="s">
        <v>131</v>
      </c>
      <c r="B72" t="s">
        <v>42</v>
      </c>
      <c r="C72" s="32">
        <v>10</v>
      </c>
    </row>
    <row r="73" spans="1:3">
      <c r="A73" t="s">
        <v>131</v>
      </c>
      <c r="B73" t="s">
        <v>13</v>
      </c>
      <c r="C73" s="32">
        <v>10.36364</v>
      </c>
    </row>
    <row r="74" spans="1:3">
      <c r="A74" t="s">
        <v>131</v>
      </c>
      <c r="B74" t="s">
        <v>11</v>
      </c>
      <c r="C74" s="32">
        <v>10</v>
      </c>
    </row>
    <row r="75" spans="1:3">
      <c r="A75" t="s">
        <v>131</v>
      </c>
      <c r="B75" t="s">
        <v>30</v>
      </c>
      <c r="C75" s="32">
        <v>9.6923069999999996</v>
      </c>
    </row>
    <row r="76" spans="1:3">
      <c r="A76" t="s">
        <v>131</v>
      </c>
      <c r="B76" t="s">
        <v>56</v>
      </c>
      <c r="C76" s="32">
        <v>7.5</v>
      </c>
    </row>
    <row r="77" spans="1:3">
      <c r="A77" t="s">
        <v>131</v>
      </c>
      <c r="B77" t="s">
        <v>36</v>
      </c>
      <c r="C77" s="32">
        <v>20</v>
      </c>
    </row>
    <row r="78" spans="1:3">
      <c r="A78" t="s">
        <v>131</v>
      </c>
      <c r="B78" t="s">
        <v>50</v>
      </c>
      <c r="C78" s="32">
        <v>10</v>
      </c>
    </row>
    <row r="79" spans="1:3">
      <c r="A79" t="s">
        <v>131</v>
      </c>
      <c r="B79" t="s">
        <v>28</v>
      </c>
      <c r="C79" s="32">
        <v>15.090909999999999</v>
      </c>
    </row>
    <row r="80" spans="1:3">
      <c r="A80" t="s">
        <v>131</v>
      </c>
      <c r="B80" t="s">
        <v>5</v>
      </c>
      <c r="C80" s="32">
        <v>18</v>
      </c>
    </row>
    <row r="81" spans="1:3">
      <c r="A81" t="s">
        <v>131</v>
      </c>
      <c r="B81" t="s">
        <v>3</v>
      </c>
      <c r="C81" s="32">
        <v>14.338710000000001</v>
      </c>
    </row>
    <row r="82" spans="1:3">
      <c r="A82" t="s">
        <v>131</v>
      </c>
      <c r="B82" t="s">
        <v>195</v>
      </c>
      <c r="C82" s="32">
        <v>7.9777769999999997</v>
      </c>
    </row>
    <row r="83" spans="1:3">
      <c r="A83" t="s">
        <v>131</v>
      </c>
      <c r="B83" t="s">
        <v>48</v>
      </c>
      <c r="C83" s="32">
        <v>8</v>
      </c>
    </row>
    <row r="84" spans="1:3">
      <c r="A84" t="s">
        <v>131</v>
      </c>
      <c r="B84" t="s">
        <v>46</v>
      </c>
      <c r="C84" s="32">
        <v>10.4</v>
      </c>
    </row>
    <row r="85" spans="1:3">
      <c r="A85" t="s">
        <v>131</v>
      </c>
      <c r="B85" t="s">
        <v>58</v>
      </c>
      <c r="C85" s="32">
        <v>8.5399999999999991</v>
      </c>
    </row>
    <row r="86" spans="1:3">
      <c r="A86" t="s">
        <v>131</v>
      </c>
      <c r="B86" t="s">
        <v>17</v>
      </c>
      <c r="C86" s="32">
        <v>19.587499999999999</v>
      </c>
    </row>
    <row r="87" spans="1:3">
      <c r="A87" t="s">
        <v>131</v>
      </c>
      <c r="B87" t="s">
        <v>47</v>
      </c>
      <c r="C87" s="32">
        <v>16</v>
      </c>
    </row>
    <row r="88" spans="1:3">
      <c r="A88" t="s">
        <v>131</v>
      </c>
      <c r="B88" t="s">
        <v>21</v>
      </c>
      <c r="C88" s="32">
        <v>12</v>
      </c>
    </row>
    <row r="89" spans="1:3">
      <c r="A89" t="s">
        <v>131</v>
      </c>
      <c r="B89" t="s">
        <v>29</v>
      </c>
      <c r="C89" s="32">
        <v>10</v>
      </c>
    </row>
    <row r="90" spans="1:3">
      <c r="A90" t="s">
        <v>131</v>
      </c>
      <c r="B90" t="s">
        <v>14</v>
      </c>
      <c r="C90" s="32">
        <v>8</v>
      </c>
    </row>
    <row r="91" spans="1:3">
      <c r="A91" t="s">
        <v>131</v>
      </c>
      <c r="B91" t="s">
        <v>41</v>
      </c>
      <c r="C91" s="32">
        <v>16</v>
      </c>
    </row>
    <row r="92" spans="1:3">
      <c r="A92" t="s">
        <v>131</v>
      </c>
      <c r="B92" t="s">
        <v>52</v>
      </c>
      <c r="C92" s="32">
        <v>10</v>
      </c>
    </row>
    <row r="93" spans="1:3">
      <c r="A93" t="s">
        <v>131</v>
      </c>
      <c r="B93" t="s">
        <v>44</v>
      </c>
      <c r="C93" s="32">
        <v>10</v>
      </c>
    </row>
    <row r="94" spans="1:3">
      <c r="A94" t="s">
        <v>131</v>
      </c>
      <c r="B94" t="s">
        <v>32</v>
      </c>
      <c r="C94" s="32">
        <v>10</v>
      </c>
    </row>
    <row r="95" spans="1:3">
      <c r="A95" t="s">
        <v>131</v>
      </c>
      <c r="B95" t="s">
        <v>15</v>
      </c>
      <c r="C95" s="32">
        <v>15.394550000000001</v>
      </c>
    </row>
    <row r="96" spans="1:3">
      <c r="A96" t="s">
        <v>131</v>
      </c>
      <c r="B96" t="s">
        <v>60</v>
      </c>
      <c r="C96" s="32">
        <v>0</v>
      </c>
    </row>
    <row r="97" spans="1:3">
      <c r="A97" t="s">
        <v>131</v>
      </c>
      <c r="B97" t="s">
        <v>26</v>
      </c>
      <c r="C97" s="32">
        <v>11.947369999999999</v>
      </c>
    </row>
    <row r="98" spans="1:3">
      <c r="A98" t="s">
        <v>131</v>
      </c>
      <c r="B98" t="s">
        <v>9</v>
      </c>
      <c r="C98" s="32">
        <v>8.6157889999999995</v>
      </c>
    </row>
    <row r="99" spans="1:3">
      <c r="A99" t="s">
        <v>131</v>
      </c>
      <c r="B99" t="s">
        <v>27</v>
      </c>
      <c r="C99" s="32">
        <v>16</v>
      </c>
    </row>
    <row r="100" spans="1:3">
      <c r="A100" t="s">
        <v>131</v>
      </c>
      <c r="B100" t="s">
        <v>33</v>
      </c>
      <c r="C100" s="32">
        <v>9.8181820000000002</v>
      </c>
    </row>
    <row r="101" spans="1:3">
      <c r="A101" t="s">
        <v>131</v>
      </c>
      <c r="B101" t="s">
        <v>49</v>
      </c>
      <c r="C101" s="32">
        <v>17.66667</v>
      </c>
    </row>
    <row r="102" spans="1:3">
      <c r="A102" t="s">
        <v>131</v>
      </c>
      <c r="B102" t="s">
        <v>34</v>
      </c>
      <c r="C102" s="32">
        <v>9.4361110000000004</v>
      </c>
    </row>
    <row r="103" spans="1:3">
      <c r="A103" t="s">
        <v>131</v>
      </c>
      <c r="B103" t="s">
        <v>54</v>
      </c>
      <c r="C103" s="32">
        <v>6.6666670000000003</v>
      </c>
    </row>
    <row r="104" spans="1:3">
      <c r="A104" t="s">
        <v>131</v>
      </c>
      <c r="B104" t="s">
        <v>8</v>
      </c>
      <c r="C104" s="32">
        <v>9.7886950000000006</v>
      </c>
    </row>
    <row r="105" spans="1:3">
      <c r="A105" t="s">
        <v>131</v>
      </c>
      <c r="B105" t="s">
        <v>55</v>
      </c>
      <c r="C105" s="32">
        <v>7.3333329999999997</v>
      </c>
    </row>
    <row r="106" spans="1:3">
      <c r="A106" t="s">
        <v>131</v>
      </c>
      <c r="B106" t="s">
        <v>25</v>
      </c>
      <c r="C106" s="32">
        <v>10</v>
      </c>
    </row>
    <row r="107" spans="1:3">
      <c r="A107" t="s">
        <v>131</v>
      </c>
      <c r="B107" t="s">
        <v>22</v>
      </c>
      <c r="C107" s="32">
        <v>16</v>
      </c>
    </row>
    <row r="108" spans="1:3">
      <c r="A108" t="s">
        <v>131</v>
      </c>
      <c r="B108" t="s">
        <v>45</v>
      </c>
      <c r="C108" s="32">
        <v>16</v>
      </c>
    </row>
    <row r="109" spans="1:3">
      <c r="A109" t="s">
        <v>131</v>
      </c>
      <c r="B109" t="s">
        <v>18</v>
      </c>
      <c r="C109" s="32">
        <v>6</v>
      </c>
    </row>
    <row r="110" spans="1:3">
      <c r="A110" t="s">
        <v>131</v>
      </c>
      <c r="B110" t="s">
        <v>6</v>
      </c>
      <c r="C110" s="32">
        <v>18.399999999999999</v>
      </c>
    </row>
    <row r="111" spans="1:3">
      <c r="A111" t="s">
        <v>131</v>
      </c>
      <c r="B111" t="s">
        <v>57</v>
      </c>
      <c r="C111" s="32">
        <v>5.5928570000000004</v>
      </c>
    </row>
    <row r="112" spans="1:3">
      <c r="A112" t="s">
        <v>131</v>
      </c>
      <c r="B112" t="s">
        <v>61</v>
      </c>
      <c r="C112" s="32">
        <v>4</v>
      </c>
    </row>
    <row r="113" spans="1:3">
      <c r="A113" t="s">
        <v>131</v>
      </c>
      <c r="B113" t="s">
        <v>51</v>
      </c>
      <c r="C113" s="32">
        <v>10</v>
      </c>
    </row>
    <row r="114" spans="1:3">
      <c r="A114" t="s">
        <v>131</v>
      </c>
      <c r="B114" t="s">
        <v>53</v>
      </c>
      <c r="C114" s="32">
        <v>10</v>
      </c>
    </row>
    <row r="115" spans="1:3">
      <c r="A115" t="s">
        <v>131</v>
      </c>
      <c r="B115" t="s">
        <v>16</v>
      </c>
      <c r="C115" s="32">
        <v>12.73333</v>
      </c>
    </row>
    <row r="116" spans="1:3">
      <c r="A116" t="s">
        <v>131</v>
      </c>
      <c r="B116" t="s">
        <v>62</v>
      </c>
      <c r="C116" s="32">
        <v>20</v>
      </c>
    </row>
    <row r="117" spans="1:3">
      <c r="A117" t="s">
        <v>131</v>
      </c>
      <c r="B117" t="s">
        <v>40</v>
      </c>
      <c r="C117" s="32">
        <v>10</v>
      </c>
    </row>
    <row r="118" spans="1:3">
      <c r="A118" t="s">
        <v>144</v>
      </c>
      <c r="B118" t="s">
        <v>59</v>
      </c>
      <c r="C118" s="32">
        <v>0</v>
      </c>
    </row>
    <row r="119" spans="1:3">
      <c r="A119" t="s">
        <v>144</v>
      </c>
      <c r="B119" t="s">
        <v>43</v>
      </c>
      <c r="C119" s="32">
        <v>0</v>
      </c>
    </row>
    <row r="120" spans="1:3">
      <c r="A120" t="s">
        <v>144</v>
      </c>
      <c r="B120" t="s">
        <v>38</v>
      </c>
      <c r="C120" s="32">
        <v>0</v>
      </c>
    </row>
    <row r="121" spans="1:3">
      <c r="A121" t="s">
        <v>144</v>
      </c>
      <c r="B121" t="s">
        <v>12</v>
      </c>
      <c r="C121" s="32">
        <v>0</v>
      </c>
    </row>
    <row r="122" spans="1:3">
      <c r="A122" t="s">
        <v>144</v>
      </c>
      <c r="B122" t="s">
        <v>23</v>
      </c>
      <c r="C122" s="32">
        <v>35.625</v>
      </c>
    </row>
    <row r="123" spans="1:3">
      <c r="A123" t="s">
        <v>144</v>
      </c>
      <c r="B123" t="s">
        <v>7</v>
      </c>
      <c r="C123" s="32">
        <v>0</v>
      </c>
    </row>
    <row r="124" spans="1:3">
      <c r="A124" t="s">
        <v>144</v>
      </c>
      <c r="B124" t="s">
        <v>108</v>
      </c>
      <c r="C124" s="32">
        <v>0</v>
      </c>
    </row>
    <row r="125" spans="1:3">
      <c r="A125" t="s">
        <v>144</v>
      </c>
      <c r="B125" t="s">
        <v>10</v>
      </c>
      <c r="C125" s="32">
        <v>0</v>
      </c>
    </row>
    <row r="126" spans="1:3">
      <c r="A126" t="s">
        <v>144</v>
      </c>
      <c r="B126" t="s">
        <v>4</v>
      </c>
      <c r="C126" s="32">
        <v>4</v>
      </c>
    </row>
    <row r="127" spans="1:3">
      <c r="A127" t="s">
        <v>144</v>
      </c>
      <c r="B127" t="s">
        <v>42</v>
      </c>
      <c r="C127" s="32">
        <v>15</v>
      </c>
    </row>
    <row r="128" spans="1:3">
      <c r="A128" t="s">
        <v>144</v>
      </c>
      <c r="B128" t="s">
        <v>13</v>
      </c>
      <c r="C128" s="32">
        <v>0</v>
      </c>
    </row>
    <row r="129" spans="1:3">
      <c r="A129" t="s">
        <v>144</v>
      </c>
      <c r="B129" t="s">
        <v>11</v>
      </c>
      <c r="C129" s="32">
        <v>10</v>
      </c>
    </row>
    <row r="130" spans="1:3">
      <c r="A130" t="s">
        <v>144</v>
      </c>
      <c r="B130" t="s">
        <v>30</v>
      </c>
      <c r="C130" s="32">
        <v>2.3076919999999999</v>
      </c>
    </row>
    <row r="131" spans="1:3">
      <c r="A131" t="s">
        <v>144</v>
      </c>
      <c r="B131" t="s">
        <v>56</v>
      </c>
      <c r="C131" s="32">
        <v>20</v>
      </c>
    </row>
    <row r="132" spans="1:3">
      <c r="A132" t="s">
        <v>144</v>
      </c>
      <c r="B132" t="s">
        <v>36</v>
      </c>
      <c r="C132" s="32">
        <v>45</v>
      </c>
    </row>
    <row r="133" spans="1:3">
      <c r="A133" t="s">
        <v>144</v>
      </c>
      <c r="B133" t="s">
        <v>50</v>
      </c>
      <c r="C133" s="32">
        <v>20</v>
      </c>
    </row>
    <row r="134" spans="1:3">
      <c r="A134" t="s">
        <v>144</v>
      </c>
      <c r="B134" t="s">
        <v>28</v>
      </c>
      <c r="C134" s="32">
        <v>27.045449999999999</v>
      </c>
    </row>
    <row r="135" spans="1:3">
      <c r="A135" t="s">
        <v>144</v>
      </c>
      <c r="B135" t="s">
        <v>5</v>
      </c>
      <c r="C135" s="32">
        <v>22.074999999999999</v>
      </c>
    </row>
    <row r="136" spans="1:3">
      <c r="A136" t="s">
        <v>144</v>
      </c>
      <c r="B136" t="s">
        <v>3</v>
      </c>
      <c r="C136" s="32">
        <v>33.200000000000003</v>
      </c>
    </row>
    <row r="137" spans="1:3">
      <c r="A137" t="s">
        <v>144</v>
      </c>
      <c r="B137" t="s">
        <v>195</v>
      </c>
      <c r="C137" s="32">
        <v>17.77778</v>
      </c>
    </row>
    <row r="138" spans="1:3">
      <c r="A138" t="s">
        <v>144</v>
      </c>
      <c r="B138" t="s">
        <v>48</v>
      </c>
      <c r="C138" s="32">
        <v>32.8125</v>
      </c>
    </row>
    <row r="139" spans="1:3">
      <c r="A139" t="s">
        <v>144</v>
      </c>
      <c r="B139" t="s">
        <v>46</v>
      </c>
      <c r="C139" s="32">
        <v>30</v>
      </c>
    </row>
    <row r="140" spans="1:3">
      <c r="A140" t="s">
        <v>144</v>
      </c>
      <c r="B140" t="s">
        <v>58</v>
      </c>
      <c r="C140" s="32">
        <v>28.5</v>
      </c>
    </row>
    <row r="141" spans="1:3">
      <c r="A141" t="s">
        <v>144</v>
      </c>
      <c r="B141" t="s">
        <v>17</v>
      </c>
      <c r="C141" s="32">
        <v>16.25</v>
      </c>
    </row>
    <row r="142" spans="1:3">
      <c r="A142" t="s">
        <v>144</v>
      </c>
      <c r="B142" t="s">
        <v>47</v>
      </c>
      <c r="C142" s="32">
        <v>0</v>
      </c>
    </row>
    <row r="143" spans="1:3">
      <c r="A143" t="s">
        <v>144</v>
      </c>
      <c r="B143" t="s">
        <v>21</v>
      </c>
      <c r="C143" s="32">
        <v>0</v>
      </c>
    </row>
    <row r="144" spans="1:3">
      <c r="A144" t="s">
        <v>144</v>
      </c>
      <c r="B144" t="s">
        <v>29</v>
      </c>
      <c r="C144" s="32">
        <v>30</v>
      </c>
    </row>
    <row r="145" spans="1:3">
      <c r="A145" t="s">
        <v>144</v>
      </c>
      <c r="B145" t="s">
        <v>14</v>
      </c>
      <c r="C145" s="32">
        <v>15</v>
      </c>
    </row>
    <row r="146" spans="1:3">
      <c r="A146" t="s">
        <v>144</v>
      </c>
      <c r="B146" t="s">
        <v>41</v>
      </c>
      <c r="C146" s="32">
        <v>30</v>
      </c>
    </row>
    <row r="147" spans="1:3">
      <c r="A147" t="s">
        <v>144</v>
      </c>
      <c r="B147" t="s">
        <v>52</v>
      </c>
      <c r="C147" s="32">
        <v>21.25</v>
      </c>
    </row>
    <row r="148" spans="1:3">
      <c r="A148" t="s">
        <v>144</v>
      </c>
      <c r="B148" t="s">
        <v>44</v>
      </c>
      <c r="C148" s="32">
        <v>30</v>
      </c>
    </row>
    <row r="149" spans="1:3">
      <c r="A149" t="s">
        <v>144</v>
      </c>
      <c r="B149" t="s">
        <v>32</v>
      </c>
      <c r="C149" s="32">
        <v>0</v>
      </c>
    </row>
    <row r="150" spans="1:3">
      <c r="A150" t="s">
        <v>144</v>
      </c>
      <c r="B150" t="s">
        <v>15</v>
      </c>
      <c r="C150" s="32">
        <v>24.50244</v>
      </c>
    </row>
    <row r="151" spans="1:3">
      <c r="A151" t="s">
        <v>144</v>
      </c>
      <c r="B151" t="s">
        <v>60</v>
      </c>
      <c r="C151" s="32">
        <v>30</v>
      </c>
    </row>
    <row r="152" spans="1:3">
      <c r="A152" t="s">
        <v>144</v>
      </c>
      <c r="B152" t="s">
        <v>26</v>
      </c>
      <c r="C152" s="32">
        <v>4.3333329999999997</v>
      </c>
    </row>
    <row r="153" spans="1:3">
      <c r="A153" t="s">
        <v>144</v>
      </c>
      <c r="B153" t="s">
        <v>9</v>
      </c>
      <c r="C153" s="32">
        <v>28.05556</v>
      </c>
    </row>
    <row r="154" spans="1:3">
      <c r="A154" t="s">
        <v>144</v>
      </c>
      <c r="B154" t="s">
        <v>27</v>
      </c>
      <c r="C154" s="32">
        <v>25.5</v>
      </c>
    </row>
    <row r="155" spans="1:3">
      <c r="A155" t="s">
        <v>144</v>
      </c>
      <c r="B155" t="s">
        <v>33</v>
      </c>
      <c r="C155" s="32">
        <v>25.764289999999999</v>
      </c>
    </row>
    <row r="156" spans="1:3">
      <c r="A156" t="s">
        <v>144</v>
      </c>
      <c r="B156" t="s">
        <v>49</v>
      </c>
      <c r="C156" s="32">
        <v>25</v>
      </c>
    </row>
    <row r="157" spans="1:3">
      <c r="A157" t="s">
        <v>144</v>
      </c>
      <c r="B157" t="s">
        <v>34</v>
      </c>
      <c r="C157" s="32">
        <v>23.777419999999999</v>
      </c>
    </row>
    <row r="158" spans="1:3">
      <c r="A158" t="s">
        <v>144</v>
      </c>
      <c r="B158" t="s">
        <v>54</v>
      </c>
      <c r="C158" s="32">
        <v>10</v>
      </c>
    </row>
    <row r="159" spans="1:3">
      <c r="A159" t="s">
        <v>144</v>
      </c>
      <c r="B159" t="s">
        <v>8</v>
      </c>
      <c r="C159" s="32">
        <v>25.01</v>
      </c>
    </row>
    <row r="160" spans="1:3">
      <c r="A160" t="s">
        <v>144</v>
      </c>
      <c r="B160" t="s">
        <v>55</v>
      </c>
      <c r="C160" s="32">
        <v>27.727270000000001</v>
      </c>
    </row>
    <row r="161" spans="1:3">
      <c r="A161" t="s">
        <v>144</v>
      </c>
      <c r="B161" t="s">
        <v>25</v>
      </c>
      <c r="C161" s="32">
        <v>20</v>
      </c>
    </row>
    <row r="162" spans="1:3">
      <c r="A162" t="s">
        <v>144</v>
      </c>
      <c r="B162" t="s">
        <v>22</v>
      </c>
      <c r="C162" s="32">
        <v>28.936360000000001</v>
      </c>
    </row>
    <row r="163" spans="1:3">
      <c r="A163" t="s">
        <v>144</v>
      </c>
      <c r="B163" t="s">
        <v>45</v>
      </c>
      <c r="C163" s="32">
        <v>35</v>
      </c>
    </row>
    <row r="164" spans="1:3">
      <c r="A164" t="s">
        <v>144</v>
      </c>
      <c r="B164" t="s">
        <v>18</v>
      </c>
      <c r="C164" s="32">
        <v>35</v>
      </c>
    </row>
    <row r="165" spans="1:3">
      <c r="A165" t="s">
        <v>144</v>
      </c>
      <c r="B165" t="s">
        <v>6</v>
      </c>
      <c r="C165" s="32">
        <v>10</v>
      </c>
    </row>
    <row r="166" spans="1:3">
      <c r="A166" t="s">
        <v>144</v>
      </c>
      <c r="B166" t="s">
        <v>57</v>
      </c>
      <c r="C166" s="32">
        <v>30</v>
      </c>
    </row>
    <row r="167" spans="1:3">
      <c r="A167" t="s">
        <v>144</v>
      </c>
      <c r="B167" t="s">
        <v>61</v>
      </c>
      <c r="C167" s="32">
        <v>30</v>
      </c>
    </row>
    <row r="168" spans="1:3">
      <c r="A168" t="s">
        <v>144</v>
      </c>
      <c r="B168" t="s">
        <v>51</v>
      </c>
      <c r="C168" s="32">
        <v>0</v>
      </c>
    </row>
    <row r="169" spans="1:3">
      <c r="A169" t="s">
        <v>144</v>
      </c>
      <c r="B169" t="s">
        <v>53</v>
      </c>
      <c r="C169" s="32">
        <v>25</v>
      </c>
    </row>
    <row r="170" spans="1:3">
      <c r="A170" t="s">
        <v>144</v>
      </c>
      <c r="B170" t="s">
        <v>16</v>
      </c>
      <c r="C170" s="32">
        <v>21.66667</v>
      </c>
    </row>
    <row r="171" spans="1:3">
      <c r="A171" t="s">
        <v>144</v>
      </c>
      <c r="B171" t="s">
        <v>62</v>
      </c>
      <c r="C171" s="32">
        <v>11.875</v>
      </c>
    </row>
    <row r="172" spans="1:3">
      <c r="A172" t="s">
        <v>144</v>
      </c>
      <c r="B172" t="s">
        <v>40</v>
      </c>
      <c r="C172" s="32">
        <v>25</v>
      </c>
    </row>
    <row r="173" spans="1:3">
      <c r="A173" t="s">
        <v>145</v>
      </c>
      <c r="B173" t="s">
        <v>59</v>
      </c>
      <c r="C173" s="32">
        <v>40</v>
      </c>
    </row>
    <row r="174" spans="1:3">
      <c r="A174" t="s">
        <v>145</v>
      </c>
      <c r="B174" t="s">
        <v>43</v>
      </c>
      <c r="C174" s="32">
        <v>40</v>
      </c>
    </row>
    <row r="175" spans="1:3">
      <c r="A175" t="s">
        <v>145</v>
      </c>
      <c r="B175" t="s">
        <v>38</v>
      </c>
      <c r="C175" s="32">
        <v>31.25</v>
      </c>
    </row>
    <row r="176" spans="1:3">
      <c r="A176" t="s">
        <v>145</v>
      </c>
      <c r="B176" t="s">
        <v>12</v>
      </c>
      <c r="C176" s="32">
        <v>40</v>
      </c>
    </row>
    <row r="177" spans="1:3">
      <c r="A177" t="s">
        <v>145</v>
      </c>
      <c r="B177" t="s">
        <v>23</v>
      </c>
      <c r="C177" s="32">
        <v>20</v>
      </c>
    </row>
    <row r="178" spans="1:3">
      <c r="A178" t="s">
        <v>145</v>
      </c>
      <c r="B178" t="s">
        <v>7</v>
      </c>
      <c r="C178" s="32">
        <v>21.875</v>
      </c>
    </row>
    <row r="179" spans="1:3">
      <c r="A179" t="s">
        <v>145</v>
      </c>
      <c r="B179" t="s">
        <v>108</v>
      </c>
      <c r="C179" s="32">
        <v>40</v>
      </c>
    </row>
    <row r="180" spans="1:3">
      <c r="A180" t="s">
        <v>145</v>
      </c>
      <c r="B180" t="s">
        <v>10</v>
      </c>
      <c r="C180" s="32">
        <v>40</v>
      </c>
    </row>
    <row r="181" spans="1:3">
      <c r="A181" t="s">
        <v>145</v>
      </c>
      <c r="B181" t="s">
        <v>4</v>
      </c>
      <c r="C181" s="32">
        <v>33</v>
      </c>
    </row>
    <row r="182" spans="1:3">
      <c r="A182" t="s">
        <v>145</v>
      </c>
      <c r="B182" t="s">
        <v>42</v>
      </c>
      <c r="C182" s="32">
        <v>40</v>
      </c>
    </row>
    <row r="183" spans="1:3">
      <c r="A183" t="s">
        <v>145</v>
      </c>
      <c r="B183" t="s">
        <v>13</v>
      </c>
      <c r="C183" s="32">
        <v>19.545449999999999</v>
      </c>
    </row>
    <row r="184" spans="1:3">
      <c r="A184" t="s">
        <v>145</v>
      </c>
      <c r="B184" t="s">
        <v>11</v>
      </c>
      <c r="C184" s="32">
        <v>13.84615</v>
      </c>
    </row>
    <row r="185" spans="1:3">
      <c r="A185" t="s">
        <v>145</v>
      </c>
      <c r="B185" t="s">
        <v>30</v>
      </c>
      <c r="C185" s="32">
        <v>5.5769229999999999</v>
      </c>
    </row>
    <row r="186" spans="1:3">
      <c r="A186" t="s">
        <v>145</v>
      </c>
      <c r="B186" t="s">
        <v>56</v>
      </c>
      <c r="C186" s="32">
        <v>20</v>
      </c>
    </row>
    <row r="187" spans="1:3">
      <c r="A187" t="s">
        <v>145</v>
      </c>
      <c r="B187" t="s">
        <v>36</v>
      </c>
    </row>
    <row r="188" spans="1:3">
      <c r="A188" t="s">
        <v>145</v>
      </c>
      <c r="B188" t="s">
        <v>50</v>
      </c>
      <c r="C188" s="32">
        <v>40</v>
      </c>
    </row>
    <row r="189" spans="1:3">
      <c r="A189" t="s">
        <v>145</v>
      </c>
      <c r="B189" t="s">
        <v>28</v>
      </c>
      <c r="C189" s="32">
        <v>12.5</v>
      </c>
    </row>
    <row r="190" spans="1:3">
      <c r="A190" t="s">
        <v>145</v>
      </c>
      <c r="B190" t="s">
        <v>5</v>
      </c>
      <c r="C190" s="32">
        <v>17.5</v>
      </c>
    </row>
    <row r="191" spans="1:3">
      <c r="A191" t="s">
        <v>145</v>
      </c>
      <c r="B191" t="s">
        <v>3</v>
      </c>
      <c r="C191" s="32">
        <v>15.86129</v>
      </c>
    </row>
    <row r="192" spans="1:3">
      <c r="A192" t="s">
        <v>145</v>
      </c>
      <c r="B192" t="s">
        <v>195</v>
      </c>
      <c r="C192" s="32">
        <v>17.877780000000001</v>
      </c>
    </row>
    <row r="193" spans="1:3">
      <c r="A193" t="s">
        <v>145</v>
      </c>
      <c r="B193" t="s">
        <v>48</v>
      </c>
      <c r="C193" s="32">
        <v>13.75</v>
      </c>
    </row>
    <row r="194" spans="1:3">
      <c r="A194" t="s">
        <v>145</v>
      </c>
      <c r="B194" t="s">
        <v>46</v>
      </c>
      <c r="C194" s="32">
        <v>14.32</v>
      </c>
    </row>
    <row r="195" spans="1:3">
      <c r="A195" t="s">
        <v>145</v>
      </c>
      <c r="B195" t="s">
        <v>58</v>
      </c>
      <c r="C195" s="32">
        <v>37.5</v>
      </c>
    </row>
    <row r="196" spans="1:3">
      <c r="A196" t="s">
        <v>145</v>
      </c>
      <c r="B196" t="s">
        <v>17</v>
      </c>
      <c r="C196" s="32">
        <v>1.25</v>
      </c>
    </row>
    <row r="197" spans="1:3">
      <c r="A197" t="s">
        <v>145</v>
      </c>
      <c r="B197" t="s">
        <v>47</v>
      </c>
      <c r="C197" s="32">
        <v>10</v>
      </c>
    </row>
    <row r="198" spans="1:3">
      <c r="A198" t="s">
        <v>145</v>
      </c>
      <c r="B198" t="s">
        <v>21</v>
      </c>
      <c r="C198" s="32">
        <v>20</v>
      </c>
    </row>
    <row r="199" spans="1:3">
      <c r="A199" t="s">
        <v>145</v>
      </c>
      <c r="B199" t="s">
        <v>29</v>
      </c>
      <c r="C199" s="32">
        <v>5</v>
      </c>
    </row>
    <row r="200" spans="1:3">
      <c r="A200" t="s">
        <v>145</v>
      </c>
      <c r="B200" t="s">
        <v>14</v>
      </c>
      <c r="C200" s="32">
        <v>3.3333330000000001</v>
      </c>
    </row>
    <row r="201" spans="1:3">
      <c r="A201" t="s">
        <v>145</v>
      </c>
      <c r="B201" t="s">
        <v>41</v>
      </c>
      <c r="C201" s="32">
        <v>40</v>
      </c>
    </row>
    <row r="202" spans="1:3">
      <c r="A202" t="s">
        <v>145</v>
      </c>
      <c r="B202" t="s">
        <v>52</v>
      </c>
      <c r="C202" s="32">
        <v>40</v>
      </c>
    </row>
    <row r="203" spans="1:3">
      <c r="A203" t="s">
        <v>145</v>
      </c>
      <c r="B203" t="s">
        <v>44</v>
      </c>
      <c r="C203" s="32">
        <v>40</v>
      </c>
    </row>
    <row r="204" spans="1:3">
      <c r="A204" t="s">
        <v>145</v>
      </c>
      <c r="B204" t="s">
        <v>32</v>
      </c>
      <c r="C204" s="32">
        <v>15.71429</v>
      </c>
    </row>
    <row r="205" spans="1:3">
      <c r="A205" t="s">
        <v>145</v>
      </c>
      <c r="B205" t="s">
        <v>15</v>
      </c>
      <c r="C205" s="32">
        <v>19.010909999999999</v>
      </c>
    </row>
    <row r="206" spans="1:3">
      <c r="A206" t="s">
        <v>145</v>
      </c>
      <c r="B206" t="s">
        <v>60</v>
      </c>
      <c r="C206" s="32">
        <v>0</v>
      </c>
    </row>
    <row r="207" spans="1:3">
      <c r="A207" t="s">
        <v>145</v>
      </c>
      <c r="B207" t="s">
        <v>26</v>
      </c>
      <c r="C207" s="32">
        <v>35.394739999999999</v>
      </c>
    </row>
    <row r="208" spans="1:3">
      <c r="A208" t="s">
        <v>145</v>
      </c>
      <c r="B208" t="s">
        <v>9</v>
      </c>
      <c r="C208" s="32">
        <v>5.3947370000000001</v>
      </c>
    </row>
    <row r="209" spans="1:3">
      <c r="A209" t="s">
        <v>145</v>
      </c>
      <c r="B209" t="s">
        <v>27</v>
      </c>
      <c r="C209" s="32">
        <v>17.5</v>
      </c>
    </row>
    <row r="210" spans="1:3">
      <c r="A210" t="s">
        <v>145</v>
      </c>
      <c r="B210" t="s">
        <v>33</v>
      </c>
      <c r="C210" s="32">
        <v>32.954540000000001</v>
      </c>
    </row>
    <row r="211" spans="1:3">
      <c r="A211" t="s">
        <v>145</v>
      </c>
      <c r="B211" t="s">
        <v>49</v>
      </c>
      <c r="C211" s="32">
        <v>11.383330000000001</v>
      </c>
    </row>
    <row r="212" spans="1:3">
      <c r="A212" t="s">
        <v>145</v>
      </c>
      <c r="B212" t="s">
        <v>34</v>
      </c>
      <c r="C212" s="32">
        <v>27.56944</v>
      </c>
    </row>
    <row r="213" spans="1:3">
      <c r="A213" t="s">
        <v>145</v>
      </c>
      <c r="B213" t="s">
        <v>54</v>
      </c>
      <c r="C213" s="32">
        <v>20</v>
      </c>
    </row>
    <row r="214" spans="1:3">
      <c r="A214" t="s">
        <v>145</v>
      </c>
      <c r="B214" t="s">
        <v>8</v>
      </c>
      <c r="C214" s="32">
        <v>30.928699999999999</v>
      </c>
    </row>
    <row r="215" spans="1:3">
      <c r="A215" t="s">
        <v>145</v>
      </c>
      <c r="B215" t="s">
        <v>55</v>
      </c>
      <c r="C215" s="32">
        <v>4.2750000000000004</v>
      </c>
    </row>
    <row r="216" spans="1:3">
      <c r="A216" t="s">
        <v>145</v>
      </c>
      <c r="B216" t="s">
        <v>25</v>
      </c>
      <c r="C216" s="32">
        <v>40</v>
      </c>
    </row>
    <row r="217" spans="1:3">
      <c r="A217" t="s">
        <v>145</v>
      </c>
      <c r="B217" t="s">
        <v>22</v>
      </c>
      <c r="C217" s="32">
        <v>17.727270000000001</v>
      </c>
    </row>
    <row r="218" spans="1:3">
      <c r="A218" t="s">
        <v>145</v>
      </c>
      <c r="B218" t="s">
        <v>45</v>
      </c>
      <c r="C218" s="32">
        <v>17.5</v>
      </c>
    </row>
    <row r="219" spans="1:3">
      <c r="A219" t="s">
        <v>145</v>
      </c>
      <c r="B219" t="s">
        <v>18</v>
      </c>
      <c r="C219" s="32">
        <v>0.8823529</v>
      </c>
    </row>
    <row r="220" spans="1:3">
      <c r="A220" t="s">
        <v>145</v>
      </c>
      <c r="B220" t="s">
        <v>6</v>
      </c>
      <c r="C220" s="32">
        <v>5</v>
      </c>
    </row>
    <row r="221" spans="1:3">
      <c r="A221" t="s">
        <v>145</v>
      </c>
      <c r="B221" t="s">
        <v>57</v>
      </c>
      <c r="C221" s="32">
        <v>10.68571</v>
      </c>
    </row>
    <row r="222" spans="1:3">
      <c r="A222" t="s">
        <v>145</v>
      </c>
      <c r="B222" t="s">
        <v>61</v>
      </c>
      <c r="C222" s="32">
        <v>2.5</v>
      </c>
    </row>
    <row r="223" spans="1:3">
      <c r="A223" t="s">
        <v>145</v>
      </c>
      <c r="B223" t="s">
        <v>51</v>
      </c>
      <c r="C223" s="32">
        <v>5</v>
      </c>
    </row>
    <row r="224" spans="1:3">
      <c r="A224" t="s">
        <v>145</v>
      </c>
      <c r="B224" t="s">
        <v>53</v>
      </c>
      <c r="C224" s="32">
        <v>40</v>
      </c>
    </row>
    <row r="225" spans="1:3">
      <c r="A225" t="s">
        <v>145</v>
      </c>
      <c r="B225" t="s">
        <v>16</v>
      </c>
      <c r="C225" s="32">
        <v>5</v>
      </c>
    </row>
    <row r="226" spans="1:3">
      <c r="A226" t="s">
        <v>145</v>
      </c>
      <c r="B226" t="s">
        <v>62</v>
      </c>
    </row>
    <row r="227" spans="1:3">
      <c r="A227" t="s">
        <v>145</v>
      </c>
      <c r="B227" t="s">
        <v>40</v>
      </c>
      <c r="C227" s="32">
        <v>40</v>
      </c>
    </row>
    <row r="228" spans="1:3">
      <c r="A228" t="s">
        <v>149</v>
      </c>
      <c r="B228" t="s">
        <v>59</v>
      </c>
      <c r="C228" s="32">
        <v>40</v>
      </c>
    </row>
    <row r="229" spans="1:3">
      <c r="A229" t="s">
        <v>149</v>
      </c>
      <c r="B229" t="s">
        <v>43</v>
      </c>
      <c r="C229" s="32">
        <v>40</v>
      </c>
    </row>
    <row r="230" spans="1:3">
      <c r="A230" t="s">
        <v>149</v>
      </c>
      <c r="B230" t="s">
        <v>38</v>
      </c>
      <c r="C230" s="32">
        <v>31.25</v>
      </c>
    </row>
    <row r="231" spans="1:3">
      <c r="A231" t="s">
        <v>149</v>
      </c>
      <c r="B231" t="s">
        <v>12</v>
      </c>
      <c r="C231" s="32">
        <v>40</v>
      </c>
    </row>
    <row r="232" spans="1:3">
      <c r="A232" t="s">
        <v>149</v>
      </c>
      <c r="B232" t="s">
        <v>23</v>
      </c>
      <c r="C232" s="32">
        <v>20</v>
      </c>
    </row>
    <row r="233" spans="1:3">
      <c r="A233" t="s">
        <v>149</v>
      </c>
      <c r="B233" t="s">
        <v>7</v>
      </c>
      <c r="C233" s="32">
        <v>21.875</v>
      </c>
    </row>
    <row r="234" spans="1:3">
      <c r="A234" t="s">
        <v>149</v>
      </c>
      <c r="B234" t="s">
        <v>108</v>
      </c>
      <c r="C234" s="32">
        <v>40</v>
      </c>
    </row>
    <row r="235" spans="1:3">
      <c r="A235" t="s">
        <v>149</v>
      </c>
      <c r="B235" t="s">
        <v>10</v>
      </c>
      <c r="C235" s="32">
        <v>40</v>
      </c>
    </row>
    <row r="236" spans="1:3">
      <c r="A236" t="s">
        <v>149</v>
      </c>
      <c r="B236" t="s">
        <v>4</v>
      </c>
      <c r="C236" s="32">
        <v>33</v>
      </c>
    </row>
    <row r="237" spans="1:3">
      <c r="A237" t="s">
        <v>149</v>
      </c>
      <c r="B237" t="s">
        <v>42</v>
      </c>
      <c r="C237" s="32">
        <v>40</v>
      </c>
    </row>
    <row r="238" spans="1:3">
      <c r="A238" t="s">
        <v>149</v>
      </c>
      <c r="B238" t="s">
        <v>13</v>
      </c>
      <c r="C238" s="32">
        <v>25</v>
      </c>
    </row>
    <row r="239" spans="1:3">
      <c r="A239" t="s">
        <v>149</v>
      </c>
      <c r="B239" t="s">
        <v>11</v>
      </c>
      <c r="C239" s="32">
        <v>40</v>
      </c>
    </row>
    <row r="240" spans="1:3">
      <c r="A240" t="s">
        <v>149</v>
      </c>
      <c r="B240" t="s">
        <v>30</v>
      </c>
      <c r="C240" s="32">
        <v>24.038460000000001</v>
      </c>
    </row>
    <row r="241" spans="1:3">
      <c r="A241" t="s">
        <v>149</v>
      </c>
      <c r="B241" t="s">
        <v>56</v>
      </c>
      <c r="C241" s="32">
        <v>22.5</v>
      </c>
    </row>
    <row r="242" spans="1:3">
      <c r="A242" t="s">
        <v>149</v>
      </c>
      <c r="B242" t="s">
        <v>36</v>
      </c>
    </row>
    <row r="243" spans="1:3">
      <c r="A243" t="s">
        <v>149</v>
      </c>
      <c r="B243" t="s">
        <v>50</v>
      </c>
      <c r="C243" s="32">
        <v>40</v>
      </c>
    </row>
    <row r="244" spans="1:3">
      <c r="A244" t="s">
        <v>149</v>
      </c>
      <c r="B244" t="s">
        <v>28</v>
      </c>
      <c r="C244" s="32">
        <v>12.5</v>
      </c>
    </row>
    <row r="245" spans="1:3">
      <c r="A245" t="s">
        <v>149</v>
      </c>
      <c r="B245" t="s">
        <v>5</v>
      </c>
      <c r="C245" s="32">
        <v>17.5</v>
      </c>
    </row>
    <row r="246" spans="1:3">
      <c r="A246" t="s">
        <v>149</v>
      </c>
      <c r="B246" t="s">
        <v>3</v>
      </c>
      <c r="C246" s="32">
        <v>15.86129</v>
      </c>
    </row>
    <row r="247" spans="1:3">
      <c r="A247" t="s">
        <v>149</v>
      </c>
      <c r="B247" t="s">
        <v>195</v>
      </c>
      <c r="C247" s="32">
        <v>17.877780000000001</v>
      </c>
    </row>
    <row r="248" spans="1:3">
      <c r="A248" t="s">
        <v>149</v>
      </c>
      <c r="B248" t="s">
        <v>48</v>
      </c>
      <c r="C248" s="32">
        <v>13.75</v>
      </c>
    </row>
    <row r="249" spans="1:3">
      <c r="A249" t="s">
        <v>149</v>
      </c>
      <c r="B249" t="s">
        <v>46</v>
      </c>
      <c r="C249" s="32">
        <v>14.32</v>
      </c>
    </row>
    <row r="250" spans="1:3">
      <c r="A250" t="s">
        <v>149</v>
      </c>
      <c r="B250" t="s">
        <v>58</v>
      </c>
      <c r="C250" s="32">
        <v>36</v>
      </c>
    </row>
    <row r="251" spans="1:3">
      <c r="A251" t="s">
        <v>149</v>
      </c>
      <c r="B251" t="s">
        <v>17</v>
      </c>
      <c r="C251" s="32">
        <v>1.25</v>
      </c>
    </row>
    <row r="252" spans="1:3">
      <c r="A252" t="s">
        <v>149</v>
      </c>
      <c r="B252" t="s">
        <v>47</v>
      </c>
      <c r="C252" s="32">
        <v>10</v>
      </c>
    </row>
    <row r="253" spans="1:3">
      <c r="A253" t="s">
        <v>149</v>
      </c>
      <c r="B253" t="s">
        <v>21</v>
      </c>
      <c r="C253" s="32">
        <v>20</v>
      </c>
    </row>
    <row r="254" spans="1:3">
      <c r="A254" t="s">
        <v>149</v>
      </c>
      <c r="B254" t="s">
        <v>29</v>
      </c>
      <c r="C254" s="32">
        <v>5</v>
      </c>
    </row>
    <row r="255" spans="1:3">
      <c r="A255" t="s">
        <v>149</v>
      </c>
      <c r="B255" t="s">
        <v>14</v>
      </c>
      <c r="C255" s="32">
        <v>10</v>
      </c>
    </row>
    <row r="256" spans="1:3">
      <c r="A256" t="s">
        <v>149</v>
      </c>
      <c r="B256" t="s">
        <v>41</v>
      </c>
      <c r="C256" s="32">
        <v>40</v>
      </c>
    </row>
    <row r="257" spans="1:3">
      <c r="A257" t="s">
        <v>149</v>
      </c>
      <c r="B257" t="s">
        <v>52</v>
      </c>
      <c r="C257" s="32">
        <v>40</v>
      </c>
    </row>
    <row r="258" spans="1:3">
      <c r="A258" t="s">
        <v>149</v>
      </c>
      <c r="B258" t="s">
        <v>44</v>
      </c>
      <c r="C258" s="32">
        <v>40</v>
      </c>
    </row>
    <row r="259" spans="1:3">
      <c r="A259" t="s">
        <v>149</v>
      </c>
      <c r="B259" t="s">
        <v>32</v>
      </c>
      <c r="C259" s="32">
        <v>32.857140000000001</v>
      </c>
    </row>
    <row r="260" spans="1:3">
      <c r="A260" t="s">
        <v>149</v>
      </c>
      <c r="B260" t="s">
        <v>15</v>
      </c>
      <c r="C260" s="32">
        <v>19.010909999999999</v>
      </c>
    </row>
    <row r="261" spans="1:3">
      <c r="A261" t="s">
        <v>149</v>
      </c>
      <c r="B261" t="s">
        <v>60</v>
      </c>
      <c r="C261" s="32">
        <v>0</v>
      </c>
    </row>
    <row r="262" spans="1:3">
      <c r="A262" t="s">
        <v>149</v>
      </c>
      <c r="B262" t="s">
        <v>26</v>
      </c>
      <c r="C262" s="32">
        <v>35.394739999999999</v>
      </c>
    </row>
    <row r="263" spans="1:3">
      <c r="A263" t="s">
        <v>149</v>
      </c>
      <c r="B263" t="s">
        <v>9</v>
      </c>
      <c r="C263" s="32">
        <v>5.3947370000000001</v>
      </c>
    </row>
    <row r="264" spans="1:3">
      <c r="A264" t="s">
        <v>149</v>
      </c>
      <c r="B264" t="s">
        <v>27</v>
      </c>
      <c r="C264" s="32">
        <v>18.25</v>
      </c>
    </row>
    <row r="265" spans="1:3">
      <c r="A265" t="s">
        <v>149</v>
      </c>
      <c r="B265" t="s">
        <v>33</v>
      </c>
      <c r="C265" s="32">
        <v>32.954540000000001</v>
      </c>
    </row>
    <row r="266" spans="1:3">
      <c r="A266" t="s">
        <v>149</v>
      </c>
      <c r="B266" t="s">
        <v>49</v>
      </c>
      <c r="C266" s="32">
        <v>11.383330000000001</v>
      </c>
    </row>
    <row r="267" spans="1:3">
      <c r="A267" t="s">
        <v>149</v>
      </c>
      <c r="B267" t="s">
        <v>34</v>
      </c>
      <c r="C267" s="32">
        <v>27.56944</v>
      </c>
    </row>
    <row r="268" spans="1:3">
      <c r="A268" t="s">
        <v>149</v>
      </c>
      <c r="B268" t="s">
        <v>54</v>
      </c>
      <c r="C268" s="32">
        <v>20</v>
      </c>
    </row>
    <row r="269" spans="1:3">
      <c r="A269" t="s">
        <v>149</v>
      </c>
      <c r="B269" t="s">
        <v>8</v>
      </c>
      <c r="C269" s="32">
        <v>32.312179999999998</v>
      </c>
    </row>
    <row r="270" spans="1:3">
      <c r="A270" t="s">
        <v>149</v>
      </c>
      <c r="B270" t="s">
        <v>55</v>
      </c>
      <c r="C270" s="32">
        <v>4.2750000000000004</v>
      </c>
    </row>
    <row r="271" spans="1:3">
      <c r="A271" t="s">
        <v>149</v>
      </c>
      <c r="B271" t="s">
        <v>25</v>
      </c>
      <c r="C271" s="32">
        <v>40</v>
      </c>
    </row>
    <row r="272" spans="1:3">
      <c r="A272" t="s">
        <v>149</v>
      </c>
      <c r="B272" t="s">
        <v>22</v>
      </c>
      <c r="C272" s="32">
        <v>17.727270000000001</v>
      </c>
    </row>
    <row r="273" spans="1:3">
      <c r="A273" t="s">
        <v>149</v>
      </c>
      <c r="B273" t="s">
        <v>45</v>
      </c>
      <c r="C273" s="32">
        <v>17.5</v>
      </c>
    </row>
    <row r="274" spans="1:3">
      <c r="A274" t="s">
        <v>149</v>
      </c>
      <c r="B274" t="s">
        <v>18</v>
      </c>
      <c r="C274" s="32">
        <v>0.8823529</v>
      </c>
    </row>
    <row r="275" spans="1:3">
      <c r="A275" t="s">
        <v>149</v>
      </c>
      <c r="B275" t="s">
        <v>6</v>
      </c>
      <c r="C275" s="32">
        <v>5</v>
      </c>
    </row>
    <row r="276" spans="1:3">
      <c r="A276" t="s">
        <v>149</v>
      </c>
      <c r="B276" t="s">
        <v>57</v>
      </c>
      <c r="C276" s="32">
        <v>10.68571</v>
      </c>
    </row>
    <row r="277" spans="1:3">
      <c r="A277" t="s">
        <v>149</v>
      </c>
      <c r="B277" t="s">
        <v>61</v>
      </c>
      <c r="C277" s="32">
        <v>5</v>
      </c>
    </row>
    <row r="278" spans="1:3">
      <c r="A278" t="s">
        <v>149</v>
      </c>
      <c r="B278" t="s">
        <v>51</v>
      </c>
      <c r="C278" s="32">
        <v>5</v>
      </c>
    </row>
    <row r="279" spans="1:3">
      <c r="A279" t="s">
        <v>149</v>
      </c>
      <c r="B279" t="s">
        <v>53</v>
      </c>
      <c r="C279" s="32">
        <v>40</v>
      </c>
    </row>
    <row r="280" spans="1:3">
      <c r="A280" t="s">
        <v>149</v>
      </c>
      <c r="B280" t="s">
        <v>16</v>
      </c>
      <c r="C280" s="32">
        <v>5</v>
      </c>
    </row>
    <row r="281" spans="1:3">
      <c r="A281" t="s">
        <v>149</v>
      </c>
      <c r="B281" t="s">
        <v>62</v>
      </c>
    </row>
    <row r="282" spans="1:3">
      <c r="A282" t="s">
        <v>149</v>
      </c>
      <c r="B282" t="s">
        <v>40</v>
      </c>
      <c r="C282" s="32">
        <v>40</v>
      </c>
    </row>
    <row r="283" spans="1:3">
      <c r="A283" t="s">
        <v>143</v>
      </c>
      <c r="B283" t="s">
        <v>59</v>
      </c>
      <c r="C283" s="32">
        <v>10</v>
      </c>
    </row>
    <row r="284" spans="1:3">
      <c r="A284" t="s">
        <v>143</v>
      </c>
      <c r="B284" t="s">
        <v>43</v>
      </c>
      <c r="C284" s="32">
        <v>10</v>
      </c>
    </row>
    <row r="285" spans="1:3">
      <c r="A285" t="s">
        <v>143</v>
      </c>
      <c r="B285" t="s">
        <v>38</v>
      </c>
      <c r="C285" s="32">
        <v>10</v>
      </c>
    </row>
    <row r="286" spans="1:3">
      <c r="A286" t="s">
        <v>143</v>
      </c>
      <c r="B286" t="s">
        <v>12</v>
      </c>
      <c r="C286" s="32">
        <v>10</v>
      </c>
    </row>
    <row r="287" spans="1:3">
      <c r="A287" t="s">
        <v>143</v>
      </c>
      <c r="B287" t="s">
        <v>23</v>
      </c>
      <c r="C287" s="32">
        <v>12.5</v>
      </c>
    </row>
    <row r="288" spans="1:3">
      <c r="A288" t="s">
        <v>143</v>
      </c>
      <c r="B288" t="s">
        <v>7</v>
      </c>
      <c r="C288" s="32">
        <v>9.375</v>
      </c>
    </row>
    <row r="289" spans="1:3">
      <c r="A289" t="s">
        <v>143</v>
      </c>
      <c r="B289" t="s">
        <v>108</v>
      </c>
      <c r="C289" s="32">
        <v>20</v>
      </c>
    </row>
    <row r="290" spans="1:3">
      <c r="A290" t="s">
        <v>143</v>
      </c>
      <c r="B290" t="s">
        <v>10</v>
      </c>
      <c r="C290" s="32">
        <v>10</v>
      </c>
    </row>
    <row r="291" spans="1:3">
      <c r="A291" t="s">
        <v>143</v>
      </c>
      <c r="B291" t="s">
        <v>4</v>
      </c>
      <c r="C291" s="32">
        <v>18</v>
      </c>
    </row>
    <row r="292" spans="1:3">
      <c r="A292" t="s">
        <v>143</v>
      </c>
      <c r="B292" t="s">
        <v>42</v>
      </c>
      <c r="C292" s="32">
        <v>7.5</v>
      </c>
    </row>
    <row r="293" spans="1:3">
      <c r="A293" t="s">
        <v>143</v>
      </c>
      <c r="B293" t="s">
        <v>13</v>
      </c>
      <c r="C293" s="32">
        <v>10</v>
      </c>
    </row>
    <row r="294" spans="1:3">
      <c r="A294" t="s">
        <v>143</v>
      </c>
      <c r="B294" t="s">
        <v>11</v>
      </c>
      <c r="C294" s="32">
        <v>16.923079999999999</v>
      </c>
    </row>
    <row r="295" spans="1:3">
      <c r="A295" t="s">
        <v>143</v>
      </c>
      <c r="B295" t="s">
        <v>30</v>
      </c>
      <c r="C295" s="32">
        <v>10</v>
      </c>
    </row>
    <row r="296" spans="1:3">
      <c r="A296" t="s">
        <v>143</v>
      </c>
      <c r="B296" t="s">
        <v>56</v>
      </c>
      <c r="C296" s="32">
        <v>12.5</v>
      </c>
    </row>
    <row r="297" spans="1:3">
      <c r="A297" t="s">
        <v>143</v>
      </c>
      <c r="B297" t="s">
        <v>36</v>
      </c>
      <c r="C297" s="32">
        <v>10</v>
      </c>
    </row>
    <row r="298" spans="1:3">
      <c r="A298" t="s">
        <v>143</v>
      </c>
      <c r="B298" t="s">
        <v>50</v>
      </c>
      <c r="C298" s="32">
        <v>12.5</v>
      </c>
    </row>
    <row r="299" spans="1:3">
      <c r="A299" t="s">
        <v>143</v>
      </c>
      <c r="B299" t="s">
        <v>28</v>
      </c>
      <c r="C299" s="32">
        <v>13.336360000000001</v>
      </c>
    </row>
    <row r="300" spans="1:3">
      <c r="A300" t="s">
        <v>143</v>
      </c>
      <c r="B300" t="s">
        <v>5</v>
      </c>
      <c r="C300" s="32">
        <v>16.25</v>
      </c>
    </row>
    <row r="301" spans="1:3">
      <c r="A301" t="s">
        <v>143</v>
      </c>
      <c r="B301" t="s">
        <v>3</v>
      </c>
      <c r="C301" s="32">
        <v>19.193549999999998</v>
      </c>
    </row>
    <row r="302" spans="1:3">
      <c r="A302" t="s">
        <v>143</v>
      </c>
      <c r="B302" t="s">
        <v>195</v>
      </c>
      <c r="C302" s="32">
        <v>11.72222</v>
      </c>
    </row>
    <row r="303" spans="1:3">
      <c r="A303" t="s">
        <v>143</v>
      </c>
      <c r="B303" t="s">
        <v>48</v>
      </c>
      <c r="C303" s="32">
        <v>14.0625</v>
      </c>
    </row>
    <row r="304" spans="1:3">
      <c r="A304" t="s">
        <v>143</v>
      </c>
      <c r="B304" t="s">
        <v>46</v>
      </c>
      <c r="C304" s="32">
        <v>14</v>
      </c>
    </row>
    <row r="305" spans="1:3">
      <c r="A305" t="s">
        <v>143</v>
      </c>
      <c r="B305" t="s">
        <v>58</v>
      </c>
      <c r="C305" s="32">
        <v>9.66</v>
      </c>
    </row>
    <row r="306" spans="1:3">
      <c r="A306" t="s">
        <v>143</v>
      </c>
      <c r="B306" t="s">
        <v>17</v>
      </c>
      <c r="C306" s="32">
        <v>10</v>
      </c>
    </row>
    <row r="307" spans="1:3">
      <c r="A307" t="s">
        <v>143</v>
      </c>
      <c r="B307" t="s">
        <v>47</v>
      </c>
      <c r="C307" s="32">
        <v>10</v>
      </c>
    </row>
    <row r="308" spans="1:3">
      <c r="A308" t="s">
        <v>143</v>
      </c>
      <c r="B308" t="s">
        <v>21</v>
      </c>
      <c r="C308" s="32">
        <v>10</v>
      </c>
    </row>
    <row r="309" spans="1:3">
      <c r="A309" t="s">
        <v>143</v>
      </c>
      <c r="B309" t="s">
        <v>29</v>
      </c>
      <c r="C309" s="32">
        <v>20</v>
      </c>
    </row>
    <row r="310" spans="1:3">
      <c r="A310" t="s">
        <v>143</v>
      </c>
      <c r="B310" t="s">
        <v>14</v>
      </c>
      <c r="C310" s="32">
        <v>10</v>
      </c>
    </row>
    <row r="311" spans="1:3">
      <c r="A311" t="s">
        <v>143</v>
      </c>
      <c r="B311" t="s">
        <v>41</v>
      </c>
      <c r="C311" s="32">
        <v>10</v>
      </c>
    </row>
    <row r="312" spans="1:3">
      <c r="A312" t="s">
        <v>143</v>
      </c>
      <c r="B312" t="s">
        <v>52</v>
      </c>
      <c r="C312" s="32">
        <v>15</v>
      </c>
    </row>
    <row r="313" spans="1:3">
      <c r="A313" t="s">
        <v>143</v>
      </c>
      <c r="B313" t="s">
        <v>44</v>
      </c>
      <c r="C313" s="32">
        <v>15</v>
      </c>
    </row>
    <row r="314" spans="1:3">
      <c r="A314" t="s">
        <v>143</v>
      </c>
      <c r="B314" t="s">
        <v>32</v>
      </c>
      <c r="C314" s="32">
        <v>12.38095</v>
      </c>
    </row>
    <row r="315" spans="1:3">
      <c r="A315" t="s">
        <v>143</v>
      </c>
      <c r="B315" t="s">
        <v>15</v>
      </c>
      <c r="C315" s="32">
        <v>14.872730000000001</v>
      </c>
    </row>
    <row r="316" spans="1:3">
      <c r="A316" t="s">
        <v>143</v>
      </c>
      <c r="B316" t="s">
        <v>60</v>
      </c>
      <c r="C316" s="32">
        <v>5.86</v>
      </c>
    </row>
    <row r="317" spans="1:3">
      <c r="A317" t="s">
        <v>143</v>
      </c>
      <c r="B317" t="s">
        <v>26</v>
      </c>
      <c r="C317" s="32">
        <v>13.81579</v>
      </c>
    </row>
    <row r="318" spans="1:3">
      <c r="A318" t="s">
        <v>143</v>
      </c>
      <c r="B318" t="s">
        <v>9</v>
      </c>
      <c r="C318" s="32">
        <v>9.6052630000000008</v>
      </c>
    </row>
    <row r="319" spans="1:3">
      <c r="A319" t="s">
        <v>143</v>
      </c>
      <c r="B319" t="s">
        <v>27</v>
      </c>
      <c r="C319" s="32">
        <v>11.25</v>
      </c>
    </row>
    <row r="320" spans="1:3">
      <c r="A320" t="s">
        <v>143</v>
      </c>
      <c r="B320" t="s">
        <v>33</v>
      </c>
      <c r="C320" s="32">
        <v>13.22045</v>
      </c>
    </row>
    <row r="321" spans="1:3">
      <c r="A321" t="s">
        <v>143</v>
      </c>
      <c r="B321" t="s">
        <v>49</v>
      </c>
      <c r="C321" s="32">
        <v>12.08333</v>
      </c>
    </row>
    <row r="322" spans="1:3">
      <c r="A322" t="s">
        <v>143</v>
      </c>
      <c r="B322" t="s">
        <v>34</v>
      </c>
      <c r="C322" s="32">
        <v>12.85</v>
      </c>
    </row>
    <row r="323" spans="1:3">
      <c r="A323" t="s">
        <v>143</v>
      </c>
      <c r="B323" t="s">
        <v>54</v>
      </c>
      <c r="C323" s="32">
        <v>11.66667</v>
      </c>
    </row>
    <row r="324" spans="1:3">
      <c r="A324" t="s">
        <v>143</v>
      </c>
      <c r="B324" t="s">
        <v>8</v>
      </c>
      <c r="C324" s="32">
        <v>18.115649999999999</v>
      </c>
    </row>
    <row r="325" spans="1:3">
      <c r="A325" t="s">
        <v>143</v>
      </c>
      <c r="B325" t="s">
        <v>55</v>
      </c>
      <c r="C325" s="32">
        <v>10</v>
      </c>
    </row>
    <row r="326" spans="1:3">
      <c r="A326" t="s">
        <v>143</v>
      </c>
      <c r="B326" t="s">
        <v>25</v>
      </c>
      <c r="C326" s="32">
        <v>13</v>
      </c>
    </row>
    <row r="327" spans="1:3">
      <c r="A327" t="s">
        <v>143</v>
      </c>
      <c r="B327" t="s">
        <v>22</v>
      </c>
      <c r="C327" s="32">
        <v>14.545450000000001</v>
      </c>
    </row>
    <row r="328" spans="1:3">
      <c r="A328" t="s">
        <v>143</v>
      </c>
      <c r="B328" t="s">
        <v>45</v>
      </c>
      <c r="C328" s="32">
        <v>19.58333</v>
      </c>
    </row>
    <row r="329" spans="1:3">
      <c r="A329" t="s">
        <v>143</v>
      </c>
      <c r="B329" t="s">
        <v>18</v>
      </c>
      <c r="C329" s="32">
        <v>14.117649999999999</v>
      </c>
    </row>
    <row r="330" spans="1:3">
      <c r="A330" t="s">
        <v>143</v>
      </c>
      <c r="B330" t="s">
        <v>6</v>
      </c>
      <c r="C330" s="32">
        <v>15.6</v>
      </c>
    </row>
    <row r="331" spans="1:3">
      <c r="A331" t="s">
        <v>143</v>
      </c>
      <c r="B331" t="s">
        <v>57</v>
      </c>
      <c r="C331" s="32">
        <v>11.30714</v>
      </c>
    </row>
    <row r="332" spans="1:3">
      <c r="A332" t="s">
        <v>143</v>
      </c>
      <c r="B332" t="s">
        <v>61</v>
      </c>
      <c r="C332" s="32">
        <v>7.5</v>
      </c>
    </row>
    <row r="333" spans="1:3">
      <c r="A333" t="s">
        <v>143</v>
      </c>
      <c r="B333" t="s">
        <v>51</v>
      </c>
      <c r="C333" s="32">
        <v>17.5</v>
      </c>
    </row>
    <row r="334" spans="1:3">
      <c r="A334" t="s">
        <v>143</v>
      </c>
      <c r="B334" t="s">
        <v>53</v>
      </c>
      <c r="C334" s="32">
        <v>10</v>
      </c>
    </row>
    <row r="335" spans="1:3">
      <c r="A335" t="s">
        <v>143</v>
      </c>
      <c r="B335" t="s">
        <v>16</v>
      </c>
      <c r="C335" s="32">
        <v>10.83333</v>
      </c>
    </row>
    <row r="336" spans="1:3">
      <c r="A336" t="s">
        <v>143</v>
      </c>
      <c r="B336" t="s">
        <v>62</v>
      </c>
      <c r="C336" s="32">
        <v>10</v>
      </c>
    </row>
    <row r="337" spans="1:3">
      <c r="A337" t="s">
        <v>143</v>
      </c>
      <c r="B337" t="s">
        <v>40</v>
      </c>
      <c r="C337" s="32">
        <v>15</v>
      </c>
    </row>
    <row r="338" spans="1:3">
      <c r="A338" t="s">
        <v>122</v>
      </c>
      <c r="B338" t="s">
        <v>59</v>
      </c>
      <c r="C338" s="32">
        <v>10.324999999999999</v>
      </c>
    </row>
    <row r="339" spans="1:3">
      <c r="A339" t="s">
        <v>122</v>
      </c>
      <c r="B339" t="s">
        <v>43</v>
      </c>
      <c r="C339" s="32">
        <v>10</v>
      </c>
    </row>
    <row r="340" spans="1:3">
      <c r="A340" t="s">
        <v>122</v>
      </c>
      <c r="B340" t="s">
        <v>38</v>
      </c>
      <c r="C340" s="32">
        <v>10</v>
      </c>
    </row>
    <row r="341" spans="1:3">
      <c r="A341" t="s">
        <v>122</v>
      </c>
      <c r="B341" t="s">
        <v>12</v>
      </c>
      <c r="C341" s="32">
        <v>10.65</v>
      </c>
    </row>
    <row r="342" spans="1:3">
      <c r="A342" t="s">
        <v>122</v>
      </c>
      <c r="B342" t="s">
        <v>23</v>
      </c>
      <c r="C342" s="32">
        <v>20</v>
      </c>
    </row>
    <row r="343" spans="1:3">
      <c r="A343" t="s">
        <v>122</v>
      </c>
      <c r="B343" t="s">
        <v>7</v>
      </c>
      <c r="C343" s="32">
        <v>9.4250000000000007</v>
      </c>
    </row>
    <row r="344" spans="1:3">
      <c r="A344" t="s">
        <v>122</v>
      </c>
      <c r="B344" t="s">
        <v>108</v>
      </c>
      <c r="C344" s="32">
        <v>16</v>
      </c>
    </row>
    <row r="345" spans="1:3">
      <c r="A345" t="s">
        <v>122</v>
      </c>
      <c r="B345" t="s">
        <v>10</v>
      </c>
      <c r="C345" s="32">
        <v>16</v>
      </c>
    </row>
    <row r="346" spans="1:3">
      <c r="A346" t="s">
        <v>122</v>
      </c>
      <c r="B346" t="s">
        <v>4</v>
      </c>
      <c r="C346" s="32">
        <v>10</v>
      </c>
    </row>
    <row r="347" spans="1:3">
      <c r="A347" t="s">
        <v>122</v>
      </c>
      <c r="B347" t="s">
        <v>42</v>
      </c>
      <c r="C347" s="32">
        <v>10</v>
      </c>
    </row>
    <row r="348" spans="1:3">
      <c r="A348" t="s">
        <v>122</v>
      </c>
      <c r="B348" t="s">
        <v>13</v>
      </c>
      <c r="C348" s="32">
        <v>10.36364</v>
      </c>
    </row>
    <row r="349" spans="1:3">
      <c r="A349" t="s">
        <v>122</v>
      </c>
      <c r="B349" t="s">
        <v>11</v>
      </c>
      <c r="C349" s="32">
        <v>10</v>
      </c>
    </row>
    <row r="350" spans="1:3">
      <c r="A350" t="s">
        <v>122</v>
      </c>
      <c r="B350" t="s">
        <v>30</v>
      </c>
      <c r="C350" s="32">
        <v>9.4285720000000008</v>
      </c>
    </row>
    <row r="351" spans="1:3">
      <c r="A351" t="s">
        <v>122</v>
      </c>
      <c r="B351" t="s">
        <v>56</v>
      </c>
      <c r="C351" s="32">
        <v>7.5</v>
      </c>
    </row>
    <row r="352" spans="1:3">
      <c r="A352" t="s">
        <v>122</v>
      </c>
      <c r="B352" t="s">
        <v>36</v>
      </c>
      <c r="C352" s="32">
        <v>20</v>
      </c>
    </row>
    <row r="353" spans="1:3">
      <c r="A353" t="s">
        <v>122</v>
      </c>
      <c r="B353" t="s">
        <v>50</v>
      </c>
      <c r="C353" s="32">
        <v>10</v>
      </c>
    </row>
    <row r="354" spans="1:3">
      <c r="A354" t="s">
        <v>122</v>
      </c>
      <c r="B354" t="s">
        <v>28</v>
      </c>
      <c r="C354" s="32">
        <v>15.090909999999999</v>
      </c>
    </row>
    <row r="355" spans="1:3">
      <c r="A355" t="s">
        <v>122</v>
      </c>
      <c r="B355" t="s">
        <v>5</v>
      </c>
      <c r="C355" s="32">
        <v>18</v>
      </c>
    </row>
    <row r="356" spans="1:3">
      <c r="A356" t="s">
        <v>122</v>
      </c>
      <c r="B356" t="s">
        <v>3</v>
      </c>
      <c r="C356" s="32">
        <v>15.558059999999999</v>
      </c>
    </row>
    <row r="357" spans="1:3">
      <c r="A357" t="s">
        <v>122</v>
      </c>
      <c r="B357" t="s">
        <v>195</v>
      </c>
      <c r="C357" s="32">
        <v>6.6666670000000003</v>
      </c>
    </row>
    <row r="358" spans="1:3">
      <c r="A358" t="s">
        <v>122</v>
      </c>
      <c r="B358" t="s">
        <v>48</v>
      </c>
      <c r="C358" s="32">
        <v>7.8181820000000002</v>
      </c>
    </row>
    <row r="359" spans="1:3">
      <c r="A359" t="s">
        <v>122</v>
      </c>
      <c r="B359" t="s">
        <v>46</v>
      </c>
      <c r="C359" s="32">
        <v>10.8</v>
      </c>
    </row>
    <row r="360" spans="1:3">
      <c r="A360" t="s">
        <v>122</v>
      </c>
      <c r="B360" t="s">
        <v>58</v>
      </c>
      <c r="C360" s="32">
        <v>7.1111110000000002</v>
      </c>
    </row>
    <row r="361" spans="1:3">
      <c r="A361" t="s">
        <v>122</v>
      </c>
      <c r="B361" t="s">
        <v>17</v>
      </c>
      <c r="C361" s="32">
        <v>18.822220000000002</v>
      </c>
    </row>
    <row r="362" spans="1:3">
      <c r="A362" t="s">
        <v>122</v>
      </c>
      <c r="B362" t="s">
        <v>47</v>
      </c>
      <c r="C362" s="32">
        <v>16</v>
      </c>
    </row>
    <row r="363" spans="1:3">
      <c r="A363" t="s">
        <v>122</v>
      </c>
      <c r="B363" t="s">
        <v>21</v>
      </c>
      <c r="C363" s="32">
        <v>12</v>
      </c>
    </row>
    <row r="364" spans="1:3">
      <c r="A364" t="s">
        <v>122</v>
      </c>
      <c r="B364" t="s">
        <v>29</v>
      </c>
      <c r="C364" s="32">
        <v>10</v>
      </c>
    </row>
    <row r="365" spans="1:3">
      <c r="A365" t="s">
        <v>122</v>
      </c>
      <c r="B365" t="s">
        <v>14</v>
      </c>
      <c r="C365" s="32">
        <v>8</v>
      </c>
    </row>
    <row r="366" spans="1:3">
      <c r="A366" t="s">
        <v>122</v>
      </c>
      <c r="B366" t="s">
        <v>41</v>
      </c>
      <c r="C366" s="32">
        <v>16</v>
      </c>
    </row>
    <row r="367" spans="1:3">
      <c r="A367" t="s">
        <v>122</v>
      </c>
      <c r="B367" t="s">
        <v>52</v>
      </c>
      <c r="C367" s="32">
        <v>10</v>
      </c>
    </row>
    <row r="368" spans="1:3">
      <c r="A368" t="s">
        <v>122</v>
      </c>
      <c r="B368" t="s">
        <v>44</v>
      </c>
      <c r="C368" s="32">
        <v>10</v>
      </c>
    </row>
    <row r="369" spans="1:3">
      <c r="A369" t="s">
        <v>122</v>
      </c>
      <c r="B369" t="s">
        <v>32</v>
      </c>
      <c r="C369" s="32">
        <v>10</v>
      </c>
    </row>
    <row r="370" spans="1:3">
      <c r="A370" t="s">
        <v>122</v>
      </c>
      <c r="B370" t="s">
        <v>15</v>
      </c>
      <c r="C370" s="32">
        <v>15.25536</v>
      </c>
    </row>
    <row r="371" spans="1:3">
      <c r="A371" t="s">
        <v>122</v>
      </c>
      <c r="B371" t="s">
        <v>60</v>
      </c>
      <c r="C371" s="32">
        <v>0</v>
      </c>
    </row>
    <row r="372" spans="1:3">
      <c r="A372" t="s">
        <v>122</v>
      </c>
      <c r="B372" t="s">
        <v>26</v>
      </c>
      <c r="C372" s="32">
        <v>11.1579</v>
      </c>
    </row>
    <row r="373" spans="1:3">
      <c r="A373" t="s">
        <v>122</v>
      </c>
      <c r="B373" t="s">
        <v>9</v>
      </c>
      <c r="C373" s="32">
        <v>6.5</v>
      </c>
    </row>
    <row r="374" spans="1:3">
      <c r="A374" t="s">
        <v>122</v>
      </c>
      <c r="B374" t="s">
        <v>27</v>
      </c>
      <c r="C374" s="32">
        <v>16</v>
      </c>
    </row>
    <row r="375" spans="1:3">
      <c r="A375" t="s">
        <v>122</v>
      </c>
      <c r="B375" t="s">
        <v>33</v>
      </c>
      <c r="C375" s="32">
        <v>9.8367349999999991</v>
      </c>
    </row>
    <row r="376" spans="1:3">
      <c r="A376" t="s">
        <v>122</v>
      </c>
      <c r="B376" t="s">
        <v>49</v>
      </c>
      <c r="C376" s="32">
        <v>17.66667</v>
      </c>
    </row>
    <row r="377" spans="1:3">
      <c r="A377" t="s">
        <v>122</v>
      </c>
      <c r="B377" t="s">
        <v>34</v>
      </c>
      <c r="C377" s="32">
        <v>9.4926820000000003</v>
      </c>
    </row>
    <row r="378" spans="1:3">
      <c r="A378" t="s">
        <v>122</v>
      </c>
      <c r="B378" t="s">
        <v>54</v>
      </c>
      <c r="C378" s="32">
        <v>6.6666670000000003</v>
      </c>
    </row>
    <row r="379" spans="1:3">
      <c r="A379" t="s">
        <v>122</v>
      </c>
      <c r="B379" t="s">
        <v>8</v>
      </c>
      <c r="C379" s="32">
        <v>9.8780000000000001</v>
      </c>
    </row>
    <row r="380" spans="1:3">
      <c r="A380" t="s">
        <v>122</v>
      </c>
      <c r="B380" t="s">
        <v>55</v>
      </c>
      <c r="C380" s="32">
        <v>7.6749999999999998</v>
      </c>
    </row>
    <row r="381" spans="1:3">
      <c r="A381" t="s">
        <v>122</v>
      </c>
      <c r="B381" t="s">
        <v>25</v>
      </c>
      <c r="C381" s="32">
        <v>10</v>
      </c>
    </row>
    <row r="382" spans="1:3">
      <c r="A382" t="s">
        <v>122</v>
      </c>
      <c r="B382" t="s">
        <v>22</v>
      </c>
      <c r="C382" s="32">
        <v>16</v>
      </c>
    </row>
    <row r="383" spans="1:3">
      <c r="A383" t="s">
        <v>122</v>
      </c>
      <c r="B383" t="s">
        <v>45</v>
      </c>
      <c r="C383" s="32">
        <v>16</v>
      </c>
    </row>
    <row r="384" spans="1:3">
      <c r="A384" t="s">
        <v>122</v>
      </c>
      <c r="B384" t="s">
        <v>18</v>
      </c>
      <c r="C384" s="32">
        <v>6</v>
      </c>
    </row>
    <row r="385" spans="1:3">
      <c r="A385" t="s">
        <v>122</v>
      </c>
      <c r="B385" t="s">
        <v>6</v>
      </c>
      <c r="C385" s="32">
        <v>18.399999999999999</v>
      </c>
    </row>
    <row r="386" spans="1:3">
      <c r="A386" t="s">
        <v>122</v>
      </c>
      <c r="B386" t="s">
        <v>57</v>
      </c>
      <c r="C386" s="32">
        <v>5.0999999999999996</v>
      </c>
    </row>
    <row r="387" spans="1:3">
      <c r="A387" t="s">
        <v>122</v>
      </c>
      <c r="B387" t="s">
        <v>61</v>
      </c>
      <c r="C387" s="32">
        <v>4</v>
      </c>
    </row>
    <row r="388" spans="1:3">
      <c r="A388" t="s">
        <v>122</v>
      </c>
      <c r="B388" t="s">
        <v>51</v>
      </c>
      <c r="C388" s="32">
        <v>10</v>
      </c>
    </row>
    <row r="389" spans="1:3">
      <c r="A389" t="s">
        <v>122</v>
      </c>
      <c r="B389" t="s">
        <v>53</v>
      </c>
      <c r="C389" s="32">
        <v>10</v>
      </c>
    </row>
    <row r="390" spans="1:3">
      <c r="A390" t="s">
        <v>122</v>
      </c>
      <c r="B390" t="s">
        <v>16</v>
      </c>
      <c r="C390" s="32">
        <v>7.75</v>
      </c>
    </row>
    <row r="391" spans="1:3">
      <c r="A391" t="s">
        <v>122</v>
      </c>
      <c r="B391" t="s">
        <v>62</v>
      </c>
      <c r="C391" s="32">
        <v>21.75</v>
      </c>
    </row>
    <row r="392" spans="1:3">
      <c r="A392" t="s">
        <v>122</v>
      </c>
      <c r="B392" t="s">
        <v>40</v>
      </c>
      <c r="C392" s="32">
        <v>10</v>
      </c>
    </row>
    <row r="393" spans="1:3">
      <c r="A393" t="s">
        <v>124</v>
      </c>
      <c r="B393" t="s">
        <v>59</v>
      </c>
      <c r="C393" s="32">
        <v>6</v>
      </c>
    </row>
    <row r="394" spans="1:3">
      <c r="A394" t="s">
        <v>124</v>
      </c>
      <c r="B394" t="s">
        <v>43</v>
      </c>
      <c r="C394" s="32">
        <v>6</v>
      </c>
    </row>
    <row r="395" spans="1:3">
      <c r="A395" t="s">
        <v>124</v>
      </c>
      <c r="B395" t="s">
        <v>38</v>
      </c>
      <c r="C395" s="32">
        <v>6</v>
      </c>
    </row>
    <row r="396" spans="1:3">
      <c r="A396" t="s">
        <v>124</v>
      </c>
      <c r="B396" t="s">
        <v>12</v>
      </c>
      <c r="C396" s="32">
        <v>6</v>
      </c>
    </row>
    <row r="397" spans="1:3">
      <c r="A397" t="s">
        <v>124</v>
      </c>
      <c r="B397" t="s">
        <v>23</v>
      </c>
      <c r="C397" s="32">
        <v>6</v>
      </c>
    </row>
    <row r="398" spans="1:3">
      <c r="A398" t="s">
        <v>124</v>
      </c>
      <c r="B398" t="s">
        <v>7</v>
      </c>
      <c r="C398" s="32">
        <v>6</v>
      </c>
    </row>
    <row r="399" spans="1:3">
      <c r="A399" t="s">
        <v>124</v>
      </c>
      <c r="B399" t="s">
        <v>108</v>
      </c>
      <c r="C399" s="32">
        <v>6</v>
      </c>
    </row>
    <row r="400" spans="1:3">
      <c r="A400" t="s">
        <v>124</v>
      </c>
      <c r="B400" t="s">
        <v>10</v>
      </c>
      <c r="C400" s="32">
        <v>6</v>
      </c>
    </row>
    <row r="401" spans="1:3">
      <c r="A401" t="s">
        <v>124</v>
      </c>
      <c r="B401" t="s">
        <v>4</v>
      </c>
      <c r="C401" s="32">
        <v>6</v>
      </c>
    </row>
    <row r="402" spans="1:3">
      <c r="A402" t="s">
        <v>124</v>
      </c>
      <c r="B402" t="s">
        <v>42</v>
      </c>
      <c r="C402" s="32">
        <v>6</v>
      </c>
    </row>
    <row r="403" spans="1:3">
      <c r="A403" t="s">
        <v>124</v>
      </c>
      <c r="B403" t="s">
        <v>13</v>
      </c>
      <c r="C403" s="32">
        <v>6</v>
      </c>
    </row>
    <row r="404" spans="1:3">
      <c r="A404" t="s">
        <v>124</v>
      </c>
      <c r="B404" t="s">
        <v>11</v>
      </c>
      <c r="C404" s="32">
        <v>6</v>
      </c>
    </row>
    <row r="405" spans="1:3">
      <c r="A405" t="s">
        <v>124</v>
      </c>
      <c r="B405" t="s">
        <v>30</v>
      </c>
      <c r="C405" s="32">
        <v>6</v>
      </c>
    </row>
    <row r="406" spans="1:3">
      <c r="A406" t="s">
        <v>124</v>
      </c>
      <c r="B406" t="s">
        <v>56</v>
      </c>
      <c r="C406" s="32">
        <v>6</v>
      </c>
    </row>
    <row r="407" spans="1:3">
      <c r="A407" t="s">
        <v>124</v>
      </c>
      <c r="B407" t="s">
        <v>36</v>
      </c>
      <c r="C407" s="32">
        <v>6</v>
      </c>
    </row>
    <row r="408" spans="1:3">
      <c r="A408" t="s">
        <v>124</v>
      </c>
      <c r="B408" t="s">
        <v>50</v>
      </c>
      <c r="C408" s="32">
        <v>6</v>
      </c>
    </row>
    <row r="409" spans="1:3">
      <c r="A409" t="s">
        <v>124</v>
      </c>
      <c r="B409" t="s">
        <v>28</v>
      </c>
      <c r="C409" s="32">
        <v>6</v>
      </c>
    </row>
    <row r="410" spans="1:3">
      <c r="A410" t="s">
        <v>124</v>
      </c>
      <c r="B410" t="s">
        <v>5</v>
      </c>
      <c r="C410" s="32">
        <v>6</v>
      </c>
    </row>
    <row r="411" spans="1:3">
      <c r="A411" t="s">
        <v>124</v>
      </c>
      <c r="B411" t="s">
        <v>3</v>
      </c>
      <c r="C411" s="32">
        <v>6</v>
      </c>
    </row>
    <row r="412" spans="1:3">
      <c r="A412" t="s">
        <v>124</v>
      </c>
      <c r="B412" t="s">
        <v>195</v>
      </c>
      <c r="C412" s="32">
        <v>6</v>
      </c>
    </row>
    <row r="413" spans="1:3">
      <c r="A413" t="s">
        <v>124</v>
      </c>
      <c r="B413" t="s">
        <v>48</v>
      </c>
      <c r="C413" s="32">
        <v>6</v>
      </c>
    </row>
    <row r="414" spans="1:3">
      <c r="A414" t="s">
        <v>124</v>
      </c>
      <c r="B414" t="s">
        <v>46</v>
      </c>
      <c r="C414" s="32">
        <v>6</v>
      </c>
    </row>
    <row r="415" spans="1:3">
      <c r="A415" t="s">
        <v>124</v>
      </c>
      <c r="B415" t="s">
        <v>58</v>
      </c>
      <c r="C415" s="32">
        <v>6</v>
      </c>
    </row>
    <row r="416" spans="1:3">
      <c r="A416" t="s">
        <v>124</v>
      </c>
      <c r="B416" t="s">
        <v>17</v>
      </c>
      <c r="C416" s="32">
        <v>6</v>
      </c>
    </row>
    <row r="417" spans="1:3">
      <c r="A417" t="s">
        <v>124</v>
      </c>
      <c r="B417" t="s">
        <v>47</v>
      </c>
      <c r="C417" s="32">
        <v>6</v>
      </c>
    </row>
    <row r="418" spans="1:3">
      <c r="A418" t="s">
        <v>124</v>
      </c>
      <c r="B418" t="s">
        <v>21</v>
      </c>
      <c r="C418" s="32">
        <v>6</v>
      </c>
    </row>
    <row r="419" spans="1:3">
      <c r="A419" t="s">
        <v>124</v>
      </c>
      <c r="B419" t="s">
        <v>29</v>
      </c>
      <c r="C419" s="32">
        <v>6</v>
      </c>
    </row>
    <row r="420" spans="1:3">
      <c r="A420" t="s">
        <v>124</v>
      </c>
      <c r="B420" t="s">
        <v>14</v>
      </c>
      <c r="C420" s="32">
        <v>6</v>
      </c>
    </row>
    <row r="421" spans="1:3">
      <c r="A421" t="s">
        <v>124</v>
      </c>
      <c r="B421" t="s">
        <v>41</v>
      </c>
      <c r="C421" s="32">
        <v>6</v>
      </c>
    </row>
    <row r="422" spans="1:3">
      <c r="A422" t="s">
        <v>124</v>
      </c>
      <c r="B422" t="s">
        <v>52</v>
      </c>
      <c r="C422" s="32">
        <v>6</v>
      </c>
    </row>
    <row r="423" spans="1:3">
      <c r="A423" t="s">
        <v>124</v>
      </c>
      <c r="B423" t="s">
        <v>44</v>
      </c>
      <c r="C423" s="32">
        <v>6</v>
      </c>
    </row>
    <row r="424" spans="1:3">
      <c r="A424" t="s">
        <v>124</v>
      </c>
      <c r="B424" t="s">
        <v>32</v>
      </c>
      <c r="C424" s="32">
        <v>6</v>
      </c>
    </row>
    <row r="425" spans="1:3">
      <c r="A425" t="s">
        <v>124</v>
      </c>
      <c r="B425" t="s">
        <v>15</v>
      </c>
      <c r="C425" s="32">
        <v>6</v>
      </c>
    </row>
    <row r="426" spans="1:3">
      <c r="A426" t="s">
        <v>124</v>
      </c>
      <c r="B426" t="s">
        <v>60</v>
      </c>
      <c r="C426" s="32">
        <v>6</v>
      </c>
    </row>
    <row r="427" spans="1:3">
      <c r="A427" t="s">
        <v>124</v>
      </c>
      <c r="B427" t="s">
        <v>26</v>
      </c>
      <c r="C427" s="32">
        <v>6</v>
      </c>
    </row>
    <row r="428" spans="1:3">
      <c r="A428" t="s">
        <v>124</v>
      </c>
      <c r="B428" t="s">
        <v>9</v>
      </c>
      <c r="C428" s="32">
        <v>6</v>
      </c>
    </row>
    <row r="429" spans="1:3">
      <c r="A429" t="s">
        <v>124</v>
      </c>
      <c r="B429" t="s">
        <v>27</v>
      </c>
      <c r="C429" s="32">
        <v>6</v>
      </c>
    </row>
    <row r="430" spans="1:3">
      <c r="A430" t="s">
        <v>124</v>
      </c>
      <c r="B430" t="s">
        <v>33</v>
      </c>
      <c r="C430" s="32">
        <v>6</v>
      </c>
    </row>
    <row r="431" spans="1:3">
      <c r="A431" t="s">
        <v>124</v>
      </c>
      <c r="B431" t="s">
        <v>49</v>
      </c>
      <c r="C431" s="32">
        <v>6</v>
      </c>
    </row>
    <row r="432" spans="1:3">
      <c r="A432" t="s">
        <v>124</v>
      </c>
      <c r="B432" t="s">
        <v>34</v>
      </c>
      <c r="C432" s="32">
        <v>6</v>
      </c>
    </row>
    <row r="433" spans="1:3">
      <c r="A433" t="s">
        <v>124</v>
      </c>
      <c r="B433" t="s">
        <v>54</v>
      </c>
      <c r="C433" s="32">
        <v>6</v>
      </c>
    </row>
    <row r="434" spans="1:3">
      <c r="A434" t="s">
        <v>124</v>
      </c>
      <c r="B434" t="s">
        <v>8</v>
      </c>
      <c r="C434" s="32">
        <v>6</v>
      </c>
    </row>
    <row r="435" spans="1:3">
      <c r="A435" t="s">
        <v>124</v>
      </c>
      <c r="B435" t="s">
        <v>55</v>
      </c>
      <c r="C435" s="32">
        <v>6</v>
      </c>
    </row>
    <row r="436" spans="1:3">
      <c r="A436" t="s">
        <v>124</v>
      </c>
      <c r="B436" t="s">
        <v>25</v>
      </c>
      <c r="C436" s="32">
        <v>6</v>
      </c>
    </row>
    <row r="437" spans="1:3">
      <c r="A437" t="s">
        <v>124</v>
      </c>
      <c r="B437" t="s">
        <v>22</v>
      </c>
      <c r="C437" s="32">
        <v>6</v>
      </c>
    </row>
    <row r="438" spans="1:3">
      <c r="A438" t="s">
        <v>124</v>
      </c>
      <c r="B438" t="s">
        <v>45</v>
      </c>
      <c r="C438" s="32">
        <v>6</v>
      </c>
    </row>
    <row r="439" spans="1:3">
      <c r="A439" t="s">
        <v>124</v>
      </c>
      <c r="B439" t="s">
        <v>18</v>
      </c>
      <c r="C439" s="32">
        <v>6</v>
      </c>
    </row>
    <row r="440" spans="1:3">
      <c r="A440" t="s">
        <v>124</v>
      </c>
      <c r="B440" t="s">
        <v>6</v>
      </c>
      <c r="C440" s="32">
        <v>6</v>
      </c>
    </row>
    <row r="441" spans="1:3">
      <c r="A441" t="s">
        <v>124</v>
      </c>
      <c r="B441" t="s">
        <v>57</v>
      </c>
      <c r="C441" s="32">
        <v>6</v>
      </c>
    </row>
    <row r="442" spans="1:3">
      <c r="A442" t="s">
        <v>124</v>
      </c>
      <c r="B442" t="s">
        <v>61</v>
      </c>
      <c r="C442" s="32">
        <v>6</v>
      </c>
    </row>
    <row r="443" spans="1:3">
      <c r="A443" t="s">
        <v>124</v>
      </c>
      <c r="B443" t="s">
        <v>51</v>
      </c>
      <c r="C443" s="32">
        <v>6</v>
      </c>
    </row>
    <row r="444" spans="1:3">
      <c r="A444" t="s">
        <v>124</v>
      </c>
      <c r="B444" t="s">
        <v>53</v>
      </c>
      <c r="C444" s="32">
        <v>6</v>
      </c>
    </row>
    <row r="445" spans="1:3">
      <c r="A445" t="s">
        <v>124</v>
      </c>
      <c r="B445" t="s">
        <v>16</v>
      </c>
      <c r="C445" s="32">
        <v>6</v>
      </c>
    </row>
    <row r="446" spans="1:3">
      <c r="A446" t="s">
        <v>124</v>
      </c>
      <c r="B446" t="s">
        <v>62</v>
      </c>
      <c r="C446" s="32">
        <v>6</v>
      </c>
    </row>
    <row r="447" spans="1:3">
      <c r="A447" t="s">
        <v>124</v>
      </c>
      <c r="B447" t="s">
        <v>40</v>
      </c>
      <c r="C447" s="32">
        <v>6</v>
      </c>
    </row>
    <row r="448" spans="1:3">
      <c r="A448" t="s">
        <v>126</v>
      </c>
      <c r="B448" t="s">
        <v>59</v>
      </c>
      <c r="C448" s="32">
        <v>20</v>
      </c>
    </row>
    <row r="449" spans="1:3">
      <c r="A449" t="s">
        <v>126</v>
      </c>
      <c r="B449" t="s">
        <v>43</v>
      </c>
      <c r="C449" s="32">
        <v>20</v>
      </c>
    </row>
    <row r="450" spans="1:3">
      <c r="A450" t="s">
        <v>126</v>
      </c>
      <c r="B450" t="s">
        <v>38</v>
      </c>
      <c r="C450" s="32">
        <v>20</v>
      </c>
    </row>
    <row r="451" spans="1:3">
      <c r="A451" t="s">
        <v>126</v>
      </c>
      <c r="B451" t="s">
        <v>12</v>
      </c>
      <c r="C451" s="32">
        <v>20</v>
      </c>
    </row>
    <row r="452" spans="1:3">
      <c r="A452" t="s">
        <v>126</v>
      </c>
      <c r="B452" t="s">
        <v>23</v>
      </c>
      <c r="C452" s="32">
        <v>15</v>
      </c>
    </row>
    <row r="453" spans="1:3">
      <c r="A453" t="s">
        <v>126</v>
      </c>
      <c r="B453" t="s">
        <v>7</v>
      </c>
      <c r="C453" s="32">
        <v>62.5</v>
      </c>
    </row>
    <row r="454" spans="1:3">
      <c r="A454" t="s">
        <v>126</v>
      </c>
      <c r="B454" t="s">
        <v>108</v>
      </c>
      <c r="C454" s="32">
        <v>15</v>
      </c>
    </row>
    <row r="455" spans="1:3">
      <c r="A455" t="s">
        <v>126</v>
      </c>
      <c r="B455" t="s">
        <v>10</v>
      </c>
      <c r="C455" s="32">
        <v>15</v>
      </c>
    </row>
    <row r="456" spans="1:3">
      <c r="A456" t="s">
        <v>126</v>
      </c>
      <c r="B456" t="s">
        <v>4</v>
      </c>
      <c r="C456" s="32">
        <v>12</v>
      </c>
    </row>
    <row r="457" spans="1:3">
      <c r="A457" t="s">
        <v>126</v>
      </c>
      <c r="B457" t="s">
        <v>42</v>
      </c>
      <c r="C457" s="32">
        <v>10</v>
      </c>
    </row>
    <row r="458" spans="1:3">
      <c r="A458" t="s">
        <v>126</v>
      </c>
      <c r="B458" t="s">
        <v>13</v>
      </c>
      <c r="C458" s="32">
        <v>80</v>
      </c>
    </row>
    <row r="459" spans="1:3">
      <c r="A459" t="s">
        <v>126</v>
      </c>
      <c r="B459" t="s">
        <v>11</v>
      </c>
      <c r="C459" s="32">
        <v>20</v>
      </c>
    </row>
    <row r="460" spans="1:3">
      <c r="A460" t="s">
        <v>126</v>
      </c>
      <c r="B460" t="s">
        <v>30</v>
      </c>
      <c r="C460" s="32">
        <v>17.321429999999999</v>
      </c>
    </row>
    <row r="461" spans="1:3">
      <c r="A461" t="s">
        <v>126</v>
      </c>
      <c r="B461" t="s">
        <v>56</v>
      </c>
      <c r="C461" s="32">
        <v>15</v>
      </c>
    </row>
    <row r="462" spans="1:3">
      <c r="A462" t="s">
        <v>126</v>
      </c>
      <c r="B462" t="s">
        <v>36</v>
      </c>
      <c r="C462" s="32">
        <v>15</v>
      </c>
    </row>
    <row r="463" spans="1:3">
      <c r="A463" t="s">
        <v>126</v>
      </c>
      <c r="B463" t="s">
        <v>50</v>
      </c>
      <c r="C463" s="32">
        <v>11.66667</v>
      </c>
    </row>
    <row r="464" spans="1:3">
      <c r="A464" t="s">
        <v>126</v>
      </c>
      <c r="B464" t="s">
        <v>28</v>
      </c>
      <c r="C464" s="32">
        <v>12.42727</v>
      </c>
    </row>
    <row r="465" spans="1:3">
      <c r="A465" t="s">
        <v>126</v>
      </c>
      <c r="B465" t="s">
        <v>5</v>
      </c>
      <c r="C465" s="32">
        <v>15</v>
      </c>
    </row>
    <row r="466" spans="1:3">
      <c r="A466" t="s">
        <v>126</v>
      </c>
      <c r="B466" t="s">
        <v>3</v>
      </c>
      <c r="C466" s="32">
        <v>15.161289999999999</v>
      </c>
    </row>
    <row r="467" spans="1:3">
      <c r="A467" t="s">
        <v>126</v>
      </c>
      <c r="B467" t="s">
        <v>195</v>
      </c>
      <c r="C467" s="32">
        <v>25.058330000000002</v>
      </c>
    </row>
    <row r="468" spans="1:3">
      <c r="A468" t="s">
        <v>126</v>
      </c>
      <c r="B468" t="s">
        <v>48</v>
      </c>
      <c r="C468" s="32">
        <v>13.02727</v>
      </c>
    </row>
    <row r="469" spans="1:3">
      <c r="A469" t="s">
        <v>126</v>
      </c>
      <c r="B469" t="s">
        <v>46</v>
      </c>
      <c r="C469" s="32">
        <v>14</v>
      </c>
    </row>
    <row r="470" spans="1:3">
      <c r="A470" t="s">
        <v>126</v>
      </c>
      <c r="B470" t="s">
        <v>58</v>
      </c>
      <c r="C470" s="32">
        <v>11.66667</v>
      </c>
    </row>
    <row r="471" spans="1:3">
      <c r="A471" t="s">
        <v>126</v>
      </c>
      <c r="B471" t="s">
        <v>17</v>
      </c>
      <c r="C471" s="32">
        <v>61.111109999999996</v>
      </c>
    </row>
    <row r="472" spans="1:3">
      <c r="A472" t="s">
        <v>126</v>
      </c>
      <c r="B472" t="s">
        <v>47</v>
      </c>
      <c r="C472" s="32">
        <v>20</v>
      </c>
    </row>
    <row r="473" spans="1:3">
      <c r="A473" t="s">
        <v>126</v>
      </c>
      <c r="B473" t="s">
        <v>21</v>
      </c>
      <c r="C473" s="32">
        <v>20</v>
      </c>
    </row>
    <row r="474" spans="1:3">
      <c r="A474" t="s">
        <v>126</v>
      </c>
      <c r="B474" t="s">
        <v>29</v>
      </c>
      <c r="C474" s="32">
        <v>10</v>
      </c>
    </row>
    <row r="475" spans="1:3">
      <c r="A475" t="s">
        <v>126</v>
      </c>
      <c r="B475" t="s">
        <v>14</v>
      </c>
      <c r="C475" s="32">
        <v>15.55</v>
      </c>
    </row>
    <row r="476" spans="1:3">
      <c r="A476" t="s">
        <v>126</v>
      </c>
      <c r="B476" t="s">
        <v>41</v>
      </c>
      <c r="C476" s="32">
        <v>15</v>
      </c>
    </row>
    <row r="477" spans="1:3">
      <c r="A477" t="s">
        <v>126</v>
      </c>
      <c r="B477" t="s">
        <v>52</v>
      </c>
      <c r="C477" s="32">
        <v>15</v>
      </c>
    </row>
    <row r="478" spans="1:3">
      <c r="A478" t="s">
        <v>126</v>
      </c>
      <c r="B478" t="s">
        <v>44</v>
      </c>
      <c r="C478" s="32">
        <v>14</v>
      </c>
    </row>
    <row r="479" spans="1:3">
      <c r="A479" t="s">
        <v>126</v>
      </c>
      <c r="B479" t="s">
        <v>32</v>
      </c>
      <c r="C479" s="32">
        <v>15</v>
      </c>
    </row>
    <row r="480" spans="1:3">
      <c r="A480" t="s">
        <v>126</v>
      </c>
      <c r="B480" t="s">
        <v>15</v>
      </c>
      <c r="C480" s="32">
        <v>14.267860000000001</v>
      </c>
    </row>
    <row r="481" spans="1:3">
      <c r="A481" t="s">
        <v>126</v>
      </c>
      <c r="B481" t="s">
        <v>60</v>
      </c>
      <c r="C481" s="32">
        <v>5</v>
      </c>
    </row>
    <row r="482" spans="1:3">
      <c r="A482" t="s">
        <v>126</v>
      </c>
      <c r="B482" t="s">
        <v>26</v>
      </c>
      <c r="C482" s="32">
        <v>17.5</v>
      </c>
    </row>
    <row r="483" spans="1:3">
      <c r="A483" t="s">
        <v>126</v>
      </c>
      <c r="B483" t="s">
        <v>9</v>
      </c>
      <c r="C483" s="32">
        <v>11.15385</v>
      </c>
    </row>
    <row r="484" spans="1:3">
      <c r="A484" t="s">
        <v>126</v>
      </c>
      <c r="B484" t="s">
        <v>27</v>
      </c>
      <c r="C484" s="32">
        <v>12.8</v>
      </c>
    </row>
    <row r="485" spans="1:3">
      <c r="A485" t="s">
        <v>126</v>
      </c>
      <c r="B485" t="s">
        <v>33</v>
      </c>
      <c r="C485" s="32">
        <v>14.38776</v>
      </c>
    </row>
    <row r="486" spans="1:3">
      <c r="A486" t="s">
        <v>126</v>
      </c>
      <c r="B486" t="s">
        <v>49</v>
      </c>
      <c r="C486" s="32">
        <v>43</v>
      </c>
    </row>
    <row r="487" spans="1:3">
      <c r="A487" t="s">
        <v>126</v>
      </c>
      <c r="B487" t="s">
        <v>34</v>
      </c>
      <c r="C487" s="32">
        <v>14.14634</v>
      </c>
    </row>
    <row r="488" spans="1:3">
      <c r="A488" t="s">
        <v>126</v>
      </c>
      <c r="B488" t="s">
        <v>54</v>
      </c>
      <c r="C488" s="32">
        <v>11.66667</v>
      </c>
    </row>
    <row r="489" spans="1:3">
      <c r="A489" t="s">
        <v>126</v>
      </c>
      <c r="B489" t="s">
        <v>8</v>
      </c>
      <c r="C489" s="32">
        <v>14.63</v>
      </c>
    </row>
    <row r="490" spans="1:3">
      <c r="A490" t="s">
        <v>126</v>
      </c>
      <c r="B490" t="s">
        <v>55</v>
      </c>
      <c r="C490" s="32">
        <v>10</v>
      </c>
    </row>
    <row r="491" spans="1:3">
      <c r="A491" t="s">
        <v>126</v>
      </c>
      <c r="B491" t="s">
        <v>25</v>
      </c>
      <c r="C491" s="32">
        <v>15</v>
      </c>
    </row>
    <row r="492" spans="1:3">
      <c r="A492" t="s">
        <v>126</v>
      </c>
      <c r="B492" t="s">
        <v>22</v>
      </c>
      <c r="C492" s="32">
        <v>17.045449999999999</v>
      </c>
    </row>
    <row r="493" spans="1:3">
      <c r="A493" t="s">
        <v>126</v>
      </c>
      <c r="B493" t="s">
        <v>45</v>
      </c>
      <c r="C493" s="32">
        <v>15</v>
      </c>
    </row>
    <row r="494" spans="1:3">
      <c r="A494" t="s">
        <v>126</v>
      </c>
      <c r="B494" t="s">
        <v>18</v>
      </c>
      <c r="C494" s="32">
        <v>12.54706</v>
      </c>
    </row>
    <row r="495" spans="1:3">
      <c r="A495" t="s">
        <v>126</v>
      </c>
      <c r="B495" t="s">
        <v>6</v>
      </c>
      <c r="C495" s="32">
        <v>17</v>
      </c>
    </row>
    <row r="496" spans="1:3">
      <c r="A496" t="s">
        <v>126</v>
      </c>
      <c r="B496" t="s">
        <v>57</v>
      </c>
      <c r="C496" s="32">
        <v>10.46</v>
      </c>
    </row>
    <row r="497" spans="1:3">
      <c r="A497" t="s">
        <v>126</v>
      </c>
      <c r="B497" t="s">
        <v>61</v>
      </c>
      <c r="C497" s="32">
        <v>10</v>
      </c>
    </row>
    <row r="498" spans="1:3">
      <c r="A498" t="s">
        <v>126</v>
      </c>
      <c r="B498" t="s">
        <v>51</v>
      </c>
      <c r="C498" s="32">
        <v>12.5</v>
      </c>
    </row>
    <row r="499" spans="1:3">
      <c r="A499" t="s">
        <v>126</v>
      </c>
      <c r="B499" t="s">
        <v>53</v>
      </c>
      <c r="C499" s="32">
        <v>15</v>
      </c>
    </row>
    <row r="500" spans="1:3">
      <c r="A500" t="s">
        <v>126</v>
      </c>
      <c r="B500" t="s">
        <v>16</v>
      </c>
      <c r="C500" s="32">
        <v>8.75</v>
      </c>
    </row>
    <row r="501" spans="1:3">
      <c r="A501" t="s">
        <v>126</v>
      </c>
      <c r="B501" t="s">
        <v>62</v>
      </c>
      <c r="C501" s="32">
        <v>13.75</v>
      </c>
    </row>
    <row r="502" spans="1:3">
      <c r="A502" t="s">
        <v>126</v>
      </c>
      <c r="B502" t="s">
        <v>40</v>
      </c>
      <c r="C502" s="32">
        <v>10</v>
      </c>
    </row>
    <row r="503" spans="1:3">
      <c r="A503" t="s">
        <v>132</v>
      </c>
      <c r="B503" t="s">
        <v>59</v>
      </c>
      <c r="C503" s="32">
        <v>9.5</v>
      </c>
    </row>
    <row r="504" spans="1:3">
      <c r="A504" t="s">
        <v>132</v>
      </c>
      <c r="B504" t="s">
        <v>43</v>
      </c>
      <c r="C504" s="32">
        <v>9.5</v>
      </c>
    </row>
    <row r="505" spans="1:3">
      <c r="A505" t="s">
        <v>132</v>
      </c>
      <c r="B505" t="s">
        <v>38</v>
      </c>
      <c r="C505" s="32">
        <v>8</v>
      </c>
    </row>
    <row r="506" spans="1:3">
      <c r="A506" t="s">
        <v>132</v>
      </c>
      <c r="B506" t="s">
        <v>12</v>
      </c>
      <c r="C506" s="32">
        <v>9.5</v>
      </c>
    </row>
    <row r="507" spans="1:3">
      <c r="A507" t="s">
        <v>132</v>
      </c>
      <c r="B507" t="s">
        <v>23</v>
      </c>
      <c r="C507" s="32">
        <v>13.675000000000001</v>
      </c>
    </row>
    <row r="508" spans="1:3">
      <c r="A508" t="s">
        <v>132</v>
      </c>
      <c r="B508" t="s">
        <v>7</v>
      </c>
      <c r="C508" s="32">
        <v>27.7</v>
      </c>
    </row>
    <row r="509" spans="1:3">
      <c r="A509" t="s">
        <v>132</v>
      </c>
      <c r="B509" t="s">
        <v>108</v>
      </c>
      <c r="C509" s="32">
        <v>45</v>
      </c>
    </row>
    <row r="510" spans="1:3">
      <c r="A510" t="s">
        <v>132</v>
      </c>
      <c r="B510" t="s">
        <v>10</v>
      </c>
      <c r="C510" s="32">
        <v>45</v>
      </c>
    </row>
    <row r="511" spans="1:3">
      <c r="A511" t="s">
        <v>132</v>
      </c>
      <c r="B511" t="s">
        <v>4</v>
      </c>
      <c r="C511" s="32">
        <v>13.66</v>
      </c>
    </row>
    <row r="512" spans="1:3">
      <c r="A512" t="s">
        <v>132</v>
      </c>
      <c r="B512" t="s">
        <v>42</v>
      </c>
      <c r="C512" s="32">
        <v>14</v>
      </c>
    </row>
    <row r="513" spans="1:3">
      <c r="A513" t="s">
        <v>132</v>
      </c>
      <c r="B513" t="s">
        <v>13</v>
      </c>
      <c r="C513" s="32">
        <v>8.9090910000000001</v>
      </c>
    </row>
    <row r="514" spans="1:3">
      <c r="A514" t="s">
        <v>132</v>
      </c>
      <c r="B514" t="s">
        <v>11</v>
      </c>
      <c r="C514" s="32">
        <v>43.721049999999998</v>
      </c>
    </row>
    <row r="515" spans="1:3">
      <c r="A515" t="s">
        <v>132</v>
      </c>
      <c r="B515" t="s">
        <v>30</v>
      </c>
      <c r="C515" s="32">
        <v>31.957139999999999</v>
      </c>
    </row>
    <row r="516" spans="1:3">
      <c r="A516" t="s">
        <v>132</v>
      </c>
      <c r="B516" t="s">
        <v>56</v>
      </c>
      <c r="C516" s="32">
        <v>26.95</v>
      </c>
    </row>
    <row r="517" spans="1:3">
      <c r="A517" t="s">
        <v>132</v>
      </c>
      <c r="B517" t="s">
        <v>36</v>
      </c>
      <c r="C517" s="32">
        <v>14</v>
      </c>
    </row>
    <row r="518" spans="1:3">
      <c r="A518" t="s">
        <v>132</v>
      </c>
      <c r="B518" t="s">
        <v>50</v>
      </c>
      <c r="C518" s="32">
        <v>12.33333</v>
      </c>
    </row>
    <row r="519" spans="1:3">
      <c r="A519" t="s">
        <v>132</v>
      </c>
      <c r="B519" t="s">
        <v>28</v>
      </c>
      <c r="C519" s="32">
        <v>9</v>
      </c>
    </row>
    <row r="520" spans="1:3">
      <c r="A520" t="s">
        <v>132</v>
      </c>
      <c r="B520" t="s">
        <v>5</v>
      </c>
      <c r="C520" s="32">
        <v>14</v>
      </c>
    </row>
    <row r="521" spans="1:3">
      <c r="A521" t="s">
        <v>132</v>
      </c>
      <c r="B521" t="s">
        <v>3</v>
      </c>
      <c r="C521" s="32">
        <v>15.1129</v>
      </c>
    </row>
    <row r="522" spans="1:3">
      <c r="A522" t="s">
        <v>132</v>
      </c>
      <c r="B522" t="s">
        <v>195</v>
      </c>
      <c r="C522" s="32">
        <v>15.55833</v>
      </c>
    </row>
    <row r="523" spans="1:3">
      <c r="A523" t="s">
        <v>132</v>
      </c>
      <c r="B523" t="s">
        <v>48</v>
      </c>
      <c r="C523" s="32">
        <v>6.5454549999999996</v>
      </c>
    </row>
    <row r="524" spans="1:3">
      <c r="A524" t="s">
        <v>132</v>
      </c>
      <c r="B524" t="s">
        <v>46</v>
      </c>
      <c r="C524" s="32">
        <v>0</v>
      </c>
    </row>
    <row r="525" spans="1:3">
      <c r="A525" t="s">
        <v>132</v>
      </c>
      <c r="B525" t="s">
        <v>58</v>
      </c>
      <c r="C525" s="32">
        <v>8.1111109999999993</v>
      </c>
    </row>
    <row r="526" spans="1:3">
      <c r="A526" t="s">
        <v>132</v>
      </c>
      <c r="B526" t="s">
        <v>17</v>
      </c>
      <c r="C526" s="32">
        <v>52.955550000000002</v>
      </c>
    </row>
    <row r="527" spans="1:3">
      <c r="A527" t="s">
        <v>132</v>
      </c>
      <c r="B527" t="s">
        <v>47</v>
      </c>
      <c r="C527" s="32">
        <v>54.7</v>
      </c>
    </row>
    <row r="528" spans="1:3">
      <c r="A528" t="s">
        <v>132</v>
      </c>
      <c r="B528" t="s">
        <v>21</v>
      </c>
      <c r="C528" s="32">
        <v>11</v>
      </c>
    </row>
    <row r="529" spans="1:3">
      <c r="A529" t="s">
        <v>132</v>
      </c>
      <c r="B529" t="s">
        <v>29</v>
      </c>
      <c r="C529" s="32">
        <v>14</v>
      </c>
    </row>
    <row r="530" spans="1:3">
      <c r="A530" t="s">
        <v>132</v>
      </c>
      <c r="B530" t="s">
        <v>14</v>
      </c>
      <c r="C530" s="32">
        <v>2.6666669999999999</v>
      </c>
    </row>
    <row r="531" spans="1:3">
      <c r="A531" t="s">
        <v>132</v>
      </c>
      <c r="B531" t="s">
        <v>41</v>
      </c>
      <c r="C531" s="32">
        <v>14</v>
      </c>
    </row>
    <row r="532" spans="1:3">
      <c r="A532" t="s">
        <v>132</v>
      </c>
      <c r="B532" t="s">
        <v>52</v>
      </c>
      <c r="C532" s="32">
        <v>14</v>
      </c>
    </row>
    <row r="533" spans="1:3">
      <c r="A533" t="s">
        <v>132</v>
      </c>
      <c r="B533" t="s">
        <v>44</v>
      </c>
      <c r="C533" s="32">
        <v>14</v>
      </c>
    </row>
    <row r="534" spans="1:3">
      <c r="A534" t="s">
        <v>132</v>
      </c>
      <c r="B534" t="s">
        <v>32</v>
      </c>
      <c r="C534" s="32">
        <v>12.10455</v>
      </c>
    </row>
    <row r="535" spans="1:3">
      <c r="A535" t="s">
        <v>132</v>
      </c>
      <c r="B535" t="s">
        <v>15</v>
      </c>
      <c r="C535" s="32">
        <v>12.703569999999999</v>
      </c>
    </row>
    <row r="536" spans="1:3">
      <c r="A536" t="s">
        <v>132</v>
      </c>
      <c r="B536" t="s">
        <v>60</v>
      </c>
      <c r="C536" s="32">
        <v>0</v>
      </c>
    </row>
    <row r="537" spans="1:3">
      <c r="A537" t="s">
        <v>132</v>
      </c>
      <c r="B537" t="s">
        <v>26</v>
      </c>
      <c r="C537" s="32">
        <v>9.5157889999999998</v>
      </c>
    </row>
    <row r="538" spans="1:3">
      <c r="A538" t="s">
        <v>132</v>
      </c>
      <c r="B538" t="s">
        <v>9</v>
      </c>
      <c r="C538" s="32">
        <v>4.3692310000000001</v>
      </c>
    </row>
    <row r="539" spans="1:3">
      <c r="A539" t="s">
        <v>132</v>
      </c>
      <c r="B539" t="s">
        <v>27</v>
      </c>
      <c r="C539" s="32">
        <v>12.99</v>
      </c>
    </row>
    <row r="540" spans="1:3">
      <c r="A540" t="s">
        <v>132</v>
      </c>
      <c r="B540" t="s">
        <v>33</v>
      </c>
      <c r="C540" s="32">
        <v>11.80612</v>
      </c>
    </row>
    <row r="541" spans="1:3">
      <c r="A541" t="s">
        <v>132</v>
      </c>
      <c r="B541" t="s">
        <v>49</v>
      </c>
      <c r="C541" s="32">
        <v>32.9</v>
      </c>
    </row>
    <row r="542" spans="1:3">
      <c r="A542" t="s">
        <v>132</v>
      </c>
      <c r="B542" t="s">
        <v>34</v>
      </c>
      <c r="C542" s="32">
        <v>12.460979999999999</v>
      </c>
    </row>
    <row r="543" spans="1:3">
      <c r="A543" t="s">
        <v>132</v>
      </c>
      <c r="B543" t="s">
        <v>54</v>
      </c>
      <c r="C543" s="32">
        <v>30</v>
      </c>
    </row>
    <row r="544" spans="1:3">
      <c r="A544" t="s">
        <v>132</v>
      </c>
      <c r="B544" t="s">
        <v>8</v>
      </c>
      <c r="C544" s="32">
        <v>10.6835</v>
      </c>
    </row>
    <row r="545" spans="1:3">
      <c r="A545" t="s">
        <v>132</v>
      </c>
      <c r="B545" t="s">
        <v>55</v>
      </c>
      <c r="C545" s="32">
        <v>0.9375</v>
      </c>
    </row>
    <row r="546" spans="1:3">
      <c r="A546" t="s">
        <v>132</v>
      </c>
      <c r="B546" t="s">
        <v>25</v>
      </c>
      <c r="C546" s="32">
        <v>14</v>
      </c>
    </row>
    <row r="547" spans="1:3">
      <c r="A547" t="s">
        <v>132</v>
      </c>
      <c r="B547" t="s">
        <v>22</v>
      </c>
      <c r="C547" s="32">
        <v>31.57273</v>
      </c>
    </row>
    <row r="548" spans="1:3">
      <c r="A548" t="s">
        <v>132</v>
      </c>
      <c r="B548" t="s">
        <v>45</v>
      </c>
      <c r="C548" s="32">
        <v>13.52632</v>
      </c>
    </row>
    <row r="549" spans="1:3">
      <c r="A549" t="s">
        <v>132</v>
      </c>
      <c r="B549" t="s">
        <v>18</v>
      </c>
      <c r="C549" s="32">
        <v>4.9117649999999999</v>
      </c>
    </row>
    <row r="550" spans="1:3">
      <c r="A550" t="s">
        <v>132</v>
      </c>
      <c r="B550" t="s">
        <v>6</v>
      </c>
      <c r="C550" s="32">
        <v>39.340000000000003</v>
      </c>
    </row>
    <row r="551" spans="1:3">
      <c r="A551" t="s">
        <v>132</v>
      </c>
      <c r="B551" t="s">
        <v>57</v>
      </c>
      <c r="C551" s="32">
        <v>0.5</v>
      </c>
    </row>
    <row r="552" spans="1:3">
      <c r="A552" t="s">
        <v>132</v>
      </c>
      <c r="B552" t="s">
        <v>61</v>
      </c>
      <c r="C552" s="32">
        <v>0</v>
      </c>
    </row>
    <row r="553" spans="1:3">
      <c r="A553" t="s">
        <v>132</v>
      </c>
      <c r="B553" t="s">
        <v>51</v>
      </c>
      <c r="C553" s="32">
        <v>14</v>
      </c>
    </row>
    <row r="554" spans="1:3">
      <c r="A554" t="s">
        <v>132</v>
      </c>
      <c r="B554" t="s">
        <v>53</v>
      </c>
      <c r="C554" s="32">
        <v>14</v>
      </c>
    </row>
    <row r="555" spans="1:3">
      <c r="A555" t="s">
        <v>132</v>
      </c>
      <c r="B555" t="s">
        <v>16</v>
      </c>
      <c r="C555" s="32">
        <v>1.25</v>
      </c>
    </row>
    <row r="556" spans="1:3">
      <c r="A556" t="s">
        <v>132</v>
      </c>
      <c r="B556" t="s">
        <v>62</v>
      </c>
      <c r="C556" s="32">
        <v>14</v>
      </c>
    </row>
    <row r="557" spans="1:3">
      <c r="A557" t="s">
        <v>132</v>
      </c>
      <c r="B557" t="s">
        <v>40</v>
      </c>
      <c r="C557" s="32">
        <v>14</v>
      </c>
    </row>
    <row r="558" spans="1:3">
      <c r="A558" t="s">
        <v>134</v>
      </c>
      <c r="B558" t="s">
        <v>59</v>
      </c>
      <c r="C558" s="32">
        <v>8.75</v>
      </c>
    </row>
    <row r="559" spans="1:3">
      <c r="A559" t="s">
        <v>134</v>
      </c>
      <c r="B559" t="s">
        <v>43</v>
      </c>
      <c r="C559" s="32">
        <v>12.5</v>
      </c>
    </row>
    <row r="560" spans="1:3">
      <c r="A560" t="s">
        <v>134</v>
      </c>
      <c r="B560" t="s">
        <v>38</v>
      </c>
      <c r="C560" s="32">
        <v>5</v>
      </c>
    </row>
    <row r="561" spans="1:3">
      <c r="A561" t="s">
        <v>134</v>
      </c>
      <c r="B561" t="s">
        <v>12</v>
      </c>
      <c r="C561" s="32">
        <v>5</v>
      </c>
    </row>
    <row r="562" spans="1:3">
      <c r="A562" t="s">
        <v>134</v>
      </c>
      <c r="B562" t="s">
        <v>23</v>
      </c>
      <c r="C562" s="32">
        <v>30</v>
      </c>
    </row>
    <row r="563" spans="1:3">
      <c r="A563" t="s">
        <v>134</v>
      </c>
      <c r="B563" t="s">
        <v>7</v>
      </c>
      <c r="C563" s="32">
        <v>13.75</v>
      </c>
    </row>
    <row r="564" spans="1:3">
      <c r="A564" t="s">
        <v>134</v>
      </c>
      <c r="B564" t="s">
        <v>108</v>
      </c>
      <c r="C564" s="32">
        <v>30</v>
      </c>
    </row>
    <row r="565" spans="1:3">
      <c r="A565" t="s">
        <v>134</v>
      </c>
      <c r="B565" t="s">
        <v>10</v>
      </c>
      <c r="C565" s="32">
        <v>30</v>
      </c>
    </row>
    <row r="566" spans="1:3">
      <c r="A566" t="s">
        <v>134</v>
      </c>
      <c r="B566" t="s">
        <v>4</v>
      </c>
      <c r="C566" s="32">
        <v>15.5</v>
      </c>
    </row>
    <row r="567" spans="1:3">
      <c r="A567" t="s">
        <v>134</v>
      </c>
      <c r="B567" t="s">
        <v>42</v>
      </c>
      <c r="C567" s="32">
        <v>4</v>
      </c>
    </row>
    <row r="568" spans="1:3">
      <c r="A568" t="s">
        <v>134</v>
      </c>
      <c r="B568" t="s">
        <v>13</v>
      </c>
      <c r="C568" s="32">
        <v>10.454549999999999</v>
      </c>
    </row>
    <row r="569" spans="1:3">
      <c r="A569" t="s">
        <v>134</v>
      </c>
      <c r="B569" t="s">
        <v>11</v>
      </c>
      <c r="C569" s="32">
        <v>10</v>
      </c>
    </row>
    <row r="570" spans="1:3">
      <c r="A570" t="s">
        <v>134</v>
      </c>
      <c r="B570" t="s">
        <v>30</v>
      </c>
      <c r="C570" s="32">
        <v>9.2307690000000004</v>
      </c>
    </row>
    <row r="571" spans="1:3">
      <c r="A571" t="s">
        <v>134</v>
      </c>
      <c r="B571" t="s">
        <v>56</v>
      </c>
      <c r="C571" s="32">
        <v>10</v>
      </c>
    </row>
    <row r="572" spans="1:3">
      <c r="A572" t="s">
        <v>134</v>
      </c>
      <c r="B572" t="s">
        <v>36</v>
      </c>
      <c r="C572" s="32">
        <v>30</v>
      </c>
    </row>
    <row r="573" spans="1:3">
      <c r="A573" t="s">
        <v>134</v>
      </c>
      <c r="B573" t="s">
        <v>50</v>
      </c>
      <c r="C573" s="32">
        <v>10</v>
      </c>
    </row>
    <row r="574" spans="1:3">
      <c r="A574" t="s">
        <v>134</v>
      </c>
      <c r="B574" t="s">
        <v>28</v>
      </c>
      <c r="C574" s="32">
        <v>28.181819999999998</v>
      </c>
    </row>
    <row r="575" spans="1:3">
      <c r="A575" t="s">
        <v>134</v>
      </c>
      <c r="B575" t="s">
        <v>5</v>
      </c>
      <c r="C575" s="32">
        <v>21.25</v>
      </c>
    </row>
    <row r="576" spans="1:3">
      <c r="A576" t="s">
        <v>134</v>
      </c>
      <c r="B576" t="s">
        <v>3</v>
      </c>
      <c r="C576" s="32">
        <v>17.01613</v>
      </c>
    </row>
    <row r="577" spans="1:3">
      <c r="A577" t="s">
        <v>134</v>
      </c>
      <c r="B577" t="s">
        <v>195</v>
      </c>
      <c r="C577" s="32">
        <v>8.1111109999999993</v>
      </c>
    </row>
    <row r="578" spans="1:3">
      <c r="A578" t="s">
        <v>134</v>
      </c>
      <c r="B578" t="s">
        <v>48</v>
      </c>
      <c r="C578" s="32">
        <v>4.375</v>
      </c>
    </row>
    <row r="579" spans="1:3">
      <c r="A579" t="s">
        <v>134</v>
      </c>
      <c r="B579" t="s">
        <v>46</v>
      </c>
      <c r="C579" s="32">
        <v>10</v>
      </c>
    </row>
    <row r="580" spans="1:3">
      <c r="A580" t="s">
        <v>134</v>
      </c>
      <c r="B580" t="s">
        <v>58</v>
      </c>
      <c r="C580" s="32">
        <v>9</v>
      </c>
    </row>
    <row r="581" spans="1:3">
      <c r="A581" t="s">
        <v>134</v>
      </c>
      <c r="B581" t="s">
        <v>17</v>
      </c>
      <c r="C581" s="32">
        <v>19.375</v>
      </c>
    </row>
    <row r="582" spans="1:3">
      <c r="A582" t="s">
        <v>134</v>
      </c>
      <c r="B582" t="s">
        <v>47</v>
      </c>
      <c r="C582" s="32">
        <v>10</v>
      </c>
    </row>
    <row r="583" spans="1:3">
      <c r="A583" t="s">
        <v>134</v>
      </c>
      <c r="B583" t="s">
        <v>21</v>
      </c>
      <c r="C583" s="32">
        <v>13.75</v>
      </c>
    </row>
    <row r="584" spans="1:3">
      <c r="A584" t="s">
        <v>134</v>
      </c>
      <c r="B584" t="s">
        <v>29</v>
      </c>
      <c r="C584" s="32">
        <v>15</v>
      </c>
    </row>
    <row r="585" spans="1:3">
      <c r="A585" t="s">
        <v>134</v>
      </c>
      <c r="B585" t="s">
        <v>14</v>
      </c>
      <c r="C585" s="32">
        <v>7.3333329999999997</v>
      </c>
    </row>
    <row r="586" spans="1:3">
      <c r="A586" t="s">
        <v>134</v>
      </c>
      <c r="B586" t="s">
        <v>41</v>
      </c>
      <c r="C586" s="32">
        <v>30</v>
      </c>
    </row>
    <row r="587" spans="1:3">
      <c r="A587" t="s">
        <v>134</v>
      </c>
      <c r="B587" t="s">
        <v>52</v>
      </c>
      <c r="C587" s="32">
        <v>30</v>
      </c>
    </row>
    <row r="588" spans="1:3">
      <c r="A588" t="s">
        <v>134</v>
      </c>
      <c r="B588" t="s">
        <v>44</v>
      </c>
      <c r="C588" s="32">
        <v>6.6666670000000003</v>
      </c>
    </row>
    <row r="589" spans="1:3">
      <c r="A589" t="s">
        <v>134</v>
      </c>
      <c r="B589" t="s">
        <v>32</v>
      </c>
      <c r="C589" s="32">
        <v>9.0476189999999992</v>
      </c>
    </row>
    <row r="590" spans="1:3">
      <c r="A590" t="s">
        <v>134</v>
      </c>
      <c r="B590" t="s">
        <v>15</v>
      </c>
      <c r="C590" s="32">
        <v>17.454550000000001</v>
      </c>
    </row>
    <row r="591" spans="1:3">
      <c r="A591" t="s">
        <v>134</v>
      </c>
      <c r="B591" t="s">
        <v>60</v>
      </c>
      <c r="C591" s="32">
        <v>0.4</v>
      </c>
    </row>
    <row r="592" spans="1:3">
      <c r="A592" t="s">
        <v>134</v>
      </c>
      <c r="B592" t="s">
        <v>26</v>
      </c>
      <c r="C592" s="32">
        <v>8.4736840000000004</v>
      </c>
    </row>
    <row r="593" spans="1:3">
      <c r="A593" t="s">
        <v>134</v>
      </c>
      <c r="B593" t="s">
        <v>9</v>
      </c>
      <c r="C593" s="32">
        <v>5.4736840000000004</v>
      </c>
    </row>
    <row r="594" spans="1:3">
      <c r="A594" t="s">
        <v>134</v>
      </c>
      <c r="B594" t="s">
        <v>27</v>
      </c>
      <c r="C594" s="32">
        <v>18</v>
      </c>
    </row>
    <row r="595" spans="1:3">
      <c r="A595" t="s">
        <v>134</v>
      </c>
      <c r="B595" t="s">
        <v>33</v>
      </c>
      <c r="C595" s="32">
        <v>7.9772730000000003</v>
      </c>
    </row>
    <row r="596" spans="1:3">
      <c r="A596" t="s">
        <v>134</v>
      </c>
      <c r="B596" t="s">
        <v>49</v>
      </c>
      <c r="C596" s="32">
        <v>20</v>
      </c>
    </row>
    <row r="597" spans="1:3">
      <c r="A597" t="s">
        <v>134</v>
      </c>
      <c r="B597" t="s">
        <v>34</v>
      </c>
      <c r="C597" s="32">
        <v>6.9722220000000004</v>
      </c>
    </row>
    <row r="598" spans="1:3">
      <c r="A598" t="s">
        <v>134</v>
      </c>
      <c r="B598" t="s">
        <v>54</v>
      </c>
      <c r="C598" s="32">
        <v>4.6666670000000003</v>
      </c>
    </row>
    <row r="599" spans="1:3">
      <c r="A599" t="s">
        <v>134</v>
      </c>
      <c r="B599" t="s">
        <v>8</v>
      </c>
      <c r="C599" s="32">
        <v>4.2</v>
      </c>
    </row>
    <row r="600" spans="1:3">
      <c r="A600" t="s">
        <v>134</v>
      </c>
      <c r="B600" t="s">
        <v>55</v>
      </c>
      <c r="C600" s="32">
        <v>3.75</v>
      </c>
    </row>
    <row r="601" spans="1:3">
      <c r="A601" t="s">
        <v>134</v>
      </c>
      <c r="B601" t="s">
        <v>25</v>
      </c>
      <c r="C601" s="32">
        <v>7.5</v>
      </c>
    </row>
    <row r="602" spans="1:3">
      <c r="A602" t="s">
        <v>134</v>
      </c>
      <c r="B602" t="s">
        <v>22</v>
      </c>
      <c r="C602" s="32">
        <v>16.254549999999998</v>
      </c>
    </row>
    <row r="603" spans="1:3">
      <c r="A603" t="s">
        <v>134</v>
      </c>
      <c r="B603" t="s">
        <v>45</v>
      </c>
      <c r="C603" s="32">
        <v>15</v>
      </c>
    </row>
    <row r="604" spans="1:3">
      <c r="A604" t="s">
        <v>134</v>
      </c>
      <c r="B604" t="s">
        <v>18</v>
      </c>
      <c r="C604" s="32">
        <v>5.3529410000000004</v>
      </c>
    </row>
    <row r="605" spans="1:3">
      <c r="A605" t="s">
        <v>134</v>
      </c>
      <c r="B605" t="s">
        <v>6</v>
      </c>
      <c r="C605" s="32">
        <v>15</v>
      </c>
    </row>
    <row r="606" spans="1:3">
      <c r="A606" t="s">
        <v>134</v>
      </c>
      <c r="B606" t="s">
        <v>57</v>
      </c>
      <c r="C606" s="32">
        <v>6.2142860000000004</v>
      </c>
    </row>
    <row r="607" spans="1:3">
      <c r="A607" t="s">
        <v>134</v>
      </c>
      <c r="B607" t="s">
        <v>61</v>
      </c>
      <c r="C607" s="32">
        <v>4</v>
      </c>
    </row>
    <row r="608" spans="1:3">
      <c r="A608" t="s">
        <v>134</v>
      </c>
      <c r="B608" t="s">
        <v>51</v>
      </c>
      <c r="C608" s="32">
        <v>11.25</v>
      </c>
    </row>
    <row r="609" spans="1:3">
      <c r="A609" t="s">
        <v>134</v>
      </c>
      <c r="B609" t="s">
        <v>53</v>
      </c>
      <c r="C609" s="32">
        <v>4</v>
      </c>
    </row>
    <row r="610" spans="1:3">
      <c r="A610" t="s">
        <v>134</v>
      </c>
      <c r="B610" t="s">
        <v>16</v>
      </c>
      <c r="C610" s="32">
        <v>4.4166670000000003</v>
      </c>
    </row>
    <row r="611" spans="1:3">
      <c r="A611" t="s">
        <v>134</v>
      </c>
      <c r="B611" t="s">
        <v>62</v>
      </c>
      <c r="C611" s="32">
        <v>12.5</v>
      </c>
    </row>
    <row r="612" spans="1:3">
      <c r="A612" t="s">
        <v>134</v>
      </c>
      <c r="B612" t="s">
        <v>40</v>
      </c>
      <c r="C612" s="32">
        <v>4</v>
      </c>
    </row>
    <row r="613" spans="1:3">
      <c r="A613" t="s">
        <v>153</v>
      </c>
      <c r="B613" t="s">
        <v>59</v>
      </c>
      <c r="C613" s="32">
        <v>40</v>
      </c>
    </row>
    <row r="614" spans="1:3">
      <c r="A614" t="s">
        <v>153</v>
      </c>
      <c r="B614" t="s">
        <v>43</v>
      </c>
      <c r="C614" s="32">
        <v>40</v>
      </c>
    </row>
    <row r="615" spans="1:3">
      <c r="A615" t="s">
        <v>153</v>
      </c>
      <c r="B615" t="s">
        <v>38</v>
      </c>
      <c r="C615" s="32">
        <v>31.25</v>
      </c>
    </row>
    <row r="616" spans="1:3">
      <c r="A616" t="s">
        <v>153</v>
      </c>
      <c r="B616" t="s">
        <v>12</v>
      </c>
      <c r="C616" s="32">
        <v>40</v>
      </c>
    </row>
    <row r="617" spans="1:3">
      <c r="A617" t="s">
        <v>153</v>
      </c>
      <c r="B617" t="s">
        <v>23</v>
      </c>
      <c r="C617" s="32">
        <v>20</v>
      </c>
    </row>
    <row r="618" spans="1:3">
      <c r="A618" t="s">
        <v>153</v>
      </c>
      <c r="B618" t="s">
        <v>7</v>
      </c>
      <c r="C618" s="32">
        <v>21.875</v>
      </c>
    </row>
    <row r="619" spans="1:3">
      <c r="A619" t="s">
        <v>153</v>
      </c>
      <c r="B619" t="s">
        <v>108</v>
      </c>
      <c r="C619" s="32">
        <v>40</v>
      </c>
    </row>
    <row r="620" spans="1:3">
      <c r="A620" t="s">
        <v>153</v>
      </c>
      <c r="B620" t="s">
        <v>10</v>
      </c>
      <c r="C620" s="32">
        <v>40</v>
      </c>
    </row>
    <row r="621" spans="1:3">
      <c r="A621" t="s">
        <v>153</v>
      </c>
      <c r="B621" t="s">
        <v>4</v>
      </c>
      <c r="C621" s="32">
        <v>33</v>
      </c>
    </row>
    <row r="622" spans="1:3">
      <c r="A622" t="s">
        <v>153</v>
      </c>
      <c r="B622" t="s">
        <v>42</v>
      </c>
      <c r="C622" s="32">
        <v>40</v>
      </c>
    </row>
    <row r="623" spans="1:3">
      <c r="A623" t="s">
        <v>153</v>
      </c>
      <c r="B623" t="s">
        <v>13</v>
      </c>
      <c r="C623" s="32">
        <v>3.1818179999999998</v>
      </c>
    </row>
    <row r="624" spans="1:3">
      <c r="A624" t="s">
        <v>153</v>
      </c>
      <c r="B624" t="s">
        <v>11</v>
      </c>
      <c r="C624" s="32">
        <v>0</v>
      </c>
    </row>
    <row r="625" spans="1:3">
      <c r="A625" t="s">
        <v>153</v>
      </c>
      <c r="B625" t="s">
        <v>30</v>
      </c>
      <c r="C625" s="32">
        <v>19.423079999999999</v>
      </c>
    </row>
    <row r="626" spans="1:3">
      <c r="A626" t="s">
        <v>153</v>
      </c>
      <c r="B626" t="s">
        <v>56</v>
      </c>
      <c r="C626" s="32">
        <v>12.5</v>
      </c>
    </row>
    <row r="627" spans="1:3">
      <c r="A627" t="s">
        <v>153</v>
      </c>
      <c r="B627" t="s">
        <v>36</v>
      </c>
      <c r="C627" s="32">
        <v>45</v>
      </c>
    </row>
    <row r="628" spans="1:3">
      <c r="A628" t="s">
        <v>153</v>
      </c>
      <c r="B628" t="s">
        <v>50</v>
      </c>
      <c r="C628" s="32">
        <v>40</v>
      </c>
    </row>
    <row r="629" spans="1:3">
      <c r="A629" t="s">
        <v>153</v>
      </c>
      <c r="B629" t="s">
        <v>28</v>
      </c>
      <c r="C629" s="32">
        <v>12.5</v>
      </c>
    </row>
    <row r="630" spans="1:3">
      <c r="A630" t="s">
        <v>153</v>
      </c>
      <c r="B630" t="s">
        <v>5</v>
      </c>
      <c r="C630" s="32">
        <v>17.5</v>
      </c>
    </row>
    <row r="631" spans="1:3">
      <c r="A631" t="s">
        <v>153</v>
      </c>
      <c r="B631" t="s">
        <v>3</v>
      </c>
      <c r="C631" s="32">
        <v>15.86129</v>
      </c>
    </row>
    <row r="632" spans="1:3">
      <c r="A632" t="s">
        <v>153</v>
      </c>
      <c r="B632" t="s">
        <v>195</v>
      </c>
      <c r="C632" s="32">
        <v>17.877780000000001</v>
      </c>
    </row>
    <row r="633" spans="1:3">
      <c r="A633" t="s">
        <v>153</v>
      </c>
      <c r="B633" t="s">
        <v>48</v>
      </c>
      <c r="C633" s="32">
        <v>13.75</v>
      </c>
    </row>
    <row r="634" spans="1:3">
      <c r="A634" t="s">
        <v>153</v>
      </c>
      <c r="B634" t="s">
        <v>46</v>
      </c>
      <c r="C634" s="32">
        <v>14.32</v>
      </c>
    </row>
    <row r="635" spans="1:3">
      <c r="A635" t="s">
        <v>153</v>
      </c>
      <c r="B635" t="s">
        <v>58</v>
      </c>
      <c r="C635" s="32">
        <v>37.5</v>
      </c>
    </row>
    <row r="636" spans="1:3">
      <c r="A636" t="s">
        <v>153</v>
      </c>
      <c r="B636" t="s">
        <v>17</v>
      </c>
      <c r="C636" s="32">
        <v>1.25</v>
      </c>
    </row>
    <row r="637" spans="1:3">
      <c r="A637" t="s">
        <v>153</v>
      </c>
      <c r="B637" t="s">
        <v>47</v>
      </c>
      <c r="C637" s="32">
        <v>10</v>
      </c>
    </row>
    <row r="638" spans="1:3">
      <c r="A638" t="s">
        <v>153</v>
      </c>
      <c r="B638" t="s">
        <v>21</v>
      </c>
      <c r="C638" s="32">
        <v>20</v>
      </c>
    </row>
    <row r="639" spans="1:3">
      <c r="A639" t="s">
        <v>153</v>
      </c>
      <c r="B639" t="s">
        <v>29</v>
      </c>
      <c r="C639" s="32">
        <v>5</v>
      </c>
    </row>
    <row r="640" spans="1:3">
      <c r="A640" t="s">
        <v>153</v>
      </c>
      <c r="B640" t="s">
        <v>14</v>
      </c>
      <c r="C640" s="32">
        <v>3.3333330000000001</v>
      </c>
    </row>
    <row r="641" spans="1:3">
      <c r="A641" t="s">
        <v>153</v>
      </c>
      <c r="B641" t="s">
        <v>41</v>
      </c>
      <c r="C641" s="32">
        <v>40</v>
      </c>
    </row>
    <row r="642" spans="1:3">
      <c r="A642" t="s">
        <v>153</v>
      </c>
      <c r="B642" t="s">
        <v>52</v>
      </c>
      <c r="C642" s="32">
        <v>40</v>
      </c>
    </row>
    <row r="643" spans="1:3">
      <c r="A643" t="s">
        <v>153</v>
      </c>
      <c r="B643" t="s">
        <v>44</v>
      </c>
      <c r="C643" s="32">
        <v>40</v>
      </c>
    </row>
    <row r="644" spans="1:3">
      <c r="A644" t="s">
        <v>153</v>
      </c>
      <c r="B644" t="s">
        <v>32</v>
      </c>
      <c r="C644" s="32">
        <v>15.71429</v>
      </c>
    </row>
    <row r="645" spans="1:3">
      <c r="A645" t="s">
        <v>153</v>
      </c>
      <c r="B645" t="s">
        <v>15</v>
      </c>
      <c r="C645" s="32">
        <v>19.038180000000001</v>
      </c>
    </row>
    <row r="646" spans="1:3">
      <c r="A646" t="s">
        <v>153</v>
      </c>
      <c r="B646" t="s">
        <v>60</v>
      </c>
      <c r="C646" s="32">
        <v>0</v>
      </c>
    </row>
    <row r="647" spans="1:3">
      <c r="A647" t="s">
        <v>153</v>
      </c>
      <c r="B647" t="s">
        <v>26</v>
      </c>
      <c r="C647" s="32">
        <v>35.394739999999999</v>
      </c>
    </row>
    <row r="648" spans="1:3">
      <c r="A648" t="s">
        <v>153</v>
      </c>
      <c r="B648" t="s">
        <v>9</v>
      </c>
      <c r="C648" s="32">
        <v>5.3947370000000001</v>
      </c>
    </row>
    <row r="649" spans="1:3">
      <c r="A649" t="s">
        <v>153</v>
      </c>
      <c r="B649" t="s">
        <v>27</v>
      </c>
      <c r="C649" s="32">
        <v>16.5</v>
      </c>
    </row>
    <row r="650" spans="1:3">
      <c r="A650" t="s">
        <v>153</v>
      </c>
      <c r="B650" t="s">
        <v>33</v>
      </c>
      <c r="C650" s="32">
        <v>32.954540000000001</v>
      </c>
    </row>
    <row r="651" spans="1:3">
      <c r="A651" t="s">
        <v>153</v>
      </c>
      <c r="B651" t="s">
        <v>49</v>
      </c>
      <c r="C651" s="32">
        <v>11.383330000000001</v>
      </c>
    </row>
    <row r="652" spans="1:3">
      <c r="A652" t="s">
        <v>153</v>
      </c>
      <c r="B652" t="s">
        <v>34</v>
      </c>
      <c r="C652" s="32">
        <v>27.56944</v>
      </c>
    </row>
    <row r="653" spans="1:3">
      <c r="A653" t="s">
        <v>153</v>
      </c>
      <c r="B653" t="s">
        <v>54</v>
      </c>
      <c r="C653" s="32">
        <v>11.66667</v>
      </c>
    </row>
    <row r="654" spans="1:3">
      <c r="A654" t="s">
        <v>153</v>
      </c>
      <c r="B654" t="s">
        <v>8</v>
      </c>
      <c r="C654" s="32">
        <v>30.537389999999998</v>
      </c>
    </row>
    <row r="655" spans="1:3">
      <c r="A655" t="s">
        <v>153</v>
      </c>
      <c r="B655" t="s">
        <v>55</v>
      </c>
      <c r="C655" s="32">
        <v>4.2750000000000004</v>
      </c>
    </row>
    <row r="656" spans="1:3">
      <c r="A656" t="s">
        <v>153</v>
      </c>
      <c r="B656" t="s">
        <v>25</v>
      </c>
      <c r="C656" s="32">
        <v>40</v>
      </c>
    </row>
    <row r="657" spans="1:3">
      <c r="A657" t="s">
        <v>153</v>
      </c>
      <c r="B657" t="s">
        <v>22</v>
      </c>
      <c r="C657" s="32">
        <v>17.727270000000001</v>
      </c>
    </row>
    <row r="658" spans="1:3">
      <c r="A658" t="s">
        <v>153</v>
      </c>
      <c r="B658" t="s">
        <v>45</v>
      </c>
      <c r="C658" s="32">
        <v>17.5</v>
      </c>
    </row>
    <row r="659" spans="1:3">
      <c r="A659" t="s">
        <v>153</v>
      </c>
      <c r="B659" t="s">
        <v>18</v>
      </c>
      <c r="C659" s="32">
        <v>0.8823529</v>
      </c>
    </row>
    <row r="660" spans="1:3">
      <c r="A660" t="s">
        <v>153</v>
      </c>
      <c r="B660" t="s">
        <v>6</v>
      </c>
      <c r="C660" s="32">
        <v>5</v>
      </c>
    </row>
    <row r="661" spans="1:3">
      <c r="A661" t="s">
        <v>153</v>
      </c>
      <c r="B661" t="s">
        <v>57</v>
      </c>
      <c r="C661" s="32">
        <v>10.68571</v>
      </c>
    </row>
    <row r="662" spans="1:3">
      <c r="A662" t="s">
        <v>153</v>
      </c>
      <c r="B662" t="s">
        <v>61</v>
      </c>
      <c r="C662" s="32">
        <v>0</v>
      </c>
    </row>
    <row r="663" spans="1:3">
      <c r="A663" t="s">
        <v>153</v>
      </c>
      <c r="B663" t="s">
        <v>51</v>
      </c>
      <c r="C663" s="32">
        <v>5</v>
      </c>
    </row>
    <row r="664" spans="1:3">
      <c r="A664" t="s">
        <v>153</v>
      </c>
      <c r="B664" t="s">
        <v>53</v>
      </c>
      <c r="C664" s="32">
        <v>40</v>
      </c>
    </row>
    <row r="665" spans="1:3">
      <c r="A665" t="s">
        <v>153</v>
      </c>
      <c r="B665" t="s">
        <v>16</v>
      </c>
      <c r="C665" s="32">
        <v>5</v>
      </c>
    </row>
    <row r="666" spans="1:3">
      <c r="A666" t="s">
        <v>153</v>
      </c>
      <c r="B666" t="s">
        <v>62</v>
      </c>
      <c r="C666" s="32">
        <v>26.875</v>
      </c>
    </row>
    <row r="667" spans="1:3">
      <c r="A667" t="s">
        <v>153</v>
      </c>
      <c r="B667" t="s">
        <v>40</v>
      </c>
      <c r="C667" s="32">
        <v>40</v>
      </c>
    </row>
    <row r="668" spans="1:3">
      <c r="A668" t="s">
        <v>128</v>
      </c>
      <c r="B668" t="s">
        <v>59</v>
      </c>
      <c r="C668" s="32">
        <v>10</v>
      </c>
    </row>
    <row r="669" spans="1:3">
      <c r="A669" t="s">
        <v>128</v>
      </c>
      <c r="B669" t="s">
        <v>43</v>
      </c>
      <c r="C669" s="32">
        <v>10</v>
      </c>
    </row>
    <row r="670" spans="1:3">
      <c r="A670" t="s">
        <v>128</v>
      </c>
      <c r="B670" t="s">
        <v>38</v>
      </c>
      <c r="C670" s="32">
        <v>10</v>
      </c>
    </row>
    <row r="671" spans="1:3">
      <c r="A671" t="s">
        <v>128</v>
      </c>
      <c r="B671" t="s">
        <v>12</v>
      </c>
      <c r="C671" s="32">
        <v>10</v>
      </c>
    </row>
    <row r="672" spans="1:3">
      <c r="A672" t="s">
        <v>128</v>
      </c>
      <c r="B672" t="s">
        <v>23</v>
      </c>
      <c r="C672" s="32">
        <v>20</v>
      </c>
    </row>
    <row r="673" spans="1:3">
      <c r="A673" t="s">
        <v>128</v>
      </c>
      <c r="B673" t="s">
        <v>7</v>
      </c>
      <c r="C673" s="32">
        <v>18.5</v>
      </c>
    </row>
    <row r="674" spans="1:3">
      <c r="A674" t="s">
        <v>128</v>
      </c>
      <c r="B674" t="s">
        <v>108</v>
      </c>
      <c r="C674" s="32">
        <v>20</v>
      </c>
    </row>
    <row r="675" spans="1:3">
      <c r="A675" t="s">
        <v>128</v>
      </c>
      <c r="B675" t="s">
        <v>10</v>
      </c>
      <c r="C675" s="32">
        <v>14</v>
      </c>
    </row>
    <row r="676" spans="1:3">
      <c r="A676" t="s">
        <v>128</v>
      </c>
      <c r="B676" t="s">
        <v>4</v>
      </c>
      <c r="C676" s="32">
        <v>15.6</v>
      </c>
    </row>
    <row r="677" spans="1:3">
      <c r="A677" t="s">
        <v>128</v>
      </c>
      <c r="B677" t="s">
        <v>42</v>
      </c>
      <c r="C677" s="32">
        <v>20</v>
      </c>
    </row>
    <row r="678" spans="1:3">
      <c r="A678" t="s">
        <v>128</v>
      </c>
      <c r="B678" t="s">
        <v>13</v>
      </c>
      <c r="C678" s="32">
        <v>38.936360000000001</v>
      </c>
    </row>
    <row r="679" spans="1:3">
      <c r="A679" t="s">
        <v>128</v>
      </c>
      <c r="B679" t="s">
        <v>11</v>
      </c>
      <c r="C679" s="32">
        <v>20.24211</v>
      </c>
    </row>
    <row r="680" spans="1:3">
      <c r="A680" t="s">
        <v>128</v>
      </c>
      <c r="B680" t="s">
        <v>30</v>
      </c>
      <c r="C680" s="32">
        <v>33.214289999999998</v>
      </c>
    </row>
    <row r="681" spans="1:3">
      <c r="A681" t="s">
        <v>128</v>
      </c>
      <c r="B681" t="s">
        <v>56</v>
      </c>
      <c r="C681" s="32">
        <v>22.5</v>
      </c>
    </row>
    <row r="682" spans="1:3">
      <c r="A682" t="s">
        <v>128</v>
      </c>
      <c r="B682" t="s">
        <v>36</v>
      </c>
      <c r="C682" s="32">
        <v>20</v>
      </c>
    </row>
    <row r="683" spans="1:3">
      <c r="A683" t="s">
        <v>128</v>
      </c>
      <c r="B683" t="s">
        <v>50</v>
      </c>
      <c r="C683" s="32">
        <v>20</v>
      </c>
    </row>
    <row r="684" spans="1:3">
      <c r="A684" t="s">
        <v>128</v>
      </c>
      <c r="B684" t="s">
        <v>28</v>
      </c>
      <c r="C684" s="32">
        <v>16.727270000000001</v>
      </c>
    </row>
    <row r="685" spans="1:3">
      <c r="A685" t="s">
        <v>128</v>
      </c>
      <c r="B685" t="s">
        <v>5</v>
      </c>
      <c r="C685" s="32">
        <v>14</v>
      </c>
    </row>
    <row r="686" spans="1:3">
      <c r="A686" t="s">
        <v>128</v>
      </c>
      <c r="B686" t="s">
        <v>3</v>
      </c>
      <c r="C686" s="32">
        <v>19.935479999999998</v>
      </c>
    </row>
    <row r="687" spans="1:3">
      <c r="A687" t="s">
        <v>128</v>
      </c>
      <c r="B687" t="s">
        <v>195</v>
      </c>
      <c r="C687" s="32">
        <v>22.5</v>
      </c>
    </row>
    <row r="688" spans="1:3">
      <c r="A688" t="s">
        <v>128</v>
      </c>
      <c r="B688" t="s">
        <v>48</v>
      </c>
      <c r="C688" s="32">
        <v>9.0909089999999999</v>
      </c>
    </row>
    <row r="689" spans="1:3">
      <c r="A689" t="s">
        <v>128</v>
      </c>
      <c r="B689" t="s">
        <v>46</v>
      </c>
      <c r="C689" s="32">
        <v>8.8000000000000007</v>
      </c>
    </row>
    <row r="690" spans="1:3">
      <c r="A690" t="s">
        <v>128</v>
      </c>
      <c r="B690" t="s">
        <v>58</v>
      </c>
      <c r="C690" s="32">
        <v>10.22222</v>
      </c>
    </row>
    <row r="691" spans="1:3">
      <c r="A691" t="s">
        <v>128</v>
      </c>
      <c r="B691" t="s">
        <v>17</v>
      </c>
      <c r="C691" s="32">
        <v>20</v>
      </c>
    </row>
    <row r="692" spans="1:3">
      <c r="A692" t="s">
        <v>128</v>
      </c>
      <c r="B692" t="s">
        <v>47</v>
      </c>
      <c r="C692" s="32">
        <v>20</v>
      </c>
    </row>
    <row r="693" spans="1:3">
      <c r="A693" t="s">
        <v>128</v>
      </c>
      <c r="B693" t="s">
        <v>21</v>
      </c>
      <c r="C693" s="32">
        <v>20</v>
      </c>
    </row>
    <row r="694" spans="1:3">
      <c r="A694" t="s">
        <v>128</v>
      </c>
      <c r="B694" t="s">
        <v>29</v>
      </c>
      <c r="C694" s="32">
        <v>20</v>
      </c>
    </row>
    <row r="695" spans="1:3">
      <c r="A695" t="s">
        <v>128</v>
      </c>
      <c r="B695" t="s">
        <v>14</v>
      </c>
      <c r="C695" s="32">
        <v>2.6666669999999999</v>
      </c>
    </row>
    <row r="696" spans="1:3">
      <c r="A696" t="s">
        <v>128</v>
      </c>
      <c r="B696" t="s">
        <v>41</v>
      </c>
      <c r="C696" s="32">
        <v>20</v>
      </c>
    </row>
    <row r="697" spans="1:3">
      <c r="A697" t="s">
        <v>128</v>
      </c>
      <c r="B697" t="s">
        <v>52</v>
      </c>
      <c r="C697" s="32">
        <v>20</v>
      </c>
    </row>
    <row r="698" spans="1:3">
      <c r="A698" t="s">
        <v>128</v>
      </c>
      <c r="B698" t="s">
        <v>44</v>
      </c>
      <c r="C698" s="32">
        <v>20</v>
      </c>
    </row>
    <row r="699" spans="1:3">
      <c r="A699" t="s">
        <v>128</v>
      </c>
      <c r="B699" t="s">
        <v>32</v>
      </c>
      <c r="C699" s="32">
        <v>19</v>
      </c>
    </row>
    <row r="700" spans="1:3">
      <c r="A700" t="s">
        <v>128</v>
      </c>
      <c r="B700" t="s">
        <v>15</v>
      </c>
      <c r="C700" s="32">
        <v>17.173210000000001</v>
      </c>
    </row>
    <row r="701" spans="1:3">
      <c r="A701" t="s">
        <v>128</v>
      </c>
      <c r="B701" t="s">
        <v>60</v>
      </c>
      <c r="C701" s="32">
        <v>0</v>
      </c>
    </row>
    <row r="702" spans="1:3">
      <c r="A702" t="s">
        <v>128</v>
      </c>
      <c r="B702" t="s">
        <v>26</v>
      </c>
      <c r="C702" s="32">
        <v>8.6052630000000008</v>
      </c>
    </row>
    <row r="703" spans="1:3">
      <c r="A703" t="s">
        <v>128</v>
      </c>
      <c r="B703" t="s">
        <v>9</v>
      </c>
      <c r="C703" s="32">
        <v>3.4423080000000001</v>
      </c>
    </row>
    <row r="704" spans="1:3">
      <c r="A704" t="s">
        <v>128</v>
      </c>
      <c r="B704" t="s">
        <v>27</v>
      </c>
      <c r="C704" s="32">
        <v>11.87</v>
      </c>
    </row>
    <row r="705" spans="1:3">
      <c r="A705" t="s">
        <v>128</v>
      </c>
      <c r="B705" t="s">
        <v>33</v>
      </c>
      <c r="C705" s="32">
        <v>19.38775</v>
      </c>
    </row>
    <row r="706" spans="1:3">
      <c r="A706" t="s">
        <v>128</v>
      </c>
      <c r="B706" t="s">
        <v>49</v>
      </c>
      <c r="C706" s="32">
        <v>15.16667</v>
      </c>
    </row>
    <row r="707" spans="1:3">
      <c r="A707" t="s">
        <v>128</v>
      </c>
      <c r="B707" t="s">
        <v>34</v>
      </c>
      <c r="C707" s="32">
        <v>20</v>
      </c>
    </row>
    <row r="708" spans="1:3">
      <c r="A708" t="s">
        <v>128</v>
      </c>
      <c r="B708" t="s">
        <v>54</v>
      </c>
      <c r="C708" s="32">
        <v>13.33333</v>
      </c>
    </row>
    <row r="709" spans="1:3">
      <c r="A709" t="s">
        <v>128</v>
      </c>
      <c r="B709" t="s">
        <v>8</v>
      </c>
      <c r="C709" s="32">
        <v>18.206499999999998</v>
      </c>
    </row>
    <row r="710" spans="1:3">
      <c r="A710" t="s">
        <v>128</v>
      </c>
      <c r="B710" t="s">
        <v>55</v>
      </c>
      <c r="C710" s="32">
        <v>2.25</v>
      </c>
    </row>
    <row r="711" spans="1:3">
      <c r="A711" t="s">
        <v>128</v>
      </c>
      <c r="B711" t="s">
        <v>25</v>
      </c>
      <c r="C711" s="32">
        <v>20</v>
      </c>
    </row>
    <row r="712" spans="1:3">
      <c r="A712" t="s">
        <v>128</v>
      </c>
      <c r="B712" t="s">
        <v>22</v>
      </c>
      <c r="C712" s="32">
        <v>26.663640000000001</v>
      </c>
    </row>
    <row r="713" spans="1:3">
      <c r="A713" t="s">
        <v>128</v>
      </c>
      <c r="B713" t="s">
        <v>45</v>
      </c>
      <c r="C713" s="32">
        <v>20</v>
      </c>
    </row>
    <row r="714" spans="1:3">
      <c r="A714" t="s">
        <v>128</v>
      </c>
      <c r="B714" t="s">
        <v>18</v>
      </c>
      <c r="C714" s="32">
        <v>1.7647060000000001</v>
      </c>
    </row>
    <row r="715" spans="1:3">
      <c r="A715" t="s">
        <v>128</v>
      </c>
      <c r="B715" t="s">
        <v>6</v>
      </c>
      <c r="C715" s="32">
        <v>20</v>
      </c>
    </row>
    <row r="716" spans="1:3">
      <c r="A716" t="s">
        <v>128</v>
      </c>
      <c r="B716" t="s">
        <v>57</v>
      </c>
      <c r="C716" s="32">
        <v>0</v>
      </c>
    </row>
    <row r="717" spans="1:3">
      <c r="A717" t="s">
        <v>128</v>
      </c>
      <c r="B717" t="s">
        <v>61</v>
      </c>
      <c r="C717" s="32">
        <v>0</v>
      </c>
    </row>
    <row r="718" spans="1:3">
      <c r="A718" t="s">
        <v>128</v>
      </c>
      <c r="B718" t="s">
        <v>51</v>
      </c>
      <c r="C718" s="32">
        <v>20</v>
      </c>
    </row>
    <row r="719" spans="1:3">
      <c r="A719" t="s">
        <v>128</v>
      </c>
      <c r="B719" t="s">
        <v>53</v>
      </c>
      <c r="C719" s="32">
        <v>20</v>
      </c>
    </row>
    <row r="720" spans="1:3">
      <c r="A720" t="s">
        <v>128</v>
      </c>
      <c r="B720" t="s">
        <v>16</v>
      </c>
      <c r="C720" s="32">
        <v>4.5</v>
      </c>
    </row>
    <row r="721" spans="1:3">
      <c r="A721" t="s">
        <v>128</v>
      </c>
      <c r="B721" t="s">
        <v>62</v>
      </c>
      <c r="C721" s="32">
        <v>18.5</v>
      </c>
    </row>
    <row r="722" spans="1:3">
      <c r="A722" t="s">
        <v>128</v>
      </c>
      <c r="B722" t="s">
        <v>40</v>
      </c>
      <c r="C722" s="32">
        <v>20</v>
      </c>
    </row>
    <row r="723" spans="1:3">
      <c r="A723" t="s">
        <v>130</v>
      </c>
      <c r="B723" t="s">
        <v>59</v>
      </c>
      <c r="C723" s="32">
        <v>20</v>
      </c>
    </row>
    <row r="724" spans="1:3">
      <c r="A724" t="s">
        <v>130</v>
      </c>
      <c r="B724" t="s">
        <v>43</v>
      </c>
      <c r="C724" s="32">
        <v>26</v>
      </c>
    </row>
    <row r="725" spans="1:3">
      <c r="A725" t="s">
        <v>130</v>
      </c>
      <c r="B725" t="s">
        <v>38</v>
      </c>
      <c r="C725" s="32">
        <v>20</v>
      </c>
    </row>
    <row r="726" spans="1:3">
      <c r="A726" t="s">
        <v>130</v>
      </c>
      <c r="B726" t="s">
        <v>12</v>
      </c>
      <c r="C726" s="32">
        <v>20</v>
      </c>
    </row>
    <row r="727" spans="1:3">
      <c r="A727" t="s">
        <v>130</v>
      </c>
      <c r="B727" t="s">
        <v>23</v>
      </c>
      <c r="C727" s="32">
        <v>27.5</v>
      </c>
    </row>
    <row r="728" spans="1:3">
      <c r="A728" t="s">
        <v>130</v>
      </c>
      <c r="B728" t="s">
        <v>7</v>
      </c>
      <c r="C728" s="32">
        <v>43.575000000000003</v>
      </c>
    </row>
    <row r="729" spans="1:3">
      <c r="A729" t="s">
        <v>130</v>
      </c>
      <c r="B729" t="s">
        <v>108</v>
      </c>
      <c r="C729" s="32">
        <v>20</v>
      </c>
    </row>
    <row r="730" spans="1:3">
      <c r="A730" t="s">
        <v>130</v>
      </c>
      <c r="B730" t="s">
        <v>10</v>
      </c>
      <c r="C730" s="32">
        <v>22.5</v>
      </c>
    </row>
    <row r="731" spans="1:3">
      <c r="A731" t="s">
        <v>130</v>
      </c>
      <c r="B731" t="s">
        <v>4</v>
      </c>
      <c r="C731" s="32">
        <v>22</v>
      </c>
    </row>
    <row r="732" spans="1:3">
      <c r="A732" t="s">
        <v>130</v>
      </c>
      <c r="B732" t="s">
        <v>42</v>
      </c>
      <c r="C732" s="32">
        <v>15</v>
      </c>
    </row>
    <row r="733" spans="1:3">
      <c r="A733" t="s">
        <v>130</v>
      </c>
      <c r="B733" t="s">
        <v>13</v>
      </c>
      <c r="C733" s="32">
        <v>22.272729999999999</v>
      </c>
    </row>
    <row r="734" spans="1:3">
      <c r="A734" t="s">
        <v>130</v>
      </c>
      <c r="B734" t="s">
        <v>11</v>
      </c>
      <c r="C734" s="32">
        <v>62.76923</v>
      </c>
    </row>
    <row r="735" spans="1:3">
      <c r="A735" t="s">
        <v>130</v>
      </c>
      <c r="B735" t="s">
        <v>30</v>
      </c>
      <c r="C735" s="32">
        <v>38.461539999999999</v>
      </c>
    </row>
    <row r="736" spans="1:3">
      <c r="A736" t="s">
        <v>130</v>
      </c>
      <c r="B736" t="s">
        <v>56</v>
      </c>
      <c r="C736" s="32">
        <v>25</v>
      </c>
    </row>
    <row r="737" spans="1:3">
      <c r="A737" t="s">
        <v>130</v>
      </c>
      <c r="B737" t="s">
        <v>36</v>
      </c>
      <c r="C737" s="32">
        <v>20</v>
      </c>
    </row>
    <row r="738" spans="1:3">
      <c r="A738" t="s">
        <v>130</v>
      </c>
      <c r="B738" t="s">
        <v>50</v>
      </c>
      <c r="C738" s="32">
        <v>20.85</v>
      </c>
    </row>
    <row r="739" spans="1:3">
      <c r="A739" t="s">
        <v>130</v>
      </c>
      <c r="B739" t="s">
        <v>28</v>
      </c>
      <c r="C739" s="32">
        <v>22.454550000000001</v>
      </c>
    </row>
    <row r="740" spans="1:3">
      <c r="A740" t="s">
        <v>130</v>
      </c>
      <c r="B740" t="s">
        <v>5</v>
      </c>
      <c r="C740" s="32">
        <v>17.5</v>
      </c>
    </row>
    <row r="741" spans="1:3">
      <c r="A741" t="s">
        <v>130</v>
      </c>
      <c r="B741" t="s">
        <v>3</v>
      </c>
      <c r="C741" s="32">
        <v>28</v>
      </c>
    </row>
    <row r="742" spans="1:3">
      <c r="A742" t="s">
        <v>130</v>
      </c>
      <c r="B742" t="s">
        <v>195</v>
      </c>
      <c r="C742" s="32">
        <v>17.77778</v>
      </c>
    </row>
    <row r="743" spans="1:3">
      <c r="A743" t="s">
        <v>130</v>
      </c>
      <c r="B743" t="s">
        <v>48</v>
      </c>
      <c r="C743" s="32">
        <v>10.2125</v>
      </c>
    </row>
    <row r="744" spans="1:3">
      <c r="A744" t="s">
        <v>130</v>
      </c>
      <c r="B744" t="s">
        <v>46</v>
      </c>
      <c r="C744" s="32">
        <v>22</v>
      </c>
    </row>
    <row r="745" spans="1:3">
      <c r="A745" t="s">
        <v>130</v>
      </c>
      <c r="B745" t="s">
        <v>58</v>
      </c>
      <c r="C745" s="32">
        <v>26</v>
      </c>
    </row>
    <row r="746" spans="1:3">
      <c r="A746" t="s">
        <v>130</v>
      </c>
      <c r="B746" t="s">
        <v>17</v>
      </c>
      <c r="C746" s="32">
        <v>41.625</v>
      </c>
    </row>
    <row r="747" spans="1:3">
      <c r="A747" t="s">
        <v>130</v>
      </c>
      <c r="B747" t="s">
        <v>47</v>
      </c>
      <c r="C747" s="32">
        <v>30</v>
      </c>
    </row>
    <row r="748" spans="1:3">
      <c r="A748" t="s">
        <v>130</v>
      </c>
      <c r="B748" t="s">
        <v>21</v>
      </c>
      <c r="C748" s="32">
        <v>26</v>
      </c>
    </row>
    <row r="749" spans="1:3">
      <c r="A749" t="s">
        <v>130</v>
      </c>
      <c r="B749" t="s">
        <v>29</v>
      </c>
      <c r="C749" s="32">
        <v>20</v>
      </c>
    </row>
    <row r="750" spans="1:3">
      <c r="A750" t="s">
        <v>130</v>
      </c>
      <c r="B750" t="s">
        <v>14</v>
      </c>
      <c r="C750" s="32">
        <v>19.16667</v>
      </c>
    </row>
    <row r="751" spans="1:3">
      <c r="A751" t="s">
        <v>130</v>
      </c>
      <c r="B751" t="s">
        <v>41</v>
      </c>
      <c r="C751" s="32">
        <v>22.5</v>
      </c>
    </row>
    <row r="752" spans="1:3">
      <c r="A752" t="s">
        <v>130</v>
      </c>
      <c r="B752" t="s">
        <v>52</v>
      </c>
      <c r="C752" s="32">
        <v>25</v>
      </c>
    </row>
    <row r="753" spans="1:3">
      <c r="A753" t="s">
        <v>130</v>
      </c>
      <c r="B753" t="s">
        <v>44</v>
      </c>
      <c r="C753" s="32">
        <v>21.66667</v>
      </c>
    </row>
    <row r="754" spans="1:3">
      <c r="A754" t="s">
        <v>130</v>
      </c>
      <c r="B754" t="s">
        <v>32</v>
      </c>
      <c r="C754" s="32">
        <v>24.285720000000001</v>
      </c>
    </row>
    <row r="755" spans="1:3">
      <c r="A755" t="s">
        <v>130</v>
      </c>
      <c r="B755" t="s">
        <v>15</v>
      </c>
      <c r="C755" s="32">
        <v>24.312729999999998</v>
      </c>
    </row>
    <row r="756" spans="1:3">
      <c r="A756" t="s">
        <v>130</v>
      </c>
      <c r="B756" t="s">
        <v>60</v>
      </c>
      <c r="C756" s="32">
        <v>0</v>
      </c>
    </row>
    <row r="757" spans="1:3">
      <c r="A757" t="s">
        <v>130</v>
      </c>
      <c r="B757" t="s">
        <v>26</v>
      </c>
      <c r="C757" s="32">
        <v>18.789470000000001</v>
      </c>
    </row>
    <row r="758" spans="1:3">
      <c r="A758" t="s">
        <v>130</v>
      </c>
      <c r="B758" t="s">
        <v>9</v>
      </c>
      <c r="C758" s="32">
        <v>15.1579</v>
      </c>
    </row>
    <row r="759" spans="1:3">
      <c r="A759" t="s">
        <v>130</v>
      </c>
      <c r="B759" t="s">
        <v>27</v>
      </c>
      <c r="C759" s="32">
        <v>8.0500000000000007</v>
      </c>
    </row>
    <row r="760" spans="1:3">
      <c r="A760" t="s">
        <v>130</v>
      </c>
      <c r="B760" t="s">
        <v>33</v>
      </c>
      <c r="C760" s="32">
        <v>22.73864</v>
      </c>
    </row>
    <row r="761" spans="1:3">
      <c r="A761" t="s">
        <v>130</v>
      </c>
      <c r="B761" t="s">
        <v>49</v>
      </c>
      <c r="C761" s="32">
        <v>27.08333</v>
      </c>
    </row>
    <row r="762" spans="1:3">
      <c r="A762" t="s">
        <v>130</v>
      </c>
      <c r="B762" t="s">
        <v>34</v>
      </c>
      <c r="C762" s="32">
        <v>22.91667</v>
      </c>
    </row>
    <row r="763" spans="1:3">
      <c r="A763" t="s">
        <v>130</v>
      </c>
      <c r="B763" t="s">
        <v>54</v>
      </c>
      <c r="C763" s="32">
        <v>15</v>
      </c>
    </row>
    <row r="764" spans="1:3">
      <c r="A764" t="s">
        <v>130</v>
      </c>
      <c r="B764" t="s">
        <v>8</v>
      </c>
      <c r="C764" s="32">
        <v>24.804349999999999</v>
      </c>
    </row>
    <row r="765" spans="1:3">
      <c r="A765" t="s">
        <v>130</v>
      </c>
      <c r="B765" t="s">
        <v>55</v>
      </c>
      <c r="C765" s="32">
        <v>3.75</v>
      </c>
    </row>
    <row r="766" spans="1:3">
      <c r="A766" t="s">
        <v>130</v>
      </c>
      <c r="B766" t="s">
        <v>25</v>
      </c>
      <c r="C766" s="32">
        <v>25</v>
      </c>
    </row>
    <row r="767" spans="1:3">
      <c r="A767" t="s">
        <v>130</v>
      </c>
      <c r="B767" t="s">
        <v>22</v>
      </c>
      <c r="C767" s="32">
        <v>30</v>
      </c>
    </row>
    <row r="768" spans="1:3">
      <c r="A768" t="s">
        <v>130</v>
      </c>
      <c r="B768" t="s">
        <v>45</v>
      </c>
      <c r="C768" s="32">
        <v>30</v>
      </c>
    </row>
    <row r="769" spans="1:3">
      <c r="A769" t="s">
        <v>130</v>
      </c>
      <c r="B769" t="s">
        <v>18</v>
      </c>
      <c r="C769" s="32">
        <v>12.35294</v>
      </c>
    </row>
    <row r="770" spans="1:3">
      <c r="A770" t="s">
        <v>130</v>
      </c>
      <c r="B770" t="s">
        <v>6</v>
      </c>
      <c r="C770" s="32">
        <v>22</v>
      </c>
    </row>
    <row r="771" spans="1:3">
      <c r="A771" t="s">
        <v>130</v>
      </c>
      <c r="B771" t="s">
        <v>57</v>
      </c>
      <c r="C771" s="32">
        <v>6.1071429999999998</v>
      </c>
    </row>
    <row r="772" spans="1:3">
      <c r="A772" t="s">
        <v>130</v>
      </c>
      <c r="B772" t="s">
        <v>61</v>
      </c>
      <c r="C772" s="32">
        <v>7.5</v>
      </c>
    </row>
    <row r="773" spans="1:3">
      <c r="A773" t="s">
        <v>130</v>
      </c>
      <c r="B773" t="s">
        <v>51</v>
      </c>
      <c r="C773" s="32">
        <v>27.5</v>
      </c>
    </row>
    <row r="774" spans="1:3">
      <c r="A774" t="s">
        <v>130</v>
      </c>
      <c r="B774" t="s">
        <v>53</v>
      </c>
      <c r="C774" s="32">
        <v>25</v>
      </c>
    </row>
    <row r="775" spans="1:3">
      <c r="A775" t="s">
        <v>130</v>
      </c>
      <c r="B775" t="s">
        <v>16</v>
      </c>
      <c r="C775" s="32">
        <v>15.7</v>
      </c>
    </row>
    <row r="776" spans="1:3">
      <c r="A776" t="s">
        <v>130</v>
      </c>
      <c r="B776" t="s">
        <v>62</v>
      </c>
      <c r="C776" s="32">
        <v>15.625</v>
      </c>
    </row>
    <row r="777" spans="1:3">
      <c r="A777" t="s">
        <v>130</v>
      </c>
      <c r="B777" t="s">
        <v>40</v>
      </c>
      <c r="C777" s="32">
        <v>25</v>
      </c>
    </row>
    <row r="778" spans="1:3">
      <c r="A778" t="s">
        <v>133</v>
      </c>
      <c r="B778" t="s">
        <v>59</v>
      </c>
      <c r="C778" s="32">
        <v>8.75</v>
      </c>
    </row>
    <row r="779" spans="1:3">
      <c r="A779" t="s">
        <v>133</v>
      </c>
      <c r="B779" t="s">
        <v>43</v>
      </c>
      <c r="C779" s="32">
        <v>7.5</v>
      </c>
    </row>
    <row r="780" spans="1:3">
      <c r="A780" t="s">
        <v>133</v>
      </c>
      <c r="B780" t="s">
        <v>38</v>
      </c>
      <c r="C780" s="32">
        <v>7.5</v>
      </c>
    </row>
    <row r="781" spans="1:3">
      <c r="A781" t="s">
        <v>133</v>
      </c>
      <c r="B781" t="s">
        <v>12</v>
      </c>
      <c r="C781" s="32">
        <v>7.5</v>
      </c>
    </row>
    <row r="782" spans="1:3">
      <c r="A782" t="s">
        <v>133</v>
      </c>
      <c r="B782" t="s">
        <v>23</v>
      </c>
      <c r="C782" s="32">
        <v>14.375</v>
      </c>
    </row>
    <row r="783" spans="1:3">
      <c r="A783" t="s">
        <v>133</v>
      </c>
      <c r="B783" t="s">
        <v>7</v>
      </c>
      <c r="C783" s="32">
        <v>35</v>
      </c>
    </row>
    <row r="784" spans="1:3">
      <c r="A784" t="s">
        <v>133</v>
      </c>
      <c r="B784" t="s">
        <v>108</v>
      </c>
      <c r="C784" s="32">
        <v>40</v>
      </c>
    </row>
    <row r="785" spans="1:3">
      <c r="A785" t="s">
        <v>133</v>
      </c>
      <c r="B785" t="s">
        <v>10</v>
      </c>
      <c r="C785" s="32">
        <v>40</v>
      </c>
    </row>
    <row r="786" spans="1:3">
      <c r="A786" t="s">
        <v>133</v>
      </c>
      <c r="B786" t="s">
        <v>4</v>
      </c>
      <c r="C786" s="32">
        <v>14.76</v>
      </c>
    </row>
    <row r="787" spans="1:3">
      <c r="A787" t="s">
        <v>133</v>
      </c>
      <c r="B787" t="s">
        <v>42</v>
      </c>
      <c r="C787" s="32">
        <v>15</v>
      </c>
    </row>
    <row r="788" spans="1:3">
      <c r="A788" t="s">
        <v>133</v>
      </c>
      <c r="B788" t="s">
        <v>13</v>
      </c>
      <c r="C788" s="32">
        <v>21.818180000000002</v>
      </c>
    </row>
    <row r="789" spans="1:3">
      <c r="A789" t="s">
        <v>133</v>
      </c>
      <c r="B789" t="s">
        <v>11</v>
      </c>
      <c r="C789" s="32">
        <v>24.636839999999999</v>
      </c>
    </row>
    <row r="790" spans="1:3">
      <c r="A790" t="s">
        <v>133</v>
      </c>
      <c r="B790" t="s">
        <v>30</v>
      </c>
      <c r="C790" s="32">
        <v>36.964289999999998</v>
      </c>
    </row>
    <row r="791" spans="1:3">
      <c r="A791" t="s">
        <v>133</v>
      </c>
      <c r="B791" t="s">
        <v>56</v>
      </c>
      <c r="C791" s="32">
        <v>12.5</v>
      </c>
    </row>
    <row r="792" spans="1:3">
      <c r="A792" t="s">
        <v>133</v>
      </c>
      <c r="B792" t="s">
        <v>36</v>
      </c>
      <c r="C792" s="32">
        <v>20</v>
      </c>
    </row>
    <row r="793" spans="1:3">
      <c r="A793" t="s">
        <v>133</v>
      </c>
      <c r="B793" t="s">
        <v>50</v>
      </c>
      <c r="C793" s="32">
        <v>13.33333</v>
      </c>
    </row>
    <row r="794" spans="1:3">
      <c r="A794" t="s">
        <v>133</v>
      </c>
      <c r="B794" t="s">
        <v>28</v>
      </c>
      <c r="C794" s="32">
        <v>10.68182</v>
      </c>
    </row>
    <row r="795" spans="1:3">
      <c r="A795" t="s">
        <v>133</v>
      </c>
      <c r="B795" t="s">
        <v>5</v>
      </c>
      <c r="C795" s="32">
        <v>15</v>
      </c>
    </row>
    <row r="796" spans="1:3">
      <c r="A796" t="s">
        <v>133</v>
      </c>
      <c r="B796" t="s">
        <v>3</v>
      </c>
      <c r="C796" s="32">
        <v>14.354839999999999</v>
      </c>
    </row>
    <row r="797" spans="1:3">
      <c r="A797" t="s">
        <v>133</v>
      </c>
      <c r="B797" t="s">
        <v>195</v>
      </c>
      <c r="C797" s="32">
        <v>15.875</v>
      </c>
    </row>
    <row r="798" spans="1:3">
      <c r="A798" t="s">
        <v>133</v>
      </c>
      <c r="B798" t="s">
        <v>48</v>
      </c>
      <c r="C798" s="32">
        <v>7.0454549999999996</v>
      </c>
    </row>
    <row r="799" spans="1:3">
      <c r="A799" t="s">
        <v>133</v>
      </c>
      <c r="B799" t="s">
        <v>46</v>
      </c>
      <c r="C799" s="32">
        <v>5</v>
      </c>
    </row>
    <row r="800" spans="1:3">
      <c r="A800" t="s">
        <v>133</v>
      </c>
      <c r="B800" t="s">
        <v>58</v>
      </c>
      <c r="C800" s="32">
        <v>8.8888890000000007</v>
      </c>
    </row>
    <row r="801" spans="1:3">
      <c r="A801" t="s">
        <v>133</v>
      </c>
      <c r="B801" t="s">
        <v>17</v>
      </c>
      <c r="C801" s="32">
        <v>27.27778</v>
      </c>
    </row>
    <row r="802" spans="1:3">
      <c r="A802" t="s">
        <v>133</v>
      </c>
      <c r="B802" t="s">
        <v>47</v>
      </c>
      <c r="C802" s="32">
        <v>30</v>
      </c>
    </row>
    <row r="803" spans="1:3">
      <c r="A803" t="s">
        <v>133</v>
      </c>
      <c r="B803" t="s">
        <v>21</v>
      </c>
      <c r="C803" s="32">
        <v>11.65</v>
      </c>
    </row>
    <row r="804" spans="1:3">
      <c r="A804" t="s">
        <v>133</v>
      </c>
      <c r="B804" t="s">
        <v>29</v>
      </c>
      <c r="C804" s="32">
        <v>15</v>
      </c>
    </row>
    <row r="805" spans="1:3">
      <c r="A805" t="s">
        <v>133</v>
      </c>
      <c r="B805" t="s">
        <v>14</v>
      </c>
      <c r="C805" s="32">
        <v>6.6666670000000003</v>
      </c>
    </row>
    <row r="806" spans="1:3">
      <c r="A806" t="s">
        <v>133</v>
      </c>
      <c r="B806" t="s">
        <v>41</v>
      </c>
      <c r="C806" s="32">
        <v>15</v>
      </c>
    </row>
    <row r="807" spans="1:3">
      <c r="A807" t="s">
        <v>133</v>
      </c>
      <c r="B807" t="s">
        <v>52</v>
      </c>
      <c r="C807" s="32">
        <v>15</v>
      </c>
    </row>
    <row r="808" spans="1:3">
      <c r="A808" t="s">
        <v>133</v>
      </c>
      <c r="B808" t="s">
        <v>44</v>
      </c>
      <c r="C808" s="32">
        <v>15</v>
      </c>
    </row>
    <row r="809" spans="1:3">
      <c r="A809" t="s">
        <v>133</v>
      </c>
      <c r="B809" t="s">
        <v>32</v>
      </c>
      <c r="C809" s="32">
        <v>16.649999999999999</v>
      </c>
    </row>
    <row r="810" spans="1:3">
      <c r="A810" t="s">
        <v>133</v>
      </c>
      <c r="B810" t="s">
        <v>15</v>
      </c>
      <c r="C810" s="32">
        <v>12.851789999999999</v>
      </c>
    </row>
    <row r="811" spans="1:3">
      <c r="A811" t="s">
        <v>133</v>
      </c>
      <c r="B811" t="s">
        <v>60</v>
      </c>
      <c r="C811" s="32">
        <v>0</v>
      </c>
    </row>
    <row r="812" spans="1:3">
      <c r="A812" t="s">
        <v>133</v>
      </c>
      <c r="B812" t="s">
        <v>26</v>
      </c>
      <c r="C812" s="32">
        <v>8.6210529999999999</v>
      </c>
    </row>
    <row r="813" spans="1:3">
      <c r="A813" t="s">
        <v>133</v>
      </c>
      <c r="B813" t="s">
        <v>9</v>
      </c>
      <c r="C813" s="32">
        <v>5.973077</v>
      </c>
    </row>
    <row r="814" spans="1:3">
      <c r="A814" t="s">
        <v>133</v>
      </c>
      <c r="B814" t="s">
        <v>27</v>
      </c>
      <c r="C814" s="32">
        <v>26.33</v>
      </c>
    </row>
    <row r="815" spans="1:3">
      <c r="A815" t="s">
        <v>133</v>
      </c>
      <c r="B815" t="s">
        <v>33</v>
      </c>
      <c r="C815" s="32">
        <v>12.65306</v>
      </c>
    </row>
    <row r="816" spans="1:3">
      <c r="A816" t="s">
        <v>133</v>
      </c>
      <c r="B816" t="s">
        <v>49</v>
      </c>
      <c r="C816" s="32">
        <v>22.08333</v>
      </c>
    </row>
    <row r="817" spans="1:3">
      <c r="A817" t="s">
        <v>133</v>
      </c>
      <c r="B817" t="s">
        <v>34</v>
      </c>
      <c r="C817" s="32">
        <v>13.212199999999999</v>
      </c>
    </row>
    <row r="818" spans="1:3">
      <c r="A818" t="s">
        <v>133</v>
      </c>
      <c r="B818" t="s">
        <v>54</v>
      </c>
      <c r="C818" s="32">
        <v>10</v>
      </c>
    </row>
    <row r="819" spans="1:3">
      <c r="A819" t="s">
        <v>133</v>
      </c>
      <c r="B819" t="s">
        <v>8</v>
      </c>
      <c r="C819" s="32">
        <v>11.442</v>
      </c>
    </row>
    <row r="820" spans="1:3">
      <c r="A820" t="s">
        <v>133</v>
      </c>
      <c r="B820" t="s">
        <v>55</v>
      </c>
      <c r="C820" s="32">
        <v>1.5625</v>
      </c>
    </row>
    <row r="821" spans="1:3">
      <c r="A821" t="s">
        <v>133</v>
      </c>
      <c r="B821" t="s">
        <v>25</v>
      </c>
      <c r="C821" s="32">
        <v>15</v>
      </c>
    </row>
    <row r="822" spans="1:3">
      <c r="A822" t="s">
        <v>133</v>
      </c>
      <c r="B822" t="s">
        <v>22</v>
      </c>
      <c r="C822" s="32">
        <v>49.681820000000002</v>
      </c>
    </row>
    <row r="823" spans="1:3">
      <c r="A823" t="s">
        <v>133</v>
      </c>
      <c r="B823" t="s">
        <v>45</v>
      </c>
      <c r="C823" s="32">
        <v>14.47368</v>
      </c>
    </row>
    <row r="824" spans="1:3">
      <c r="A824" t="s">
        <v>133</v>
      </c>
      <c r="B824" t="s">
        <v>18</v>
      </c>
      <c r="C824" s="32">
        <v>5</v>
      </c>
    </row>
    <row r="825" spans="1:3">
      <c r="A825" t="s">
        <v>133</v>
      </c>
      <c r="B825" t="s">
        <v>6</v>
      </c>
      <c r="C825" s="32">
        <v>31</v>
      </c>
    </row>
    <row r="826" spans="1:3">
      <c r="A826" t="s">
        <v>133</v>
      </c>
      <c r="B826" t="s">
        <v>57</v>
      </c>
      <c r="C826" s="32">
        <v>1.875</v>
      </c>
    </row>
    <row r="827" spans="1:3">
      <c r="A827" t="s">
        <v>133</v>
      </c>
      <c r="B827" t="s">
        <v>61</v>
      </c>
      <c r="C827" s="32">
        <v>0</v>
      </c>
    </row>
    <row r="828" spans="1:3">
      <c r="A828" t="s">
        <v>133</v>
      </c>
      <c r="B828" t="s">
        <v>51</v>
      </c>
      <c r="C828" s="32">
        <v>15</v>
      </c>
    </row>
    <row r="829" spans="1:3">
      <c r="A829" t="s">
        <v>133</v>
      </c>
      <c r="B829" t="s">
        <v>53</v>
      </c>
      <c r="C829" s="32">
        <v>15</v>
      </c>
    </row>
    <row r="830" spans="1:3">
      <c r="A830" t="s">
        <v>133</v>
      </c>
      <c r="B830" t="s">
        <v>16</v>
      </c>
      <c r="C830" s="32">
        <v>1.875</v>
      </c>
    </row>
    <row r="831" spans="1:3">
      <c r="A831" t="s">
        <v>133</v>
      </c>
      <c r="B831" t="s">
        <v>62</v>
      </c>
      <c r="C831" s="32">
        <v>20</v>
      </c>
    </row>
    <row r="832" spans="1:3">
      <c r="A832" t="s">
        <v>133</v>
      </c>
      <c r="B832" t="s">
        <v>40</v>
      </c>
      <c r="C832" s="32">
        <v>15</v>
      </c>
    </row>
    <row r="833" spans="1:3">
      <c r="A833" t="s">
        <v>156</v>
      </c>
      <c r="B833" t="s">
        <v>59</v>
      </c>
      <c r="C833" s="32">
        <v>40</v>
      </c>
    </row>
    <row r="834" spans="1:3">
      <c r="A834" t="s">
        <v>156</v>
      </c>
      <c r="B834" t="s">
        <v>43</v>
      </c>
      <c r="C834" s="32">
        <v>40</v>
      </c>
    </row>
    <row r="835" spans="1:3">
      <c r="A835" t="s">
        <v>156</v>
      </c>
      <c r="B835" t="s">
        <v>38</v>
      </c>
      <c r="C835" s="32">
        <v>31.25</v>
      </c>
    </row>
    <row r="836" spans="1:3">
      <c r="A836" t="s">
        <v>156</v>
      </c>
      <c r="B836" t="s">
        <v>12</v>
      </c>
      <c r="C836" s="32">
        <v>40</v>
      </c>
    </row>
    <row r="837" spans="1:3">
      <c r="A837" t="s">
        <v>156</v>
      </c>
      <c r="B837" t="s">
        <v>23</v>
      </c>
      <c r="C837" s="32">
        <v>20</v>
      </c>
    </row>
    <row r="838" spans="1:3">
      <c r="A838" t="s">
        <v>156</v>
      </c>
      <c r="B838" t="s">
        <v>7</v>
      </c>
      <c r="C838" s="32">
        <v>21.875</v>
      </c>
    </row>
    <row r="839" spans="1:3">
      <c r="A839" t="s">
        <v>156</v>
      </c>
      <c r="B839" t="s">
        <v>108</v>
      </c>
      <c r="C839" s="32">
        <v>40</v>
      </c>
    </row>
    <row r="840" spans="1:3">
      <c r="A840" t="s">
        <v>156</v>
      </c>
      <c r="B840" t="s">
        <v>10</v>
      </c>
      <c r="C840" s="32">
        <v>40</v>
      </c>
    </row>
    <row r="841" spans="1:3">
      <c r="A841" t="s">
        <v>156</v>
      </c>
      <c r="B841" t="s">
        <v>4</v>
      </c>
      <c r="C841" s="32">
        <v>33</v>
      </c>
    </row>
    <row r="842" spans="1:3">
      <c r="A842" t="s">
        <v>156</v>
      </c>
      <c r="B842" t="s">
        <v>42</v>
      </c>
      <c r="C842" s="32">
        <v>40</v>
      </c>
    </row>
    <row r="843" spans="1:3">
      <c r="A843" t="s">
        <v>156</v>
      </c>
      <c r="B843" t="s">
        <v>13</v>
      </c>
      <c r="C843" s="32">
        <v>19.545449999999999</v>
      </c>
    </row>
    <row r="844" spans="1:3">
      <c r="A844" t="s">
        <v>156</v>
      </c>
      <c r="B844" t="s">
        <v>11</v>
      </c>
      <c r="C844" s="32">
        <v>27.692309999999999</v>
      </c>
    </row>
    <row r="845" spans="1:3">
      <c r="A845" t="s">
        <v>156</v>
      </c>
      <c r="B845" t="s">
        <v>30</v>
      </c>
      <c r="C845" s="32">
        <v>19.423079999999999</v>
      </c>
    </row>
    <row r="846" spans="1:3">
      <c r="A846" t="s">
        <v>156</v>
      </c>
      <c r="B846" t="s">
        <v>56</v>
      </c>
      <c r="C846" s="32">
        <v>12.5</v>
      </c>
    </row>
    <row r="847" spans="1:3">
      <c r="A847" t="s">
        <v>156</v>
      </c>
      <c r="B847" t="s">
        <v>36</v>
      </c>
      <c r="C847" s="32">
        <v>35</v>
      </c>
    </row>
    <row r="848" spans="1:3">
      <c r="A848" t="s">
        <v>156</v>
      </c>
      <c r="B848" t="s">
        <v>50</v>
      </c>
      <c r="C848" s="32">
        <v>40</v>
      </c>
    </row>
    <row r="849" spans="1:3">
      <c r="A849" t="s">
        <v>156</v>
      </c>
      <c r="B849" t="s">
        <v>28</v>
      </c>
      <c r="C849" s="32">
        <v>12.5</v>
      </c>
    </row>
    <row r="850" spans="1:3">
      <c r="A850" t="s">
        <v>156</v>
      </c>
      <c r="B850" t="s">
        <v>5</v>
      </c>
      <c r="C850" s="32">
        <v>17.5</v>
      </c>
    </row>
    <row r="851" spans="1:3">
      <c r="A851" t="s">
        <v>156</v>
      </c>
      <c r="B851" t="s">
        <v>3</v>
      </c>
      <c r="C851" s="32">
        <v>15.86129</v>
      </c>
    </row>
    <row r="852" spans="1:3">
      <c r="A852" t="s">
        <v>156</v>
      </c>
      <c r="B852" t="s">
        <v>195</v>
      </c>
      <c r="C852" s="32">
        <v>17.877780000000001</v>
      </c>
    </row>
    <row r="853" spans="1:3">
      <c r="A853" t="s">
        <v>156</v>
      </c>
      <c r="B853" t="s">
        <v>48</v>
      </c>
      <c r="C853" s="32">
        <v>13.75</v>
      </c>
    </row>
    <row r="854" spans="1:3">
      <c r="A854" t="s">
        <v>156</v>
      </c>
      <c r="B854" t="s">
        <v>46</v>
      </c>
      <c r="C854" s="32">
        <v>14.32</v>
      </c>
    </row>
    <row r="855" spans="1:3">
      <c r="A855" t="s">
        <v>156</v>
      </c>
      <c r="B855" t="s">
        <v>58</v>
      </c>
      <c r="C855" s="32">
        <v>37.5</v>
      </c>
    </row>
    <row r="856" spans="1:3">
      <c r="A856" t="s">
        <v>156</v>
      </c>
      <c r="B856" t="s">
        <v>17</v>
      </c>
      <c r="C856" s="32">
        <v>2.1875</v>
      </c>
    </row>
    <row r="857" spans="1:3">
      <c r="A857" t="s">
        <v>156</v>
      </c>
      <c r="B857" t="s">
        <v>47</v>
      </c>
      <c r="C857" s="32">
        <v>10</v>
      </c>
    </row>
    <row r="858" spans="1:3">
      <c r="A858" t="s">
        <v>156</v>
      </c>
      <c r="B858" t="s">
        <v>21</v>
      </c>
      <c r="C858" s="32">
        <v>20</v>
      </c>
    </row>
    <row r="859" spans="1:3">
      <c r="A859" t="s">
        <v>156</v>
      </c>
      <c r="B859" t="s">
        <v>29</v>
      </c>
      <c r="C859" s="32">
        <v>5</v>
      </c>
    </row>
    <row r="860" spans="1:3">
      <c r="A860" t="s">
        <v>156</v>
      </c>
      <c r="B860" t="s">
        <v>14</v>
      </c>
      <c r="C860" s="32">
        <v>7.5</v>
      </c>
    </row>
    <row r="861" spans="1:3">
      <c r="A861" t="s">
        <v>156</v>
      </c>
      <c r="B861" t="s">
        <v>41</v>
      </c>
      <c r="C861" s="32">
        <v>40</v>
      </c>
    </row>
    <row r="862" spans="1:3">
      <c r="A862" t="s">
        <v>156</v>
      </c>
      <c r="B862" t="s">
        <v>52</v>
      </c>
      <c r="C862" s="32">
        <v>40</v>
      </c>
    </row>
    <row r="863" spans="1:3">
      <c r="A863" t="s">
        <v>156</v>
      </c>
      <c r="B863" t="s">
        <v>44</v>
      </c>
      <c r="C863" s="32">
        <v>40</v>
      </c>
    </row>
    <row r="864" spans="1:3">
      <c r="A864" t="s">
        <v>156</v>
      </c>
      <c r="B864" t="s">
        <v>32</v>
      </c>
      <c r="C864" s="32">
        <v>28.571429999999999</v>
      </c>
    </row>
    <row r="865" spans="1:3">
      <c r="A865" t="s">
        <v>156</v>
      </c>
      <c r="B865" t="s">
        <v>15</v>
      </c>
      <c r="C865" s="32">
        <v>18.968520000000002</v>
      </c>
    </row>
    <row r="866" spans="1:3">
      <c r="A866" t="s">
        <v>156</v>
      </c>
      <c r="B866" t="s">
        <v>60</v>
      </c>
      <c r="C866" s="32">
        <v>0</v>
      </c>
    </row>
    <row r="867" spans="1:3">
      <c r="A867" t="s">
        <v>156</v>
      </c>
      <c r="B867" t="s">
        <v>26</v>
      </c>
      <c r="C867" s="32">
        <v>35.394739999999999</v>
      </c>
    </row>
    <row r="868" spans="1:3">
      <c r="A868" t="s">
        <v>156</v>
      </c>
      <c r="B868" t="s">
        <v>9</v>
      </c>
      <c r="C868" s="32">
        <v>5.3947370000000001</v>
      </c>
    </row>
    <row r="869" spans="1:3">
      <c r="A869" t="s">
        <v>156</v>
      </c>
      <c r="B869" t="s">
        <v>27</v>
      </c>
      <c r="C869" s="32">
        <v>17.5</v>
      </c>
    </row>
    <row r="870" spans="1:3">
      <c r="A870" t="s">
        <v>156</v>
      </c>
      <c r="B870" t="s">
        <v>33</v>
      </c>
      <c r="C870" s="32">
        <v>32.159089999999999</v>
      </c>
    </row>
    <row r="871" spans="1:3">
      <c r="A871" t="s">
        <v>156</v>
      </c>
      <c r="B871" t="s">
        <v>49</v>
      </c>
      <c r="C871" s="32">
        <v>11.383330000000001</v>
      </c>
    </row>
    <row r="872" spans="1:3">
      <c r="A872" t="s">
        <v>156</v>
      </c>
      <c r="B872" t="s">
        <v>34</v>
      </c>
      <c r="C872" s="32">
        <v>27.56944</v>
      </c>
    </row>
    <row r="873" spans="1:3">
      <c r="A873" t="s">
        <v>156</v>
      </c>
      <c r="B873" t="s">
        <v>54</v>
      </c>
      <c r="C873" s="32">
        <v>10</v>
      </c>
    </row>
    <row r="874" spans="1:3">
      <c r="A874" t="s">
        <v>156</v>
      </c>
      <c r="B874" t="s">
        <v>8</v>
      </c>
      <c r="C874" s="32">
        <v>30.59478</v>
      </c>
    </row>
    <row r="875" spans="1:3">
      <c r="A875" t="s">
        <v>156</v>
      </c>
      <c r="B875" t="s">
        <v>55</v>
      </c>
      <c r="C875" s="32">
        <v>4.2750000000000004</v>
      </c>
    </row>
    <row r="876" spans="1:3">
      <c r="A876" t="s">
        <v>156</v>
      </c>
      <c r="B876" t="s">
        <v>25</v>
      </c>
      <c r="C876" s="32">
        <v>40</v>
      </c>
    </row>
    <row r="877" spans="1:3">
      <c r="A877" t="s">
        <v>156</v>
      </c>
      <c r="B877" t="s">
        <v>22</v>
      </c>
      <c r="C877" s="32">
        <v>17.727270000000001</v>
      </c>
    </row>
    <row r="878" spans="1:3">
      <c r="A878" t="s">
        <v>156</v>
      </c>
      <c r="B878" t="s">
        <v>45</v>
      </c>
      <c r="C878" s="32">
        <v>17.5</v>
      </c>
    </row>
    <row r="879" spans="1:3">
      <c r="A879" t="s">
        <v>156</v>
      </c>
      <c r="B879" t="s">
        <v>18</v>
      </c>
      <c r="C879" s="32">
        <v>0.8823529</v>
      </c>
    </row>
    <row r="880" spans="1:3">
      <c r="A880" t="s">
        <v>156</v>
      </c>
      <c r="B880" t="s">
        <v>6</v>
      </c>
      <c r="C880" s="32">
        <v>5</v>
      </c>
    </row>
    <row r="881" spans="1:3">
      <c r="A881" t="s">
        <v>156</v>
      </c>
      <c r="B881" t="s">
        <v>57</v>
      </c>
      <c r="C881" s="32">
        <v>10.50714</v>
      </c>
    </row>
    <row r="882" spans="1:3">
      <c r="A882" t="s">
        <v>156</v>
      </c>
      <c r="B882" t="s">
        <v>61</v>
      </c>
      <c r="C882" s="32">
        <v>2.5</v>
      </c>
    </row>
    <row r="883" spans="1:3">
      <c r="A883" t="s">
        <v>156</v>
      </c>
      <c r="B883" t="s">
        <v>51</v>
      </c>
      <c r="C883" s="32">
        <v>5</v>
      </c>
    </row>
    <row r="884" spans="1:3">
      <c r="A884" t="s">
        <v>156</v>
      </c>
      <c r="B884" t="s">
        <v>53</v>
      </c>
      <c r="C884" s="32">
        <v>40</v>
      </c>
    </row>
    <row r="885" spans="1:3">
      <c r="A885" t="s">
        <v>156</v>
      </c>
      <c r="B885" t="s">
        <v>16</v>
      </c>
      <c r="C885" s="32">
        <v>4.45</v>
      </c>
    </row>
    <row r="886" spans="1:3">
      <c r="A886" t="s">
        <v>156</v>
      </c>
      <c r="B886" t="s">
        <v>62</v>
      </c>
      <c r="C886" s="32">
        <v>35</v>
      </c>
    </row>
    <row r="887" spans="1:3">
      <c r="A887" t="s">
        <v>156</v>
      </c>
      <c r="B887" t="s">
        <v>40</v>
      </c>
      <c r="C887" s="32">
        <v>40</v>
      </c>
    </row>
    <row r="888" spans="1:3">
      <c r="A888" t="s">
        <v>129</v>
      </c>
      <c r="B888" t="s">
        <v>59</v>
      </c>
      <c r="C888" s="32">
        <v>7.5</v>
      </c>
    </row>
    <row r="889" spans="1:3">
      <c r="A889" t="s">
        <v>129</v>
      </c>
      <c r="B889" t="s">
        <v>43</v>
      </c>
      <c r="C889" s="32">
        <v>7.5</v>
      </c>
    </row>
    <row r="890" spans="1:3">
      <c r="A890" t="s">
        <v>129</v>
      </c>
      <c r="B890" t="s">
        <v>38</v>
      </c>
      <c r="C890" s="32">
        <v>7.5</v>
      </c>
    </row>
    <row r="891" spans="1:3">
      <c r="A891" t="s">
        <v>129</v>
      </c>
      <c r="B891" t="s">
        <v>12</v>
      </c>
      <c r="C891" s="32">
        <v>7.5</v>
      </c>
    </row>
    <row r="892" spans="1:3">
      <c r="A892" t="s">
        <v>129</v>
      </c>
      <c r="B892" t="s">
        <v>23</v>
      </c>
      <c r="C892" s="32">
        <v>14.7</v>
      </c>
    </row>
    <row r="893" spans="1:3">
      <c r="A893" t="s">
        <v>129</v>
      </c>
      <c r="B893" t="s">
        <v>7</v>
      </c>
      <c r="C893" s="32">
        <v>23.7</v>
      </c>
    </row>
    <row r="894" spans="1:3">
      <c r="A894" t="s">
        <v>129</v>
      </c>
      <c r="B894" t="s">
        <v>108</v>
      </c>
      <c r="C894" s="32">
        <v>20</v>
      </c>
    </row>
    <row r="895" spans="1:3">
      <c r="A895" t="s">
        <v>129</v>
      </c>
      <c r="B895" t="s">
        <v>10</v>
      </c>
      <c r="C895" s="32">
        <v>20</v>
      </c>
    </row>
    <row r="896" spans="1:3">
      <c r="A896" t="s">
        <v>129</v>
      </c>
      <c r="B896" t="s">
        <v>4</v>
      </c>
      <c r="C896" s="32">
        <v>14.76</v>
      </c>
    </row>
    <row r="897" spans="1:3">
      <c r="A897" t="s">
        <v>129</v>
      </c>
      <c r="B897" t="s">
        <v>42</v>
      </c>
      <c r="C897" s="32">
        <v>15</v>
      </c>
    </row>
    <row r="898" spans="1:3">
      <c r="A898" t="s">
        <v>129</v>
      </c>
      <c r="B898" t="s">
        <v>13</v>
      </c>
      <c r="C898" s="32">
        <v>13.63636</v>
      </c>
    </row>
    <row r="899" spans="1:3">
      <c r="A899" t="s">
        <v>129</v>
      </c>
      <c r="B899" t="s">
        <v>11</v>
      </c>
      <c r="C899" s="32">
        <v>13.46842</v>
      </c>
    </row>
    <row r="900" spans="1:3">
      <c r="A900" t="s">
        <v>129</v>
      </c>
      <c r="B900" t="s">
        <v>30</v>
      </c>
      <c r="C900" s="32">
        <v>13.928570000000001</v>
      </c>
    </row>
    <row r="901" spans="1:3">
      <c r="A901" t="s">
        <v>129</v>
      </c>
      <c r="B901" t="s">
        <v>56</v>
      </c>
      <c r="C901" s="32">
        <v>12.5</v>
      </c>
    </row>
    <row r="902" spans="1:3">
      <c r="A902" t="s">
        <v>129</v>
      </c>
      <c r="B902" t="s">
        <v>36</v>
      </c>
      <c r="C902" s="32">
        <v>40</v>
      </c>
    </row>
    <row r="903" spans="1:3">
      <c r="A903" t="s">
        <v>129</v>
      </c>
      <c r="B903" t="s">
        <v>50</v>
      </c>
      <c r="C903" s="32">
        <v>13.33333</v>
      </c>
    </row>
    <row r="904" spans="1:3">
      <c r="A904" t="s">
        <v>129</v>
      </c>
      <c r="B904" t="s">
        <v>28</v>
      </c>
      <c r="C904" s="32">
        <v>10.68182</v>
      </c>
    </row>
    <row r="905" spans="1:3">
      <c r="A905" t="s">
        <v>129</v>
      </c>
      <c r="B905" t="s">
        <v>5</v>
      </c>
      <c r="C905" s="32">
        <v>15</v>
      </c>
    </row>
    <row r="906" spans="1:3">
      <c r="A906" t="s">
        <v>129</v>
      </c>
      <c r="B906" t="s">
        <v>3</v>
      </c>
      <c r="C906" s="32">
        <v>14.40968</v>
      </c>
    </row>
    <row r="907" spans="1:3">
      <c r="A907" t="s">
        <v>129</v>
      </c>
      <c r="B907" t="s">
        <v>195</v>
      </c>
      <c r="C907" s="32">
        <v>15.76667</v>
      </c>
    </row>
    <row r="908" spans="1:3">
      <c r="A908" t="s">
        <v>129</v>
      </c>
      <c r="B908" t="s">
        <v>48</v>
      </c>
      <c r="C908" s="32">
        <v>7.0454549999999996</v>
      </c>
    </row>
    <row r="909" spans="1:3">
      <c r="A909" t="s">
        <v>129</v>
      </c>
      <c r="B909" t="s">
        <v>46</v>
      </c>
      <c r="C909" s="32">
        <v>5</v>
      </c>
    </row>
    <row r="910" spans="1:3">
      <c r="A910" t="s">
        <v>129</v>
      </c>
      <c r="B910" t="s">
        <v>58</v>
      </c>
      <c r="C910" s="32">
        <v>8.8888890000000007</v>
      </c>
    </row>
    <row r="911" spans="1:3">
      <c r="A911" t="s">
        <v>129</v>
      </c>
      <c r="B911" t="s">
        <v>17</v>
      </c>
      <c r="C911" s="32">
        <v>14.533329999999999</v>
      </c>
    </row>
    <row r="912" spans="1:3">
      <c r="A912" t="s">
        <v>129</v>
      </c>
      <c r="B912" t="s">
        <v>47</v>
      </c>
      <c r="C912" s="32">
        <v>15</v>
      </c>
    </row>
    <row r="913" spans="1:3">
      <c r="A913" t="s">
        <v>129</v>
      </c>
      <c r="B913" t="s">
        <v>21</v>
      </c>
      <c r="C913" s="32">
        <v>11.65</v>
      </c>
    </row>
    <row r="914" spans="1:3">
      <c r="A914" t="s">
        <v>129</v>
      </c>
      <c r="B914" t="s">
        <v>29</v>
      </c>
      <c r="C914" s="32">
        <v>15</v>
      </c>
    </row>
    <row r="915" spans="1:3">
      <c r="A915" t="s">
        <v>129</v>
      </c>
      <c r="B915" t="s">
        <v>14</v>
      </c>
      <c r="C915" s="32">
        <v>7.5</v>
      </c>
    </row>
    <row r="916" spans="1:3">
      <c r="A916" t="s">
        <v>129</v>
      </c>
      <c r="B916" t="s">
        <v>41</v>
      </c>
      <c r="C916" s="32">
        <v>15</v>
      </c>
    </row>
    <row r="917" spans="1:3">
      <c r="A917" t="s">
        <v>129</v>
      </c>
      <c r="B917" t="s">
        <v>52</v>
      </c>
      <c r="C917" s="32">
        <v>15</v>
      </c>
    </row>
    <row r="918" spans="1:3">
      <c r="A918" t="s">
        <v>129</v>
      </c>
      <c r="B918" t="s">
        <v>44</v>
      </c>
      <c r="C918" s="32">
        <v>15</v>
      </c>
    </row>
    <row r="919" spans="1:3">
      <c r="A919" t="s">
        <v>129</v>
      </c>
      <c r="B919" t="s">
        <v>32</v>
      </c>
      <c r="C919" s="32">
        <v>14.377269999999999</v>
      </c>
    </row>
    <row r="920" spans="1:3">
      <c r="A920" t="s">
        <v>129</v>
      </c>
      <c r="B920" t="s">
        <v>15</v>
      </c>
      <c r="C920" s="32">
        <v>13.017860000000001</v>
      </c>
    </row>
    <row r="921" spans="1:3">
      <c r="A921" t="s">
        <v>129</v>
      </c>
      <c r="B921" t="s">
        <v>60</v>
      </c>
      <c r="C921" s="32">
        <v>0</v>
      </c>
    </row>
    <row r="922" spans="1:3">
      <c r="A922" t="s">
        <v>129</v>
      </c>
      <c r="B922" t="s">
        <v>26</v>
      </c>
      <c r="C922" s="32">
        <v>8.7947369999999996</v>
      </c>
    </row>
    <row r="923" spans="1:3">
      <c r="A923" t="s">
        <v>129</v>
      </c>
      <c r="B923" t="s">
        <v>9</v>
      </c>
      <c r="C923" s="32">
        <v>6.3192310000000003</v>
      </c>
    </row>
    <row r="924" spans="1:3">
      <c r="A924" t="s">
        <v>129</v>
      </c>
      <c r="B924" t="s">
        <v>27</v>
      </c>
      <c r="C924" s="32">
        <v>7.83</v>
      </c>
    </row>
    <row r="925" spans="1:3">
      <c r="A925" t="s">
        <v>129</v>
      </c>
      <c r="B925" t="s">
        <v>33</v>
      </c>
      <c r="C925" s="32">
        <v>12.65306</v>
      </c>
    </row>
    <row r="926" spans="1:3">
      <c r="A926" t="s">
        <v>129</v>
      </c>
      <c r="B926" t="s">
        <v>49</v>
      </c>
      <c r="C926" s="32">
        <v>10.83333</v>
      </c>
    </row>
    <row r="927" spans="1:3">
      <c r="A927" t="s">
        <v>129</v>
      </c>
      <c r="B927" t="s">
        <v>34</v>
      </c>
      <c r="C927" s="32">
        <v>13.212199999999999</v>
      </c>
    </row>
    <row r="928" spans="1:3">
      <c r="A928" t="s">
        <v>129</v>
      </c>
      <c r="B928" t="s">
        <v>54</v>
      </c>
      <c r="C928" s="32">
        <v>10</v>
      </c>
    </row>
    <row r="929" spans="1:3">
      <c r="A929" t="s">
        <v>129</v>
      </c>
      <c r="B929" t="s">
        <v>8</v>
      </c>
      <c r="C929" s="32">
        <v>11.442</v>
      </c>
    </row>
    <row r="930" spans="1:3">
      <c r="A930" t="s">
        <v>129</v>
      </c>
      <c r="B930" t="s">
        <v>55</v>
      </c>
      <c r="C930" s="32">
        <v>1.5625</v>
      </c>
    </row>
    <row r="931" spans="1:3">
      <c r="A931" t="s">
        <v>129</v>
      </c>
      <c r="B931" t="s">
        <v>25</v>
      </c>
      <c r="C931" s="32">
        <v>15</v>
      </c>
    </row>
    <row r="932" spans="1:3">
      <c r="A932" t="s">
        <v>129</v>
      </c>
      <c r="B932" t="s">
        <v>22</v>
      </c>
      <c r="C932" s="32">
        <v>14.545450000000001</v>
      </c>
    </row>
    <row r="933" spans="1:3">
      <c r="A933" t="s">
        <v>129</v>
      </c>
      <c r="B933" t="s">
        <v>45</v>
      </c>
      <c r="C933" s="32">
        <v>14.47368</v>
      </c>
    </row>
    <row r="934" spans="1:3">
      <c r="A934" t="s">
        <v>129</v>
      </c>
      <c r="B934" t="s">
        <v>18</v>
      </c>
      <c r="C934" s="32">
        <v>5.1470589999999996</v>
      </c>
    </row>
    <row r="935" spans="1:3">
      <c r="A935" t="s">
        <v>129</v>
      </c>
      <c r="B935" t="s">
        <v>6</v>
      </c>
      <c r="C935" s="32">
        <v>13.5</v>
      </c>
    </row>
    <row r="936" spans="1:3">
      <c r="A936" t="s">
        <v>129</v>
      </c>
      <c r="B936" t="s">
        <v>57</v>
      </c>
      <c r="C936" s="32">
        <v>1.875</v>
      </c>
    </row>
    <row r="937" spans="1:3">
      <c r="A937" t="s">
        <v>129</v>
      </c>
      <c r="B937" t="s">
        <v>61</v>
      </c>
      <c r="C937" s="32">
        <v>0</v>
      </c>
    </row>
    <row r="938" spans="1:3">
      <c r="A938" t="s">
        <v>129</v>
      </c>
      <c r="B938" t="s">
        <v>51</v>
      </c>
      <c r="C938" s="32">
        <v>15</v>
      </c>
    </row>
    <row r="939" spans="1:3">
      <c r="A939" t="s">
        <v>129</v>
      </c>
      <c r="B939" t="s">
        <v>53</v>
      </c>
      <c r="C939" s="32">
        <v>15</v>
      </c>
    </row>
    <row r="940" spans="1:3">
      <c r="A940" t="s">
        <v>129</v>
      </c>
      <c r="B940" t="s">
        <v>16</v>
      </c>
      <c r="C940" s="32">
        <v>1.875</v>
      </c>
    </row>
    <row r="941" spans="1:3">
      <c r="A941" t="s">
        <v>129</v>
      </c>
      <c r="B941" t="s">
        <v>62</v>
      </c>
      <c r="C941" s="32">
        <v>20</v>
      </c>
    </row>
    <row r="942" spans="1:3">
      <c r="A942" t="s">
        <v>129</v>
      </c>
      <c r="B942" t="s">
        <v>40</v>
      </c>
      <c r="C942" s="32">
        <v>15</v>
      </c>
    </row>
    <row r="943" spans="1:3">
      <c r="A943" t="s">
        <v>146</v>
      </c>
      <c r="B943" t="s">
        <v>59</v>
      </c>
      <c r="C943" s="32">
        <v>40</v>
      </c>
    </row>
    <row r="944" spans="1:3">
      <c r="A944" t="s">
        <v>146</v>
      </c>
      <c r="B944" t="s">
        <v>43</v>
      </c>
      <c r="C944" s="32">
        <v>40</v>
      </c>
    </row>
    <row r="945" spans="1:3">
      <c r="A945" t="s">
        <v>146</v>
      </c>
      <c r="B945" t="s">
        <v>38</v>
      </c>
      <c r="C945" s="32">
        <v>31.25</v>
      </c>
    </row>
    <row r="946" spans="1:3">
      <c r="A946" t="s">
        <v>146</v>
      </c>
      <c r="B946" t="s">
        <v>12</v>
      </c>
      <c r="C946" s="32">
        <v>40</v>
      </c>
    </row>
    <row r="947" spans="1:3">
      <c r="A947" t="s">
        <v>146</v>
      </c>
      <c r="B947" t="s">
        <v>23</v>
      </c>
      <c r="C947" s="32">
        <v>20</v>
      </c>
    </row>
    <row r="948" spans="1:3">
      <c r="A948" t="s">
        <v>146</v>
      </c>
      <c r="B948" t="s">
        <v>7</v>
      </c>
      <c r="C948" s="32">
        <v>21.875</v>
      </c>
    </row>
    <row r="949" spans="1:3">
      <c r="A949" t="s">
        <v>146</v>
      </c>
      <c r="B949" t="s">
        <v>108</v>
      </c>
      <c r="C949" s="32">
        <v>40</v>
      </c>
    </row>
    <row r="950" spans="1:3">
      <c r="A950" t="s">
        <v>146</v>
      </c>
      <c r="B950" t="s">
        <v>10</v>
      </c>
      <c r="C950" s="32">
        <v>40</v>
      </c>
    </row>
    <row r="951" spans="1:3">
      <c r="A951" t="s">
        <v>146</v>
      </c>
      <c r="B951" t="s">
        <v>4</v>
      </c>
      <c r="C951" s="32">
        <v>33</v>
      </c>
    </row>
    <row r="952" spans="1:3">
      <c r="A952" t="s">
        <v>146</v>
      </c>
      <c r="B952" t="s">
        <v>42</v>
      </c>
      <c r="C952" s="32">
        <v>40</v>
      </c>
    </row>
    <row r="953" spans="1:3">
      <c r="A953" t="s">
        <v>146</v>
      </c>
      <c r="B953" t="s">
        <v>13</v>
      </c>
      <c r="C953" s="32">
        <v>25</v>
      </c>
    </row>
    <row r="954" spans="1:3">
      <c r="A954" t="s">
        <v>146</v>
      </c>
      <c r="B954" t="s">
        <v>11</v>
      </c>
      <c r="C954" s="32">
        <v>36.923079999999999</v>
      </c>
    </row>
    <row r="955" spans="1:3">
      <c r="A955" t="s">
        <v>146</v>
      </c>
      <c r="B955" t="s">
        <v>30</v>
      </c>
      <c r="C955" s="32">
        <v>24.038460000000001</v>
      </c>
    </row>
    <row r="956" spans="1:3">
      <c r="A956" t="s">
        <v>146</v>
      </c>
      <c r="B956" t="s">
        <v>56</v>
      </c>
      <c r="C956" s="32">
        <v>20</v>
      </c>
    </row>
    <row r="957" spans="1:3">
      <c r="A957" t="s">
        <v>146</v>
      </c>
      <c r="B957" t="s">
        <v>36</v>
      </c>
      <c r="C957" s="32">
        <v>100</v>
      </c>
    </row>
    <row r="958" spans="1:3">
      <c r="A958" t="s">
        <v>146</v>
      </c>
      <c r="B958" t="s">
        <v>50</v>
      </c>
      <c r="C958" s="32">
        <v>40</v>
      </c>
    </row>
    <row r="959" spans="1:3">
      <c r="A959" t="s">
        <v>146</v>
      </c>
      <c r="B959" t="s">
        <v>28</v>
      </c>
      <c r="C959" s="32">
        <v>12.5</v>
      </c>
    </row>
    <row r="960" spans="1:3">
      <c r="A960" t="s">
        <v>146</v>
      </c>
      <c r="B960" t="s">
        <v>5</v>
      </c>
      <c r="C960" s="32">
        <v>17.5</v>
      </c>
    </row>
    <row r="961" spans="1:3">
      <c r="A961" t="s">
        <v>146</v>
      </c>
      <c r="B961" t="s">
        <v>3</v>
      </c>
      <c r="C961" s="32">
        <v>15.86129</v>
      </c>
    </row>
    <row r="962" spans="1:3">
      <c r="A962" t="s">
        <v>146</v>
      </c>
      <c r="B962" t="s">
        <v>195</v>
      </c>
      <c r="C962" s="32">
        <v>17.877780000000001</v>
      </c>
    </row>
    <row r="963" spans="1:3">
      <c r="A963" t="s">
        <v>146</v>
      </c>
      <c r="B963" t="s">
        <v>48</v>
      </c>
      <c r="C963" s="32">
        <v>13.75</v>
      </c>
    </row>
    <row r="964" spans="1:3">
      <c r="A964" t="s">
        <v>146</v>
      </c>
      <c r="B964" t="s">
        <v>46</v>
      </c>
      <c r="C964" s="32">
        <v>14.32</v>
      </c>
    </row>
    <row r="965" spans="1:3">
      <c r="A965" t="s">
        <v>146</v>
      </c>
      <c r="B965" t="s">
        <v>58</v>
      </c>
      <c r="C965" s="32">
        <v>37.5</v>
      </c>
    </row>
    <row r="966" spans="1:3">
      <c r="A966" t="s">
        <v>146</v>
      </c>
      <c r="B966" t="s">
        <v>17</v>
      </c>
      <c r="C966" s="32">
        <v>22.8125</v>
      </c>
    </row>
    <row r="967" spans="1:3">
      <c r="A967" t="s">
        <v>146</v>
      </c>
      <c r="B967" t="s">
        <v>47</v>
      </c>
      <c r="C967" s="32">
        <v>10</v>
      </c>
    </row>
    <row r="968" spans="1:3">
      <c r="A968" t="s">
        <v>146</v>
      </c>
      <c r="B968" t="s">
        <v>21</v>
      </c>
      <c r="C968" s="32">
        <v>20</v>
      </c>
    </row>
    <row r="969" spans="1:3">
      <c r="A969" t="s">
        <v>146</v>
      </c>
      <c r="B969" t="s">
        <v>29</v>
      </c>
      <c r="C969" s="32">
        <v>5</v>
      </c>
    </row>
    <row r="970" spans="1:3">
      <c r="A970" t="s">
        <v>146</v>
      </c>
      <c r="B970" t="s">
        <v>14</v>
      </c>
      <c r="C970" s="32">
        <v>8.3333329999999997</v>
      </c>
    </row>
    <row r="971" spans="1:3">
      <c r="A971" t="s">
        <v>146</v>
      </c>
      <c r="B971" t="s">
        <v>41</v>
      </c>
      <c r="C971" s="32">
        <v>40</v>
      </c>
    </row>
    <row r="972" spans="1:3">
      <c r="A972" t="s">
        <v>146</v>
      </c>
      <c r="B972" t="s">
        <v>52</v>
      </c>
      <c r="C972" s="32">
        <v>40</v>
      </c>
    </row>
    <row r="973" spans="1:3">
      <c r="A973" t="s">
        <v>146</v>
      </c>
      <c r="B973" t="s">
        <v>44</v>
      </c>
      <c r="C973" s="32">
        <v>40</v>
      </c>
    </row>
    <row r="974" spans="1:3">
      <c r="A974" t="s">
        <v>146</v>
      </c>
      <c r="B974" t="s">
        <v>32</v>
      </c>
      <c r="C974" s="32">
        <v>32.857140000000001</v>
      </c>
    </row>
    <row r="975" spans="1:3">
      <c r="A975" t="s">
        <v>146</v>
      </c>
      <c r="B975" t="s">
        <v>15</v>
      </c>
      <c r="C975" s="32">
        <v>19.18</v>
      </c>
    </row>
    <row r="976" spans="1:3">
      <c r="A976" t="s">
        <v>146</v>
      </c>
      <c r="B976" t="s">
        <v>60</v>
      </c>
      <c r="C976" s="32">
        <v>0</v>
      </c>
    </row>
    <row r="977" spans="1:3">
      <c r="A977" t="s">
        <v>146</v>
      </c>
      <c r="B977" t="s">
        <v>26</v>
      </c>
      <c r="C977" s="32">
        <v>35.394739999999999</v>
      </c>
    </row>
    <row r="978" spans="1:3">
      <c r="A978" t="s">
        <v>146</v>
      </c>
      <c r="B978" t="s">
        <v>9</v>
      </c>
      <c r="C978" s="32">
        <v>5.3947370000000001</v>
      </c>
    </row>
    <row r="979" spans="1:3">
      <c r="A979" t="s">
        <v>146</v>
      </c>
      <c r="B979" t="s">
        <v>27</v>
      </c>
      <c r="C979" s="32">
        <v>18.5</v>
      </c>
    </row>
    <row r="980" spans="1:3">
      <c r="A980" t="s">
        <v>146</v>
      </c>
      <c r="B980" t="s">
        <v>33</v>
      </c>
      <c r="C980" s="32">
        <v>32.954540000000001</v>
      </c>
    </row>
    <row r="981" spans="1:3">
      <c r="A981" t="s">
        <v>146</v>
      </c>
      <c r="B981" t="s">
        <v>49</v>
      </c>
      <c r="C981" s="32">
        <v>11.383330000000001</v>
      </c>
    </row>
    <row r="982" spans="1:3">
      <c r="A982" t="s">
        <v>146</v>
      </c>
      <c r="B982" t="s">
        <v>34</v>
      </c>
      <c r="C982" s="32">
        <v>27.56944</v>
      </c>
    </row>
    <row r="983" spans="1:3">
      <c r="A983" t="s">
        <v>146</v>
      </c>
      <c r="B983" t="s">
        <v>54</v>
      </c>
      <c r="C983" s="32">
        <v>20</v>
      </c>
    </row>
    <row r="984" spans="1:3">
      <c r="A984" t="s">
        <v>146</v>
      </c>
      <c r="B984" t="s">
        <v>8</v>
      </c>
      <c r="C984" s="32">
        <v>32.312179999999998</v>
      </c>
    </row>
    <row r="985" spans="1:3">
      <c r="A985" t="s">
        <v>146</v>
      </c>
      <c r="B985" t="s">
        <v>55</v>
      </c>
      <c r="C985" s="32">
        <v>4.2750000000000004</v>
      </c>
    </row>
    <row r="986" spans="1:3">
      <c r="A986" t="s">
        <v>146</v>
      </c>
      <c r="B986" t="s">
        <v>25</v>
      </c>
      <c r="C986" s="32">
        <v>40</v>
      </c>
    </row>
    <row r="987" spans="1:3">
      <c r="A987" t="s">
        <v>146</v>
      </c>
      <c r="B987" t="s">
        <v>22</v>
      </c>
      <c r="C987" s="32">
        <v>17.727270000000001</v>
      </c>
    </row>
    <row r="988" spans="1:3">
      <c r="A988" t="s">
        <v>146</v>
      </c>
      <c r="B988" t="s">
        <v>45</v>
      </c>
      <c r="C988" s="32">
        <v>17.5</v>
      </c>
    </row>
    <row r="989" spans="1:3">
      <c r="A989" t="s">
        <v>146</v>
      </c>
      <c r="B989" t="s">
        <v>18</v>
      </c>
      <c r="C989" s="32">
        <v>0.8823529</v>
      </c>
    </row>
    <row r="990" spans="1:3">
      <c r="A990" t="s">
        <v>146</v>
      </c>
      <c r="B990" t="s">
        <v>6</v>
      </c>
      <c r="C990" s="32">
        <v>5</v>
      </c>
    </row>
    <row r="991" spans="1:3">
      <c r="A991" t="s">
        <v>146</v>
      </c>
      <c r="B991" t="s">
        <v>57</v>
      </c>
      <c r="C991" s="32">
        <v>10.68571</v>
      </c>
    </row>
    <row r="992" spans="1:3">
      <c r="A992" t="s">
        <v>146</v>
      </c>
      <c r="B992" t="s">
        <v>61</v>
      </c>
      <c r="C992" s="32">
        <v>2.5</v>
      </c>
    </row>
    <row r="993" spans="1:3">
      <c r="A993" t="s">
        <v>146</v>
      </c>
      <c r="B993" t="s">
        <v>51</v>
      </c>
      <c r="C993" s="32">
        <v>5</v>
      </c>
    </row>
    <row r="994" spans="1:3">
      <c r="A994" t="s">
        <v>146</v>
      </c>
      <c r="B994" t="s">
        <v>53</v>
      </c>
      <c r="C994" s="32">
        <v>40</v>
      </c>
    </row>
    <row r="995" spans="1:3">
      <c r="A995" t="s">
        <v>146</v>
      </c>
      <c r="B995" t="s">
        <v>16</v>
      </c>
      <c r="C995" s="32">
        <v>5</v>
      </c>
    </row>
    <row r="996" spans="1:3">
      <c r="A996" t="s">
        <v>146</v>
      </c>
      <c r="B996" t="s">
        <v>62</v>
      </c>
      <c r="C996" s="32">
        <v>88.125</v>
      </c>
    </row>
    <row r="997" spans="1:3">
      <c r="A997" t="s">
        <v>146</v>
      </c>
      <c r="B997" t="s">
        <v>40</v>
      </c>
      <c r="C997" s="32">
        <v>40</v>
      </c>
    </row>
    <row r="998" spans="1:3">
      <c r="A998" t="s">
        <v>139</v>
      </c>
      <c r="B998" t="s">
        <v>59</v>
      </c>
      <c r="C998" s="32">
        <v>1.25</v>
      </c>
    </row>
    <row r="999" spans="1:3">
      <c r="A999" t="s">
        <v>139</v>
      </c>
      <c r="B999" t="s">
        <v>43</v>
      </c>
      <c r="C999" s="32">
        <v>2.5</v>
      </c>
    </row>
    <row r="1000" spans="1:3">
      <c r="A1000" t="s">
        <v>139</v>
      </c>
      <c r="B1000" t="s">
        <v>38</v>
      </c>
      <c r="C1000" s="32">
        <v>2.5</v>
      </c>
    </row>
    <row r="1001" spans="1:3">
      <c r="A1001" t="s">
        <v>139</v>
      </c>
      <c r="B1001" t="s">
        <v>12</v>
      </c>
      <c r="C1001" s="32">
        <v>2.5</v>
      </c>
    </row>
    <row r="1002" spans="1:3">
      <c r="A1002" t="s">
        <v>139</v>
      </c>
      <c r="B1002" t="s">
        <v>23</v>
      </c>
      <c r="C1002" s="32">
        <v>5</v>
      </c>
    </row>
    <row r="1003" spans="1:3">
      <c r="A1003" t="s">
        <v>139</v>
      </c>
      <c r="B1003" t="s">
        <v>7</v>
      </c>
      <c r="C1003" s="32">
        <v>3</v>
      </c>
    </row>
    <row r="1004" spans="1:3">
      <c r="A1004" t="s">
        <v>139</v>
      </c>
      <c r="B1004" t="s">
        <v>108</v>
      </c>
      <c r="C1004" s="32">
        <v>3</v>
      </c>
    </row>
    <row r="1005" spans="1:3">
      <c r="A1005" t="s">
        <v>139</v>
      </c>
      <c r="B1005" t="s">
        <v>10</v>
      </c>
      <c r="C1005" s="32">
        <v>3</v>
      </c>
    </row>
    <row r="1006" spans="1:3">
      <c r="A1006" t="s">
        <v>139</v>
      </c>
      <c r="B1006" t="s">
        <v>4</v>
      </c>
      <c r="C1006" s="32">
        <v>11</v>
      </c>
    </row>
    <row r="1007" spans="1:3">
      <c r="A1007" t="s">
        <v>139</v>
      </c>
      <c r="B1007" t="s">
        <v>42</v>
      </c>
      <c r="C1007" s="32">
        <v>15</v>
      </c>
    </row>
    <row r="1008" spans="1:3">
      <c r="A1008" t="s">
        <v>139</v>
      </c>
      <c r="B1008" t="s">
        <v>13</v>
      </c>
      <c r="C1008" s="32">
        <v>5</v>
      </c>
    </row>
    <row r="1009" spans="1:3">
      <c r="A1009" t="s">
        <v>139</v>
      </c>
      <c r="B1009" t="s">
        <v>11</v>
      </c>
      <c r="C1009" s="32">
        <v>14.23077</v>
      </c>
    </row>
    <row r="1010" spans="1:3">
      <c r="A1010" t="s">
        <v>139</v>
      </c>
      <c r="B1010" t="s">
        <v>30</v>
      </c>
      <c r="C1010" s="32">
        <v>11.923080000000001</v>
      </c>
    </row>
    <row r="1011" spans="1:3">
      <c r="A1011" t="s">
        <v>139</v>
      </c>
      <c r="B1011" t="s">
        <v>56</v>
      </c>
      <c r="C1011" s="32">
        <v>9</v>
      </c>
    </row>
    <row r="1012" spans="1:3">
      <c r="A1012" t="s">
        <v>139</v>
      </c>
      <c r="B1012" t="s">
        <v>36</v>
      </c>
      <c r="C1012" s="32">
        <v>10</v>
      </c>
    </row>
    <row r="1013" spans="1:3">
      <c r="A1013" t="s">
        <v>139</v>
      </c>
      <c r="B1013" t="s">
        <v>50</v>
      </c>
      <c r="C1013" s="32">
        <v>10</v>
      </c>
    </row>
    <row r="1014" spans="1:3">
      <c r="A1014" t="s">
        <v>139</v>
      </c>
      <c r="B1014" t="s">
        <v>28</v>
      </c>
      <c r="C1014" s="32">
        <v>6.5909089999999999</v>
      </c>
    </row>
    <row r="1015" spans="1:3">
      <c r="A1015" t="s">
        <v>139</v>
      </c>
      <c r="B1015" t="s">
        <v>5</v>
      </c>
      <c r="C1015" s="32">
        <v>15</v>
      </c>
    </row>
    <row r="1016" spans="1:3">
      <c r="A1016" t="s">
        <v>139</v>
      </c>
      <c r="B1016" t="s">
        <v>3</v>
      </c>
      <c r="C1016" s="32">
        <v>7.2580650000000002</v>
      </c>
    </row>
    <row r="1017" spans="1:3">
      <c r="A1017" t="s">
        <v>139</v>
      </c>
      <c r="B1017" t="s">
        <v>195</v>
      </c>
      <c r="C1017" s="32">
        <v>8.3333329999999997</v>
      </c>
    </row>
    <row r="1018" spans="1:3">
      <c r="A1018" t="s">
        <v>139</v>
      </c>
      <c r="B1018" t="s">
        <v>48</v>
      </c>
      <c r="C1018" s="32">
        <v>0</v>
      </c>
    </row>
    <row r="1019" spans="1:3">
      <c r="A1019" t="s">
        <v>139</v>
      </c>
      <c r="B1019" t="s">
        <v>46</v>
      </c>
      <c r="C1019" s="32">
        <v>15</v>
      </c>
    </row>
    <row r="1020" spans="1:3">
      <c r="A1020" t="s">
        <v>139</v>
      </c>
      <c r="B1020" t="s">
        <v>58</v>
      </c>
      <c r="C1020" s="32">
        <v>0</v>
      </c>
    </row>
    <row r="1021" spans="1:3">
      <c r="A1021" t="s">
        <v>139</v>
      </c>
      <c r="B1021" t="s">
        <v>17</v>
      </c>
      <c r="C1021" s="32">
        <v>0</v>
      </c>
    </row>
    <row r="1022" spans="1:3">
      <c r="A1022" t="s">
        <v>139</v>
      </c>
      <c r="B1022" t="s">
        <v>47</v>
      </c>
      <c r="C1022" s="32">
        <v>5</v>
      </c>
    </row>
    <row r="1023" spans="1:3">
      <c r="A1023" t="s">
        <v>139</v>
      </c>
      <c r="B1023" t="s">
        <v>21</v>
      </c>
      <c r="C1023" s="32">
        <v>5</v>
      </c>
    </row>
    <row r="1024" spans="1:3">
      <c r="A1024" t="s">
        <v>139</v>
      </c>
      <c r="B1024" t="s">
        <v>29</v>
      </c>
      <c r="C1024" s="32">
        <v>5</v>
      </c>
    </row>
    <row r="1025" spans="1:3">
      <c r="A1025" t="s">
        <v>139</v>
      </c>
      <c r="B1025" t="s">
        <v>14</v>
      </c>
      <c r="C1025" s="32">
        <v>7.5</v>
      </c>
    </row>
    <row r="1026" spans="1:3">
      <c r="A1026" t="s">
        <v>139</v>
      </c>
      <c r="B1026" t="s">
        <v>41</v>
      </c>
      <c r="C1026" s="32">
        <v>5</v>
      </c>
    </row>
    <row r="1027" spans="1:3">
      <c r="A1027" t="s">
        <v>139</v>
      </c>
      <c r="B1027" t="s">
        <v>52</v>
      </c>
      <c r="C1027" s="32">
        <v>15</v>
      </c>
    </row>
    <row r="1028" spans="1:3">
      <c r="A1028" t="s">
        <v>139</v>
      </c>
      <c r="B1028" t="s">
        <v>44</v>
      </c>
      <c r="C1028" s="32">
        <v>10</v>
      </c>
    </row>
    <row r="1029" spans="1:3">
      <c r="A1029" t="s">
        <v>139</v>
      </c>
      <c r="B1029" t="s">
        <v>32</v>
      </c>
      <c r="C1029" s="32">
        <v>5</v>
      </c>
    </row>
    <row r="1030" spans="1:3">
      <c r="A1030" t="s">
        <v>139</v>
      </c>
      <c r="B1030" t="s">
        <v>15</v>
      </c>
      <c r="C1030" s="32">
        <v>7.0236359999999998</v>
      </c>
    </row>
    <row r="1031" spans="1:3">
      <c r="A1031" t="s">
        <v>139</v>
      </c>
      <c r="B1031" t="s">
        <v>60</v>
      </c>
      <c r="C1031" s="32">
        <v>0</v>
      </c>
    </row>
    <row r="1032" spans="1:3">
      <c r="A1032" t="s">
        <v>139</v>
      </c>
      <c r="B1032" t="s">
        <v>26</v>
      </c>
      <c r="C1032" s="32">
        <v>2.3684210000000001</v>
      </c>
    </row>
    <row r="1033" spans="1:3">
      <c r="A1033" t="s">
        <v>139</v>
      </c>
      <c r="B1033" t="s">
        <v>9</v>
      </c>
      <c r="C1033" s="32">
        <v>3.947368</v>
      </c>
    </row>
    <row r="1034" spans="1:3">
      <c r="A1034" t="s">
        <v>139</v>
      </c>
      <c r="B1034" t="s">
        <v>27</v>
      </c>
      <c r="C1034" s="32">
        <v>13.4</v>
      </c>
    </row>
    <row r="1035" spans="1:3">
      <c r="A1035" t="s">
        <v>139</v>
      </c>
      <c r="B1035" t="s">
        <v>33</v>
      </c>
      <c r="C1035" s="32">
        <v>9.7727269999999997</v>
      </c>
    </row>
    <row r="1036" spans="1:3">
      <c r="A1036" t="s">
        <v>139</v>
      </c>
      <c r="B1036" t="s">
        <v>49</v>
      </c>
      <c r="C1036" s="32">
        <v>4.1666670000000003</v>
      </c>
    </row>
    <row r="1037" spans="1:3">
      <c r="A1037" t="s">
        <v>139</v>
      </c>
      <c r="B1037" t="s">
        <v>34</v>
      </c>
      <c r="C1037" s="32">
        <v>11.58333</v>
      </c>
    </row>
    <row r="1038" spans="1:3">
      <c r="A1038" t="s">
        <v>139</v>
      </c>
      <c r="B1038" t="s">
        <v>54</v>
      </c>
      <c r="C1038" s="32">
        <v>10</v>
      </c>
    </row>
    <row r="1039" spans="1:3">
      <c r="A1039" t="s">
        <v>139</v>
      </c>
      <c r="B1039" t="s">
        <v>8</v>
      </c>
      <c r="C1039" s="32">
        <v>0.56521739999999998</v>
      </c>
    </row>
    <row r="1040" spans="1:3">
      <c r="A1040" t="s">
        <v>139</v>
      </c>
      <c r="B1040" t="s">
        <v>55</v>
      </c>
      <c r="C1040" s="32">
        <v>1.25</v>
      </c>
    </row>
    <row r="1041" spans="1:3">
      <c r="A1041" t="s">
        <v>139</v>
      </c>
      <c r="B1041" t="s">
        <v>25</v>
      </c>
      <c r="C1041" s="32">
        <v>10</v>
      </c>
    </row>
    <row r="1042" spans="1:3">
      <c r="A1042" t="s">
        <v>139</v>
      </c>
      <c r="B1042" t="s">
        <v>22</v>
      </c>
      <c r="C1042" s="32">
        <v>11.36364</v>
      </c>
    </row>
    <row r="1043" spans="1:3">
      <c r="A1043" t="s">
        <v>139</v>
      </c>
      <c r="B1043" t="s">
        <v>45</v>
      </c>
      <c r="C1043" s="32">
        <v>5</v>
      </c>
    </row>
    <row r="1044" spans="1:3">
      <c r="A1044" t="s">
        <v>139</v>
      </c>
      <c r="B1044" t="s">
        <v>18</v>
      </c>
      <c r="C1044" s="32">
        <v>0</v>
      </c>
    </row>
    <row r="1045" spans="1:3">
      <c r="A1045" t="s">
        <v>139</v>
      </c>
      <c r="B1045" t="s">
        <v>6</v>
      </c>
      <c r="C1045" s="32">
        <v>5</v>
      </c>
    </row>
    <row r="1046" spans="1:3">
      <c r="A1046" t="s">
        <v>139</v>
      </c>
      <c r="B1046" t="s">
        <v>57</v>
      </c>
      <c r="C1046" s="32">
        <v>5</v>
      </c>
    </row>
    <row r="1047" spans="1:3">
      <c r="A1047" t="s">
        <v>139</v>
      </c>
      <c r="B1047" t="s">
        <v>61</v>
      </c>
      <c r="C1047" s="32">
        <v>5</v>
      </c>
    </row>
    <row r="1048" spans="1:3">
      <c r="A1048" t="s">
        <v>139</v>
      </c>
      <c r="B1048" t="s">
        <v>51</v>
      </c>
      <c r="C1048" s="32">
        <v>5</v>
      </c>
    </row>
    <row r="1049" spans="1:3">
      <c r="A1049" t="s">
        <v>139</v>
      </c>
      <c r="B1049" t="s">
        <v>53</v>
      </c>
      <c r="C1049" s="32">
        <v>15</v>
      </c>
    </row>
    <row r="1050" spans="1:3">
      <c r="A1050" t="s">
        <v>139</v>
      </c>
      <c r="B1050" t="s">
        <v>16</v>
      </c>
      <c r="C1050" s="32">
        <v>5</v>
      </c>
    </row>
    <row r="1051" spans="1:3">
      <c r="A1051" t="s">
        <v>139</v>
      </c>
      <c r="B1051" t="s">
        <v>62</v>
      </c>
      <c r="C1051" s="32">
        <v>10</v>
      </c>
    </row>
    <row r="1052" spans="1:3">
      <c r="A1052" t="s">
        <v>139</v>
      </c>
      <c r="B1052" t="s">
        <v>40</v>
      </c>
      <c r="C1052" s="32">
        <v>15</v>
      </c>
    </row>
    <row r="1053" spans="1:3">
      <c r="A1053" t="s">
        <v>135</v>
      </c>
      <c r="B1053" t="s">
        <v>59</v>
      </c>
      <c r="C1053" s="32">
        <v>8.75</v>
      </c>
    </row>
    <row r="1054" spans="1:3">
      <c r="A1054" t="s">
        <v>135</v>
      </c>
      <c r="B1054" t="s">
        <v>43</v>
      </c>
      <c r="C1054" s="32">
        <v>10</v>
      </c>
    </row>
    <row r="1055" spans="1:3">
      <c r="A1055" t="s">
        <v>135</v>
      </c>
      <c r="B1055" t="s">
        <v>38</v>
      </c>
      <c r="C1055" s="32">
        <v>7.5</v>
      </c>
    </row>
    <row r="1056" spans="1:3">
      <c r="A1056" t="s">
        <v>135</v>
      </c>
      <c r="B1056" t="s">
        <v>12</v>
      </c>
      <c r="C1056" s="32">
        <v>10</v>
      </c>
    </row>
    <row r="1057" spans="1:3">
      <c r="A1057" t="s">
        <v>135</v>
      </c>
      <c r="B1057" t="s">
        <v>23</v>
      </c>
      <c r="C1057" s="32">
        <v>14.375</v>
      </c>
    </row>
    <row r="1058" spans="1:3">
      <c r="A1058" t="s">
        <v>135</v>
      </c>
      <c r="B1058" t="s">
        <v>7</v>
      </c>
      <c r="C1058" s="32">
        <v>39.375</v>
      </c>
    </row>
    <row r="1059" spans="1:3">
      <c r="A1059" t="s">
        <v>135</v>
      </c>
      <c r="B1059" t="s">
        <v>108</v>
      </c>
      <c r="C1059" s="32">
        <v>15</v>
      </c>
    </row>
    <row r="1060" spans="1:3">
      <c r="A1060" t="s">
        <v>135</v>
      </c>
      <c r="B1060" t="s">
        <v>10</v>
      </c>
      <c r="C1060" s="32">
        <v>40</v>
      </c>
    </row>
    <row r="1061" spans="1:3">
      <c r="A1061" t="s">
        <v>135</v>
      </c>
      <c r="B1061" t="s">
        <v>4</v>
      </c>
      <c r="C1061" s="32">
        <v>14.76</v>
      </c>
    </row>
    <row r="1062" spans="1:3">
      <c r="A1062" t="s">
        <v>135</v>
      </c>
      <c r="B1062" t="s">
        <v>42</v>
      </c>
      <c r="C1062" s="32">
        <v>15</v>
      </c>
    </row>
    <row r="1063" spans="1:3">
      <c r="A1063" t="s">
        <v>135</v>
      </c>
      <c r="B1063" t="s">
        <v>13</v>
      </c>
      <c r="C1063" s="32">
        <v>13.63636</v>
      </c>
    </row>
    <row r="1064" spans="1:3">
      <c r="A1064" t="s">
        <v>135</v>
      </c>
      <c r="B1064" t="s">
        <v>11</v>
      </c>
      <c r="C1064" s="32">
        <v>24.636839999999999</v>
      </c>
    </row>
    <row r="1065" spans="1:3">
      <c r="A1065" t="s">
        <v>135</v>
      </c>
      <c r="B1065" t="s">
        <v>30</v>
      </c>
      <c r="C1065" s="32">
        <v>13.928570000000001</v>
      </c>
    </row>
    <row r="1066" spans="1:3">
      <c r="A1066" t="s">
        <v>135</v>
      </c>
      <c r="B1066" t="s">
        <v>56</v>
      </c>
      <c r="C1066" s="32">
        <v>12.5</v>
      </c>
    </row>
    <row r="1067" spans="1:3">
      <c r="A1067" t="s">
        <v>135</v>
      </c>
      <c r="B1067" t="s">
        <v>36</v>
      </c>
      <c r="C1067" s="32">
        <v>15</v>
      </c>
    </row>
    <row r="1068" spans="1:3">
      <c r="A1068" t="s">
        <v>135</v>
      </c>
      <c r="B1068" t="s">
        <v>50</v>
      </c>
      <c r="C1068" s="32">
        <v>13.33333</v>
      </c>
    </row>
    <row r="1069" spans="1:3">
      <c r="A1069" t="s">
        <v>135</v>
      </c>
      <c r="B1069" t="s">
        <v>28</v>
      </c>
      <c r="C1069" s="32">
        <v>10.68182</v>
      </c>
    </row>
    <row r="1070" spans="1:3">
      <c r="A1070" t="s">
        <v>135</v>
      </c>
      <c r="B1070" t="s">
        <v>5</v>
      </c>
      <c r="C1070" s="32">
        <v>15</v>
      </c>
    </row>
    <row r="1071" spans="1:3">
      <c r="A1071" t="s">
        <v>135</v>
      </c>
      <c r="B1071" t="s">
        <v>3</v>
      </c>
      <c r="C1071" s="32">
        <v>14.354839999999999</v>
      </c>
    </row>
    <row r="1072" spans="1:3">
      <c r="A1072" t="s">
        <v>135</v>
      </c>
      <c r="B1072" t="s">
        <v>195</v>
      </c>
      <c r="C1072" s="32">
        <v>15.625</v>
      </c>
    </row>
    <row r="1073" spans="1:3">
      <c r="A1073" t="s">
        <v>135</v>
      </c>
      <c r="B1073" t="s">
        <v>48</v>
      </c>
      <c r="C1073" s="32">
        <v>7.0454549999999996</v>
      </c>
    </row>
    <row r="1074" spans="1:3">
      <c r="A1074" t="s">
        <v>135</v>
      </c>
      <c r="B1074" t="s">
        <v>46</v>
      </c>
      <c r="C1074" s="32">
        <v>1</v>
      </c>
    </row>
    <row r="1075" spans="1:3">
      <c r="A1075" t="s">
        <v>135</v>
      </c>
      <c r="B1075" t="s">
        <v>58</v>
      </c>
      <c r="C1075" s="32">
        <v>8.8888890000000007</v>
      </c>
    </row>
    <row r="1076" spans="1:3">
      <c r="A1076" t="s">
        <v>135</v>
      </c>
      <c r="B1076" t="s">
        <v>17</v>
      </c>
      <c r="C1076" s="32">
        <v>25.466670000000001</v>
      </c>
    </row>
    <row r="1077" spans="1:3">
      <c r="A1077" t="s">
        <v>135</v>
      </c>
      <c r="B1077" t="s">
        <v>47</v>
      </c>
      <c r="C1077" s="32">
        <v>20</v>
      </c>
    </row>
    <row r="1078" spans="1:3">
      <c r="A1078" t="s">
        <v>135</v>
      </c>
      <c r="B1078" t="s">
        <v>21</v>
      </c>
      <c r="C1078" s="32">
        <v>11.65</v>
      </c>
    </row>
    <row r="1079" spans="1:3">
      <c r="A1079" t="s">
        <v>135</v>
      </c>
      <c r="B1079" t="s">
        <v>29</v>
      </c>
      <c r="C1079" s="32">
        <v>15</v>
      </c>
    </row>
    <row r="1080" spans="1:3">
      <c r="A1080" t="s">
        <v>135</v>
      </c>
      <c r="B1080" t="s">
        <v>14</v>
      </c>
      <c r="C1080" s="32">
        <v>7.7166670000000002</v>
      </c>
    </row>
    <row r="1081" spans="1:3">
      <c r="A1081" t="s">
        <v>135</v>
      </c>
      <c r="B1081" t="s">
        <v>41</v>
      </c>
      <c r="C1081" s="32">
        <v>15</v>
      </c>
    </row>
    <row r="1082" spans="1:3">
      <c r="A1082" t="s">
        <v>135</v>
      </c>
      <c r="B1082" t="s">
        <v>52</v>
      </c>
      <c r="C1082" s="32">
        <v>15</v>
      </c>
    </row>
    <row r="1083" spans="1:3">
      <c r="A1083" t="s">
        <v>135</v>
      </c>
      <c r="B1083" t="s">
        <v>44</v>
      </c>
      <c r="C1083" s="32">
        <v>15</v>
      </c>
    </row>
    <row r="1084" spans="1:3">
      <c r="A1084" t="s">
        <v>135</v>
      </c>
      <c r="B1084" t="s">
        <v>32</v>
      </c>
      <c r="C1084" s="32">
        <v>14.377269999999999</v>
      </c>
    </row>
    <row r="1085" spans="1:3">
      <c r="A1085" t="s">
        <v>135</v>
      </c>
      <c r="B1085" t="s">
        <v>15</v>
      </c>
      <c r="C1085" s="32">
        <v>13.75714</v>
      </c>
    </row>
    <row r="1086" spans="1:3">
      <c r="A1086" t="s">
        <v>135</v>
      </c>
      <c r="B1086" t="s">
        <v>60</v>
      </c>
      <c r="C1086" s="32">
        <v>0</v>
      </c>
    </row>
    <row r="1087" spans="1:3">
      <c r="A1087" t="s">
        <v>135</v>
      </c>
      <c r="B1087" t="s">
        <v>26</v>
      </c>
      <c r="C1087" s="32">
        <v>9.4736840000000004</v>
      </c>
    </row>
    <row r="1088" spans="1:3">
      <c r="A1088" t="s">
        <v>135</v>
      </c>
      <c r="B1088" t="s">
        <v>9</v>
      </c>
      <c r="C1088" s="32">
        <v>5.973077</v>
      </c>
    </row>
    <row r="1089" spans="1:3">
      <c r="A1089" t="s">
        <v>135</v>
      </c>
      <c r="B1089" t="s">
        <v>27</v>
      </c>
      <c r="C1089" s="32">
        <v>6.83</v>
      </c>
    </row>
    <row r="1090" spans="1:3">
      <c r="A1090" t="s">
        <v>135</v>
      </c>
      <c r="B1090" t="s">
        <v>33</v>
      </c>
      <c r="C1090" s="32">
        <v>12.65306</v>
      </c>
    </row>
    <row r="1091" spans="1:3">
      <c r="A1091" t="s">
        <v>135</v>
      </c>
      <c r="B1091" t="s">
        <v>49</v>
      </c>
      <c r="C1091" s="32">
        <v>18.75</v>
      </c>
    </row>
    <row r="1092" spans="1:3">
      <c r="A1092" t="s">
        <v>135</v>
      </c>
      <c r="B1092" t="s">
        <v>34</v>
      </c>
      <c r="C1092" s="32">
        <v>13.212199999999999</v>
      </c>
    </row>
    <row r="1093" spans="1:3">
      <c r="A1093" t="s">
        <v>135</v>
      </c>
      <c r="B1093" t="s">
        <v>54</v>
      </c>
      <c r="C1093" s="32">
        <v>10</v>
      </c>
    </row>
    <row r="1094" spans="1:3">
      <c r="A1094" t="s">
        <v>135</v>
      </c>
      <c r="B1094" t="s">
        <v>8</v>
      </c>
      <c r="C1094" s="32">
        <v>11.442</v>
      </c>
    </row>
    <row r="1095" spans="1:3">
      <c r="A1095" t="s">
        <v>135</v>
      </c>
      <c r="B1095" t="s">
        <v>55</v>
      </c>
      <c r="C1095" s="32">
        <v>1.5625</v>
      </c>
    </row>
    <row r="1096" spans="1:3">
      <c r="A1096" t="s">
        <v>135</v>
      </c>
      <c r="B1096" t="s">
        <v>25</v>
      </c>
      <c r="C1096" s="32">
        <v>15</v>
      </c>
    </row>
    <row r="1097" spans="1:3">
      <c r="A1097" t="s">
        <v>135</v>
      </c>
      <c r="B1097" t="s">
        <v>22</v>
      </c>
      <c r="C1097" s="32">
        <v>21.318180000000002</v>
      </c>
    </row>
    <row r="1098" spans="1:3">
      <c r="A1098" t="s">
        <v>135</v>
      </c>
      <c r="B1098" t="s">
        <v>45</v>
      </c>
      <c r="C1098" s="32">
        <v>14.47368</v>
      </c>
    </row>
    <row r="1099" spans="1:3">
      <c r="A1099" t="s">
        <v>135</v>
      </c>
      <c r="B1099" t="s">
        <v>18</v>
      </c>
      <c r="C1099" s="32">
        <v>5</v>
      </c>
    </row>
    <row r="1100" spans="1:3">
      <c r="A1100" t="s">
        <v>135</v>
      </c>
      <c r="B1100" t="s">
        <v>6</v>
      </c>
      <c r="C1100" s="32">
        <v>22.16</v>
      </c>
    </row>
    <row r="1101" spans="1:3">
      <c r="A1101" t="s">
        <v>135</v>
      </c>
      <c r="B1101" t="s">
        <v>57</v>
      </c>
      <c r="C1101" s="32">
        <v>1.875</v>
      </c>
    </row>
    <row r="1102" spans="1:3">
      <c r="A1102" t="s">
        <v>135</v>
      </c>
      <c r="B1102" t="s">
        <v>61</v>
      </c>
      <c r="C1102" s="32">
        <v>0</v>
      </c>
    </row>
    <row r="1103" spans="1:3">
      <c r="A1103" t="s">
        <v>135</v>
      </c>
      <c r="B1103" t="s">
        <v>51</v>
      </c>
      <c r="C1103" s="32">
        <v>15</v>
      </c>
    </row>
    <row r="1104" spans="1:3">
      <c r="A1104" t="s">
        <v>135</v>
      </c>
      <c r="B1104" t="s">
        <v>53</v>
      </c>
      <c r="C1104" s="32">
        <v>15</v>
      </c>
    </row>
    <row r="1105" spans="1:3">
      <c r="A1105" t="s">
        <v>135</v>
      </c>
      <c r="B1105" t="s">
        <v>16</v>
      </c>
      <c r="C1105" s="32">
        <v>1.875</v>
      </c>
    </row>
    <row r="1106" spans="1:3">
      <c r="A1106" t="s">
        <v>135</v>
      </c>
      <c r="B1106" t="s">
        <v>62</v>
      </c>
      <c r="C1106" s="32">
        <v>15</v>
      </c>
    </row>
    <row r="1107" spans="1:3">
      <c r="A1107" t="s">
        <v>135</v>
      </c>
      <c r="B1107" t="s">
        <v>40</v>
      </c>
      <c r="C1107" s="32">
        <v>15</v>
      </c>
    </row>
    <row r="1108" spans="1:3">
      <c r="A1108" t="s">
        <v>136</v>
      </c>
      <c r="B1108" t="s">
        <v>59</v>
      </c>
      <c r="C1108" s="32">
        <v>40</v>
      </c>
    </row>
    <row r="1109" spans="1:3">
      <c r="A1109" t="s">
        <v>136</v>
      </c>
      <c r="B1109" t="s">
        <v>43</v>
      </c>
      <c r="C1109" s="32">
        <v>40</v>
      </c>
    </row>
    <row r="1110" spans="1:3">
      <c r="A1110" t="s">
        <v>136</v>
      </c>
      <c r="B1110" t="s">
        <v>38</v>
      </c>
      <c r="C1110" s="32">
        <v>31.25</v>
      </c>
    </row>
    <row r="1111" spans="1:3">
      <c r="A1111" t="s">
        <v>136</v>
      </c>
      <c r="B1111" t="s">
        <v>12</v>
      </c>
      <c r="C1111" s="32">
        <v>40</v>
      </c>
    </row>
    <row r="1112" spans="1:3">
      <c r="A1112" t="s">
        <v>136</v>
      </c>
      <c r="B1112" t="s">
        <v>23</v>
      </c>
      <c r="C1112" s="32">
        <v>20</v>
      </c>
    </row>
    <row r="1113" spans="1:3">
      <c r="A1113" t="s">
        <v>136</v>
      </c>
      <c r="B1113" t="s">
        <v>7</v>
      </c>
      <c r="C1113" s="32">
        <v>21.875</v>
      </c>
    </row>
    <row r="1114" spans="1:3">
      <c r="A1114" t="s">
        <v>136</v>
      </c>
      <c r="B1114" t="s">
        <v>108</v>
      </c>
      <c r="C1114" s="32">
        <v>40</v>
      </c>
    </row>
    <row r="1115" spans="1:3">
      <c r="A1115" t="s">
        <v>136</v>
      </c>
      <c r="B1115" t="s">
        <v>10</v>
      </c>
      <c r="C1115" s="32">
        <v>40</v>
      </c>
    </row>
    <row r="1116" spans="1:3">
      <c r="A1116" t="s">
        <v>136</v>
      </c>
      <c r="B1116" t="s">
        <v>4</v>
      </c>
      <c r="C1116" s="32">
        <v>33</v>
      </c>
    </row>
    <row r="1117" spans="1:3">
      <c r="A1117" t="s">
        <v>136</v>
      </c>
      <c r="B1117" t="s">
        <v>42</v>
      </c>
      <c r="C1117" s="32">
        <v>40</v>
      </c>
    </row>
    <row r="1118" spans="1:3">
      <c r="A1118" t="s">
        <v>136</v>
      </c>
      <c r="B1118" t="s">
        <v>13</v>
      </c>
      <c r="C1118" s="32">
        <v>25</v>
      </c>
    </row>
    <row r="1119" spans="1:3">
      <c r="A1119" t="s">
        <v>136</v>
      </c>
      <c r="B1119" t="s">
        <v>11</v>
      </c>
      <c r="C1119" s="32">
        <v>36.923079999999999</v>
      </c>
    </row>
    <row r="1120" spans="1:3">
      <c r="A1120" t="s">
        <v>136</v>
      </c>
      <c r="B1120" t="s">
        <v>30</v>
      </c>
      <c r="C1120" s="32">
        <v>24.038460000000001</v>
      </c>
    </row>
    <row r="1121" spans="1:3">
      <c r="A1121" t="s">
        <v>136</v>
      </c>
      <c r="B1121" t="s">
        <v>56</v>
      </c>
      <c r="C1121" s="32">
        <v>22.5</v>
      </c>
    </row>
    <row r="1122" spans="1:3">
      <c r="A1122" t="s">
        <v>136</v>
      </c>
      <c r="B1122" t="s">
        <v>36</v>
      </c>
      <c r="C1122" s="32">
        <v>30</v>
      </c>
    </row>
    <row r="1123" spans="1:3">
      <c r="A1123" t="s">
        <v>136</v>
      </c>
      <c r="B1123" t="s">
        <v>50</v>
      </c>
      <c r="C1123" s="32">
        <v>40</v>
      </c>
    </row>
    <row r="1124" spans="1:3">
      <c r="A1124" t="s">
        <v>136</v>
      </c>
      <c r="B1124" t="s">
        <v>28</v>
      </c>
      <c r="C1124" s="32">
        <v>12.5</v>
      </c>
    </row>
    <row r="1125" spans="1:3">
      <c r="A1125" t="s">
        <v>136</v>
      </c>
      <c r="B1125" t="s">
        <v>5</v>
      </c>
      <c r="C1125" s="32">
        <v>17.5</v>
      </c>
    </row>
    <row r="1126" spans="1:3">
      <c r="A1126" t="s">
        <v>136</v>
      </c>
      <c r="B1126" t="s">
        <v>3</v>
      </c>
      <c r="C1126" s="32">
        <v>15.86129</v>
      </c>
    </row>
    <row r="1127" spans="1:3">
      <c r="A1127" t="s">
        <v>136</v>
      </c>
      <c r="B1127" t="s">
        <v>195</v>
      </c>
      <c r="C1127" s="32">
        <v>17.877780000000001</v>
      </c>
    </row>
    <row r="1128" spans="1:3">
      <c r="A1128" t="s">
        <v>136</v>
      </c>
      <c r="B1128" t="s">
        <v>48</v>
      </c>
      <c r="C1128" s="32">
        <v>13.75</v>
      </c>
    </row>
    <row r="1129" spans="1:3">
      <c r="A1129" t="s">
        <v>136</v>
      </c>
      <c r="B1129" t="s">
        <v>46</v>
      </c>
      <c r="C1129" s="32">
        <v>14.32</v>
      </c>
    </row>
    <row r="1130" spans="1:3">
      <c r="A1130" t="s">
        <v>136</v>
      </c>
      <c r="B1130" t="s">
        <v>58</v>
      </c>
      <c r="C1130" s="32">
        <v>36</v>
      </c>
    </row>
    <row r="1131" spans="1:3">
      <c r="A1131" t="s">
        <v>136</v>
      </c>
      <c r="B1131" t="s">
        <v>17</v>
      </c>
      <c r="C1131" s="32">
        <v>33.125</v>
      </c>
    </row>
    <row r="1132" spans="1:3">
      <c r="A1132" t="s">
        <v>136</v>
      </c>
      <c r="B1132" t="s">
        <v>47</v>
      </c>
      <c r="C1132" s="32">
        <v>10</v>
      </c>
    </row>
    <row r="1133" spans="1:3">
      <c r="A1133" t="s">
        <v>136</v>
      </c>
      <c r="B1133" t="s">
        <v>21</v>
      </c>
      <c r="C1133" s="32">
        <v>20</v>
      </c>
    </row>
    <row r="1134" spans="1:3">
      <c r="A1134" t="s">
        <v>136</v>
      </c>
      <c r="B1134" t="s">
        <v>29</v>
      </c>
      <c r="C1134" s="32">
        <v>5</v>
      </c>
    </row>
    <row r="1135" spans="1:3">
      <c r="A1135" t="s">
        <v>136</v>
      </c>
      <c r="B1135" t="s">
        <v>14</v>
      </c>
      <c r="C1135" s="32">
        <v>3.3333330000000001</v>
      </c>
    </row>
    <row r="1136" spans="1:3">
      <c r="A1136" t="s">
        <v>136</v>
      </c>
      <c r="B1136" t="s">
        <v>41</v>
      </c>
      <c r="C1136" s="32">
        <v>40</v>
      </c>
    </row>
    <row r="1137" spans="1:3">
      <c r="A1137" t="s">
        <v>136</v>
      </c>
      <c r="B1137" t="s">
        <v>52</v>
      </c>
      <c r="C1137" s="32">
        <v>40</v>
      </c>
    </row>
    <row r="1138" spans="1:3">
      <c r="A1138" t="s">
        <v>136</v>
      </c>
      <c r="B1138" t="s">
        <v>44</v>
      </c>
      <c r="C1138" s="32">
        <v>40</v>
      </c>
    </row>
    <row r="1139" spans="1:3">
      <c r="A1139" t="s">
        <v>136</v>
      </c>
      <c r="B1139" t="s">
        <v>32</v>
      </c>
      <c r="C1139" s="32">
        <v>17.857140000000001</v>
      </c>
    </row>
    <row r="1140" spans="1:3">
      <c r="A1140" t="s">
        <v>136</v>
      </c>
      <c r="B1140" t="s">
        <v>15</v>
      </c>
      <c r="C1140" s="32">
        <v>19.018180000000001</v>
      </c>
    </row>
    <row r="1141" spans="1:3">
      <c r="A1141" t="s">
        <v>136</v>
      </c>
      <c r="B1141" t="s">
        <v>60</v>
      </c>
      <c r="C1141" s="32">
        <v>0</v>
      </c>
    </row>
    <row r="1142" spans="1:3">
      <c r="A1142" t="s">
        <v>136</v>
      </c>
      <c r="B1142" t="s">
        <v>26</v>
      </c>
      <c r="C1142" s="32">
        <v>35.394739999999999</v>
      </c>
    </row>
    <row r="1143" spans="1:3">
      <c r="A1143" t="s">
        <v>136</v>
      </c>
      <c r="B1143" t="s">
        <v>9</v>
      </c>
      <c r="C1143" s="32">
        <v>5.3947370000000001</v>
      </c>
    </row>
    <row r="1144" spans="1:3">
      <c r="A1144" t="s">
        <v>136</v>
      </c>
      <c r="B1144" t="s">
        <v>27</v>
      </c>
      <c r="C1144" s="32">
        <v>18</v>
      </c>
    </row>
    <row r="1145" spans="1:3">
      <c r="A1145" t="s">
        <v>136</v>
      </c>
      <c r="B1145" t="s">
        <v>33</v>
      </c>
      <c r="C1145" s="32">
        <v>32.954540000000001</v>
      </c>
    </row>
    <row r="1146" spans="1:3">
      <c r="A1146" t="s">
        <v>136</v>
      </c>
      <c r="B1146" t="s">
        <v>49</v>
      </c>
      <c r="C1146" s="32">
        <v>11.383330000000001</v>
      </c>
    </row>
    <row r="1147" spans="1:3">
      <c r="A1147" t="s">
        <v>136</v>
      </c>
      <c r="B1147" t="s">
        <v>34</v>
      </c>
      <c r="C1147" s="32">
        <v>27.56944</v>
      </c>
    </row>
    <row r="1148" spans="1:3">
      <c r="A1148" t="s">
        <v>136</v>
      </c>
      <c r="B1148" t="s">
        <v>54</v>
      </c>
      <c r="C1148" s="32">
        <v>26.66667</v>
      </c>
    </row>
    <row r="1149" spans="1:3">
      <c r="A1149" t="s">
        <v>136</v>
      </c>
      <c r="B1149" t="s">
        <v>8</v>
      </c>
      <c r="C1149" s="32">
        <v>30.59478</v>
      </c>
    </row>
    <row r="1150" spans="1:3">
      <c r="A1150" t="s">
        <v>136</v>
      </c>
      <c r="B1150" t="s">
        <v>55</v>
      </c>
      <c r="C1150" s="32">
        <v>4.2750000000000004</v>
      </c>
    </row>
    <row r="1151" spans="1:3">
      <c r="A1151" t="s">
        <v>136</v>
      </c>
      <c r="B1151" t="s">
        <v>25</v>
      </c>
      <c r="C1151" s="32">
        <v>40</v>
      </c>
    </row>
    <row r="1152" spans="1:3">
      <c r="A1152" t="s">
        <v>136</v>
      </c>
      <c r="B1152" t="s">
        <v>22</v>
      </c>
      <c r="C1152" s="32">
        <v>17.727270000000001</v>
      </c>
    </row>
    <row r="1153" spans="1:3">
      <c r="A1153" t="s">
        <v>136</v>
      </c>
      <c r="B1153" t="s">
        <v>45</v>
      </c>
      <c r="C1153" s="32">
        <v>17.5</v>
      </c>
    </row>
    <row r="1154" spans="1:3">
      <c r="A1154" t="s">
        <v>136</v>
      </c>
      <c r="B1154" t="s">
        <v>18</v>
      </c>
      <c r="C1154" s="32">
        <v>0.8823529</v>
      </c>
    </row>
    <row r="1155" spans="1:3">
      <c r="A1155" t="s">
        <v>136</v>
      </c>
      <c r="B1155" t="s">
        <v>6</v>
      </c>
      <c r="C1155" s="32">
        <v>5</v>
      </c>
    </row>
    <row r="1156" spans="1:3">
      <c r="A1156" t="s">
        <v>136</v>
      </c>
      <c r="B1156" t="s">
        <v>57</v>
      </c>
      <c r="C1156" s="32">
        <v>10.68571</v>
      </c>
    </row>
    <row r="1157" spans="1:3">
      <c r="A1157" t="s">
        <v>136</v>
      </c>
      <c r="B1157" t="s">
        <v>61</v>
      </c>
      <c r="C1157" s="32">
        <v>0</v>
      </c>
    </row>
    <row r="1158" spans="1:3">
      <c r="A1158" t="s">
        <v>136</v>
      </c>
      <c r="B1158" t="s">
        <v>51</v>
      </c>
      <c r="C1158" s="32">
        <v>5</v>
      </c>
    </row>
    <row r="1159" spans="1:3">
      <c r="A1159" t="s">
        <v>136</v>
      </c>
      <c r="B1159" t="s">
        <v>53</v>
      </c>
      <c r="C1159" s="32">
        <v>40</v>
      </c>
    </row>
    <row r="1160" spans="1:3">
      <c r="A1160" t="s">
        <v>136</v>
      </c>
      <c r="B1160" t="s">
        <v>16</v>
      </c>
      <c r="C1160" s="32">
        <v>5</v>
      </c>
    </row>
    <row r="1161" spans="1:3">
      <c r="A1161" t="s">
        <v>136</v>
      </c>
      <c r="B1161" t="s">
        <v>62</v>
      </c>
      <c r="C1161" s="32">
        <v>18.75</v>
      </c>
    </row>
    <row r="1162" spans="1:3">
      <c r="A1162" t="s">
        <v>136</v>
      </c>
      <c r="B1162" t="s">
        <v>40</v>
      </c>
      <c r="C1162" s="32">
        <v>40</v>
      </c>
    </row>
    <row r="1163" spans="1:3">
      <c r="A1163" t="s">
        <v>121</v>
      </c>
      <c r="B1163" t="s">
        <v>59</v>
      </c>
      <c r="C1163" s="32">
        <v>3.75</v>
      </c>
    </row>
    <row r="1164" spans="1:3">
      <c r="A1164" t="s">
        <v>121</v>
      </c>
      <c r="B1164" t="s">
        <v>43</v>
      </c>
      <c r="C1164" s="32">
        <v>15</v>
      </c>
    </row>
    <row r="1165" spans="1:3">
      <c r="A1165" t="s">
        <v>121</v>
      </c>
      <c r="B1165" t="s">
        <v>38</v>
      </c>
      <c r="C1165" s="32">
        <v>7.5</v>
      </c>
    </row>
    <row r="1166" spans="1:3">
      <c r="A1166" t="s">
        <v>121</v>
      </c>
      <c r="B1166" t="s">
        <v>12</v>
      </c>
      <c r="C1166" s="32">
        <v>7.5</v>
      </c>
    </row>
    <row r="1167" spans="1:3">
      <c r="A1167" t="s">
        <v>121</v>
      </c>
      <c r="B1167" t="s">
        <v>23</v>
      </c>
      <c r="C1167" s="32">
        <v>17.100000000000001</v>
      </c>
    </row>
    <row r="1168" spans="1:3">
      <c r="A1168" t="s">
        <v>121</v>
      </c>
      <c r="B1168" t="s">
        <v>7</v>
      </c>
      <c r="C1168" s="32">
        <v>2.5</v>
      </c>
    </row>
    <row r="1169" spans="1:3">
      <c r="A1169" t="s">
        <v>121</v>
      </c>
      <c r="B1169" t="s">
        <v>108</v>
      </c>
    </row>
    <row r="1170" spans="1:3">
      <c r="A1170" t="s">
        <v>121</v>
      </c>
      <c r="B1170" t="s">
        <v>10</v>
      </c>
    </row>
    <row r="1171" spans="1:3">
      <c r="A1171" t="s">
        <v>121</v>
      </c>
      <c r="B1171" t="s">
        <v>4</v>
      </c>
      <c r="C1171" s="32">
        <v>51.2</v>
      </c>
    </row>
    <row r="1172" spans="1:3">
      <c r="A1172" t="s">
        <v>121</v>
      </c>
      <c r="B1172" t="s">
        <v>42</v>
      </c>
      <c r="C1172" s="32">
        <v>15</v>
      </c>
    </row>
    <row r="1173" spans="1:3">
      <c r="A1173" t="s">
        <v>121</v>
      </c>
      <c r="B1173" t="s">
        <v>13</v>
      </c>
      <c r="C1173" s="32">
        <v>20.454550000000001</v>
      </c>
    </row>
    <row r="1174" spans="1:3">
      <c r="A1174" t="s">
        <v>121</v>
      </c>
      <c r="B1174" t="s">
        <v>11</v>
      </c>
      <c r="C1174" s="32">
        <v>183.09229999999999</v>
      </c>
    </row>
    <row r="1175" spans="1:3">
      <c r="A1175" t="s">
        <v>121</v>
      </c>
      <c r="B1175" t="s">
        <v>30</v>
      </c>
      <c r="C1175" s="32">
        <v>33.384619999999998</v>
      </c>
    </row>
    <row r="1176" spans="1:3">
      <c r="A1176" t="s">
        <v>121</v>
      </c>
      <c r="B1176" t="s">
        <v>56</v>
      </c>
      <c r="C1176" s="32">
        <v>15</v>
      </c>
    </row>
    <row r="1177" spans="1:3">
      <c r="A1177" t="s">
        <v>121</v>
      </c>
      <c r="B1177" t="s">
        <v>36</v>
      </c>
      <c r="C1177" s="32">
        <v>20</v>
      </c>
    </row>
    <row r="1178" spans="1:3">
      <c r="A1178" t="s">
        <v>121</v>
      </c>
      <c r="B1178" t="s">
        <v>50</v>
      </c>
      <c r="C1178" s="32">
        <v>20</v>
      </c>
    </row>
    <row r="1179" spans="1:3">
      <c r="A1179" t="s">
        <v>121</v>
      </c>
      <c r="B1179" t="s">
        <v>28</v>
      </c>
      <c r="C1179" s="32">
        <v>15.83333</v>
      </c>
    </row>
    <row r="1180" spans="1:3">
      <c r="A1180" t="s">
        <v>121</v>
      </c>
      <c r="B1180" t="s">
        <v>5</v>
      </c>
    </row>
    <row r="1181" spans="1:3">
      <c r="A1181" t="s">
        <v>121</v>
      </c>
      <c r="B1181" t="s">
        <v>3</v>
      </c>
      <c r="C1181" s="32">
        <v>20</v>
      </c>
    </row>
    <row r="1182" spans="1:3">
      <c r="A1182" t="s">
        <v>121</v>
      </c>
      <c r="B1182" t="s">
        <v>195</v>
      </c>
      <c r="C1182" s="32">
        <v>19.866669999999999</v>
      </c>
    </row>
    <row r="1183" spans="1:3">
      <c r="A1183" t="s">
        <v>121</v>
      </c>
      <c r="B1183" t="s">
        <v>48</v>
      </c>
      <c r="C1183" s="32">
        <v>70.787499999999994</v>
      </c>
    </row>
    <row r="1184" spans="1:3">
      <c r="A1184" t="s">
        <v>121</v>
      </c>
      <c r="B1184" t="s">
        <v>46</v>
      </c>
      <c r="C1184" s="32">
        <v>15</v>
      </c>
    </row>
    <row r="1185" spans="1:3">
      <c r="A1185" t="s">
        <v>121</v>
      </c>
      <c r="B1185" t="s">
        <v>58</v>
      </c>
      <c r="C1185" s="32">
        <v>22.5</v>
      </c>
    </row>
    <row r="1186" spans="1:3">
      <c r="A1186" t="s">
        <v>121</v>
      </c>
      <c r="B1186" t="s">
        <v>17</v>
      </c>
      <c r="C1186" s="32">
        <v>27</v>
      </c>
    </row>
    <row r="1187" spans="1:3">
      <c r="A1187" t="s">
        <v>121</v>
      </c>
      <c r="B1187" t="s">
        <v>47</v>
      </c>
      <c r="C1187" s="32">
        <v>20</v>
      </c>
    </row>
    <row r="1188" spans="1:3">
      <c r="A1188" t="s">
        <v>121</v>
      </c>
      <c r="B1188" t="s">
        <v>21</v>
      </c>
      <c r="C1188" s="32">
        <v>20</v>
      </c>
    </row>
    <row r="1189" spans="1:3">
      <c r="A1189" t="s">
        <v>121</v>
      </c>
      <c r="B1189" t="s">
        <v>29</v>
      </c>
      <c r="C1189" s="32">
        <v>20</v>
      </c>
    </row>
    <row r="1190" spans="1:3">
      <c r="A1190" t="s">
        <v>121</v>
      </c>
      <c r="B1190" t="s">
        <v>14</v>
      </c>
      <c r="C1190" s="32">
        <v>9.3333329999999997</v>
      </c>
    </row>
    <row r="1191" spans="1:3">
      <c r="A1191" t="s">
        <v>121</v>
      </c>
      <c r="B1191" t="s">
        <v>41</v>
      </c>
      <c r="C1191" s="32">
        <v>20</v>
      </c>
    </row>
    <row r="1192" spans="1:3">
      <c r="A1192" t="s">
        <v>121</v>
      </c>
      <c r="B1192" t="s">
        <v>52</v>
      </c>
      <c r="C1192" s="32">
        <v>20</v>
      </c>
    </row>
    <row r="1193" spans="1:3">
      <c r="A1193" t="s">
        <v>121</v>
      </c>
      <c r="B1193" t="s">
        <v>44</v>
      </c>
      <c r="C1193" s="32">
        <v>20</v>
      </c>
    </row>
    <row r="1194" spans="1:3">
      <c r="A1194" t="s">
        <v>121</v>
      </c>
      <c r="B1194" t="s">
        <v>32</v>
      </c>
      <c r="C1194" s="32">
        <v>10.0619</v>
      </c>
    </row>
    <row r="1195" spans="1:3">
      <c r="A1195" t="s">
        <v>121</v>
      </c>
      <c r="B1195" t="s">
        <v>15</v>
      </c>
      <c r="C1195" s="32">
        <v>21.079170000000001</v>
      </c>
    </row>
    <row r="1196" spans="1:3">
      <c r="A1196" t="s">
        <v>121</v>
      </c>
      <c r="B1196" t="s">
        <v>60</v>
      </c>
      <c r="C1196" s="32">
        <v>1.05</v>
      </c>
    </row>
    <row r="1197" spans="1:3">
      <c r="A1197" t="s">
        <v>121</v>
      </c>
      <c r="B1197" t="s">
        <v>26</v>
      </c>
      <c r="C1197" s="32">
        <v>6.3157899999999998</v>
      </c>
    </row>
    <row r="1198" spans="1:3">
      <c r="A1198" t="s">
        <v>121</v>
      </c>
      <c r="B1198" t="s">
        <v>9</v>
      </c>
      <c r="C1198" s="32">
        <v>32.147370000000002</v>
      </c>
    </row>
    <row r="1199" spans="1:3">
      <c r="A1199" t="s">
        <v>121</v>
      </c>
      <c r="B1199" t="s">
        <v>27</v>
      </c>
      <c r="C1199" s="32">
        <v>71.625</v>
      </c>
    </row>
    <row r="1200" spans="1:3">
      <c r="A1200" t="s">
        <v>121</v>
      </c>
      <c r="B1200" t="s">
        <v>33</v>
      </c>
      <c r="C1200" s="32">
        <v>18.414629999999999</v>
      </c>
    </row>
    <row r="1201" spans="1:3">
      <c r="A1201" t="s">
        <v>121</v>
      </c>
      <c r="B1201" t="s">
        <v>49</v>
      </c>
      <c r="C1201" s="32">
        <v>16</v>
      </c>
    </row>
    <row r="1202" spans="1:3">
      <c r="A1202" t="s">
        <v>121</v>
      </c>
      <c r="B1202" t="s">
        <v>34</v>
      </c>
      <c r="C1202" s="32">
        <v>12.16944</v>
      </c>
    </row>
    <row r="1203" spans="1:3">
      <c r="A1203" t="s">
        <v>121</v>
      </c>
      <c r="B1203" t="s">
        <v>54</v>
      </c>
      <c r="C1203" s="32">
        <v>86.666659999999993</v>
      </c>
    </row>
    <row r="1204" spans="1:3">
      <c r="A1204" t="s">
        <v>121</v>
      </c>
      <c r="B1204" t="s">
        <v>8</v>
      </c>
      <c r="C1204" s="32">
        <v>16.632169999999999</v>
      </c>
    </row>
    <row r="1205" spans="1:3">
      <c r="A1205" t="s">
        <v>121</v>
      </c>
      <c r="B1205" t="s">
        <v>55</v>
      </c>
      <c r="C1205" s="32">
        <v>9.3916660000000007</v>
      </c>
    </row>
    <row r="1206" spans="1:3">
      <c r="A1206" t="s">
        <v>121</v>
      </c>
      <c r="B1206" t="s">
        <v>25</v>
      </c>
      <c r="C1206" s="32">
        <v>20</v>
      </c>
    </row>
    <row r="1207" spans="1:3">
      <c r="A1207" t="s">
        <v>121</v>
      </c>
      <c r="B1207" t="s">
        <v>22</v>
      </c>
      <c r="C1207" s="32">
        <v>19.545449999999999</v>
      </c>
    </row>
    <row r="1208" spans="1:3">
      <c r="A1208" t="s">
        <v>121</v>
      </c>
      <c r="B1208" t="s">
        <v>45</v>
      </c>
      <c r="C1208" s="32">
        <v>20</v>
      </c>
    </row>
    <row r="1209" spans="1:3">
      <c r="A1209" t="s">
        <v>121</v>
      </c>
      <c r="B1209" t="s">
        <v>18</v>
      </c>
      <c r="C1209" s="32">
        <v>12.64706</v>
      </c>
    </row>
    <row r="1210" spans="1:3">
      <c r="A1210" t="s">
        <v>121</v>
      </c>
      <c r="B1210" t="s">
        <v>6</v>
      </c>
      <c r="C1210" s="32">
        <v>71.72</v>
      </c>
    </row>
    <row r="1211" spans="1:3">
      <c r="A1211" t="s">
        <v>121</v>
      </c>
      <c r="B1211" t="s">
        <v>57</v>
      </c>
      <c r="C1211" s="32">
        <v>6.1642859999999997</v>
      </c>
    </row>
    <row r="1212" spans="1:3">
      <c r="A1212" t="s">
        <v>121</v>
      </c>
      <c r="B1212" t="s">
        <v>61</v>
      </c>
      <c r="C1212" s="32">
        <v>5</v>
      </c>
    </row>
    <row r="1213" spans="1:3">
      <c r="A1213" t="s">
        <v>121</v>
      </c>
      <c r="B1213" t="s">
        <v>51</v>
      </c>
      <c r="C1213" s="32">
        <v>20</v>
      </c>
    </row>
    <row r="1214" spans="1:3">
      <c r="A1214" t="s">
        <v>121</v>
      </c>
      <c r="B1214" t="s">
        <v>53</v>
      </c>
      <c r="C1214" s="32">
        <v>10</v>
      </c>
    </row>
    <row r="1215" spans="1:3">
      <c r="A1215" t="s">
        <v>121</v>
      </c>
      <c r="B1215" t="s">
        <v>16</v>
      </c>
      <c r="C1215" s="32">
        <v>25.91667</v>
      </c>
    </row>
    <row r="1216" spans="1:3">
      <c r="A1216" t="s">
        <v>121</v>
      </c>
      <c r="B1216" t="s">
        <v>62</v>
      </c>
      <c r="C1216" s="32">
        <v>20</v>
      </c>
    </row>
    <row r="1217" spans="1:3">
      <c r="A1217" t="s">
        <v>121</v>
      </c>
      <c r="B1217" t="s">
        <v>40</v>
      </c>
      <c r="C1217" s="32">
        <v>15</v>
      </c>
    </row>
    <row r="1218" spans="1:3">
      <c r="A1218" t="s">
        <v>141</v>
      </c>
      <c r="B1218" t="s">
        <v>59</v>
      </c>
      <c r="C1218" s="32">
        <v>10</v>
      </c>
    </row>
    <row r="1219" spans="1:3">
      <c r="A1219" t="s">
        <v>141</v>
      </c>
      <c r="B1219" t="s">
        <v>43</v>
      </c>
      <c r="C1219" s="32">
        <v>10</v>
      </c>
    </row>
    <row r="1220" spans="1:3">
      <c r="A1220" t="s">
        <v>141</v>
      </c>
      <c r="B1220" t="s">
        <v>38</v>
      </c>
      <c r="C1220" s="32">
        <v>8.35</v>
      </c>
    </row>
    <row r="1221" spans="1:3">
      <c r="A1221" t="s">
        <v>141</v>
      </c>
      <c r="B1221" t="s">
        <v>12</v>
      </c>
      <c r="C1221" s="32">
        <v>10</v>
      </c>
    </row>
    <row r="1222" spans="1:3">
      <c r="A1222" t="s">
        <v>141</v>
      </c>
      <c r="B1222" t="s">
        <v>23</v>
      </c>
      <c r="C1222" s="32">
        <v>14.7</v>
      </c>
    </row>
    <row r="1223" spans="1:3">
      <c r="A1223" t="s">
        <v>141</v>
      </c>
      <c r="B1223" t="s">
        <v>7</v>
      </c>
      <c r="C1223" s="32">
        <v>50.625</v>
      </c>
    </row>
    <row r="1224" spans="1:3">
      <c r="A1224" t="s">
        <v>141</v>
      </c>
      <c r="B1224" t="s">
        <v>108</v>
      </c>
      <c r="C1224" s="32">
        <v>55</v>
      </c>
    </row>
    <row r="1225" spans="1:3">
      <c r="A1225" t="s">
        <v>141</v>
      </c>
      <c r="B1225" t="s">
        <v>10</v>
      </c>
      <c r="C1225" s="32">
        <v>55</v>
      </c>
    </row>
    <row r="1226" spans="1:3">
      <c r="A1226" t="s">
        <v>141</v>
      </c>
      <c r="B1226" t="s">
        <v>4</v>
      </c>
      <c r="C1226" s="32">
        <v>14.76</v>
      </c>
    </row>
    <row r="1227" spans="1:3">
      <c r="A1227" t="s">
        <v>141</v>
      </c>
      <c r="B1227" t="s">
        <v>42</v>
      </c>
      <c r="C1227" s="32">
        <v>15</v>
      </c>
    </row>
    <row r="1228" spans="1:3">
      <c r="A1228" t="s">
        <v>141</v>
      </c>
      <c r="B1228" t="s">
        <v>13</v>
      </c>
      <c r="C1228" s="32">
        <v>21.818180000000002</v>
      </c>
    </row>
    <row r="1229" spans="1:3">
      <c r="A1229" t="s">
        <v>141</v>
      </c>
      <c r="B1229" t="s">
        <v>11</v>
      </c>
      <c r="C1229" s="32">
        <v>25.12105</v>
      </c>
    </row>
    <row r="1230" spans="1:3">
      <c r="A1230" t="s">
        <v>141</v>
      </c>
      <c r="B1230" t="s">
        <v>30</v>
      </c>
      <c r="C1230" s="32">
        <v>12.5</v>
      </c>
    </row>
    <row r="1231" spans="1:3">
      <c r="A1231" t="s">
        <v>141</v>
      </c>
      <c r="B1231" t="s">
        <v>56</v>
      </c>
      <c r="C1231" s="32">
        <v>12.5</v>
      </c>
    </row>
    <row r="1232" spans="1:3">
      <c r="A1232" t="s">
        <v>141</v>
      </c>
      <c r="B1232" t="s">
        <v>36</v>
      </c>
      <c r="C1232" s="32">
        <v>15</v>
      </c>
    </row>
    <row r="1233" spans="1:3">
      <c r="A1233" t="s">
        <v>141</v>
      </c>
      <c r="B1233" t="s">
        <v>50</v>
      </c>
      <c r="C1233" s="32">
        <v>13.33333</v>
      </c>
    </row>
    <row r="1234" spans="1:3">
      <c r="A1234" t="s">
        <v>141</v>
      </c>
      <c r="B1234" t="s">
        <v>28</v>
      </c>
      <c r="C1234" s="32">
        <v>10.68182</v>
      </c>
    </row>
    <row r="1235" spans="1:3">
      <c r="A1235" t="s">
        <v>141</v>
      </c>
      <c r="B1235" t="s">
        <v>5</v>
      </c>
      <c r="C1235" s="32">
        <v>15</v>
      </c>
    </row>
    <row r="1236" spans="1:3">
      <c r="A1236" t="s">
        <v>141</v>
      </c>
      <c r="B1236" t="s">
        <v>3</v>
      </c>
      <c r="C1236" s="32">
        <v>14.354839999999999</v>
      </c>
    </row>
    <row r="1237" spans="1:3">
      <c r="A1237" t="s">
        <v>141</v>
      </c>
      <c r="B1237" t="s">
        <v>195</v>
      </c>
      <c r="C1237" s="32">
        <v>15.875</v>
      </c>
    </row>
    <row r="1238" spans="1:3">
      <c r="A1238" t="s">
        <v>141</v>
      </c>
      <c r="B1238" t="s">
        <v>48</v>
      </c>
      <c r="C1238" s="32">
        <v>7.0454549999999996</v>
      </c>
    </row>
    <row r="1239" spans="1:3">
      <c r="A1239" t="s">
        <v>141</v>
      </c>
      <c r="B1239" t="s">
        <v>46</v>
      </c>
      <c r="C1239" s="32">
        <v>1</v>
      </c>
    </row>
    <row r="1240" spans="1:3">
      <c r="A1240" t="s">
        <v>141</v>
      </c>
      <c r="B1240" t="s">
        <v>58</v>
      </c>
      <c r="C1240" s="32">
        <v>8.8888890000000007</v>
      </c>
    </row>
    <row r="1241" spans="1:3">
      <c r="A1241" t="s">
        <v>141</v>
      </c>
      <c r="B1241" t="s">
        <v>17</v>
      </c>
      <c r="C1241" s="32">
        <v>30.366669999999999</v>
      </c>
    </row>
    <row r="1242" spans="1:3">
      <c r="A1242" t="s">
        <v>141</v>
      </c>
      <c r="B1242" t="s">
        <v>47</v>
      </c>
      <c r="C1242" s="32">
        <v>40</v>
      </c>
    </row>
    <row r="1243" spans="1:3">
      <c r="A1243" t="s">
        <v>141</v>
      </c>
      <c r="B1243" t="s">
        <v>21</v>
      </c>
      <c r="C1243" s="32">
        <v>11.9</v>
      </c>
    </row>
    <row r="1244" spans="1:3">
      <c r="A1244" t="s">
        <v>141</v>
      </c>
      <c r="B1244" t="s">
        <v>29</v>
      </c>
      <c r="C1244" s="32">
        <v>15</v>
      </c>
    </row>
    <row r="1245" spans="1:3">
      <c r="A1245" t="s">
        <v>141</v>
      </c>
      <c r="B1245" t="s">
        <v>14</v>
      </c>
      <c r="C1245" s="32">
        <v>4.3833330000000004</v>
      </c>
    </row>
    <row r="1246" spans="1:3">
      <c r="A1246" t="s">
        <v>141</v>
      </c>
      <c r="B1246" t="s">
        <v>41</v>
      </c>
      <c r="C1246" s="32">
        <v>15</v>
      </c>
    </row>
    <row r="1247" spans="1:3">
      <c r="A1247" t="s">
        <v>141</v>
      </c>
      <c r="B1247" t="s">
        <v>52</v>
      </c>
      <c r="C1247" s="32">
        <v>15</v>
      </c>
    </row>
    <row r="1248" spans="1:3">
      <c r="A1248" t="s">
        <v>141</v>
      </c>
      <c r="B1248" t="s">
        <v>44</v>
      </c>
      <c r="C1248" s="32">
        <v>15</v>
      </c>
    </row>
    <row r="1249" spans="1:3">
      <c r="A1249" t="s">
        <v>141</v>
      </c>
      <c r="B1249" t="s">
        <v>32</v>
      </c>
      <c r="C1249" s="32">
        <v>13.46818</v>
      </c>
    </row>
    <row r="1250" spans="1:3">
      <c r="A1250" t="s">
        <v>141</v>
      </c>
      <c r="B1250" t="s">
        <v>15</v>
      </c>
      <c r="C1250" s="32">
        <v>13.071429999999999</v>
      </c>
    </row>
    <row r="1251" spans="1:3">
      <c r="A1251" t="s">
        <v>141</v>
      </c>
      <c r="B1251" t="s">
        <v>60</v>
      </c>
      <c r="C1251" s="32">
        <v>0</v>
      </c>
    </row>
    <row r="1252" spans="1:3">
      <c r="A1252" t="s">
        <v>141</v>
      </c>
      <c r="B1252" t="s">
        <v>26</v>
      </c>
      <c r="C1252" s="32">
        <v>9.8947369999999992</v>
      </c>
    </row>
    <row r="1253" spans="1:3">
      <c r="A1253" t="s">
        <v>141</v>
      </c>
      <c r="B1253" t="s">
        <v>9</v>
      </c>
      <c r="C1253" s="32">
        <v>6.473077</v>
      </c>
    </row>
    <row r="1254" spans="1:3">
      <c r="A1254" t="s">
        <v>141</v>
      </c>
      <c r="B1254" t="s">
        <v>27</v>
      </c>
      <c r="C1254" s="32">
        <v>29.33</v>
      </c>
    </row>
    <row r="1255" spans="1:3">
      <c r="A1255" t="s">
        <v>141</v>
      </c>
      <c r="B1255" t="s">
        <v>33</v>
      </c>
      <c r="C1255" s="32">
        <v>12.65306</v>
      </c>
    </row>
    <row r="1256" spans="1:3">
      <c r="A1256" t="s">
        <v>141</v>
      </c>
      <c r="B1256" t="s">
        <v>49</v>
      </c>
      <c r="C1256" s="32">
        <v>15</v>
      </c>
    </row>
    <row r="1257" spans="1:3">
      <c r="A1257" t="s">
        <v>141</v>
      </c>
      <c r="B1257" t="s">
        <v>34</v>
      </c>
      <c r="C1257" s="32">
        <v>13.212199999999999</v>
      </c>
    </row>
    <row r="1258" spans="1:3">
      <c r="A1258" t="s">
        <v>141</v>
      </c>
      <c r="B1258" t="s">
        <v>54</v>
      </c>
      <c r="C1258" s="32">
        <v>10</v>
      </c>
    </row>
    <row r="1259" spans="1:3">
      <c r="A1259" t="s">
        <v>141</v>
      </c>
      <c r="B1259" t="s">
        <v>8</v>
      </c>
      <c r="C1259" s="32">
        <v>11.442</v>
      </c>
    </row>
    <row r="1260" spans="1:3">
      <c r="A1260" t="s">
        <v>141</v>
      </c>
      <c r="B1260" t="s">
        <v>55</v>
      </c>
      <c r="C1260" s="32">
        <v>1.5625</v>
      </c>
    </row>
    <row r="1261" spans="1:3">
      <c r="A1261" t="s">
        <v>141</v>
      </c>
      <c r="B1261" t="s">
        <v>25</v>
      </c>
      <c r="C1261" s="32">
        <v>15</v>
      </c>
    </row>
    <row r="1262" spans="1:3">
      <c r="A1262" t="s">
        <v>141</v>
      </c>
      <c r="B1262" t="s">
        <v>22</v>
      </c>
      <c r="C1262" s="32">
        <v>15.68182</v>
      </c>
    </row>
    <row r="1263" spans="1:3">
      <c r="A1263" t="s">
        <v>141</v>
      </c>
      <c r="B1263" t="s">
        <v>45</v>
      </c>
      <c r="C1263" s="32">
        <v>14.47368</v>
      </c>
    </row>
    <row r="1264" spans="1:3">
      <c r="A1264" t="s">
        <v>141</v>
      </c>
      <c r="B1264" t="s">
        <v>18</v>
      </c>
      <c r="C1264" s="32">
        <v>5.1470589999999996</v>
      </c>
    </row>
    <row r="1265" spans="1:3">
      <c r="A1265" t="s">
        <v>141</v>
      </c>
      <c r="B1265" t="s">
        <v>6</v>
      </c>
      <c r="C1265" s="32">
        <v>29.32</v>
      </c>
    </row>
    <row r="1266" spans="1:3">
      <c r="A1266" t="s">
        <v>141</v>
      </c>
      <c r="B1266" t="s">
        <v>57</v>
      </c>
      <c r="C1266" s="32">
        <v>1.875</v>
      </c>
    </row>
    <row r="1267" spans="1:3">
      <c r="A1267" t="s">
        <v>141</v>
      </c>
      <c r="B1267" t="s">
        <v>61</v>
      </c>
      <c r="C1267" s="32">
        <v>0</v>
      </c>
    </row>
    <row r="1268" spans="1:3">
      <c r="A1268" t="s">
        <v>141</v>
      </c>
      <c r="B1268" t="s">
        <v>51</v>
      </c>
      <c r="C1268" s="32">
        <v>15</v>
      </c>
    </row>
    <row r="1269" spans="1:3">
      <c r="A1269" t="s">
        <v>141</v>
      </c>
      <c r="B1269" t="s">
        <v>53</v>
      </c>
      <c r="C1269" s="32">
        <v>15</v>
      </c>
    </row>
    <row r="1270" spans="1:3">
      <c r="A1270" t="s">
        <v>141</v>
      </c>
      <c r="B1270" t="s">
        <v>16</v>
      </c>
      <c r="C1270" s="32">
        <v>1.875</v>
      </c>
    </row>
    <row r="1271" spans="1:3">
      <c r="A1271" t="s">
        <v>141</v>
      </c>
      <c r="B1271" t="s">
        <v>62</v>
      </c>
      <c r="C1271" s="32">
        <v>10</v>
      </c>
    </row>
    <row r="1272" spans="1:3">
      <c r="A1272" t="s">
        <v>141</v>
      </c>
      <c r="B1272" t="s">
        <v>40</v>
      </c>
      <c r="C1272" s="32">
        <v>15</v>
      </c>
    </row>
    <row r="1273" spans="1:3">
      <c r="A1273" t="s">
        <v>137</v>
      </c>
      <c r="B1273" t="s">
        <v>59</v>
      </c>
      <c r="C1273" s="32">
        <v>10</v>
      </c>
    </row>
    <row r="1274" spans="1:3">
      <c r="A1274" t="s">
        <v>137</v>
      </c>
      <c r="B1274" t="s">
        <v>43</v>
      </c>
      <c r="C1274" s="32">
        <v>5</v>
      </c>
    </row>
    <row r="1275" spans="1:3">
      <c r="A1275" t="s">
        <v>137</v>
      </c>
      <c r="B1275" t="s">
        <v>38</v>
      </c>
      <c r="C1275" s="32">
        <v>15</v>
      </c>
    </row>
    <row r="1276" spans="1:3">
      <c r="A1276" t="s">
        <v>137</v>
      </c>
      <c r="B1276" t="s">
        <v>12</v>
      </c>
      <c r="C1276" s="32">
        <v>5</v>
      </c>
    </row>
    <row r="1277" spans="1:3">
      <c r="A1277" t="s">
        <v>137</v>
      </c>
      <c r="B1277" t="s">
        <v>23</v>
      </c>
      <c r="C1277" s="32">
        <v>10.425000000000001</v>
      </c>
    </row>
    <row r="1278" spans="1:3">
      <c r="A1278" t="s">
        <v>137</v>
      </c>
      <c r="B1278" t="s">
        <v>7</v>
      </c>
      <c r="C1278" s="32">
        <v>59.4</v>
      </c>
    </row>
    <row r="1279" spans="1:3">
      <c r="A1279" t="s">
        <v>137</v>
      </c>
      <c r="B1279" t="s">
        <v>108</v>
      </c>
      <c r="C1279" s="32">
        <v>30</v>
      </c>
    </row>
    <row r="1280" spans="1:3">
      <c r="A1280" t="s">
        <v>137</v>
      </c>
      <c r="B1280" t="s">
        <v>10</v>
      </c>
      <c r="C1280" s="32">
        <v>144</v>
      </c>
    </row>
    <row r="1281" spans="1:3">
      <c r="A1281" t="s">
        <v>137</v>
      </c>
      <c r="B1281" t="s">
        <v>4</v>
      </c>
      <c r="C1281" s="32">
        <v>39.6</v>
      </c>
    </row>
    <row r="1282" spans="1:3">
      <c r="A1282" t="s">
        <v>137</v>
      </c>
      <c r="B1282" t="s">
        <v>42</v>
      </c>
      <c r="C1282" s="32">
        <v>15</v>
      </c>
    </row>
    <row r="1283" spans="1:3">
      <c r="A1283" t="s">
        <v>137</v>
      </c>
      <c r="B1283" t="s">
        <v>13</v>
      </c>
      <c r="C1283" s="32">
        <v>18.181819999999998</v>
      </c>
    </row>
    <row r="1284" spans="1:3">
      <c r="A1284" t="s">
        <v>137</v>
      </c>
      <c r="B1284" t="s">
        <v>11</v>
      </c>
      <c r="C1284" s="32">
        <v>24.673690000000001</v>
      </c>
    </row>
    <row r="1285" spans="1:3">
      <c r="A1285" t="s">
        <v>137</v>
      </c>
      <c r="B1285" t="s">
        <v>30</v>
      </c>
      <c r="C1285" s="32">
        <v>41.642859999999999</v>
      </c>
    </row>
    <row r="1286" spans="1:3">
      <c r="A1286" t="s">
        <v>137</v>
      </c>
      <c r="B1286" t="s">
        <v>56</v>
      </c>
      <c r="C1286" s="32">
        <v>11.25</v>
      </c>
    </row>
    <row r="1287" spans="1:3">
      <c r="A1287" t="s">
        <v>137</v>
      </c>
      <c r="B1287" t="s">
        <v>36</v>
      </c>
      <c r="C1287" s="32">
        <v>15</v>
      </c>
    </row>
    <row r="1288" spans="1:3">
      <c r="A1288" t="s">
        <v>137</v>
      </c>
      <c r="B1288" t="s">
        <v>50</v>
      </c>
      <c r="C1288" s="32">
        <v>15</v>
      </c>
    </row>
    <row r="1289" spans="1:3">
      <c r="A1289" t="s">
        <v>137</v>
      </c>
      <c r="B1289" t="s">
        <v>28</v>
      </c>
      <c r="C1289" s="32">
        <v>9.5454550000000005</v>
      </c>
    </row>
    <row r="1290" spans="1:3">
      <c r="A1290" t="s">
        <v>137</v>
      </c>
      <c r="B1290" t="s">
        <v>5</v>
      </c>
      <c r="C1290" s="32">
        <v>14.25</v>
      </c>
    </row>
    <row r="1291" spans="1:3">
      <c r="A1291" t="s">
        <v>137</v>
      </c>
      <c r="B1291" t="s">
        <v>3</v>
      </c>
      <c r="C1291" s="32">
        <v>10.9</v>
      </c>
    </row>
    <row r="1292" spans="1:3">
      <c r="A1292" t="s">
        <v>137</v>
      </c>
      <c r="B1292" t="s">
        <v>195</v>
      </c>
      <c r="C1292" s="32">
        <v>7.5</v>
      </c>
    </row>
    <row r="1293" spans="1:3">
      <c r="A1293" t="s">
        <v>137</v>
      </c>
      <c r="B1293" t="s">
        <v>48</v>
      </c>
      <c r="C1293" s="32">
        <v>8.5909089999999999</v>
      </c>
    </row>
    <row r="1294" spans="1:3">
      <c r="A1294" t="s">
        <v>137</v>
      </c>
      <c r="B1294" t="s">
        <v>46</v>
      </c>
      <c r="C1294" s="32">
        <v>9</v>
      </c>
    </row>
    <row r="1295" spans="1:3">
      <c r="A1295" t="s">
        <v>137</v>
      </c>
      <c r="B1295" t="s">
        <v>58</v>
      </c>
      <c r="C1295" s="32">
        <v>12.77778</v>
      </c>
    </row>
    <row r="1296" spans="1:3">
      <c r="A1296" t="s">
        <v>137</v>
      </c>
      <c r="B1296" t="s">
        <v>17</v>
      </c>
      <c r="C1296" s="32">
        <v>51.933329999999998</v>
      </c>
    </row>
    <row r="1297" spans="1:3">
      <c r="A1297" t="s">
        <v>137</v>
      </c>
      <c r="B1297" t="s">
        <v>47</v>
      </c>
      <c r="C1297" s="32">
        <v>0</v>
      </c>
    </row>
    <row r="1298" spans="1:3">
      <c r="A1298" t="s">
        <v>137</v>
      </c>
      <c r="B1298" t="s">
        <v>21</v>
      </c>
      <c r="C1298" s="32">
        <v>10</v>
      </c>
    </row>
    <row r="1299" spans="1:3">
      <c r="A1299" t="s">
        <v>137</v>
      </c>
      <c r="B1299" t="s">
        <v>29</v>
      </c>
      <c r="C1299" s="32">
        <v>15</v>
      </c>
    </row>
    <row r="1300" spans="1:3">
      <c r="A1300" t="s">
        <v>137</v>
      </c>
      <c r="B1300" t="s">
        <v>14</v>
      </c>
      <c r="C1300" s="32">
        <v>11.66667</v>
      </c>
    </row>
    <row r="1301" spans="1:3">
      <c r="A1301" t="s">
        <v>137</v>
      </c>
      <c r="B1301" t="s">
        <v>41</v>
      </c>
      <c r="C1301" s="32">
        <v>15</v>
      </c>
    </row>
    <row r="1302" spans="1:3">
      <c r="A1302" t="s">
        <v>137</v>
      </c>
      <c r="B1302" t="s">
        <v>52</v>
      </c>
      <c r="C1302" s="32">
        <v>15</v>
      </c>
    </row>
    <row r="1303" spans="1:3">
      <c r="A1303" t="s">
        <v>137</v>
      </c>
      <c r="B1303" t="s">
        <v>44</v>
      </c>
      <c r="C1303" s="32">
        <v>9</v>
      </c>
    </row>
    <row r="1304" spans="1:3">
      <c r="A1304" t="s">
        <v>137</v>
      </c>
      <c r="B1304" t="s">
        <v>32</v>
      </c>
      <c r="C1304" s="32">
        <v>14.190910000000001</v>
      </c>
    </row>
    <row r="1305" spans="1:3">
      <c r="A1305" t="s">
        <v>137</v>
      </c>
      <c r="B1305" t="s">
        <v>15</v>
      </c>
      <c r="C1305" s="32">
        <v>11.00536</v>
      </c>
    </row>
    <row r="1306" spans="1:3">
      <c r="A1306" t="s">
        <v>137</v>
      </c>
      <c r="B1306" t="s">
        <v>60</v>
      </c>
      <c r="C1306" s="32">
        <v>0</v>
      </c>
    </row>
    <row r="1307" spans="1:3">
      <c r="A1307" t="s">
        <v>137</v>
      </c>
      <c r="B1307" t="s">
        <v>26</v>
      </c>
      <c r="C1307" s="32">
        <v>10.173679999999999</v>
      </c>
    </row>
    <row r="1308" spans="1:3">
      <c r="A1308" t="s">
        <v>137</v>
      </c>
      <c r="B1308" t="s">
        <v>9</v>
      </c>
      <c r="C1308" s="32">
        <v>3.8769230000000001</v>
      </c>
    </row>
    <row r="1309" spans="1:3">
      <c r="A1309" t="s">
        <v>137</v>
      </c>
      <c r="B1309" t="s">
        <v>27</v>
      </c>
      <c r="C1309" s="32">
        <v>15.26</v>
      </c>
    </row>
    <row r="1310" spans="1:3">
      <c r="A1310" t="s">
        <v>137</v>
      </c>
      <c r="B1310" t="s">
        <v>33</v>
      </c>
      <c r="C1310" s="32">
        <v>9.5469390000000001</v>
      </c>
    </row>
    <row r="1311" spans="1:3">
      <c r="A1311" t="s">
        <v>137</v>
      </c>
      <c r="B1311" t="s">
        <v>49</v>
      </c>
      <c r="C1311" s="32">
        <v>29.633330000000001</v>
      </c>
    </row>
    <row r="1312" spans="1:3">
      <c r="A1312" t="s">
        <v>137</v>
      </c>
      <c r="B1312" t="s">
        <v>34</v>
      </c>
      <c r="C1312" s="32">
        <v>11.73415</v>
      </c>
    </row>
    <row r="1313" spans="1:3">
      <c r="A1313" t="s">
        <v>137</v>
      </c>
      <c r="B1313" t="s">
        <v>54</v>
      </c>
      <c r="C1313" s="32">
        <v>37</v>
      </c>
    </row>
    <row r="1314" spans="1:3">
      <c r="A1314" t="s">
        <v>137</v>
      </c>
      <c r="B1314" t="s">
        <v>8</v>
      </c>
      <c r="C1314" s="32">
        <v>13.170999999999999</v>
      </c>
    </row>
    <row r="1315" spans="1:3">
      <c r="A1315" t="s">
        <v>137</v>
      </c>
      <c r="B1315" t="s">
        <v>55</v>
      </c>
      <c r="C1315" s="32">
        <v>11.356249999999999</v>
      </c>
    </row>
    <row r="1316" spans="1:3">
      <c r="A1316" t="s">
        <v>137</v>
      </c>
      <c r="B1316" t="s">
        <v>25</v>
      </c>
      <c r="C1316" s="32">
        <v>13.75</v>
      </c>
    </row>
    <row r="1317" spans="1:3">
      <c r="A1317" t="s">
        <v>137</v>
      </c>
      <c r="B1317" t="s">
        <v>22</v>
      </c>
      <c r="C1317" s="32">
        <v>19.00909</v>
      </c>
    </row>
    <row r="1318" spans="1:3">
      <c r="A1318" t="s">
        <v>137</v>
      </c>
      <c r="B1318" t="s">
        <v>45</v>
      </c>
      <c r="C1318" s="32">
        <v>11.489470000000001</v>
      </c>
    </row>
    <row r="1319" spans="1:3">
      <c r="A1319" t="s">
        <v>137</v>
      </c>
      <c r="B1319" t="s">
        <v>18</v>
      </c>
      <c r="C1319" s="32">
        <v>13.235290000000001</v>
      </c>
    </row>
    <row r="1320" spans="1:3">
      <c r="A1320" t="s">
        <v>137</v>
      </c>
      <c r="B1320" t="s">
        <v>6</v>
      </c>
      <c r="C1320" s="32">
        <v>22.76</v>
      </c>
    </row>
    <row r="1321" spans="1:3">
      <c r="A1321" t="s">
        <v>137</v>
      </c>
      <c r="B1321" t="s">
        <v>57</v>
      </c>
      <c r="C1321" s="32">
        <v>6.17</v>
      </c>
    </row>
    <row r="1322" spans="1:3">
      <c r="A1322" t="s">
        <v>137</v>
      </c>
      <c r="B1322" t="s">
        <v>61</v>
      </c>
      <c r="C1322" s="32">
        <v>0</v>
      </c>
    </row>
    <row r="1323" spans="1:3">
      <c r="A1323" t="s">
        <v>137</v>
      </c>
      <c r="B1323" t="s">
        <v>51</v>
      </c>
      <c r="C1323" s="32">
        <v>3.75</v>
      </c>
    </row>
    <row r="1324" spans="1:3">
      <c r="A1324" t="s">
        <v>137</v>
      </c>
      <c r="B1324" t="s">
        <v>53</v>
      </c>
      <c r="C1324" s="32">
        <v>15</v>
      </c>
    </row>
    <row r="1325" spans="1:3">
      <c r="A1325" t="s">
        <v>137</v>
      </c>
      <c r="B1325" t="s">
        <v>16</v>
      </c>
      <c r="C1325" s="32">
        <v>3.75</v>
      </c>
    </row>
    <row r="1326" spans="1:3">
      <c r="A1326" t="s">
        <v>137</v>
      </c>
      <c r="B1326" t="s">
        <v>62</v>
      </c>
      <c r="C1326" s="32">
        <v>13.75</v>
      </c>
    </row>
    <row r="1327" spans="1:3">
      <c r="A1327" t="s">
        <v>137</v>
      </c>
      <c r="B1327" t="s">
        <v>40</v>
      </c>
      <c r="C1327" s="32">
        <v>15</v>
      </c>
    </row>
    <row r="1328" spans="1:3">
      <c r="A1328" t="s">
        <v>142</v>
      </c>
      <c r="B1328" t="s">
        <v>59</v>
      </c>
      <c r="C1328" s="32">
        <v>10.324999999999999</v>
      </c>
    </row>
    <row r="1329" spans="1:3">
      <c r="A1329" t="s">
        <v>142</v>
      </c>
      <c r="B1329" t="s">
        <v>43</v>
      </c>
      <c r="C1329" s="32">
        <v>10</v>
      </c>
    </row>
    <row r="1330" spans="1:3">
      <c r="A1330" t="s">
        <v>142</v>
      </c>
      <c r="B1330" t="s">
        <v>38</v>
      </c>
      <c r="C1330" s="32">
        <v>10</v>
      </c>
    </row>
    <row r="1331" spans="1:3">
      <c r="A1331" t="s">
        <v>142</v>
      </c>
      <c r="B1331" t="s">
        <v>12</v>
      </c>
      <c r="C1331" s="32">
        <v>10.65</v>
      </c>
    </row>
    <row r="1332" spans="1:3">
      <c r="A1332" t="s">
        <v>142</v>
      </c>
      <c r="B1332" t="s">
        <v>23</v>
      </c>
      <c r="C1332" s="32">
        <v>20</v>
      </c>
    </row>
    <row r="1333" spans="1:3">
      <c r="A1333" t="s">
        <v>142</v>
      </c>
      <c r="B1333" t="s">
        <v>7</v>
      </c>
      <c r="C1333" s="32">
        <v>9.4250000000000007</v>
      </c>
    </row>
    <row r="1334" spans="1:3">
      <c r="A1334" t="s">
        <v>142</v>
      </c>
      <c r="B1334" t="s">
        <v>108</v>
      </c>
      <c r="C1334" s="32">
        <v>30</v>
      </c>
    </row>
    <row r="1335" spans="1:3">
      <c r="A1335" t="s">
        <v>142</v>
      </c>
      <c r="B1335" t="s">
        <v>10</v>
      </c>
      <c r="C1335" s="32">
        <v>30</v>
      </c>
    </row>
    <row r="1336" spans="1:3">
      <c r="A1336" t="s">
        <v>142</v>
      </c>
      <c r="B1336" t="s">
        <v>4</v>
      </c>
      <c r="C1336" s="32">
        <v>10</v>
      </c>
    </row>
    <row r="1337" spans="1:3">
      <c r="A1337" t="s">
        <v>142</v>
      </c>
      <c r="B1337" t="s">
        <v>42</v>
      </c>
      <c r="C1337" s="32">
        <v>10</v>
      </c>
    </row>
    <row r="1338" spans="1:3">
      <c r="A1338" t="s">
        <v>142</v>
      </c>
      <c r="B1338" t="s">
        <v>13</v>
      </c>
      <c r="C1338" s="32">
        <v>10.36364</v>
      </c>
    </row>
    <row r="1339" spans="1:3">
      <c r="A1339" t="s">
        <v>142</v>
      </c>
      <c r="B1339" t="s">
        <v>11</v>
      </c>
      <c r="C1339" s="32">
        <v>10</v>
      </c>
    </row>
    <row r="1340" spans="1:3">
      <c r="A1340" t="s">
        <v>142</v>
      </c>
      <c r="B1340" t="s">
        <v>30</v>
      </c>
      <c r="C1340" s="32">
        <v>9.4285720000000008</v>
      </c>
    </row>
    <row r="1341" spans="1:3">
      <c r="A1341" t="s">
        <v>142</v>
      </c>
      <c r="B1341" t="s">
        <v>56</v>
      </c>
      <c r="C1341" s="32">
        <v>7.5</v>
      </c>
    </row>
    <row r="1342" spans="1:3">
      <c r="A1342" t="s">
        <v>142</v>
      </c>
      <c r="B1342" t="s">
        <v>36</v>
      </c>
      <c r="C1342" s="32">
        <v>20</v>
      </c>
    </row>
    <row r="1343" spans="1:3">
      <c r="A1343" t="s">
        <v>142</v>
      </c>
      <c r="B1343" t="s">
        <v>50</v>
      </c>
      <c r="C1343" s="32">
        <v>10</v>
      </c>
    </row>
    <row r="1344" spans="1:3">
      <c r="A1344" t="s">
        <v>142</v>
      </c>
      <c r="B1344" t="s">
        <v>28</v>
      </c>
      <c r="C1344" s="32">
        <v>13.18182</v>
      </c>
    </row>
    <row r="1345" spans="1:3">
      <c r="A1345" t="s">
        <v>142</v>
      </c>
      <c r="B1345" t="s">
        <v>5</v>
      </c>
      <c r="C1345" s="32">
        <v>18</v>
      </c>
    </row>
    <row r="1346" spans="1:3">
      <c r="A1346" t="s">
        <v>142</v>
      </c>
      <c r="B1346" t="s">
        <v>3</v>
      </c>
      <c r="C1346" s="32">
        <v>13.93548</v>
      </c>
    </row>
    <row r="1347" spans="1:3">
      <c r="A1347" t="s">
        <v>142</v>
      </c>
      <c r="B1347" t="s">
        <v>195</v>
      </c>
      <c r="C1347" s="32">
        <v>6.6666670000000003</v>
      </c>
    </row>
    <row r="1348" spans="1:3">
      <c r="A1348" t="s">
        <v>142</v>
      </c>
      <c r="B1348" t="s">
        <v>48</v>
      </c>
      <c r="C1348" s="32">
        <v>7.8181820000000002</v>
      </c>
    </row>
    <row r="1349" spans="1:3">
      <c r="A1349" t="s">
        <v>142</v>
      </c>
      <c r="B1349" t="s">
        <v>46</v>
      </c>
      <c r="C1349" s="32">
        <v>10.8</v>
      </c>
    </row>
    <row r="1350" spans="1:3">
      <c r="A1350" t="s">
        <v>142</v>
      </c>
      <c r="B1350" t="s">
        <v>58</v>
      </c>
      <c r="C1350" s="32">
        <v>7.1111110000000002</v>
      </c>
    </row>
    <row r="1351" spans="1:3">
      <c r="A1351" t="s">
        <v>142</v>
      </c>
      <c r="B1351" t="s">
        <v>17</v>
      </c>
      <c r="C1351" s="32">
        <v>14.155559999999999</v>
      </c>
    </row>
    <row r="1352" spans="1:3">
      <c r="A1352" t="s">
        <v>142</v>
      </c>
      <c r="B1352" t="s">
        <v>47</v>
      </c>
      <c r="C1352" s="32">
        <v>16</v>
      </c>
    </row>
    <row r="1353" spans="1:3">
      <c r="A1353" t="s">
        <v>142</v>
      </c>
      <c r="B1353" t="s">
        <v>21</v>
      </c>
      <c r="C1353" s="32">
        <v>12</v>
      </c>
    </row>
    <row r="1354" spans="1:3">
      <c r="A1354" t="s">
        <v>142</v>
      </c>
      <c r="B1354" t="s">
        <v>29</v>
      </c>
      <c r="C1354" s="32">
        <v>10</v>
      </c>
    </row>
    <row r="1355" spans="1:3">
      <c r="A1355" t="s">
        <v>142</v>
      </c>
      <c r="B1355" t="s">
        <v>14</v>
      </c>
      <c r="C1355" s="32">
        <v>8</v>
      </c>
    </row>
    <row r="1356" spans="1:3">
      <c r="A1356" t="s">
        <v>142</v>
      </c>
      <c r="B1356" t="s">
        <v>41</v>
      </c>
      <c r="C1356" s="32">
        <v>16</v>
      </c>
    </row>
    <row r="1357" spans="1:3">
      <c r="A1357" t="s">
        <v>142</v>
      </c>
      <c r="B1357" t="s">
        <v>52</v>
      </c>
      <c r="C1357" s="32">
        <v>10</v>
      </c>
    </row>
    <row r="1358" spans="1:3">
      <c r="A1358" t="s">
        <v>142</v>
      </c>
      <c r="B1358" t="s">
        <v>44</v>
      </c>
      <c r="C1358" s="32">
        <v>10</v>
      </c>
    </row>
    <row r="1359" spans="1:3">
      <c r="A1359" t="s">
        <v>142</v>
      </c>
      <c r="B1359" t="s">
        <v>32</v>
      </c>
      <c r="C1359" s="32">
        <v>10</v>
      </c>
    </row>
    <row r="1360" spans="1:3">
      <c r="A1360" t="s">
        <v>142</v>
      </c>
      <c r="B1360" t="s">
        <v>15</v>
      </c>
      <c r="C1360" s="32">
        <v>14.66071</v>
      </c>
    </row>
    <row r="1361" spans="1:3">
      <c r="A1361" t="s">
        <v>142</v>
      </c>
      <c r="B1361" t="s">
        <v>60</v>
      </c>
      <c r="C1361" s="32">
        <v>0</v>
      </c>
    </row>
    <row r="1362" spans="1:3">
      <c r="A1362" t="s">
        <v>142</v>
      </c>
      <c r="B1362" t="s">
        <v>26</v>
      </c>
      <c r="C1362" s="32">
        <v>10.105259999999999</v>
      </c>
    </row>
    <row r="1363" spans="1:3">
      <c r="A1363" t="s">
        <v>142</v>
      </c>
      <c r="B1363" t="s">
        <v>9</v>
      </c>
      <c r="C1363" s="32">
        <v>6.6923069999999996</v>
      </c>
    </row>
    <row r="1364" spans="1:3">
      <c r="A1364" t="s">
        <v>142</v>
      </c>
      <c r="B1364" t="s">
        <v>27</v>
      </c>
      <c r="C1364" s="32">
        <v>18.2</v>
      </c>
    </row>
    <row r="1365" spans="1:3">
      <c r="A1365" t="s">
        <v>142</v>
      </c>
      <c r="B1365" t="s">
        <v>33</v>
      </c>
      <c r="C1365" s="32">
        <v>9.8367349999999991</v>
      </c>
    </row>
    <row r="1366" spans="1:3">
      <c r="A1366" t="s">
        <v>142</v>
      </c>
      <c r="B1366" t="s">
        <v>49</v>
      </c>
      <c r="C1366" s="32">
        <v>15.33333</v>
      </c>
    </row>
    <row r="1367" spans="1:3">
      <c r="A1367" t="s">
        <v>142</v>
      </c>
      <c r="B1367" t="s">
        <v>34</v>
      </c>
      <c r="C1367" s="32">
        <v>9.1878050000000009</v>
      </c>
    </row>
    <row r="1368" spans="1:3">
      <c r="A1368" t="s">
        <v>142</v>
      </c>
      <c r="B1368" t="s">
        <v>54</v>
      </c>
      <c r="C1368" s="32">
        <v>6.6666670000000003</v>
      </c>
    </row>
    <row r="1369" spans="1:3">
      <c r="A1369" t="s">
        <v>142</v>
      </c>
      <c r="B1369" t="s">
        <v>8</v>
      </c>
      <c r="C1369" s="32">
        <v>9.9220000000000006</v>
      </c>
    </row>
    <row r="1370" spans="1:3">
      <c r="A1370" t="s">
        <v>142</v>
      </c>
      <c r="B1370" t="s">
        <v>55</v>
      </c>
      <c r="C1370" s="32">
        <v>7.5</v>
      </c>
    </row>
    <row r="1371" spans="1:3">
      <c r="A1371" t="s">
        <v>142</v>
      </c>
      <c r="B1371" t="s">
        <v>25</v>
      </c>
      <c r="C1371" s="32">
        <v>10</v>
      </c>
    </row>
    <row r="1372" spans="1:3">
      <c r="A1372" t="s">
        <v>142</v>
      </c>
      <c r="B1372" t="s">
        <v>22</v>
      </c>
      <c r="C1372" s="32">
        <v>16</v>
      </c>
    </row>
    <row r="1373" spans="1:3">
      <c r="A1373" t="s">
        <v>142</v>
      </c>
      <c r="B1373" t="s">
        <v>45</v>
      </c>
      <c r="C1373" s="32">
        <v>16</v>
      </c>
    </row>
    <row r="1374" spans="1:3">
      <c r="A1374" t="s">
        <v>142</v>
      </c>
      <c r="B1374" t="s">
        <v>18</v>
      </c>
      <c r="C1374" s="32">
        <v>6</v>
      </c>
    </row>
    <row r="1375" spans="1:3">
      <c r="A1375" t="s">
        <v>142</v>
      </c>
      <c r="B1375" t="s">
        <v>6</v>
      </c>
      <c r="C1375" s="32">
        <v>16</v>
      </c>
    </row>
    <row r="1376" spans="1:3">
      <c r="A1376" t="s">
        <v>142</v>
      </c>
      <c r="B1376" t="s">
        <v>57</v>
      </c>
      <c r="C1376" s="32">
        <v>5.0999999999999996</v>
      </c>
    </row>
    <row r="1377" spans="1:3">
      <c r="A1377" t="s">
        <v>142</v>
      </c>
      <c r="B1377" t="s">
        <v>61</v>
      </c>
      <c r="C1377" s="32">
        <v>4</v>
      </c>
    </row>
    <row r="1378" spans="1:3">
      <c r="A1378" t="s">
        <v>142</v>
      </c>
      <c r="B1378" t="s">
        <v>51</v>
      </c>
      <c r="C1378" s="32">
        <v>10</v>
      </c>
    </row>
    <row r="1379" spans="1:3">
      <c r="A1379" t="s">
        <v>142</v>
      </c>
      <c r="B1379" t="s">
        <v>53</v>
      </c>
      <c r="C1379" s="32">
        <v>10</v>
      </c>
    </row>
    <row r="1380" spans="1:3">
      <c r="A1380" t="s">
        <v>142</v>
      </c>
      <c r="B1380" t="s">
        <v>16</v>
      </c>
      <c r="C1380" s="32">
        <v>7.75</v>
      </c>
    </row>
    <row r="1381" spans="1:3">
      <c r="A1381" t="s">
        <v>142</v>
      </c>
      <c r="B1381" t="s">
        <v>62</v>
      </c>
      <c r="C1381" s="32">
        <v>19.5</v>
      </c>
    </row>
    <row r="1382" spans="1:3">
      <c r="A1382" t="s">
        <v>142</v>
      </c>
      <c r="B1382" t="s">
        <v>40</v>
      </c>
      <c r="C1382" s="32">
        <v>10</v>
      </c>
    </row>
    <row r="1383" spans="1:3">
      <c r="A1383" t="s">
        <v>127</v>
      </c>
      <c r="B1383" t="s">
        <v>59</v>
      </c>
      <c r="C1383" s="32">
        <v>3</v>
      </c>
    </row>
    <row r="1384" spans="1:3">
      <c r="A1384" t="s">
        <v>127</v>
      </c>
      <c r="B1384" t="s">
        <v>43</v>
      </c>
      <c r="C1384" s="32">
        <v>3</v>
      </c>
    </row>
    <row r="1385" spans="1:3">
      <c r="A1385" t="s">
        <v>127</v>
      </c>
      <c r="B1385" t="s">
        <v>38</v>
      </c>
      <c r="C1385" s="32">
        <v>3</v>
      </c>
    </row>
    <row r="1386" spans="1:3">
      <c r="A1386" t="s">
        <v>127</v>
      </c>
      <c r="B1386" t="s">
        <v>12</v>
      </c>
      <c r="C1386" s="32">
        <v>0</v>
      </c>
    </row>
    <row r="1387" spans="1:3">
      <c r="A1387" t="s">
        <v>127</v>
      </c>
      <c r="B1387" t="s">
        <v>23</v>
      </c>
      <c r="C1387" s="32">
        <v>6</v>
      </c>
    </row>
    <row r="1388" spans="1:3">
      <c r="A1388" t="s">
        <v>127</v>
      </c>
      <c r="B1388" t="s">
        <v>7</v>
      </c>
      <c r="C1388" s="32">
        <v>0</v>
      </c>
    </row>
    <row r="1389" spans="1:3">
      <c r="A1389" t="s">
        <v>127</v>
      </c>
      <c r="B1389" t="s">
        <v>108</v>
      </c>
      <c r="C1389" s="32">
        <v>0</v>
      </c>
    </row>
    <row r="1390" spans="1:3">
      <c r="A1390" t="s">
        <v>127</v>
      </c>
      <c r="B1390" t="s">
        <v>10</v>
      </c>
      <c r="C1390" s="32">
        <v>0</v>
      </c>
    </row>
    <row r="1391" spans="1:3">
      <c r="A1391" t="s">
        <v>127</v>
      </c>
      <c r="B1391" t="s">
        <v>4</v>
      </c>
      <c r="C1391" s="32">
        <v>8.5</v>
      </c>
    </row>
    <row r="1392" spans="1:3">
      <c r="A1392" t="s">
        <v>127</v>
      </c>
      <c r="B1392" t="s">
        <v>42</v>
      </c>
      <c r="C1392" s="32">
        <v>6</v>
      </c>
    </row>
    <row r="1393" spans="1:3">
      <c r="A1393" t="s">
        <v>127</v>
      </c>
      <c r="B1393" t="s">
        <v>13</v>
      </c>
      <c r="C1393" s="32">
        <v>7</v>
      </c>
    </row>
    <row r="1394" spans="1:3">
      <c r="A1394" t="s">
        <v>127</v>
      </c>
      <c r="B1394" t="s">
        <v>11</v>
      </c>
      <c r="C1394" s="32">
        <v>6</v>
      </c>
    </row>
    <row r="1395" spans="1:3">
      <c r="A1395" t="s">
        <v>127</v>
      </c>
      <c r="B1395" t="s">
        <v>30</v>
      </c>
      <c r="C1395" s="32">
        <v>5.4285709999999998</v>
      </c>
    </row>
    <row r="1396" spans="1:3">
      <c r="A1396" t="s">
        <v>127</v>
      </c>
      <c r="B1396" t="s">
        <v>56</v>
      </c>
      <c r="C1396" s="32">
        <v>6</v>
      </c>
    </row>
    <row r="1397" spans="1:3">
      <c r="A1397" t="s">
        <v>127</v>
      </c>
      <c r="B1397" t="s">
        <v>36</v>
      </c>
      <c r="C1397" s="32">
        <v>6</v>
      </c>
    </row>
    <row r="1398" spans="1:3">
      <c r="A1398" t="s">
        <v>127</v>
      </c>
      <c r="B1398" t="s">
        <v>50</v>
      </c>
      <c r="C1398" s="32">
        <v>6</v>
      </c>
    </row>
    <row r="1399" spans="1:3">
      <c r="A1399" t="s">
        <v>127</v>
      </c>
      <c r="B1399" t="s">
        <v>28</v>
      </c>
      <c r="C1399" s="32">
        <v>5.9090910000000001</v>
      </c>
    </row>
    <row r="1400" spans="1:3">
      <c r="A1400" t="s">
        <v>127</v>
      </c>
      <c r="B1400" t="s">
        <v>5</v>
      </c>
      <c r="C1400" s="32">
        <v>3</v>
      </c>
    </row>
    <row r="1401" spans="1:3">
      <c r="A1401" t="s">
        <v>127</v>
      </c>
      <c r="B1401" t="s">
        <v>3</v>
      </c>
      <c r="C1401" s="32">
        <v>6.0806449999999996</v>
      </c>
    </row>
    <row r="1402" spans="1:3">
      <c r="A1402" t="s">
        <v>127</v>
      </c>
      <c r="B1402" t="s">
        <v>195</v>
      </c>
      <c r="C1402" s="32">
        <v>4.2166670000000002</v>
      </c>
    </row>
    <row r="1403" spans="1:3">
      <c r="A1403" t="s">
        <v>127</v>
      </c>
      <c r="B1403" t="s">
        <v>48</v>
      </c>
      <c r="C1403" s="32">
        <v>4.1818179999999998</v>
      </c>
    </row>
    <row r="1404" spans="1:3">
      <c r="A1404" t="s">
        <v>127</v>
      </c>
      <c r="B1404" t="s">
        <v>46</v>
      </c>
      <c r="C1404" s="32">
        <v>2.4</v>
      </c>
    </row>
    <row r="1405" spans="1:3">
      <c r="A1405" t="s">
        <v>127</v>
      </c>
      <c r="B1405" t="s">
        <v>58</v>
      </c>
      <c r="C1405" s="32">
        <v>0.66666669999999995</v>
      </c>
    </row>
    <row r="1406" spans="1:3">
      <c r="A1406" t="s">
        <v>127</v>
      </c>
      <c r="B1406" t="s">
        <v>17</v>
      </c>
      <c r="C1406" s="32">
        <v>0</v>
      </c>
    </row>
    <row r="1407" spans="1:3">
      <c r="A1407" t="s">
        <v>127</v>
      </c>
      <c r="B1407" t="s">
        <v>47</v>
      </c>
      <c r="C1407" s="32">
        <v>0</v>
      </c>
    </row>
    <row r="1408" spans="1:3">
      <c r="A1408" t="s">
        <v>127</v>
      </c>
      <c r="B1408" t="s">
        <v>21</v>
      </c>
      <c r="C1408" s="32">
        <v>3</v>
      </c>
    </row>
    <row r="1409" spans="1:3">
      <c r="A1409" t="s">
        <v>127</v>
      </c>
      <c r="B1409" t="s">
        <v>29</v>
      </c>
      <c r="C1409" s="32">
        <v>11</v>
      </c>
    </row>
    <row r="1410" spans="1:3">
      <c r="A1410" t="s">
        <v>127</v>
      </c>
      <c r="B1410" t="s">
        <v>14</v>
      </c>
      <c r="C1410" s="32">
        <v>3</v>
      </c>
    </row>
    <row r="1411" spans="1:3">
      <c r="A1411" t="s">
        <v>127</v>
      </c>
      <c r="B1411" t="s">
        <v>41</v>
      </c>
      <c r="C1411" s="32">
        <v>6</v>
      </c>
    </row>
    <row r="1412" spans="1:3">
      <c r="A1412" t="s">
        <v>127</v>
      </c>
      <c r="B1412" t="s">
        <v>52</v>
      </c>
      <c r="C1412" s="32">
        <v>6</v>
      </c>
    </row>
    <row r="1413" spans="1:3">
      <c r="A1413" t="s">
        <v>127</v>
      </c>
      <c r="B1413" t="s">
        <v>44</v>
      </c>
      <c r="C1413" s="32">
        <v>6</v>
      </c>
    </row>
    <row r="1414" spans="1:3">
      <c r="A1414" t="s">
        <v>127</v>
      </c>
      <c r="B1414" t="s">
        <v>32</v>
      </c>
      <c r="C1414" s="32">
        <v>5.5227269999999997</v>
      </c>
    </row>
    <row r="1415" spans="1:3">
      <c r="A1415" t="s">
        <v>127</v>
      </c>
      <c r="B1415" t="s">
        <v>15</v>
      </c>
      <c r="C1415" s="32">
        <v>3.342857</v>
      </c>
    </row>
    <row r="1416" spans="1:3">
      <c r="A1416" t="s">
        <v>127</v>
      </c>
      <c r="B1416" t="s">
        <v>60</v>
      </c>
      <c r="C1416" s="32">
        <v>0</v>
      </c>
    </row>
    <row r="1417" spans="1:3">
      <c r="A1417" t="s">
        <v>127</v>
      </c>
      <c r="B1417" t="s">
        <v>26</v>
      </c>
      <c r="C1417" s="32">
        <v>1.8947369999999999</v>
      </c>
    </row>
    <row r="1418" spans="1:3">
      <c r="A1418" t="s">
        <v>127</v>
      </c>
      <c r="B1418" t="s">
        <v>9</v>
      </c>
      <c r="C1418" s="32">
        <v>3.8461539999999999</v>
      </c>
    </row>
    <row r="1419" spans="1:3">
      <c r="A1419" t="s">
        <v>127</v>
      </c>
      <c r="B1419" t="s">
        <v>27</v>
      </c>
      <c r="C1419" s="32">
        <v>0</v>
      </c>
    </row>
    <row r="1420" spans="1:3">
      <c r="A1420" t="s">
        <v>127</v>
      </c>
      <c r="B1420" t="s">
        <v>33</v>
      </c>
      <c r="C1420" s="32">
        <v>6.6122449999999997</v>
      </c>
    </row>
    <row r="1421" spans="1:3">
      <c r="A1421" t="s">
        <v>127</v>
      </c>
      <c r="B1421" t="s">
        <v>49</v>
      </c>
      <c r="C1421" s="32">
        <v>0</v>
      </c>
    </row>
    <row r="1422" spans="1:3">
      <c r="A1422" t="s">
        <v>127</v>
      </c>
      <c r="B1422" t="s">
        <v>34</v>
      </c>
      <c r="C1422" s="32">
        <v>2.4878049999999998</v>
      </c>
    </row>
    <row r="1423" spans="1:3">
      <c r="A1423" t="s">
        <v>127</v>
      </c>
      <c r="B1423" t="s">
        <v>54</v>
      </c>
      <c r="C1423" s="32">
        <v>4</v>
      </c>
    </row>
    <row r="1424" spans="1:3">
      <c r="A1424" t="s">
        <v>127</v>
      </c>
      <c r="B1424" t="s">
        <v>8</v>
      </c>
      <c r="C1424" s="32">
        <v>0.25</v>
      </c>
    </row>
    <row r="1425" spans="1:3">
      <c r="A1425" t="s">
        <v>127</v>
      </c>
      <c r="B1425" t="s">
        <v>55</v>
      </c>
      <c r="C1425" s="32">
        <v>4.5</v>
      </c>
    </row>
    <row r="1426" spans="1:3">
      <c r="A1426" t="s">
        <v>127</v>
      </c>
      <c r="B1426" t="s">
        <v>25</v>
      </c>
      <c r="C1426" s="32">
        <v>6</v>
      </c>
    </row>
    <row r="1427" spans="1:3">
      <c r="A1427" t="s">
        <v>127</v>
      </c>
      <c r="B1427" t="s">
        <v>22</v>
      </c>
      <c r="C1427" s="32">
        <v>6.9090910000000001</v>
      </c>
    </row>
    <row r="1428" spans="1:3">
      <c r="A1428" t="s">
        <v>127</v>
      </c>
      <c r="B1428" t="s">
        <v>45</v>
      </c>
      <c r="C1428" s="32">
        <v>0</v>
      </c>
    </row>
    <row r="1429" spans="1:3">
      <c r="A1429" t="s">
        <v>127</v>
      </c>
      <c r="B1429" t="s">
        <v>18</v>
      </c>
      <c r="C1429" s="32">
        <v>0</v>
      </c>
    </row>
    <row r="1430" spans="1:3">
      <c r="A1430" t="s">
        <v>127</v>
      </c>
      <c r="B1430" t="s">
        <v>6</v>
      </c>
      <c r="C1430" s="32">
        <v>0</v>
      </c>
    </row>
    <row r="1431" spans="1:3">
      <c r="A1431" t="s">
        <v>127</v>
      </c>
      <c r="B1431" t="s">
        <v>57</v>
      </c>
      <c r="C1431" s="32">
        <v>3.35</v>
      </c>
    </row>
    <row r="1432" spans="1:3">
      <c r="A1432" t="s">
        <v>127</v>
      </c>
      <c r="B1432" t="s">
        <v>61</v>
      </c>
      <c r="C1432" s="32">
        <v>0</v>
      </c>
    </row>
    <row r="1433" spans="1:3">
      <c r="A1433" t="s">
        <v>127</v>
      </c>
      <c r="B1433" t="s">
        <v>51</v>
      </c>
      <c r="C1433" s="32">
        <v>6</v>
      </c>
    </row>
    <row r="1434" spans="1:3">
      <c r="A1434" t="s">
        <v>127</v>
      </c>
      <c r="B1434" t="s">
        <v>53</v>
      </c>
      <c r="C1434" s="32">
        <v>0</v>
      </c>
    </row>
    <row r="1435" spans="1:3">
      <c r="A1435" t="s">
        <v>127</v>
      </c>
      <c r="B1435" t="s">
        <v>16</v>
      </c>
      <c r="C1435" s="32">
        <v>3</v>
      </c>
    </row>
    <row r="1436" spans="1:3">
      <c r="A1436" t="s">
        <v>127</v>
      </c>
      <c r="B1436" t="s">
        <v>62</v>
      </c>
      <c r="C1436" s="32">
        <v>5.25</v>
      </c>
    </row>
    <row r="1437" spans="1:3">
      <c r="A1437" t="s">
        <v>127</v>
      </c>
      <c r="B1437" t="s">
        <v>40</v>
      </c>
      <c r="C1437" s="32">
        <v>6</v>
      </c>
    </row>
    <row r="1438" spans="1:3">
      <c r="A1438" t="s">
        <v>154</v>
      </c>
      <c r="B1438" t="s">
        <v>59</v>
      </c>
      <c r="C1438" s="32">
        <v>40</v>
      </c>
    </row>
    <row r="1439" spans="1:3">
      <c r="A1439" t="s">
        <v>154</v>
      </c>
      <c r="B1439" t="s">
        <v>43</v>
      </c>
      <c r="C1439" s="32">
        <v>40</v>
      </c>
    </row>
    <row r="1440" spans="1:3">
      <c r="A1440" t="s">
        <v>154</v>
      </c>
      <c r="B1440" t="s">
        <v>38</v>
      </c>
      <c r="C1440" s="32">
        <v>31.25</v>
      </c>
    </row>
    <row r="1441" spans="1:3">
      <c r="A1441" t="s">
        <v>154</v>
      </c>
      <c r="B1441" t="s">
        <v>12</v>
      </c>
      <c r="C1441" s="32">
        <v>40</v>
      </c>
    </row>
    <row r="1442" spans="1:3">
      <c r="A1442" t="s">
        <v>154</v>
      </c>
      <c r="B1442" t="s">
        <v>23</v>
      </c>
      <c r="C1442" s="32">
        <v>20</v>
      </c>
    </row>
    <row r="1443" spans="1:3">
      <c r="A1443" t="s">
        <v>154</v>
      </c>
      <c r="B1443" t="s">
        <v>7</v>
      </c>
      <c r="C1443" s="32">
        <v>21.875</v>
      </c>
    </row>
    <row r="1444" spans="1:3">
      <c r="A1444" t="s">
        <v>154</v>
      </c>
      <c r="B1444" t="s">
        <v>108</v>
      </c>
      <c r="C1444" s="32">
        <v>40</v>
      </c>
    </row>
    <row r="1445" spans="1:3">
      <c r="A1445" t="s">
        <v>154</v>
      </c>
      <c r="B1445" t="s">
        <v>10</v>
      </c>
      <c r="C1445" s="32">
        <v>40</v>
      </c>
    </row>
    <row r="1446" spans="1:3">
      <c r="A1446" t="s">
        <v>154</v>
      </c>
      <c r="B1446" t="s">
        <v>4</v>
      </c>
      <c r="C1446" s="32">
        <v>33</v>
      </c>
    </row>
    <row r="1447" spans="1:3">
      <c r="A1447" t="s">
        <v>154</v>
      </c>
      <c r="B1447" t="s">
        <v>42</v>
      </c>
      <c r="C1447" s="32">
        <v>40</v>
      </c>
    </row>
    <row r="1448" spans="1:3">
      <c r="A1448" t="s">
        <v>154</v>
      </c>
      <c r="B1448" t="s">
        <v>13</v>
      </c>
      <c r="C1448" s="32">
        <v>5.9090910000000001</v>
      </c>
    </row>
    <row r="1449" spans="1:3">
      <c r="A1449" t="s">
        <v>154</v>
      </c>
      <c r="B1449" t="s">
        <v>11</v>
      </c>
      <c r="C1449" s="32">
        <v>4.6153849999999998</v>
      </c>
    </row>
    <row r="1450" spans="1:3">
      <c r="A1450" t="s">
        <v>154</v>
      </c>
      <c r="B1450" t="s">
        <v>30</v>
      </c>
      <c r="C1450" s="32">
        <v>7.8846150000000002</v>
      </c>
    </row>
    <row r="1451" spans="1:3">
      <c r="A1451" t="s">
        <v>154</v>
      </c>
      <c r="B1451" t="s">
        <v>56</v>
      </c>
      <c r="C1451" s="32">
        <v>13.75</v>
      </c>
    </row>
    <row r="1452" spans="1:3">
      <c r="A1452" t="s">
        <v>154</v>
      </c>
      <c r="B1452" t="s">
        <v>36</v>
      </c>
    </row>
    <row r="1453" spans="1:3">
      <c r="A1453" t="s">
        <v>154</v>
      </c>
      <c r="B1453" t="s">
        <v>50</v>
      </c>
      <c r="C1453" s="32">
        <v>40</v>
      </c>
    </row>
    <row r="1454" spans="1:3">
      <c r="A1454" t="s">
        <v>154</v>
      </c>
      <c r="B1454" t="s">
        <v>28</v>
      </c>
      <c r="C1454" s="32">
        <v>12.5</v>
      </c>
    </row>
    <row r="1455" spans="1:3">
      <c r="A1455" t="s">
        <v>154</v>
      </c>
      <c r="B1455" t="s">
        <v>5</v>
      </c>
      <c r="C1455" s="32">
        <v>17.5</v>
      </c>
    </row>
    <row r="1456" spans="1:3">
      <c r="A1456" t="s">
        <v>154</v>
      </c>
      <c r="B1456" t="s">
        <v>3</v>
      </c>
      <c r="C1456" s="32">
        <v>15.86129</v>
      </c>
    </row>
    <row r="1457" spans="1:3">
      <c r="A1457" t="s">
        <v>154</v>
      </c>
      <c r="B1457" t="s">
        <v>195</v>
      </c>
      <c r="C1457" s="32">
        <v>17.877780000000001</v>
      </c>
    </row>
    <row r="1458" spans="1:3">
      <c r="A1458" t="s">
        <v>154</v>
      </c>
      <c r="B1458" t="s">
        <v>48</v>
      </c>
      <c r="C1458" s="32">
        <v>13.75</v>
      </c>
    </row>
    <row r="1459" spans="1:3">
      <c r="A1459" t="s">
        <v>154</v>
      </c>
      <c r="B1459" t="s">
        <v>46</v>
      </c>
      <c r="C1459" s="32">
        <v>14.32</v>
      </c>
    </row>
    <row r="1460" spans="1:3">
      <c r="A1460" t="s">
        <v>154</v>
      </c>
      <c r="B1460" t="s">
        <v>58</v>
      </c>
      <c r="C1460" s="32">
        <v>36.26</v>
      </c>
    </row>
    <row r="1461" spans="1:3">
      <c r="A1461" t="s">
        <v>154</v>
      </c>
      <c r="B1461" t="s">
        <v>17</v>
      </c>
      <c r="C1461" s="32">
        <v>5.3125</v>
      </c>
    </row>
    <row r="1462" spans="1:3">
      <c r="A1462" t="s">
        <v>154</v>
      </c>
      <c r="B1462" t="s">
        <v>47</v>
      </c>
      <c r="C1462" s="32">
        <v>10</v>
      </c>
    </row>
    <row r="1463" spans="1:3">
      <c r="A1463" t="s">
        <v>154</v>
      </c>
      <c r="B1463" t="s">
        <v>21</v>
      </c>
      <c r="C1463" s="32">
        <v>20</v>
      </c>
    </row>
    <row r="1464" spans="1:3">
      <c r="A1464" t="s">
        <v>154</v>
      </c>
      <c r="B1464" t="s">
        <v>29</v>
      </c>
      <c r="C1464" s="32">
        <v>5</v>
      </c>
    </row>
    <row r="1465" spans="1:3">
      <c r="A1465" t="s">
        <v>154</v>
      </c>
      <c r="B1465" t="s">
        <v>14</v>
      </c>
      <c r="C1465" s="32">
        <v>4.1666670000000003</v>
      </c>
    </row>
    <row r="1466" spans="1:3">
      <c r="A1466" t="s">
        <v>154</v>
      </c>
      <c r="B1466" t="s">
        <v>41</v>
      </c>
      <c r="C1466" s="32">
        <v>40</v>
      </c>
    </row>
    <row r="1467" spans="1:3">
      <c r="A1467" t="s">
        <v>154</v>
      </c>
      <c r="B1467" t="s">
        <v>52</v>
      </c>
      <c r="C1467" s="32">
        <v>40</v>
      </c>
    </row>
    <row r="1468" spans="1:3">
      <c r="A1468" t="s">
        <v>154</v>
      </c>
      <c r="B1468" t="s">
        <v>44</v>
      </c>
      <c r="C1468" s="32">
        <v>40</v>
      </c>
    </row>
    <row r="1469" spans="1:3">
      <c r="A1469" t="s">
        <v>154</v>
      </c>
      <c r="B1469" t="s">
        <v>32</v>
      </c>
      <c r="C1469" s="32">
        <v>17.857140000000001</v>
      </c>
    </row>
    <row r="1470" spans="1:3">
      <c r="A1470" t="s">
        <v>154</v>
      </c>
      <c r="B1470" t="s">
        <v>15</v>
      </c>
      <c r="C1470" s="32">
        <v>19.038180000000001</v>
      </c>
    </row>
    <row r="1471" spans="1:3">
      <c r="A1471" t="s">
        <v>154</v>
      </c>
      <c r="B1471" t="s">
        <v>60</v>
      </c>
      <c r="C1471" s="32">
        <v>0</v>
      </c>
    </row>
    <row r="1472" spans="1:3">
      <c r="A1472" t="s">
        <v>154</v>
      </c>
      <c r="B1472" t="s">
        <v>26</v>
      </c>
      <c r="C1472" s="32">
        <v>35.394739999999999</v>
      </c>
    </row>
    <row r="1473" spans="1:3">
      <c r="A1473" t="s">
        <v>154</v>
      </c>
      <c r="B1473" t="s">
        <v>9</v>
      </c>
      <c r="C1473" s="32">
        <v>5.3947370000000001</v>
      </c>
    </row>
    <row r="1474" spans="1:3">
      <c r="A1474" t="s">
        <v>154</v>
      </c>
      <c r="B1474" t="s">
        <v>27</v>
      </c>
      <c r="C1474" s="32">
        <v>17.5</v>
      </c>
    </row>
    <row r="1475" spans="1:3">
      <c r="A1475" t="s">
        <v>154</v>
      </c>
      <c r="B1475" t="s">
        <v>33</v>
      </c>
      <c r="C1475" s="32">
        <v>32.954540000000001</v>
      </c>
    </row>
    <row r="1476" spans="1:3">
      <c r="A1476" t="s">
        <v>154</v>
      </c>
      <c r="B1476" t="s">
        <v>49</v>
      </c>
      <c r="C1476" s="32">
        <v>11.383330000000001</v>
      </c>
    </row>
    <row r="1477" spans="1:3">
      <c r="A1477" t="s">
        <v>154</v>
      </c>
      <c r="B1477" t="s">
        <v>34</v>
      </c>
      <c r="C1477" s="32">
        <v>27.56944</v>
      </c>
    </row>
    <row r="1478" spans="1:3">
      <c r="A1478" t="s">
        <v>154</v>
      </c>
      <c r="B1478" t="s">
        <v>54</v>
      </c>
      <c r="C1478" s="32">
        <v>3.3333330000000001</v>
      </c>
    </row>
    <row r="1479" spans="1:3">
      <c r="A1479" t="s">
        <v>154</v>
      </c>
      <c r="B1479" t="s">
        <v>8</v>
      </c>
      <c r="C1479" s="32">
        <v>30.566089999999999</v>
      </c>
    </row>
    <row r="1480" spans="1:3">
      <c r="A1480" t="s">
        <v>154</v>
      </c>
      <c r="B1480" t="s">
        <v>55</v>
      </c>
      <c r="C1480" s="32">
        <v>4.2750000000000004</v>
      </c>
    </row>
    <row r="1481" spans="1:3">
      <c r="A1481" t="s">
        <v>154</v>
      </c>
      <c r="B1481" t="s">
        <v>25</v>
      </c>
      <c r="C1481" s="32">
        <v>40</v>
      </c>
    </row>
    <row r="1482" spans="1:3">
      <c r="A1482" t="s">
        <v>154</v>
      </c>
      <c r="B1482" t="s">
        <v>22</v>
      </c>
      <c r="C1482" s="32">
        <v>17.727270000000001</v>
      </c>
    </row>
    <row r="1483" spans="1:3">
      <c r="A1483" t="s">
        <v>154</v>
      </c>
      <c r="B1483" t="s">
        <v>45</v>
      </c>
      <c r="C1483" s="32">
        <v>17.5</v>
      </c>
    </row>
    <row r="1484" spans="1:3">
      <c r="A1484" t="s">
        <v>154</v>
      </c>
      <c r="B1484" t="s">
        <v>18</v>
      </c>
      <c r="C1484" s="32">
        <v>0.8823529</v>
      </c>
    </row>
    <row r="1485" spans="1:3">
      <c r="A1485" t="s">
        <v>154</v>
      </c>
      <c r="B1485" t="s">
        <v>6</v>
      </c>
      <c r="C1485" s="32">
        <v>5</v>
      </c>
    </row>
    <row r="1486" spans="1:3">
      <c r="A1486" t="s">
        <v>154</v>
      </c>
      <c r="B1486" t="s">
        <v>57</v>
      </c>
      <c r="C1486" s="32">
        <v>10.68571</v>
      </c>
    </row>
    <row r="1487" spans="1:3">
      <c r="A1487" t="s">
        <v>154</v>
      </c>
      <c r="B1487" t="s">
        <v>61</v>
      </c>
      <c r="C1487" s="32">
        <v>0</v>
      </c>
    </row>
    <row r="1488" spans="1:3">
      <c r="A1488" t="s">
        <v>154</v>
      </c>
      <c r="B1488" t="s">
        <v>51</v>
      </c>
      <c r="C1488" s="32">
        <v>5</v>
      </c>
    </row>
    <row r="1489" spans="1:3">
      <c r="A1489" t="s">
        <v>154</v>
      </c>
      <c r="B1489" t="s">
        <v>53</v>
      </c>
      <c r="C1489" s="32">
        <v>40</v>
      </c>
    </row>
    <row r="1490" spans="1:3">
      <c r="A1490" t="s">
        <v>154</v>
      </c>
      <c r="B1490" t="s">
        <v>16</v>
      </c>
      <c r="C1490" s="32">
        <v>5</v>
      </c>
    </row>
    <row r="1491" spans="1:3">
      <c r="A1491" t="s">
        <v>154</v>
      </c>
      <c r="B1491" t="s">
        <v>62</v>
      </c>
      <c r="C1491" s="32">
        <v>26.875</v>
      </c>
    </row>
    <row r="1492" spans="1:3">
      <c r="A1492" t="s">
        <v>154</v>
      </c>
      <c r="B1492" t="s">
        <v>40</v>
      </c>
      <c r="C1492" s="32">
        <v>40</v>
      </c>
    </row>
    <row r="1493" spans="1:3">
      <c r="A1493" t="s">
        <v>151</v>
      </c>
      <c r="B1493" t="s">
        <v>59</v>
      </c>
      <c r="C1493" s="32">
        <v>40</v>
      </c>
    </row>
    <row r="1494" spans="1:3">
      <c r="A1494" t="s">
        <v>151</v>
      </c>
      <c r="B1494" t="s">
        <v>43</v>
      </c>
      <c r="C1494" s="32">
        <v>40</v>
      </c>
    </row>
    <row r="1495" spans="1:3">
      <c r="A1495" t="s">
        <v>151</v>
      </c>
      <c r="B1495" t="s">
        <v>38</v>
      </c>
      <c r="C1495" s="32">
        <v>31.25</v>
      </c>
    </row>
    <row r="1496" spans="1:3">
      <c r="A1496" t="s">
        <v>151</v>
      </c>
      <c r="B1496" t="s">
        <v>12</v>
      </c>
      <c r="C1496" s="32">
        <v>40</v>
      </c>
    </row>
    <row r="1497" spans="1:3">
      <c r="A1497" t="s">
        <v>151</v>
      </c>
      <c r="B1497" t="s">
        <v>23</v>
      </c>
      <c r="C1497" s="32">
        <v>20</v>
      </c>
    </row>
    <row r="1498" spans="1:3">
      <c r="A1498" t="s">
        <v>151</v>
      </c>
      <c r="B1498" t="s">
        <v>7</v>
      </c>
      <c r="C1498" s="32">
        <v>21.875</v>
      </c>
    </row>
    <row r="1499" spans="1:3">
      <c r="A1499" t="s">
        <v>151</v>
      </c>
      <c r="B1499" t="s">
        <v>108</v>
      </c>
      <c r="C1499" s="32">
        <v>40</v>
      </c>
    </row>
    <row r="1500" spans="1:3">
      <c r="A1500" t="s">
        <v>151</v>
      </c>
      <c r="B1500" t="s">
        <v>10</v>
      </c>
      <c r="C1500" s="32">
        <v>40</v>
      </c>
    </row>
    <row r="1501" spans="1:3">
      <c r="A1501" t="s">
        <v>151</v>
      </c>
      <c r="B1501" t="s">
        <v>4</v>
      </c>
      <c r="C1501" s="32">
        <v>33</v>
      </c>
    </row>
    <row r="1502" spans="1:3">
      <c r="A1502" t="s">
        <v>151</v>
      </c>
      <c r="B1502" t="s">
        <v>42</v>
      </c>
      <c r="C1502" s="32">
        <v>40</v>
      </c>
    </row>
    <row r="1503" spans="1:3">
      <c r="A1503" t="s">
        <v>151</v>
      </c>
      <c r="B1503" t="s">
        <v>13</v>
      </c>
      <c r="C1503" s="32">
        <v>3.1818179999999998</v>
      </c>
    </row>
    <row r="1504" spans="1:3">
      <c r="A1504" t="s">
        <v>151</v>
      </c>
      <c r="B1504" t="s">
        <v>11</v>
      </c>
      <c r="C1504" s="32">
        <v>9.2307690000000004</v>
      </c>
    </row>
    <row r="1505" spans="1:3">
      <c r="A1505" t="s">
        <v>151</v>
      </c>
      <c r="B1505" t="s">
        <v>30</v>
      </c>
      <c r="C1505" s="32">
        <v>5.5769229999999999</v>
      </c>
    </row>
    <row r="1506" spans="1:3">
      <c r="A1506" t="s">
        <v>151</v>
      </c>
      <c r="B1506" t="s">
        <v>56</v>
      </c>
      <c r="C1506" s="32">
        <v>22.5</v>
      </c>
    </row>
    <row r="1507" spans="1:3">
      <c r="A1507" t="s">
        <v>151</v>
      </c>
      <c r="B1507" t="s">
        <v>36</v>
      </c>
      <c r="C1507" s="32">
        <v>45</v>
      </c>
    </row>
    <row r="1508" spans="1:3">
      <c r="A1508" t="s">
        <v>151</v>
      </c>
      <c r="B1508" t="s">
        <v>50</v>
      </c>
      <c r="C1508" s="32">
        <v>40</v>
      </c>
    </row>
    <row r="1509" spans="1:3">
      <c r="A1509" t="s">
        <v>151</v>
      </c>
      <c r="B1509" t="s">
        <v>28</v>
      </c>
      <c r="C1509" s="32">
        <v>12.5</v>
      </c>
    </row>
    <row r="1510" spans="1:3">
      <c r="A1510" t="s">
        <v>151</v>
      </c>
      <c r="B1510" t="s">
        <v>5</v>
      </c>
      <c r="C1510" s="32">
        <v>17.5</v>
      </c>
    </row>
    <row r="1511" spans="1:3">
      <c r="A1511" t="s">
        <v>151</v>
      </c>
      <c r="B1511" t="s">
        <v>3</v>
      </c>
      <c r="C1511" s="32">
        <v>15.86129</v>
      </c>
    </row>
    <row r="1512" spans="1:3">
      <c r="A1512" t="s">
        <v>151</v>
      </c>
      <c r="B1512" t="s">
        <v>195</v>
      </c>
      <c r="C1512" s="32">
        <v>17.877780000000001</v>
      </c>
    </row>
    <row r="1513" spans="1:3">
      <c r="A1513" t="s">
        <v>151</v>
      </c>
      <c r="B1513" t="s">
        <v>48</v>
      </c>
      <c r="C1513" s="32">
        <v>13.75</v>
      </c>
    </row>
    <row r="1514" spans="1:3">
      <c r="A1514" t="s">
        <v>151</v>
      </c>
      <c r="B1514" t="s">
        <v>46</v>
      </c>
      <c r="C1514" s="32">
        <v>14.32</v>
      </c>
    </row>
    <row r="1515" spans="1:3">
      <c r="A1515" t="s">
        <v>151</v>
      </c>
      <c r="B1515" t="s">
        <v>58</v>
      </c>
      <c r="C1515" s="32">
        <v>36</v>
      </c>
    </row>
    <row r="1516" spans="1:3">
      <c r="A1516" t="s">
        <v>151</v>
      </c>
      <c r="B1516" t="s">
        <v>17</v>
      </c>
      <c r="C1516" s="32">
        <v>1.25</v>
      </c>
    </row>
    <row r="1517" spans="1:3">
      <c r="A1517" t="s">
        <v>151</v>
      </c>
      <c r="B1517" t="s">
        <v>47</v>
      </c>
      <c r="C1517" s="32">
        <v>10</v>
      </c>
    </row>
    <row r="1518" spans="1:3">
      <c r="A1518" t="s">
        <v>151</v>
      </c>
      <c r="B1518" t="s">
        <v>21</v>
      </c>
      <c r="C1518" s="32">
        <v>20</v>
      </c>
    </row>
    <row r="1519" spans="1:3">
      <c r="A1519" t="s">
        <v>151</v>
      </c>
      <c r="B1519" t="s">
        <v>29</v>
      </c>
      <c r="C1519" s="32">
        <v>5</v>
      </c>
    </row>
    <row r="1520" spans="1:3">
      <c r="A1520" t="s">
        <v>151</v>
      </c>
      <c r="B1520" t="s">
        <v>14</v>
      </c>
      <c r="C1520" s="32">
        <v>3.3333330000000001</v>
      </c>
    </row>
    <row r="1521" spans="1:3">
      <c r="A1521" t="s">
        <v>151</v>
      </c>
      <c r="B1521" t="s">
        <v>41</v>
      </c>
      <c r="C1521" s="32">
        <v>40</v>
      </c>
    </row>
    <row r="1522" spans="1:3">
      <c r="A1522" t="s">
        <v>151</v>
      </c>
      <c r="B1522" t="s">
        <v>52</v>
      </c>
      <c r="C1522" s="32">
        <v>40</v>
      </c>
    </row>
    <row r="1523" spans="1:3">
      <c r="A1523" t="s">
        <v>151</v>
      </c>
      <c r="B1523" t="s">
        <v>44</v>
      </c>
      <c r="C1523" s="32">
        <v>40</v>
      </c>
    </row>
    <row r="1524" spans="1:3">
      <c r="A1524" t="s">
        <v>151</v>
      </c>
      <c r="B1524" t="s">
        <v>32</v>
      </c>
      <c r="C1524" s="32">
        <v>15.71429</v>
      </c>
    </row>
    <row r="1525" spans="1:3">
      <c r="A1525" t="s">
        <v>151</v>
      </c>
      <c r="B1525" t="s">
        <v>15</v>
      </c>
      <c r="C1525" s="32">
        <v>19.038180000000001</v>
      </c>
    </row>
    <row r="1526" spans="1:3">
      <c r="A1526" t="s">
        <v>151</v>
      </c>
      <c r="B1526" t="s">
        <v>60</v>
      </c>
      <c r="C1526" s="32">
        <v>0</v>
      </c>
    </row>
    <row r="1527" spans="1:3">
      <c r="A1527" t="s">
        <v>151</v>
      </c>
      <c r="B1527" t="s">
        <v>26</v>
      </c>
      <c r="C1527" s="32">
        <v>35.394739999999999</v>
      </c>
    </row>
    <row r="1528" spans="1:3">
      <c r="A1528" t="s">
        <v>151</v>
      </c>
      <c r="B1528" t="s">
        <v>9</v>
      </c>
      <c r="C1528" s="32">
        <v>5.3947370000000001</v>
      </c>
    </row>
    <row r="1529" spans="1:3">
      <c r="A1529" t="s">
        <v>151</v>
      </c>
      <c r="B1529" t="s">
        <v>27</v>
      </c>
      <c r="C1529" s="32">
        <v>17.5</v>
      </c>
    </row>
    <row r="1530" spans="1:3">
      <c r="A1530" t="s">
        <v>151</v>
      </c>
      <c r="B1530" t="s">
        <v>33</v>
      </c>
      <c r="C1530" s="32">
        <v>32.954540000000001</v>
      </c>
    </row>
    <row r="1531" spans="1:3">
      <c r="A1531" t="s">
        <v>151</v>
      </c>
      <c r="B1531" t="s">
        <v>49</v>
      </c>
      <c r="C1531" s="32">
        <v>11.383330000000001</v>
      </c>
    </row>
    <row r="1532" spans="1:3">
      <c r="A1532" t="s">
        <v>151</v>
      </c>
      <c r="B1532" t="s">
        <v>34</v>
      </c>
      <c r="C1532" s="32">
        <v>27.56944</v>
      </c>
    </row>
    <row r="1533" spans="1:3">
      <c r="A1533" t="s">
        <v>151</v>
      </c>
      <c r="B1533" t="s">
        <v>54</v>
      </c>
      <c r="C1533" s="32">
        <v>0</v>
      </c>
    </row>
    <row r="1534" spans="1:3">
      <c r="A1534" t="s">
        <v>151</v>
      </c>
      <c r="B1534" t="s">
        <v>8</v>
      </c>
      <c r="C1534" s="32">
        <v>30.537389999999998</v>
      </c>
    </row>
    <row r="1535" spans="1:3">
      <c r="A1535" t="s">
        <v>151</v>
      </c>
      <c r="B1535" t="s">
        <v>55</v>
      </c>
      <c r="C1535" s="32">
        <v>4.2750000000000004</v>
      </c>
    </row>
    <row r="1536" spans="1:3">
      <c r="A1536" t="s">
        <v>151</v>
      </c>
      <c r="B1536" t="s">
        <v>25</v>
      </c>
      <c r="C1536" s="32">
        <v>40</v>
      </c>
    </row>
    <row r="1537" spans="1:3">
      <c r="A1537" t="s">
        <v>151</v>
      </c>
      <c r="B1537" t="s">
        <v>22</v>
      </c>
      <c r="C1537" s="32">
        <v>17.727270000000001</v>
      </c>
    </row>
    <row r="1538" spans="1:3">
      <c r="A1538" t="s">
        <v>151</v>
      </c>
      <c r="B1538" t="s">
        <v>45</v>
      </c>
      <c r="C1538" s="32">
        <v>17.5</v>
      </c>
    </row>
    <row r="1539" spans="1:3">
      <c r="A1539" t="s">
        <v>151</v>
      </c>
      <c r="B1539" t="s">
        <v>18</v>
      </c>
      <c r="C1539" s="32">
        <v>0.8823529</v>
      </c>
    </row>
    <row r="1540" spans="1:3">
      <c r="A1540" t="s">
        <v>151</v>
      </c>
      <c r="B1540" t="s">
        <v>6</v>
      </c>
      <c r="C1540" s="32">
        <v>5</v>
      </c>
    </row>
    <row r="1541" spans="1:3">
      <c r="A1541" t="s">
        <v>151</v>
      </c>
      <c r="B1541" t="s">
        <v>57</v>
      </c>
      <c r="C1541" s="32">
        <v>10.68571</v>
      </c>
    </row>
    <row r="1542" spans="1:3">
      <c r="A1542" t="s">
        <v>151</v>
      </c>
      <c r="B1542" t="s">
        <v>61</v>
      </c>
      <c r="C1542" s="32">
        <v>15</v>
      </c>
    </row>
    <row r="1543" spans="1:3">
      <c r="A1543" t="s">
        <v>151</v>
      </c>
      <c r="B1543" t="s">
        <v>51</v>
      </c>
      <c r="C1543" s="32">
        <v>5</v>
      </c>
    </row>
    <row r="1544" spans="1:3">
      <c r="A1544" t="s">
        <v>151</v>
      </c>
      <c r="B1544" t="s">
        <v>53</v>
      </c>
      <c r="C1544" s="32">
        <v>40</v>
      </c>
    </row>
    <row r="1545" spans="1:3">
      <c r="A1545" t="s">
        <v>151</v>
      </c>
      <c r="B1545" t="s">
        <v>16</v>
      </c>
      <c r="C1545" s="32">
        <v>5</v>
      </c>
    </row>
    <row r="1546" spans="1:3">
      <c r="A1546" t="s">
        <v>151</v>
      </c>
      <c r="B1546" t="s">
        <v>62</v>
      </c>
      <c r="C1546" s="32">
        <v>26.25</v>
      </c>
    </row>
    <row r="1547" spans="1:3">
      <c r="A1547" t="s">
        <v>151</v>
      </c>
      <c r="B1547" t="s">
        <v>40</v>
      </c>
      <c r="C1547" s="32">
        <v>40</v>
      </c>
    </row>
    <row r="1548" spans="1:3">
      <c r="A1548" t="s">
        <v>150</v>
      </c>
      <c r="B1548" t="s">
        <v>59</v>
      </c>
      <c r="C1548" s="32">
        <v>40</v>
      </c>
    </row>
    <row r="1549" spans="1:3">
      <c r="A1549" t="s">
        <v>150</v>
      </c>
      <c r="B1549" t="s">
        <v>43</v>
      </c>
      <c r="C1549" s="32">
        <v>40</v>
      </c>
    </row>
    <row r="1550" spans="1:3">
      <c r="A1550" t="s">
        <v>150</v>
      </c>
      <c r="B1550" t="s">
        <v>38</v>
      </c>
      <c r="C1550" s="32">
        <v>31.25</v>
      </c>
    </row>
    <row r="1551" spans="1:3">
      <c r="A1551" t="s">
        <v>150</v>
      </c>
      <c r="B1551" t="s">
        <v>12</v>
      </c>
      <c r="C1551" s="32">
        <v>40</v>
      </c>
    </row>
    <row r="1552" spans="1:3">
      <c r="A1552" t="s">
        <v>150</v>
      </c>
      <c r="B1552" t="s">
        <v>23</v>
      </c>
      <c r="C1552" s="32">
        <v>20</v>
      </c>
    </row>
    <row r="1553" spans="1:3">
      <c r="A1553" t="s">
        <v>150</v>
      </c>
      <c r="B1553" t="s">
        <v>7</v>
      </c>
      <c r="C1553" s="32">
        <v>21.875</v>
      </c>
    </row>
    <row r="1554" spans="1:3">
      <c r="A1554" t="s">
        <v>150</v>
      </c>
      <c r="B1554" t="s">
        <v>108</v>
      </c>
      <c r="C1554" s="32">
        <v>40</v>
      </c>
    </row>
    <row r="1555" spans="1:3">
      <c r="A1555" t="s">
        <v>150</v>
      </c>
      <c r="B1555" t="s">
        <v>10</v>
      </c>
      <c r="C1555" s="32">
        <v>40</v>
      </c>
    </row>
    <row r="1556" spans="1:3">
      <c r="A1556" t="s">
        <v>150</v>
      </c>
      <c r="B1556" t="s">
        <v>4</v>
      </c>
      <c r="C1556" s="32">
        <v>33</v>
      </c>
    </row>
    <row r="1557" spans="1:3">
      <c r="A1557" t="s">
        <v>150</v>
      </c>
      <c r="B1557" t="s">
        <v>42</v>
      </c>
      <c r="C1557" s="32">
        <v>40</v>
      </c>
    </row>
    <row r="1558" spans="1:3">
      <c r="A1558" t="s">
        <v>150</v>
      </c>
      <c r="B1558" t="s">
        <v>13</v>
      </c>
      <c r="C1558" s="32">
        <v>5.9090910000000001</v>
      </c>
    </row>
    <row r="1559" spans="1:3">
      <c r="A1559" t="s">
        <v>150</v>
      </c>
      <c r="B1559" t="s">
        <v>11</v>
      </c>
      <c r="C1559" s="32">
        <v>4.6153849999999998</v>
      </c>
    </row>
    <row r="1560" spans="1:3">
      <c r="A1560" t="s">
        <v>150</v>
      </c>
      <c r="B1560" t="s">
        <v>30</v>
      </c>
      <c r="C1560" s="32">
        <v>7.8846150000000002</v>
      </c>
    </row>
    <row r="1561" spans="1:3">
      <c r="A1561" t="s">
        <v>150</v>
      </c>
      <c r="B1561" t="s">
        <v>56</v>
      </c>
      <c r="C1561" s="32">
        <v>22.5</v>
      </c>
    </row>
    <row r="1562" spans="1:3">
      <c r="A1562" t="s">
        <v>150</v>
      </c>
      <c r="B1562" t="s">
        <v>36</v>
      </c>
      <c r="C1562" s="32">
        <v>35</v>
      </c>
    </row>
    <row r="1563" spans="1:3">
      <c r="A1563" t="s">
        <v>150</v>
      </c>
      <c r="B1563" t="s">
        <v>50</v>
      </c>
      <c r="C1563" s="32">
        <v>40</v>
      </c>
    </row>
    <row r="1564" spans="1:3">
      <c r="A1564" t="s">
        <v>150</v>
      </c>
      <c r="B1564" t="s">
        <v>28</v>
      </c>
      <c r="C1564" s="32">
        <v>12.5</v>
      </c>
    </row>
    <row r="1565" spans="1:3">
      <c r="A1565" t="s">
        <v>150</v>
      </c>
      <c r="B1565" t="s">
        <v>5</v>
      </c>
      <c r="C1565" s="32">
        <v>17.5</v>
      </c>
    </row>
    <row r="1566" spans="1:3">
      <c r="A1566" t="s">
        <v>150</v>
      </c>
      <c r="B1566" t="s">
        <v>3</v>
      </c>
      <c r="C1566" s="32">
        <v>15.86129</v>
      </c>
    </row>
    <row r="1567" spans="1:3">
      <c r="A1567" t="s">
        <v>150</v>
      </c>
      <c r="B1567" t="s">
        <v>195</v>
      </c>
      <c r="C1567" s="32">
        <v>17.877780000000001</v>
      </c>
    </row>
    <row r="1568" spans="1:3">
      <c r="A1568" t="s">
        <v>150</v>
      </c>
      <c r="B1568" t="s">
        <v>48</v>
      </c>
      <c r="C1568" s="32">
        <v>13.75</v>
      </c>
    </row>
    <row r="1569" spans="1:3">
      <c r="A1569" t="s">
        <v>150</v>
      </c>
      <c r="B1569" t="s">
        <v>46</v>
      </c>
      <c r="C1569" s="32">
        <v>14.32</v>
      </c>
    </row>
    <row r="1570" spans="1:3">
      <c r="A1570" t="s">
        <v>150</v>
      </c>
      <c r="B1570" t="s">
        <v>58</v>
      </c>
      <c r="C1570" s="32">
        <v>37.5</v>
      </c>
    </row>
    <row r="1571" spans="1:3">
      <c r="A1571" t="s">
        <v>150</v>
      </c>
      <c r="B1571" t="s">
        <v>17</v>
      </c>
      <c r="C1571" s="32">
        <v>3.125</v>
      </c>
    </row>
    <row r="1572" spans="1:3">
      <c r="A1572" t="s">
        <v>150</v>
      </c>
      <c r="B1572" t="s">
        <v>47</v>
      </c>
      <c r="C1572" s="32">
        <v>10</v>
      </c>
    </row>
    <row r="1573" spans="1:3">
      <c r="A1573" t="s">
        <v>150</v>
      </c>
      <c r="B1573" t="s">
        <v>21</v>
      </c>
      <c r="C1573" s="32">
        <v>20</v>
      </c>
    </row>
    <row r="1574" spans="1:3">
      <c r="A1574" t="s">
        <v>150</v>
      </c>
      <c r="B1574" t="s">
        <v>29</v>
      </c>
      <c r="C1574" s="32">
        <v>5</v>
      </c>
    </row>
    <row r="1575" spans="1:3">
      <c r="A1575" t="s">
        <v>150</v>
      </c>
      <c r="B1575" t="s">
        <v>14</v>
      </c>
      <c r="C1575" s="32">
        <v>10</v>
      </c>
    </row>
    <row r="1576" spans="1:3">
      <c r="A1576" t="s">
        <v>150</v>
      </c>
      <c r="B1576" t="s">
        <v>41</v>
      </c>
      <c r="C1576" s="32">
        <v>40</v>
      </c>
    </row>
    <row r="1577" spans="1:3">
      <c r="A1577" t="s">
        <v>150</v>
      </c>
      <c r="B1577" t="s">
        <v>52</v>
      </c>
      <c r="C1577" s="32">
        <v>40</v>
      </c>
    </row>
    <row r="1578" spans="1:3">
      <c r="A1578" t="s">
        <v>150</v>
      </c>
      <c r="B1578" t="s">
        <v>44</v>
      </c>
      <c r="C1578" s="32">
        <v>40</v>
      </c>
    </row>
    <row r="1579" spans="1:3">
      <c r="A1579" t="s">
        <v>150</v>
      </c>
      <c r="B1579" t="s">
        <v>32</v>
      </c>
      <c r="C1579" s="32">
        <v>17.857140000000001</v>
      </c>
    </row>
    <row r="1580" spans="1:3">
      <c r="A1580" t="s">
        <v>150</v>
      </c>
      <c r="B1580" t="s">
        <v>15</v>
      </c>
      <c r="C1580" s="32">
        <v>19.038180000000001</v>
      </c>
    </row>
    <row r="1581" spans="1:3">
      <c r="A1581" t="s">
        <v>150</v>
      </c>
      <c r="B1581" t="s">
        <v>60</v>
      </c>
      <c r="C1581" s="32">
        <v>0</v>
      </c>
    </row>
    <row r="1582" spans="1:3">
      <c r="A1582" t="s">
        <v>150</v>
      </c>
      <c r="B1582" t="s">
        <v>26</v>
      </c>
      <c r="C1582" s="32">
        <v>35.394739999999999</v>
      </c>
    </row>
    <row r="1583" spans="1:3">
      <c r="A1583" t="s">
        <v>150</v>
      </c>
      <c r="B1583" t="s">
        <v>9</v>
      </c>
      <c r="C1583" s="32">
        <v>5.3947370000000001</v>
      </c>
    </row>
    <row r="1584" spans="1:3">
      <c r="A1584" t="s">
        <v>150</v>
      </c>
      <c r="B1584" t="s">
        <v>27</v>
      </c>
      <c r="C1584" s="32">
        <v>16.75</v>
      </c>
    </row>
    <row r="1585" spans="1:3">
      <c r="A1585" t="s">
        <v>150</v>
      </c>
      <c r="B1585" t="s">
        <v>33</v>
      </c>
      <c r="C1585" s="32">
        <v>32.954540000000001</v>
      </c>
    </row>
    <row r="1586" spans="1:3">
      <c r="A1586" t="s">
        <v>150</v>
      </c>
      <c r="B1586" t="s">
        <v>49</v>
      </c>
      <c r="C1586" s="32">
        <v>11.383330000000001</v>
      </c>
    </row>
    <row r="1587" spans="1:3">
      <c r="A1587" t="s">
        <v>150</v>
      </c>
      <c r="B1587" t="s">
        <v>34</v>
      </c>
      <c r="C1587" s="32">
        <v>27.56944</v>
      </c>
    </row>
    <row r="1588" spans="1:3">
      <c r="A1588" t="s">
        <v>150</v>
      </c>
      <c r="B1588" t="s">
        <v>54</v>
      </c>
      <c r="C1588" s="32">
        <v>20</v>
      </c>
    </row>
    <row r="1589" spans="1:3">
      <c r="A1589" t="s">
        <v>150</v>
      </c>
      <c r="B1589" t="s">
        <v>8</v>
      </c>
      <c r="C1589" s="32">
        <v>30.537389999999998</v>
      </c>
    </row>
    <row r="1590" spans="1:3">
      <c r="A1590" t="s">
        <v>150</v>
      </c>
      <c r="B1590" t="s">
        <v>55</v>
      </c>
      <c r="C1590" s="32">
        <v>4.2750000000000004</v>
      </c>
    </row>
    <row r="1591" spans="1:3">
      <c r="A1591" t="s">
        <v>150</v>
      </c>
      <c r="B1591" t="s">
        <v>25</v>
      </c>
      <c r="C1591" s="32">
        <v>40</v>
      </c>
    </row>
    <row r="1592" spans="1:3">
      <c r="A1592" t="s">
        <v>150</v>
      </c>
      <c r="B1592" t="s">
        <v>22</v>
      </c>
      <c r="C1592" s="32">
        <v>17.727270000000001</v>
      </c>
    </row>
    <row r="1593" spans="1:3">
      <c r="A1593" t="s">
        <v>150</v>
      </c>
      <c r="B1593" t="s">
        <v>45</v>
      </c>
      <c r="C1593" s="32">
        <v>17.5</v>
      </c>
    </row>
    <row r="1594" spans="1:3">
      <c r="A1594" t="s">
        <v>150</v>
      </c>
      <c r="B1594" t="s">
        <v>18</v>
      </c>
      <c r="C1594" s="32">
        <v>0.8823529</v>
      </c>
    </row>
    <row r="1595" spans="1:3">
      <c r="A1595" t="s">
        <v>150</v>
      </c>
      <c r="B1595" t="s">
        <v>6</v>
      </c>
      <c r="C1595" s="32">
        <v>5</v>
      </c>
    </row>
    <row r="1596" spans="1:3">
      <c r="A1596" t="s">
        <v>150</v>
      </c>
      <c r="B1596" t="s">
        <v>57</v>
      </c>
      <c r="C1596" s="32">
        <v>10.68571</v>
      </c>
    </row>
    <row r="1597" spans="1:3">
      <c r="A1597" t="s">
        <v>150</v>
      </c>
      <c r="B1597" t="s">
        <v>61</v>
      </c>
      <c r="C1597" s="32">
        <v>2.5</v>
      </c>
    </row>
    <row r="1598" spans="1:3">
      <c r="A1598" t="s">
        <v>150</v>
      </c>
      <c r="B1598" t="s">
        <v>51</v>
      </c>
      <c r="C1598" s="32">
        <v>5</v>
      </c>
    </row>
    <row r="1599" spans="1:3">
      <c r="A1599" t="s">
        <v>150</v>
      </c>
      <c r="B1599" t="s">
        <v>53</v>
      </c>
      <c r="C1599" s="32">
        <v>40</v>
      </c>
    </row>
    <row r="1600" spans="1:3">
      <c r="A1600" t="s">
        <v>150</v>
      </c>
      <c r="B1600" t="s">
        <v>16</v>
      </c>
      <c r="C1600" s="32">
        <v>5</v>
      </c>
    </row>
    <row r="1601" spans="1:3">
      <c r="A1601" t="s">
        <v>150</v>
      </c>
      <c r="B1601" t="s">
        <v>62</v>
      </c>
      <c r="C1601" s="32">
        <v>19.375</v>
      </c>
    </row>
    <row r="1602" spans="1:3">
      <c r="A1602" t="s">
        <v>150</v>
      </c>
      <c r="B1602" t="s">
        <v>40</v>
      </c>
      <c r="C1602" s="32">
        <v>40</v>
      </c>
    </row>
    <row r="1603" spans="1:3">
      <c r="A1603" t="s">
        <v>147</v>
      </c>
      <c r="B1603" t="s">
        <v>59</v>
      </c>
      <c r="C1603" s="32">
        <v>40</v>
      </c>
    </row>
    <row r="1604" spans="1:3">
      <c r="A1604" t="s">
        <v>147</v>
      </c>
      <c r="B1604" t="s">
        <v>43</v>
      </c>
      <c r="C1604" s="32">
        <v>40</v>
      </c>
    </row>
    <row r="1605" spans="1:3">
      <c r="A1605" t="s">
        <v>147</v>
      </c>
      <c r="B1605" t="s">
        <v>38</v>
      </c>
      <c r="C1605" s="32">
        <v>31.25</v>
      </c>
    </row>
    <row r="1606" spans="1:3">
      <c r="A1606" t="s">
        <v>147</v>
      </c>
      <c r="B1606" t="s">
        <v>12</v>
      </c>
      <c r="C1606" s="32">
        <v>40</v>
      </c>
    </row>
    <row r="1607" spans="1:3">
      <c r="A1607" t="s">
        <v>147</v>
      </c>
      <c r="B1607" t="s">
        <v>23</v>
      </c>
      <c r="C1607" s="32">
        <v>20</v>
      </c>
    </row>
    <row r="1608" spans="1:3">
      <c r="A1608" t="s">
        <v>147</v>
      </c>
      <c r="B1608" t="s">
        <v>7</v>
      </c>
      <c r="C1608" s="32">
        <v>21.875</v>
      </c>
    </row>
    <row r="1609" spans="1:3">
      <c r="A1609" t="s">
        <v>147</v>
      </c>
      <c r="B1609" t="s">
        <v>108</v>
      </c>
      <c r="C1609" s="32">
        <v>40</v>
      </c>
    </row>
    <row r="1610" spans="1:3">
      <c r="A1610" t="s">
        <v>147</v>
      </c>
      <c r="B1610" t="s">
        <v>10</v>
      </c>
      <c r="C1610" s="32">
        <v>40</v>
      </c>
    </row>
    <row r="1611" spans="1:3">
      <c r="A1611" t="s">
        <v>147</v>
      </c>
      <c r="B1611" t="s">
        <v>4</v>
      </c>
      <c r="C1611" s="32">
        <v>33</v>
      </c>
    </row>
    <row r="1612" spans="1:3">
      <c r="A1612" t="s">
        <v>147</v>
      </c>
      <c r="B1612" t="s">
        <v>42</v>
      </c>
      <c r="C1612" s="32">
        <v>40</v>
      </c>
    </row>
    <row r="1613" spans="1:3">
      <c r="A1613" t="s">
        <v>147</v>
      </c>
      <c r="B1613" t="s">
        <v>13</v>
      </c>
      <c r="C1613" s="32">
        <v>14.090909999999999</v>
      </c>
    </row>
    <row r="1614" spans="1:3">
      <c r="A1614" t="s">
        <v>147</v>
      </c>
      <c r="B1614" t="s">
        <v>11</v>
      </c>
      <c r="C1614" s="32">
        <v>16.153849999999998</v>
      </c>
    </row>
    <row r="1615" spans="1:3">
      <c r="A1615" t="s">
        <v>147</v>
      </c>
      <c r="B1615" t="s">
        <v>30</v>
      </c>
      <c r="C1615" s="32">
        <v>14.807689999999999</v>
      </c>
    </row>
    <row r="1616" spans="1:3">
      <c r="A1616" t="s">
        <v>147</v>
      </c>
      <c r="B1616" t="s">
        <v>56</v>
      </c>
      <c r="C1616" s="32">
        <v>13.75</v>
      </c>
    </row>
    <row r="1617" spans="1:3">
      <c r="A1617" t="s">
        <v>147</v>
      </c>
      <c r="B1617" t="s">
        <v>36</v>
      </c>
      <c r="C1617" s="32">
        <v>50</v>
      </c>
    </row>
    <row r="1618" spans="1:3">
      <c r="A1618" t="s">
        <v>147</v>
      </c>
      <c r="B1618" t="s">
        <v>50</v>
      </c>
      <c r="C1618" s="32">
        <v>40</v>
      </c>
    </row>
    <row r="1619" spans="1:3">
      <c r="A1619" t="s">
        <v>147</v>
      </c>
      <c r="B1619" t="s">
        <v>28</v>
      </c>
      <c r="C1619" s="32">
        <v>12.5</v>
      </c>
    </row>
    <row r="1620" spans="1:3">
      <c r="A1620" t="s">
        <v>147</v>
      </c>
      <c r="B1620" t="s">
        <v>5</v>
      </c>
      <c r="C1620" s="32">
        <v>17.5</v>
      </c>
    </row>
    <row r="1621" spans="1:3">
      <c r="A1621" t="s">
        <v>147</v>
      </c>
      <c r="B1621" t="s">
        <v>3</v>
      </c>
      <c r="C1621" s="32">
        <v>15.86129</v>
      </c>
    </row>
    <row r="1622" spans="1:3">
      <c r="A1622" t="s">
        <v>147</v>
      </c>
      <c r="B1622" t="s">
        <v>195</v>
      </c>
      <c r="C1622" s="32">
        <v>17.877780000000001</v>
      </c>
    </row>
    <row r="1623" spans="1:3">
      <c r="A1623" t="s">
        <v>147</v>
      </c>
      <c r="B1623" t="s">
        <v>48</v>
      </c>
      <c r="C1623" s="32">
        <v>13.75</v>
      </c>
    </row>
    <row r="1624" spans="1:3">
      <c r="A1624" t="s">
        <v>147</v>
      </c>
      <c r="B1624" t="s">
        <v>46</v>
      </c>
      <c r="C1624" s="32">
        <v>14.32</v>
      </c>
    </row>
    <row r="1625" spans="1:3">
      <c r="A1625" t="s">
        <v>147</v>
      </c>
      <c r="B1625" t="s">
        <v>58</v>
      </c>
      <c r="C1625" s="32">
        <v>38</v>
      </c>
    </row>
    <row r="1626" spans="1:3">
      <c r="A1626" t="s">
        <v>147</v>
      </c>
      <c r="B1626" t="s">
        <v>17</v>
      </c>
      <c r="C1626" s="32">
        <v>10.625</v>
      </c>
    </row>
    <row r="1627" spans="1:3">
      <c r="A1627" t="s">
        <v>147</v>
      </c>
      <c r="B1627" t="s">
        <v>47</v>
      </c>
      <c r="C1627" s="32">
        <v>10</v>
      </c>
    </row>
    <row r="1628" spans="1:3">
      <c r="A1628" t="s">
        <v>147</v>
      </c>
      <c r="B1628" t="s">
        <v>21</v>
      </c>
      <c r="C1628" s="32">
        <v>20</v>
      </c>
    </row>
    <row r="1629" spans="1:3">
      <c r="A1629" t="s">
        <v>147</v>
      </c>
      <c r="B1629" t="s">
        <v>29</v>
      </c>
      <c r="C1629" s="32">
        <v>5</v>
      </c>
    </row>
    <row r="1630" spans="1:3">
      <c r="A1630" t="s">
        <v>147</v>
      </c>
      <c r="B1630" t="s">
        <v>14</v>
      </c>
      <c r="C1630" s="32">
        <v>4.1666670000000003</v>
      </c>
    </row>
    <row r="1631" spans="1:3">
      <c r="A1631" t="s">
        <v>147</v>
      </c>
      <c r="B1631" t="s">
        <v>41</v>
      </c>
      <c r="C1631" s="32">
        <v>40</v>
      </c>
    </row>
    <row r="1632" spans="1:3">
      <c r="A1632" t="s">
        <v>147</v>
      </c>
      <c r="B1632" t="s">
        <v>52</v>
      </c>
      <c r="C1632" s="32">
        <v>40</v>
      </c>
    </row>
    <row r="1633" spans="1:3">
      <c r="A1633" t="s">
        <v>147</v>
      </c>
      <c r="B1633" t="s">
        <v>44</v>
      </c>
      <c r="C1633" s="32">
        <v>40</v>
      </c>
    </row>
    <row r="1634" spans="1:3">
      <c r="A1634" t="s">
        <v>147</v>
      </c>
      <c r="B1634" t="s">
        <v>32</v>
      </c>
      <c r="C1634" s="32">
        <v>24.285720000000001</v>
      </c>
    </row>
    <row r="1635" spans="1:3">
      <c r="A1635" t="s">
        <v>147</v>
      </c>
      <c r="B1635" t="s">
        <v>15</v>
      </c>
      <c r="C1635" s="32">
        <v>19.07818</v>
      </c>
    </row>
    <row r="1636" spans="1:3">
      <c r="A1636" t="s">
        <v>147</v>
      </c>
      <c r="B1636" t="s">
        <v>60</v>
      </c>
      <c r="C1636" s="32">
        <v>0</v>
      </c>
    </row>
    <row r="1637" spans="1:3">
      <c r="A1637" t="s">
        <v>147</v>
      </c>
      <c r="B1637" t="s">
        <v>26</v>
      </c>
      <c r="C1637" s="32">
        <v>35.394739999999999</v>
      </c>
    </row>
    <row r="1638" spans="1:3">
      <c r="A1638" t="s">
        <v>147</v>
      </c>
      <c r="B1638" t="s">
        <v>9</v>
      </c>
      <c r="C1638" s="32">
        <v>5.3947370000000001</v>
      </c>
    </row>
    <row r="1639" spans="1:3">
      <c r="A1639" t="s">
        <v>147</v>
      </c>
      <c r="B1639" t="s">
        <v>27</v>
      </c>
      <c r="C1639" s="32">
        <v>16</v>
      </c>
    </row>
    <row r="1640" spans="1:3">
      <c r="A1640" t="s">
        <v>147</v>
      </c>
      <c r="B1640" t="s">
        <v>33</v>
      </c>
      <c r="C1640" s="32">
        <v>32.954540000000001</v>
      </c>
    </row>
    <row r="1641" spans="1:3">
      <c r="A1641" t="s">
        <v>147</v>
      </c>
      <c r="B1641" t="s">
        <v>49</v>
      </c>
      <c r="C1641" s="32">
        <v>11.383330000000001</v>
      </c>
    </row>
    <row r="1642" spans="1:3">
      <c r="A1642" t="s">
        <v>147</v>
      </c>
      <c r="B1642" t="s">
        <v>34</v>
      </c>
      <c r="C1642" s="32">
        <v>27.56944</v>
      </c>
    </row>
    <row r="1643" spans="1:3">
      <c r="A1643" t="s">
        <v>147</v>
      </c>
      <c r="B1643" t="s">
        <v>54</v>
      </c>
      <c r="C1643" s="32">
        <v>3.3333330000000001</v>
      </c>
    </row>
    <row r="1644" spans="1:3">
      <c r="A1644" t="s">
        <v>147</v>
      </c>
      <c r="B1644" t="s">
        <v>8</v>
      </c>
      <c r="C1644" s="32">
        <v>31.804349999999999</v>
      </c>
    </row>
    <row r="1645" spans="1:3">
      <c r="A1645" t="s">
        <v>147</v>
      </c>
      <c r="B1645" t="s">
        <v>55</v>
      </c>
      <c r="C1645" s="32">
        <v>4.2750000000000004</v>
      </c>
    </row>
    <row r="1646" spans="1:3">
      <c r="A1646" t="s">
        <v>147</v>
      </c>
      <c r="B1646" t="s">
        <v>25</v>
      </c>
      <c r="C1646" s="32">
        <v>40</v>
      </c>
    </row>
    <row r="1647" spans="1:3">
      <c r="A1647" t="s">
        <v>147</v>
      </c>
      <c r="B1647" t="s">
        <v>22</v>
      </c>
      <c r="C1647" s="32">
        <v>17.727270000000001</v>
      </c>
    </row>
    <row r="1648" spans="1:3">
      <c r="A1648" t="s">
        <v>147</v>
      </c>
      <c r="B1648" t="s">
        <v>45</v>
      </c>
      <c r="C1648" s="32">
        <v>17.5</v>
      </c>
    </row>
    <row r="1649" spans="1:3">
      <c r="A1649" t="s">
        <v>147</v>
      </c>
      <c r="B1649" t="s">
        <v>18</v>
      </c>
      <c r="C1649" s="32">
        <v>0.8823529</v>
      </c>
    </row>
    <row r="1650" spans="1:3">
      <c r="A1650" t="s">
        <v>147</v>
      </c>
      <c r="B1650" t="s">
        <v>6</v>
      </c>
      <c r="C1650" s="32">
        <v>5</v>
      </c>
    </row>
    <row r="1651" spans="1:3">
      <c r="A1651" t="s">
        <v>147</v>
      </c>
      <c r="B1651" t="s">
        <v>57</v>
      </c>
      <c r="C1651" s="32">
        <v>10.68571</v>
      </c>
    </row>
    <row r="1652" spans="1:3">
      <c r="A1652" t="s">
        <v>147</v>
      </c>
      <c r="B1652" t="s">
        <v>61</v>
      </c>
      <c r="C1652" s="32">
        <v>2.5</v>
      </c>
    </row>
    <row r="1653" spans="1:3">
      <c r="A1653" t="s">
        <v>147</v>
      </c>
      <c r="B1653" t="s">
        <v>51</v>
      </c>
      <c r="C1653" s="32">
        <v>5</v>
      </c>
    </row>
    <row r="1654" spans="1:3">
      <c r="A1654" t="s">
        <v>147</v>
      </c>
      <c r="B1654" t="s">
        <v>53</v>
      </c>
      <c r="C1654" s="32">
        <v>40</v>
      </c>
    </row>
    <row r="1655" spans="1:3">
      <c r="A1655" t="s">
        <v>147</v>
      </c>
      <c r="B1655" t="s">
        <v>16</v>
      </c>
      <c r="C1655" s="32">
        <v>5</v>
      </c>
    </row>
    <row r="1656" spans="1:3">
      <c r="A1656" t="s">
        <v>147</v>
      </c>
      <c r="B1656" t="s">
        <v>62</v>
      </c>
      <c r="C1656" s="32">
        <v>50</v>
      </c>
    </row>
    <row r="1657" spans="1:3">
      <c r="A1657" t="s">
        <v>147</v>
      </c>
      <c r="B1657" t="s">
        <v>40</v>
      </c>
      <c r="C1657" s="32">
        <v>40</v>
      </c>
    </row>
    <row r="1658" spans="1:3">
      <c r="A1658" t="s">
        <v>140</v>
      </c>
      <c r="B1658" t="s">
        <v>59</v>
      </c>
      <c r="C1658" s="32">
        <v>40</v>
      </c>
    </row>
    <row r="1659" spans="1:3">
      <c r="A1659" t="s">
        <v>140</v>
      </c>
      <c r="B1659" t="s">
        <v>43</v>
      </c>
      <c r="C1659" s="32">
        <v>40</v>
      </c>
    </row>
    <row r="1660" spans="1:3">
      <c r="A1660" t="s">
        <v>140</v>
      </c>
      <c r="B1660" t="s">
        <v>38</v>
      </c>
      <c r="C1660" s="32">
        <v>31.25</v>
      </c>
    </row>
    <row r="1661" spans="1:3">
      <c r="A1661" t="s">
        <v>140</v>
      </c>
      <c r="B1661" t="s">
        <v>12</v>
      </c>
      <c r="C1661" s="32">
        <v>40</v>
      </c>
    </row>
    <row r="1662" spans="1:3">
      <c r="A1662" t="s">
        <v>140</v>
      </c>
      <c r="B1662" t="s">
        <v>23</v>
      </c>
      <c r="C1662" s="32">
        <v>20</v>
      </c>
    </row>
    <row r="1663" spans="1:3">
      <c r="A1663" t="s">
        <v>140</v>
      </c>
      <c r="B1663" t="s">
        <v>7</v>
      </c>
      <c r="C1663" s="32">
        <v>21.875</v>
      </c>
    </row>
    <row r="1664" spans="1:3">
      <c r="A1664" t="s">
        <v>140</v>
      </c>
      <c r="B1664" t="s">
        <v>108</v>
      </c>
      <c r="C1664" s="32">
        <v>40</v>
      </c>
    </row>
    <row r="1665" spans="1:3">
      <c r="A1665" t="s">
        <v>140</v>
      </c>
      <c r="B1665" t="s">
        <v>10</v>
      </c>
      <c r="C1665" s="32">
        <v>40</v>
      </c>
    </row>
    <row r="1666" spans="1:3">
      <c r="A1666" t="s">
        <v>140</v>
      </c>
      <c r="B1666" t="s">
        <v>4</v>
      </c>
      <c r="C1666" s="32">
        <v>33</v>
      </c>
    </row>
    <row r="1667" spans="1:3">
      <c r="A1667" t="s">
        <v>140</v>
      </c>
      <c r="B1667" t="s">
        <v>42</v>
      </c>
      <c r="C1667" s="32">
        <v>40</v>
      </c>
    </row>
    <row r="1668" spans="1:3">
      <c r="A1668" t="s">
        <v>140</v>
      </c>
      <c r="B1668" t="s">
        <v>13</v>
      </c>
      <c r="C1668" s="32">
        <v>11.36364</v>
      </c>
    </row>
    <row r="1669" spans="1:3">
      <c r="A1669" t="s">
        <v>140</v>
      </c>
      <c r="B1669" t="s">
        <v>11</v>
      </c>
      <c r="C1669" s="32">
        <v>40</v>
      </c>
    </row>
    <row r="1670" spans="1:3">
      <c r="A1670" t="s">
        <v>140</v>
      </c>
      <c r="B1670" t="s">
        <v>30</v>
      </c>
      <c r="C1670" s="32">
        <v>24.038460000000001</v>
      </c>
    </row>
    <row r="1671" spans="1:3">
      <c r="A1671" t="s">
        <v>140</v>
      </c>
      <c r="B1671" t="s">
        <v>56</v>
      </c>
      <c r="C1671" s="32">
        <v>12.5</v>
      </c>
    </row>
    <row r="1672" spans="1:3">
      <c r="A1672" t="s">
        <v>140</v>
      </c>
      <c r="B1672" t="s">
        <v>36</v>
      </c>
    </row>
    <row r="1673" spans="1:3">
      <c r="A1673" t="s">
        <v>140</v>
      </c>
      <c r="B1673" t="s">
        <v>50</v>
      </c>
      <c r="C1673" s="32">
        <v>40</v>
      </c>
    </row>
    <row r="1674" spans="1:3">
      <c r="A1674" t="s">
        <v>140</v>
      </c>
      <c r="B1674" t="s">
        <v>28</v>
      </c>
      <c r="C1674" s="32">
        <v>12.5</v>
      </c>
    </row>
    <row r="1675" spans="1:3">
      <c r="A1675" t="s">
        <v>140</v>
      </c>
      <c r="B1675" t="s">
        <v>5</v>
      </c>
      <c r="C1675" s="32">
        <v>17.5</v>
      </c>
    </row>
    <row r="1676" spans="1:3">
      <c r="A1676" t="s">
        <v>140</v>
      </c>
      <c r="B1676" t="s">
        <v>3</v>
      </c>
      <c r="C1676" s="32">
        <v>15.86129</v>
      </c>
    </row>
    <row r="1677" spans="1:3">
      <c r="A1677" t="s">
        <v>140</v>
      </c>
      <c r="B1677" t="s">
        <v>195</v>
      </c>
      <c r="C1677" s="32">
        <v>17.877780000000001</v>
      </c>
    </row>
    <row r="1678" spans="1:3">
      <c r="A1678" t="s">
        <v>140</v>
      </c>
      <c r="B1678" t="s">
        <v>48</v>
      </c>
      <c r="C1678" s="32">
        <v>13.75</v>
      </c>
    </row>
    <row r="1679" spans="1:3">
      <c r="A1679" t="s">
        <v>140</v>
      </c>
      <c r="B1679" t="s">
        <v>46</v>
      </c>
      <c r="C1679" s="32">
        <v>14.32</v>
      </c>
    </row>
    <row r="1680" spans="1:3">
      <c r="A1680" t="s">
        <v>140</v>
      </c>
      <c r="B1680" t="s">
        <v>58</v>
      </c>
      <c r="C1680" s="32">
        <v>37.5</v>
      </c>
    </row>
    <row r="1681" spans="1:3">
      <c r="A1681" t="s">
        <v>140</v>
      </c>
      <c r="B1681" t="s">
        <v>17</v>
      </c>
      <c r="C1681" s="32">
        <v>24.0625</v>
      </c>
    </row>
    <row r="1682" spans="1:3">
      <c r="A1682" t="s">
        <v>140</v>
      </c>
      <c r="B1682" t="s">
        <v>47</v>
      </c>
      <c r="C1682" s="32">
        <v>10</v>
      </c>
    </row>
    <row r="1683" spans="1:3">
      <c r="A1683" t="s">
        <v>140</v>
      </c>
      <c r="B1683" t="s">
        <v>21</v>
      </c>
      <c r="C1683" s="32">
        <v>20</v>
      </c>
    </row>
    <row r="1684" spans="1:3">
      <c r="A1684" t="s">
        <v>140</v>
      </c>
      <c r="B1684" t="s">
        <v>29</v>
      </c>
      <c r="C1684" s="32">
        <v>5</v>
      </c>
    </row>
    <row r="1685" spans="1:3">
      <c r="A1685" t="s">
        <v>140</v>
      </c>
      <c r="B1685" t="s">
        <v>14</v>
      </c>
      <c r="C1685" s="32">
        <v>3.3333330000000001</v>
      </c>
    </row>
    <row r="1686" spans="1:3">
      <c r="A1686" t="s">
        <v>140</v>
      </c>
      <c r="B1686" t="s">
        <v>41</v>
      </c>
      <c r="C1686" s="32">
        <v>40</v>
      </c>
    </row>
    <row r="1687" spans="1:3">
      <c r="A1687" t="s">
        <v>140</v>
      </c>
      <c r="B1687" t="s">
        <v>52</v>
      </c>
      <c r="C1687" s="32">
        <v>40</v>
      </c>
    </row>
    <row r="1688" spans="1:3">
      <c r="A1688" t="s">
        <v>140</v>
      </c>
      <c r="B1688" t="s">
        <v>44</v>
      </c>
      <c r="C1688" s="32">
        <v>40</v>
      </c>
    </row>
    <row r="1689" spans="1:3">
      <c r="A1689" t="s">
        <v>140</v>
      </c>
      <c r="B1689" t="s">
        <v>32</v>
      </c>
      <c r="C1689" s="32">
        <v>22.142859999999999</v>
      </c>
    </row>
    <row r="1690" spans="1:3">
      <c r="A1690" t="s">
        <v>140</v>
      </c>
      <c r="B1690" t="s">
        <v>15</v>
      </c>
      <c r="C1690" s="32">
        <v>19.010909999999999</v>
      </c>
    </row>
    <row r="1691" spans="1:3">
      <c r="A1691" t="s">
        <v>140</v>
      </c>
      <c r="B1691" t="s">
        <v>60</v>
      </c>
      <c r="C1691" s="32">
        <v>0</v>
      </c>
    </row>
    <row r="1692" spans="1:3">
      <c r="A1692" t="s">
        <v>140</v>
      </c>
      <c r="B1692" t="s">
        <v>26</v>
      </c>
      <c r="C1692" s="32">
        <v>35.394739999999999</v>
      </c>
    </row>
    <row r="1693" spans="1:3">
      <c r="A1693" t="s">
        <v>140</v>
      </c>
      <c r="B1693" t="s">
        <v>9</v>
      </c>
      <c r="C1693" s="32">
        <v>5.3947370000000001</v>
      </c>
    </row>
    <row r="1694" spans="1:3">
      <c r="A1694" t="s">
        <v>140</v>
      </c>
      <c r="B1694" t="s">
        <v>27</v>
      </c>
      <c r="C1694" s="32">
        <v>18.25</v>
      </c>
    </row>
    <row r="1695" spans="1:3">
      <c r="A1695" t="s">
        <v>140</v>
      </c>
      <c r="B1695" t="s">
        <v>33</v>
      </c>
      <c r="C1695" s="32">
        <v>32.954540000000001</v>
      </c>
    </row>
    <row r="1696" spans="1:3">
      <c r="A1696" t="s">
        <v>140</v>
      </c>
      <c r="B1696" t="s">
        <v>49</v>
      </c>
      <c r="C1696" s="32">
        <v>11.383330000000001</v>
      </c>
    </row>
    <row r="1697" spans="1:3">
      <c r="A1697" t="s">
        <v>140</v>
      </c>
      <c r="B1697" t="s">
        <v>34</v>
      </c>
      <c r="C1697" s="32">
        <v>27.56944</v>
      </c>
    </row>
    <row r="1698" spans="1:3">
      <c r="A1698" t="s">
        <v>140</v>
      </c>
      <c r="B1698" t="s">
        <v>54</v>
      </c>
      <c r="C1698" s="32">
        <v>0</v>
      </c>
    </row>
    <row r="1699" spans="1:3">
      <c r="A1699" t="s">
        <v>140</v>
      </c>
      <c r="B1699" t="s">
        <v>8</v>
      </c>
      <c r="C1699" s="32">
        <v>30.928699999999999</v>
      </c>
    </row>
    <row r="1700" spans="1:3">
      <c r="A1700" t="s">
        <v>140</v>
      </c>
      <c r="B1700" t="s">
        <v>55</v>
      </c>
      <c r="C1700" s="32">
        <v>4.2750000000000004</v>
      </c>
    </row>
    <row r="1701" spans="1:3">
      <c r="A1701" t="s">
        <v>140</v>
      </c>
      <c r="B1701" t="s">
        <v>25</v>
      </c>
      <c r="C1701" s="32">
        <v>40</v>
      </c>
    </row>
    <row r="1702" spans="1:3">
      <c r="A1702" t="s">
        <v>140</v>
      </c>
      <c r="B1702" t="s">
        <v>22</v>
      </c>
      <c r="C1702" s="32">
        <v>17.727270000000001</v>
      </c>
    </row>
    <row r="1703" spans="1:3">
      <c r="A1703" t="s">
        <v>140</v>
      </c>
      <c r="B1703" t="s">
        <v>45</v>
      </c>
      <c r="C1703" s="32">
        <v>17.5</v>
      </c>
    </row>
    <row r="1704" spans="1:3">
      <c r="A1704" t="s">
        <v>140</v>
      </c>
      <c r="B1704" t="s">
        <v>18</v>
      </c>
      <c r="C1704" s="32">
        <v>0.8823529</v>
      </c>
    </row>
    <row r="1705" spans="1:3">
      <c r="A1705" t="s">
        <v>140</v>
      </c>
      <c r="B1705" t="s">
        <v>6</v>
      </c>
      <c r="C1705" s="32">
        <v>5</v>
      </c>
    </row>
    <row r="1706" spans="1:3">
      <c r="A1706" t="s">
        <v>140</v>
      </c>
      <c r="B1706" t="s">
        <v>57</v>
      </c>
      <c r="C1706" s="32">
        <v>10.68571</v>
      </c>
    </row>
    <row r="1707" spans="1:3">
      <c r="A1707" t="s">
        <v>140</v>
      </c>
      <c r="B1707" t="s">
        <v>61</v>
      </c>
      <c r="C1707" s="32">
        <v>0</v>
      </c>
    </row>
    <row r="1708" spans="1:3">
      <c r="A1708" t="s">
        <v>140</v>
      </c>
      <c r="B1708" t="s">
        <v>51</v>
      </c>
      <c r="C1708" s="32">
        <v>5</v>
      </c>
    </row>
    <row r="1709" spans="1:3">
      <c r="A1709" t="s">
        <v>140</v>
      </c>
      <c r="B1709" t="s">
        <v>53</v>
      </c>
      <c r="C1709" s="32">
        <v>40</v>
      </c>
    </row>
    <row r="1710" spans="1:3">
      <c r="A1710" t="s">
        <v>140</v>
      </c>
      <c r="B1710" t="s">
        <v>16</v>
      </c>
      <c r="C1710" s="32">
        <v>5</v>
      </c>
    </row>
    <row r="1711" spans="1:3">
      <c r="A1711" t="s">
        <v>140</v>
      </c>
      <c r="B1711" t="s">
        <v>62</v>
      </c>
      <c r="C1711" s="32">
        <v>5</v>
      </c>
    </row>
    <row r="1712" spans="1:3">
      <c r="A1712" t="s">
        <v>140</v>
      </c>
      <c r="B1712" t="s">
        <v>40</v>
      </c>
      <c r="C1712" s="32">
        <v>40</v>
      </c>
    </row>
    <row r="1713" spans="1:3">
      <c r="A1713" t="s">
        <v>138</v>
      </c>
      <c r="B1713" t="s">
        <v>59</v>
      </c>
      <c r="C1713" s="32">
        <v>11.824999999999999</v>
      </c>
    </row>
    <row r="1714" spans="1:3">
      <c r="A1714" t="s">
        <v>138</v>
      </c>
      <c r="B1714" t="s">
        <v>43</v>
      </c>
      <c r="C1714" s="32">
        <v>17.5</v>
      </c>
    </row>
    <row r="1715" spans="1:3">
      <c r="A1715" t="s">
        <v>138</v>
      </c>
      <c r="B1715" t="s">
        <v>38</v>
      </c>
      <c r="C1715" s="32">
        <v>10</v>
      </c>
    </row>
    <row r="1716" spans="1:3">
      <c r="A1716" t="s">
        <v>138</v>
      </c>
      <c r="B1716" t="s">
        <v>12</v>
      </c>
      <c r="C1716" s="32">
        <v>15</v>
      </c>
    </row>
    <row r="1717" spans="1:3">
      <c r="A1717" t="s">
        <v>138</v>
      </c>
      <c r="B1717" t="s">
        <v>23</v>
      </c>
      <c r="C1717" s="32">
        <v>20</v>
      </c>
    </row>
    <row r="1718" spans="1:3">
      <c r="A1718" t="s">
        <v>138</v>
      </c>
      <c r="B1718" t="s">
        <v>7</v>
      </c>
      <c r="C1718" s="32">
        <v>9.4250000000000007</v>
      </c>
    </row>
    <row r="1719" spans="1:3">
      <c r="A1719" t="s">
        <v>138</v>
      </c>
      <c r="B1719" t="s">
        <v>108</v>
      </c>
      <c r="C1719" s="32">
        <v>5</v>
      </c>
    </row>
    <row r="1720" spans="1:3">
      <c r="A1720" t="s">
        <v>138</v>
      </c>
      <c r="B1720" t="s">
        <v>10</v>
      </c>
      <c r="C1720" s="32">
        <v>10.5</v>
      </c>
    </row>
    <row r="1721" spans="1:3">
      <c r="A1721" t="s">
        <v>138</v>
      </c>
      <c r="B1721" t="s">
        <v>4</v>
      </c>
      <c r="C1721" s="32">
        <v>9</v>
      </c>
    </row>
    <row r="1722" spans="1:3">
      <c r="A1722" t="s">
        <v>138</v>
      </c>
      <c r="B1722" t="s">
        <v>42</v>
      </c>
      <c r="C1722" s="32">
        <v>10</v>
      </c>
    </row>
    <row r="1723" spans="1:3">
      <c r="A1723" t="s">
        <v>138</v>
      </c>
      <c r="B1723" t="s">
        <v>13</v>
      </c>
      <c r="C1723" s="32">
        <v>10.36364</v>
      </c>
    </row>
    <row r="1724" spans="1:3">
      <c r="A1724" t="s">
        <v>138</v>
      </c>
      <c r="B1724" t="s">
        <v>11</v>
      </c>
      <c r="C1724" s="32">
        <v>10</v>
      </c>
    </row>
    <row r="1725" spans="1:3">
      <c r="A1725" t="s">
        <v>138</v>
      </c>
      <c r="B1725" t="s">
        <v>30</v>
      </c>
      <c r="C1725" s="32">
        <v>9.4285720000000008</v>
      </c>
    </row>
    <row r="1726" spans="1:3">
      <c r="A1726" t="s">
        <v>138</v>
      </c>
      <c r="B1726" t="s">
        <v>56</v>
      </c>
      <c r="C1726" s="32">
        <v>7.5</v>
      </c>
    </row>
    <row r="1727" spans="1:3">
      <c r="A1727" t="s">
        <v>138</v>
      </c>
      <c r="B1727" t="s">
        <v>36</v>
      </c>
      <c r="C1727" s="32">
        <v>20</v>
      </c>
    </row>
    <row r="1728" spans="1:3">
      <c r="A1728" t="s">
        <v>138</v>
      </c>
      <c r="B1728" t="s">
        <v>50</v>
      </c>
      <c r="C1728" s="32">
        <v>10</v>
      </c>
    </row>
    <row r="1729" spans="1:3">
      <c r="A1729" t="s">
        <v>138</v>
      </c>
      <c r="B1729" t="s">
        <v>28</v>
      </c>
      <c r="C1729" s="32">
        <v>11.81818</v>
      </c>
    </row>
    <row r="1730" spans="1:3">
      <c r="A1730" t="s">
        <v>138</v>
      </c>
      <c r="B1730" t="s">
        <v>5</v>
      </c>
      <c r="C1730" s="32">
        <v>18</v>
      </c>
    </row>
    <row r="1731" spans="1:3">
      <c r="A1731" t="s">
        <v>138</v>
      </c>
      <c r="B1731" t="s">
        <v>3</v>
      </c>
      <c r="C1731" s="32">
        <v>14.67742</v>
      </c>
    </row>
    <row r="1732" spans="1:3">
      <c r="A1732" t="s">
        <v>138</v>
      </c>
      <c r="B1732" t="s">
        <v>195</v>
      </c>
      <c r="C1732" s="32">
        <v>6.6666670000000003</v>
      </c>
    </row>
    <row r="1733" spans="1:3">
      <c r="A1733" t="s">
        <v>138</v>
      </c>
      <c r="B1733" t="s">
        <v>48</v>
      </c>
      <c r="C1733" s="32">
        <v>7.8181820000000002</v>
      </c>
    </row>
    <row r="1734" spans="1:3">
      <c r="A1734" t="s">
        <v>138</v>
      </c>
      <c r="B1734" t="s">
        <v>46</v>
      </c>
      <c r="C1734" s="32">
        <v>10.8</v>
      </c>
    </row>
    <row r="1735" spans="1:3">
      <c r="A1735" t="s">
        <v>138</v>
      </c>
      <c r="B1735" t="s">
        <v>58</v>
      </c>
      <c r="C1735" s="32">
        <v>7.1111110000000002</v>
      </c>
    </row>
    <row r="1736" spans="1:3">
      <c r="A1736" t="s">
        <v>138</v>
      </c>
      <c r="B1736" t="s">
        <v>17</v>
      </c>
      <c r="C1736" s="32">
        <v>15.71111</v>
      </c>
    </row>
    <row r="1737" spans="1:3">
      <c r="A1737" t="s">
        <v>138</v>
      </c>
      <c r="B1737" t="s">
        <v>47</v>
      </c>
      <c r="C1737" s="32">
        <v>16</v>
      </c>
    </row>
    <row r="1738" spans="1:3">
      <c r="A1738" t="s">
        <v>138</v>
      </c>
      <c r="B1738" t="s">
        <v>21</v>
      </c>
      <c r="C1738" s="32">
        <v>18.5</v>
      </c>
    </row>
    <row r="1739" spans="1:3">
      <c r="A1739" t="s">
        <v>138</v>
      </c>
      <c r="B1739" t="s">
        <v>29</v>
      </c>
      <c r="C1739" s="32">
        <v>10</v>
      </c>
    </row>
    <row r="1740" spans="1:3">
      <c r="A1740" t="s">
        <v>138</v>
      </c>
      <c r="B1740" t="s">
        <v>14</v>
      </c>
      <c r="C1740" s="32">
        <v>6.3333329999999997</v>
      </c>
    </row>
    <row r="1741" spans="1:3">
      <c r="A1741" t="s">
        <v>138</v>
      </c>
      <c r="B1741" t="s">
        <v>41</v>
      </c>
      <c r="C1741" s="32">
        <v>16</v>
      </c>
    </row>
    <row r="1742" spans="1:3">
      <c r="A1742" t="s">
        <v>138</v>
      </c>
      <c r="B1742" t="s">
        <v>52</v>
      </c>
      <c r="C1742" s="32">
        <v>10</v>
      </c>
    </row>
    <row r="1743" spans="1:3">
      <c r="A1743" t="s">
        <v>138</v>
      </c>
      <c r="B1743" t="s">
        <v>44</v>
      </c>
      <c r="C1743" s="32">
        <v>10</v>
      </c>
    </row>
    <row r="1744" spans="1:3">
      <c r="A1744" t="s">
        <v>138</v>
      </c>
      <c r="B1744" t="s">
        <v>32</v>
      </c>
      <c r="C1744" s="32">
        <v>10</v>
      </c>
    </row>
    <row r="1745" spans="1:3">
      <c r="A1745" t="s">
        <v>138</v>
      </c>
      <c r="B1745" t="s">
        <v>15</v>
      </c>
      <c r="C1745" s="32">
        <v>15.262499999999999</v>
      </c>
    </row>
    <row r="1746" spans="1:3">
      <c r="A1746" t="s">
        <v>138</v>
      </c>
      <c r="B1746" t="s">
        <v>60</v>
      </c>
      <c r="C1746" s="32">
        <v>0</v>
      </c>
    </row>
    <row r="1747" spans="1:3">
      <c r="A1747" t="s">
        <v>138</v>
      </c>
      <c r="B1747" t="s">
        <v>26</v>
      </c>
      <c r="C1747" s="32">
        <v>9.8421050000000001</v>
      </c>
    </row>
    <row r="1748" spans="1:3">
      <c r="A1748" t="s">
        <v>138</v>
      </c>
      <c r="B1748" t="s">
        <v>9</v>
      </c>
      <c r="C1748" s="32">
        <v>6.6923069999999996</v>
      </c>
    </row>
    <row r="1749" spans="1:3">
      <c r="A1749" t="s">
        <v>138</v>
      </c>
      <c r="B1749" t="s">
        <v>27</v>
      </c>
      <c r="C1749" s="32">
        <v>19.8</v>
      </c>
    </row>
    <row r="1750" spans="1:3">
      <c r="A1750" t="s">
        <v>138</v>
      </c>
      <c r="B1750" t="s">
        <v>33</v>
      </c>
      <c r="C1750" s="32">
        <v>9.8367349999999991</v>
      </c>
    </row>
    <row r="1751" spans="1:3">
      <c r="A1751" t="s">
        <v>138</v>
      </c>
      <c r="B1751" t="s">
        <v>49</v>
      </c>
      <c r="C1751" s="32">
        <v>16.33333</v>
      </c>
    </row>
    <row r="1752" spans="1:3">
      <c r="A1752" t="s">
        <v>138</v>
      </c>
      <c r="B1752" t="s">
        <v>34</v>
      </c>
      <c r="C1752" s="32">
        <v>9.1878050000000009</v>
      </c>
    </row>
    <row r="1753" spans="1:3">
      <c r="A1753" t="s">
        <v>138</v>
      </c>
      <c r="B1753" t="s">
        <v>54</v>
      </c>
      <c r="C1753" s="32">
        <v>6.6666670000000003</v>
      </c>
    </row>
    <row r="1754" spans="1:3">
      <c r="A1754" t="s">
        <v>138</v>
      </c>
      <c r="B1754" t="s">
        <v>8</v>
      </c>
      <c r="C1754" s="32">
        <v>9.9220000000000006</v>
      </c>
    </row>
    <row r="1755" spans="1:3">
      <c r="A1755" t="s">
        <v>138</v>
      </c>
      <c r="B1755" t="s">
        <v>55</v>
      </c>
      <c r="C1755" s="32">
        <v>7.75</v>
      </c>
    </row>
    <row r="1756" spans="1:3">
      <c r="A1756" t="s">
        <v>138</v>
      </c>
      <c r="B1756" t="s">
        <v>25</v>
      </c>
      <c r="C1756" s="32">
        <v>10</v>
      </c>
    </row>
    <row r="1757" spans="1:3">
      <c r="A1757" t="s">
        <v>138</v>
      </c>
      <c r="B1757" t="s">
        <v>22</v>
      </c>
      <c r="C1757" s="32">
        <v>16</v>
      </c>
    </row>
    <row r="1758" spans="1:3">
      <c r="A1758" t="s">
        <v>138</v>
      </c>
      <c r="B1758" t="s">
        <v>45</v>
      </c>
      <c r="C1758" s="32">
        <v>16</v>
      </c>
    </row>
    <row r="1759" spans="1:3">
      <c r="A1759" t="s">
        <v>138</v>
      </c>
      <c r="B1759" t="s">
        <v>18</v>
      </c>
      <c r="C1759" s="32">
        <v>5.6470589999999996</v>
      </c>
    </row>
    <row r="1760" spans="1:3">
      <c r="A1760" t="s">
        <v>138</v>
      </c>
      <c r="B1760" t="s">
        <v>6</v>
      </c>
      <c r="C1760" s="32">
        <v>16</v>
      </c>
    </row>
    <row r="1761" spans="1:3">
      <c r="A1761" t="s">
        <v>138</v>
      </c>
      <c r="B1761" t="s">
        <v>57</v>
      </c>
      <c r="C1761" s="32">
        <v>5.0999999999999996</v>
      </c>
    </row>
    <row r="1762" spans="1:3">
      <c r="A1762" t="s">
        <v>138</v>
      </c>
      <c r="B1762" t="s">
        <v>61</v>
      </c>
      <c r="C1762" s="32">
        <v>4</v>
      </c>
    </row>
    <row r="1763" spans="1:3">
      <c r="A1763" t="s">
        <v>138</v>
      </c>
      <c r="B1763" t="s">
        <v>51</v>
      </c>
      <c r="C1763" s="32">
        <v>10</v>
      </c>
    </row>
    <row r="1764" spans="1:3">
      <c r="A1764" t="s">
        <v>138</v>
      </c>
      <c r="B1764" t="s">
        <v>53</v>
      </c>
      <c r="C1764" s="32">
        <v>10</v>
      </c>
    </row>
    <row r="1765" spans="1:3">
      <c r="A1765" t="s">
        <v>138</v>
      </c>
      <c r="B1765" t="s">
        <v>16</v>
      </c>
      <c r="C1765" s="32">
        <v>6.5</v>
      </c>
    </row>
    <row r="1766" spans="1:3">
      <c r="A1766" t="s">
        <v>138</v>
      </c>
      <c r="B1766" t="s">
        <v>62</v>
      </c>
      <c r="C1766" s="32">
        <v>20</v>
      </c>
    </row>
    <row r="1767" spans="1:3">
      <c r="A1767" t="s">
        <v>138</v>
      </c>
      <c r="B1767" t="s">
        <v>40</v>
      </c>
      <c r="C1767" s="32">
        <v>10</v>
      </c>
    </row>
    <row r="1768" spans="1:3">
      <c r="A1768" t="s">
        <v>123</v>
      </c>
      <c r="B1768" t="s">
        <v>59</v>
      </c>
      <c r="C1768" s="32">
        <v>40</v>
      </c>
    </row>
    <row r="1769" spans="1:3">
      <c r="A1769" t="s">
        <v>123</v>
      </c>
      <c r="B1769" t="s">
        <v>43</v>
      </c>
      <c r="C1769" s="32">
        <v>30</v>
      </c>
    </row>
    <row r="1770" spans="1:3">
      <c r="A1770" t="s">
        <v>123</v>
      </c>
      <c r="B1770" t="s">
        <v>38</v>
      </c>
      <c r="C1770" s="32">
        <v>40</v>
      </c>
    </row>
    <row r="1771" spans="1:3">
      <c r="A1771" t="s">
        <v>123</v>
      </c>
      <c r="B1771" t="s">
        <v>12</v>
      </c>
      <c r="C1771" s="32">
        <v>40</v>
      </c>
    </row>
    <row r="1772" spans="1:3">
      <c r="A1772" t="s">
        <v>123</v>
      </c>
      <c r="B1772" t="s">
        <v>23</v>
      </c>
      <c r="C1772" s="32">
        <v>20</v>
      </c>
    </row>
    <row r="1773" spans="1:3">
      <c r="A1773" t="s">
        <v>123</v>
      </c>
      <c r="B1773" t="s">
        <v>7</v>
      </c>
      <c r="C1773" s="32">
        <v>17.5</v>
      </c>
    </row>
    <row r="1774" spans="1:3">
      <c r="A1774" t="s">
        <v>123</v>
      </c>
      <c r="B1774" t="s">
        <v>108</v>
      </c>
      <c r="C1774" s="32">
        <v>40</v>
      </c>
    </row>
    <row r="1775" spans="1:3">
      <c r="A1775" t="s">
        <v>123</v>
      </c>
      <c r="B1775" t="s">
        <v>10</v>
      </c>
      <c r="C1775" s="32">
        <v>40</v>
      </c>
    </row>
    <row r="1776" spans="1:3">
      <c r="A1776" t="s">
        <v>123</v>
      </c>
      <c r="B1776" t="s">
        <v>4</v>
      </c>
      <c r="C1776" s="32">
        <v>16.5</v>
      </c>
    </row>
    <row r="1777" spans="1:3">
      <c r="A1777" t="s">
        <v>123</v>
      </c>
      <c r="B1777" t="s">
        <v>42</v>
      </c>
      <c r="C1777" s="32">
        <v>15</v>
      </c>
    </row>
    <row r="1778" spans="1:3">
      <c r="A1778" t="s">
        <v>123</v>
      </c>
      <c r="B1778" t="s">
        <v>13</v>
      </c>
      <c r="C1778" s="32">
        <v>20</v>
      </c>
    </row>
    <row r="1779" spans="1:3">
      <c r="A1779" t="s">
        <v>123</v>
      </c>
      <c r="B1779" t="s">
        <v>11</v>
      </c>
      <c r="C1779" s="32">
        <v>20</v>
      </c>
    </row>
    <row r="1780" spans="1:3">
      <c r="A1780" t="s">
        <v>123</v>
      </c>
      <c r="B1780" t="s">
        <v>30</v>
      </c>
      <c r="C1780" s="32">
        <v>20</v>
      </c>
    </row>
    <row r="1781" spans="1:3">
      <c r="A1781" t="s">
        <v>123</v>
      </c>
      <c r="B1781" t="s">
        <v>56</v>
      </c>
      <c r="C1781" s="32">
        <v>15</v>
      </c>
    </row>
    <row r="1782" spans="1:3">
      <c r="A1782" t="s">
        <v>123</v>
      </c>
      <c r="B1782" t="s">
        <v>36</v>
      </c>
      <c r="C1782" s="32">
        <v>20</v>
      </c>
    </row>
    <row r="1783" spans="1:3">
      <c r="A1783" t="s">
        <v>123</v>
      </c>
      <c r="B1783" t="s">
        <v>50</v>
      </c>
      <c r="C1783" s="32">
        <v>15</v>
      </c>
    </row>
    <row r="1784" spans="1:3">
      <c r="A1784" t="s">
        <v>123</v>
      </c>
      <c r="B1784" t="s">
        <v>28</v>
      </c>
      <c r="C1784" s="32">
        <v>16.972729999999999</v>
      </c>
    </row>
    <row r="1785" spans="1:3">
      <c r="A1785" t="s">
        <v>123</v>
      </c>
      <c r="B1785" t="s">
        <v>5</v>
      </c>
      <c r="C1785" s="32">
        <v>17.5</v>
      </c>
    </row>
    <row r="1786" spans="1:3">
      <c r="A1786" t="s">
        <v>123</v>
      </c>
      <c r="B1786" t="s">
        <v>3</v>
      </c>
      <c r="C1786" s="32">
        <v>20</v>
      </c>
    </row>
    <row r="1787" spans="1:3">
      <c r="A1787" t="s">
        <v>123</v>
      </c>
      <c r="B1787" t="s">
        <v>195</v>
      </c>
      <c r="C1787" s="32">
        <v>12.77778</v>
      </c>
    </row>
    <row r="1788" spans="1:3">
      <c r="A1788" t="s">
        <v>123</v>
      </c>
      <c r="B1788" t="s">
        <v>48</v>
      </c>
      <c r="C1788" s="32">
        <v>15.625</v>
      </c>
    </row>
    <row r="1789" spans="1:3">
      <c r="A1789" t="s">
        <v>123</v>
      </c>
      <c r="B1789" t="s">
        <v>46</v>
      </c>
      <c r="C1789" s="32">
        <v>20</v>
      </c>
    </row>
    <row r="1790" spans="1:3">
      <c r="A1790" t="s">
        <v>123</v>
      </c>
      <c r="B1790" t="s">
        <v>58</v>
      </c>
      <c r="C1790" s="32">
        <v>18</v>
      </c>
    </row>
    <row r="1791" spans="1:3">
      <c r="A1791" t="s">
        <v>123</v>
      </c>
      <c r="B1791" t="s">
        <v>17</v>
      </c>
      <c r="C1791" s="32">
        <v>32.5</v>
      </c>
    </row>
    <row r="1792" spans="1:3">
      <c r="A1792" t="s">
        <v>123</v>
      </c>
      <c r="B1792" t="s">
        <v>47</v>
      </c>
      <c r="C1792" s="32">
        <v>20</v>
      </c>
    </row>
    <row r="1793" spans="1:3">
      <c r="A1793" t="s">
        <v>123</v>
      </c>
      <c r="B1793" t="s">
        <v>21</v>
      </c>
      <c r="C1793" s="32">
        <v>20</v>
      </c>
    </row>
    <row r="1794" spans="1:3">
      <c r="A1794" t="s">
        <v>123</v>
      </c>
      <c r="B1794" t="s">
        <v>29</v>
      </c>
      <c r="C1794" s="32">
        <v>20</v>
      </c>
    </row>
    <row r="1795" spans="1:3">
      <c r="A1795" t="s">
        <v>123</v>
      </c>
      <c r="B1795" t="s">
        <v>14</v>
      </c>
      <c r="C1795" s="32">
        <v>16.883330000000001</v>
      </c>
    </row>
    <row r="1796" spans="1:3">
      <c r="A1796" t="s">
        <v>123</v>
      </c>
      <c r="B1796" t="s">
        <v>41</v>
      </c>
      <c r="C1796" s="32">
        <v>20</v>
      </c>
    </row>
    <row r="1797" spans="1:3">
      <c r="A1797" t="s">
        <v>123</v>
      </c>
      <c r="B1797" t="s">
        <v>52</v>
      </c>
      <c r="C1797" s="32">
        <v>15</v>
      </c>
    </row>
    <row r="1798" spans="1:3">
      <c r="A1798" t="s">
        <v>123</v>
      </c>
      <c r="B1798" t="s">
        <v>44</v>
      </c>
      <c r="C1798" s="32">
        <v>15</v>
      </c>
    </row>
    <row r="1799" spans="1:3">
      <c r="A1799" t="s">
        <v>123</v>
      </c>
      <c r="B1799" t="s">
        <v>32</v>
      </c>
      <c r="C1799" s="32">
        <v>20</v>
      </c>
    </row>
    <row r="1800" spans="1:3">
      <c r="A1800" t="s">
        <v>123</v>
      </c>
      <c r="B1800" t="s">
        <v>15</v>
      </c>
      <c r="C1800" s="32">
        <v>19.005459999999999</v>
      </c>
    </row>
    <row r="1801" spans="1:3">
      <c r="A1801" t="s">
        <v>123</v>
      </c>
      <c r="B1801" t="s">
        <v>60</v>
      </c>
      <c r="C1801" s="32">
        <v>5</v>
      </c>
    </row>
    <row r="1802" spans="1:3">
      <c r="A1802" t="s">
        <v>123</v>
      </c>
      <c r="B1802" t="s">
        <v>26</v>
      </c>
      <c r="C1802" s="32">
        <v>27.894739999999999</v>
      </c>
    </row>
    <row r="1803" spans="1:3">
      <c r="A1803" t="s">
        <v>123</v>
      </c>
      <c r="B1803" t="s">
        <v>9</v>
      </c>
      <c r="C1803" s="32">
        <v>16.710529999999999</v>
      </c>
    </row>
    <row r="1804" spans="1:3">
      <c r="A1804" t="s">
        <v>123</v>
      </c>
      <c r="B1804" t="s">
        <v>27</v>
      </c>
      <c r="C1804" s="32">
        <v>20.8</v>
      </c>
    </row>
    <row r="1805" spans="1:3">
      <c r="A1805" t="s">
        <v>123</v>
      </c>
      <c r="B1805" t="s">
        <v>33</v>
      </c>
      <c r="C1805" s="32">
        <v>15</v>
      </c>
    </row>
    <row r="1806" spans="1:3">
      <c r="A1806" t="s">
        <v>123</v>
      </c>
      <c r="B1806" t="s">
        <v>49</v>
      </c>
      <c r="C1806" s="32">
        <v>20</v>
      </c>
    </row>
    <row r="1807" spans="1:3">
      <c r="A1807" t="s">
        <v>123</v>
      </c>
      <c r="B1807" t="s">
        <v>34</v>
      </c>
      <c r="C1807" s="32">
        <v>14.44444</v>
      </c>
    </row>
    <row r="1808" spans="1:3">
      <c r="A1808" t="s">
        <v>123</v>
      </c>
      <c r="B1808" t="s">
        <v>54</v>
      </c>
      <c r="C1808" s="32">
        <v>11.66667</v>
      </c>
    </row>
    <row r="1809" spans="1:3">
      <c r="A1809" t="s">
        <v>123</v>
      </c>
      <c r="B1809" t="s">
        <v>8</v>
      </c>
      <c r="C1809" s="32">
        <v>19.234690000000001</v>
      </c>
    </row>
    <row r="1810" spans="1:3">
      <c r="A1810" t="s">
        <v>123</v>
      </c>
      <c r="B1810" t="s">
        <v>55</v>
      </c>
      <c r="C1810" s="32">
        <v>10.41667</v>
      </c>
    </row>
    <row r="1811" spans="1:3">
      <c r="A1811" t="s">
        <v>123</v>
      </c>
      <c r="B1811" t="s">
        <v>25</v>
      </c>
      <c r="C1811" s="32">
        <v>15</v>
      </c>
    </row>
    <row r="1812" spans="1:3">
      <c r="A1812" t="s">
        <v>123</v>
      </c>
      <c r="B1812" t="s">
        <v>22</v>
      </c>
      <c r="C1812" s="32">
        <v>20</v>
      </c>
    </row>
    <row r="1813" spans="1:3">
      <c r="A1813" t="s">
        <v>123</v>
      </c>
      <c r="B1813" t="s">
        <v>45</v>
      </c>
      <c r="C1813" s="32">
        <v>20</v>
      </c>
    </row>
    <row r="1814" spans="1:3">
      <c r="A1814" t="s">
        <v>123</v>
      </c>
      <c r="B1814" t="s">
        <v>18</v>
      </c>
      <c r="C1814" s="32">
        <v>16.470590000000001</v>
      </c>
    </row>
    <row r="1815" spans="1:3">
      <c r="A1815" t="s">
        <v>123</v>
      </c>
      <c r="B1815" t="s">
        <v>6</v>
      </c>
      <c r="C1815" s="32">
        <v>40</v>
      </c>
    </row>
    <row r="1816" spans="1:3">
      <c r="A1816" t="s">
        <v>123</v>
      </c>
      <c r="B1816" t="s">
        <v>57</v>
      </c>
      <c r="C1816" s="32">
        <v>25.294119999999999</v>
      </c>
    </row>
    <row r="1817" spans="1:3">
      <c r="A1817" t="s">
        <v>123</v>
      </c>
      <c r="B1817" t="s">
        <v>61</v>
      </c>
      <c r="C1817" s="32">
        <v>40</v>
      </c>
    </row>
    <row r="1818" spans="1:3">
      <c r="A1818" t="s">
        <v>123</v>
      </c>
      <c r="B1818" t="s">
        <v>51</v>
      </c>
      <c r="C1818" s="32">
        <v>17.5</v>
      </c>
    </row>
    <row r="1819" spans="1:3">
      <c r="A1819" t="s">
        <v>123</v>
      </c>
      <c r="B1819" t="s">
        <v>53</v>
      </c>
      <c r="C1819" s="32">
        <v>15</v>
      </c>
    </row>
    <row r="1820" spans="1:3">
      <c r="A1820" t="s">
        <v>123</v>
      </c>
      <c r="B1820" t="s">
        <v>16</v>
      </c>
      <c r="C1820" s="32">
        <v>16.95</v>
      </c>
    </row>
    <row r="1821" spans="1:3">
      <c r="A1821" t="s">
        <v>123</v>
      </c>
      <c r="B1821" t="s">
        <v>62</v>
      </c>
      <c r="C1821" s="32">
        <v>27.5</v>
      </c>
    </row>
    <row r="1822" spans="1:3">
      <c r="A1822" t="s">
        <v>123</v>
      </c>
      <c r="B1822" t="s">
        <v>40</v>
      </c>
      <c r="C1822" s="32">
        <v>15</v>
      </c>
    </row>
    <row r="1823" spans="1:3">
      <c r="A1823" t="s">
        <v>148</v>
      </c>
      <c r="B1823" t="s">
        <v>109</v>
      </c>
      <c r="C1823" s="32">
        <v>21.325600000000001</v>
      </c>
    </row>
    <row r="1824" spans="1:3">
      <c r="A1824" t="s">
        <v>131</v>
      </c>
      <c r="B1824" t="s">
        <v>109</v>
      </c>
      <c r="C1824" s="32">
        <v>10.622999999999999</v>
      </c>
    </row>
    <row r="1825" spans="1:3">
      <c r="A1825" t="s">
        <v>144</v>
      </c>
      <c r="B1825" t="s">
        <v>109</v>
      </c>
      <c r="C1825" s="32">
        <v>23.415099999999999</v>
      </c>
    </row>
    <row r="1826" spans="1:3">
      <c r="A1826" t="s">
        <v>145</v>
      </c>
      <c r="B1826" t="s">
        <v>109</v>
      </c>
      <c r="C1826" s="32">
        <v>20.144300000000001</v>
      </c>
    </row>
    <row r="1827" spans="1:3">
      <c r="A1827" t="s">
        <v>149</v>
      </c>
      <c r="B1827" t="s">
        <v>109</v>
      </c>
      <c r="C1827" s="32">
        <v>21.873200000000001</v>
      </c>
    </row>
    <row r="1828" spans="1:3">
      <c r="A1828" t="s">
        <v>143</v>
      </c>
      <c r="B1828" t="s">
        <v>109</v>
      </c>
      <c r="C1828" s="32">
        <v>13.704000000000001</v>
      </c>
    </row>
    <row r="1829" spans="1:3">
      <c r="A1829" t="s">
        <v>122</v>
      </c>
      <c r="B1829" t="s">
        <v>109</v>
      </c>
      <c r="C1829" s="32">
        <v>10.3186</v>
      </c>
    </row>
    <row r="1830" spans="1:3">
      <c r="A1830" t="s">
        <v>124</v>
      </c>
      <c r="B1830" t="s">
        <v>109</v>
      </c>
      <c r="C1830" s="32">
        <v>6</v>
      </c>
    </row>
    <row r="1831" spans="1:3">
      <c r="A1831" t="s">
        <v>126</v>
      </c>
      <c r="B1831" t="s">
        <v>109</v>
      </c>
      <c r="C1831" s="32">
        <v>15.3598</v>
      </c>
    </row>
    <row r="1832" spans="1:3">
      <c r="A1832" t="s">
        <v>132</v>
      </c>
      <c r="B1832" t="s">
        <v>109</v>
      </c>
      <c r="C1832" s="32">
        <v>11.839399999999999</v>
      </c>
    </row>
    <row r="1833" spans="1:3">
      <c r="A1833" t="s">
        <v>134</v>
      </c>
      <c r="B1833" t="s">
        <v>109</v>
      </c>
      <c r="C1833" s="32">
        <v>10.1317</v>
      </c>
    </row>
    <row r="1834" spans="1:3">
      <c r="A1834" t="s">
        <v>153</v>
      </c>
      <c r="B1834" t="s">
        <v>109</v>
      </c>
      <c r="C1834" s="32">
        <v>20.283799999999999</v>
      </c>
    </row>
    <row r="1835" spans="1:3">
      <c r="A1835" t="s">
        <v>128</v>
      </c>
      <c r="B1835" t="s">
        <v>109</v>
      </c>
      <c r="C1835" s="32">
        <v>14.942500000000001</v>
      </c>
    </row>
    <row r="1836" spans="1:3">
      <c r="A1836" t="s">
        <v>130</v>
      </c>
      <c r="B1836" t="s">
        <v>109</v>
      </c>
      <c r="C1836" s="32">
        <v>20.927600000000002</v>
      </c>
    </row>
    <row r="1837" spans="1:3">
      <c r="A1837" t="s">
        <v>133</v>
      </c>
      <c r="B1837" t="s">
        <v>109</v>
      </c>
      <c r="C1837" s="32">
        <v>12.4473</v>
      </c>
    </row>
    <row r="1838" spans="1:3">
      <c r="A1838" t="s">
        <v>156</v>
      </c>
      <c r="B1838" t="s">
        <v>109</v>
      </c>
      <c r="C1838" s="32">
        <v>21.278300000000002</v>
      </c>
    </row>
    <row r="1839" spans="1:3">
      <c r="A1839" t="s">
        <v>129</v>
      </c>
      <c r="B1839" t="s">
        <v>109</v>
      </c>
      <c r="C1839" s="32">
        <v>10.667299999999999</v>
      </c>
    </row>
    <row r="1840" spans="1:3">
      <c r="A1840" t="s">
        <v>146</v>
      </c>
      <c r="B1840" t="s">
        <v>109</v>
      </c>
      <c r="C1840" s="32">
        <v>24.479600000000001</v>
      </c>
    </row>
    <row r="1841" spans="1:3">
      <c r="A1841" t="s">
        <v>139</v>
      </c>
      <c r="B1841" t="s">
        <v>109</v>
      </c>
      <c r="C1841" s="32">
        <v>5.4108599999999996</v>
      </c>
    </row>
    <row r="1842" spans="1:3">
      <c r="A1842" t="s">
        <v>135</v>
      </c>
      <c r="B1842" t="s">
        <v>109</v>
      </c>
      <c r="C1842" s="32">
        <v>11.1099</v>
      </c>
    </row>
    <row r="1843" spans="1:3">
      <c r="A1843" t="s">
        <v>136</v>
      </c>
      <c r="B1843" t="s">
        <v>109</v>
      </c>
      <c r="C1843" s="32">
        <v>21.593399999999999</v>
      </c>
    </row>
    <row r="1844" spans="1:3">
      <c r="A1844" t="s">
        <v>121</v>
      </c>
      <c r="B1844" t="s">
        <v>109</v>
      </c>
      <c r="C1844" s="32">
        <v>21.884599999999999</v>
      </c>
    </row>
    <row r="1845" spans="1:3">
      <c r="A1845" t="s">
        <v>141</v>
      </c>
      <c r="B1845" t="s">
        <v>109</v>
      </c>
      <c r="C1845" s="32">
        <v>11.662000000000001</v>
      </c>
    </row>
    <row r="1846" spans="1:3">
      <c r="A1846" t="s">
        <v>137</v>
      </c>
      <c r="B1846" t="s">
        <v>109</v>
      </c>
      <c r="C1846" s="32">
        <v>12.9503</v>
      </c>
    </row>
    <row r="1847" spans="1:3">
      <c r="A1847" t="s">
        <v>142</v>
      </c>
      <c r="B1847" t="s">
        <v>109</v>
      </c>
      <c r="C1847" s="32">
        <v>10.2494</v>
      </c>
    </row>
    <row r="1848" spans="1:3">
      <c r="A1848" t="s">
        <v>127</v>
      </c>
      <c r="B1848" t="s">
        <v>109</v>
      </c>
      <c r="C1848" s="32">
        <v>3.0869900000000001</v>
      </c>
    </row>
    <row r="1849" spans="1:3">
      <c r="A1849" t="s">
        <v>154</v>
      </c>
      <c r="B1849" t="s">
        <v>109</v>
      </c>
      <c r="C1849" s="32">
        <v>19.840399999999999</v>
      </c>
    </row>
    <row r="1850" spans="1:3">
      <c r="A1850" t="s">
        <v>151</v>
      </c>
      <c r="B1850" t="s">
        <v>109</v>
      </c>
      <c r="C1850" s="32">
        <v>20.247499999999999</v>
      </c>
    </row>
    <row r="1851" spans="1:3">
      <c r="A1851" t="s">
        <v>150</v>
      </c>
      <c r="B1851" t="s">
        <v>109</v>
      </c>
      <c r="C1851" s="32">
        <v>20.1157</v>
      </c>
    </row>
    <row r="1852" spans="1:3">
      <c r="A1852" t="s">
        <v>147</v>
      </c>
      <c r="B1852" t="s">
        <v>109</v>
      </c>
      <c r="C1852" s="32">
        <v>21.6175</v>
      </c>
    </row>
    <row r="1853" spans="1:3">
      <c r="A1853" t="s">
        <v>140</v>
      </c>
      <c r="B1853" t="s">
        <v>109</v>
      </c>
      <c r="C1853" s="32">
        <v>21.245999999999999</v>
      </c>
    </row>
    <row r="1854" spans="1:3">
      <c r="A1854" t="s">
        <v>138</v>
      </c>
      <c r="B1854" t="s">
        <v>109</v>
      </c>
      <c r="C1854" s="32">
        <v>10.131500000000001</v>
      </c>
    </row>
    <row r="1855" spans="1:3">
      <c r="A1855" t="s">
        <v>123</v>
      </c>
      <c r="B1855" t="s">
        <v>109</v>
      </c>
      <c r="C1855" s="32">
        <v>17.974799999999998</v>
      </c>
    </row>
  </sheetData>
  <autoFilter ref="A7:B1855"/>
  <hyperlinks>
    <hyperlink ref="A5"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codeName="Sheet15"/>
  <dimension ref="A1:E63"/>
  <sheetViews>
    <sheetView tabSelected="1" workbookViewId="0">
      <pane ySplit="7" topLeftCell="A8" activePane="bottomLeft" state="frozenSplit"/>
      <selection pane="bottomLeft" activeCell="A4" sqref="A4"/>
    </sheetView>
  </sheetViews>
  <sheetFormatPr defaultColWidth="8.85546875" defaultRowHeight="15"/>
  <cols>
    <col min="1" max="1" width="45.42578125" bestFit="1" customWidth="1"/>
    <col min="2" max="4" width="21.28515625" customWidth="1"/>
    <col min="5" max="5" width="17.85546875" customWidth="1"/>
    <col min="8" max="8" width="45.42578125" bestFit="1" customWidth="1"/>
  </cols>
  <sheetData>
    <row r="1" spans="1:5" ht="18.75">
      <c r="A1" s="20" t="s">
        <v>179</v>
      </c>
    </row>
    <row r="2" spans="1:5">
      <c r="A2" s="3" t="s">
        <v>166</v>
      </c>
    </row>
    <row r="3" spans="1:5">
      <c r="A3" s="19" t="s">
        <v>204</v>
      </c>
    </row>
    <row r="4" spans="1:5">
      <c r="A4" s="19"/>
    </row>
    <row r="5" spans="1:5">
      <c r="A5" s="52" t="s">
        <v>180</v>
      </c>
    </row>
    <row r="6" spans="1:5">
      <c r="A6" s="52"/>
    </row>
    <row r="7" spans="1:5">
      <c r="A7" s="19" t="s">
        <v>98</v>
      </c>
      <c r="B7" s="19" t="s">
        <v>157</v>
      </c>
      <c r="C7" s="19" t="s">
        <v>158</v>
      </c>
      <c r="D7" s="19" t="s">
        <v>159</v>
      </c>
      <c r="E7" s="34" t="s">
        <v>89</v>
      </c>
    </row>
    <row r="8" spans="1:5">
      <c r="A8" s="19" t="s">
        <v>109</v>
      </c>
      <c r="B8" s="32">
        <v>12.21138</v>
      </c>
      <c r="C8" s="32">
        <v>20.200119999999998</v>
      </c>
      <c r="D8" s="32">
        <v>12.11138</v>
      </c>
      <c r="E8" s="32">
        <v>15.264099999999999</v>
      </c>
    </row>
    <row r="9" spans="1:5">
      <c r="A9" t="s">
        <v>59</v>
      </c>
      <c r="B9" s="32">
        <v>12.63846</v>
      </c>
      <c r="C9" s="32">
        <v>34.375</v>
      </c>
      <c r="D9" s="32">
        <v>9.0833329999999997</v>
      </c>
      <c r="E9" s="40">
        <v>21.2136</v>
      </c>
    </row>
    <row r="10" spans="1:5">
      <c r="A10" t="s">
        <v>43</v>
      </c>
      <c r="B10" s="32">
        <v>13.461539999999999</v>
      </c>
      <c r="C10" s="32">
        <v>34.464289999999998</v>
      </c>
      <c r="D10" s="32">
        <v>9.0833329999999997</v>
      </c>
      <c r="E10" s="40">
        <v>21.575800000000001</v>
      </c>
    </row>
    <row r="11" spans="1:5">
      <c r="A11" t="s">
        <v>38</v>
      </c>
      <c r="B11" s="32">
        <v>12.807689999999999</v>
      </c>
      <c r="C11" s="32">
        <v>26.964279999999999</v>
      </c>
      <c r="D11" s="32">
        <v>8.1416660000000007</v>
      </c>
      <c r="E11" s="40">
        <v>17.965199999999999</v>
      </c>
    </row>
    <row r="12" spans="1:5">
      <c r="A12" t="s">
        <v>12</v>
      </c>
      <c r="B12" s="32">
        <v>12.342309999999999</v>
      </c>
      <c r="C12" s="32">
        <v>34.464289999999998</v>
      </c>
      <c r="D12" s="32">
        <v>9.0833329999999997</v>
      </c>
      <c r="E12" s="40">
        <v>21.134799999999998</v>
      </c>
    </row>
    <row r="13" spans="1:5">
      <c r="A13" t="s">
        <v>23</v>
      </c>
      <c r="B13" s="32">
        <v>17.274509999999999</v>
      </c>
      <c r="C13" s="32">
        <v>20.044640000000001</v>
      </c>
      <c r="D13" s="32">
        <v>15.304169999999999</v>
      </c>
      <c r="E13" s="40">
        <v>18.0977</v>
      </c>
    </row>
    <row r="14" spans="1:5">
      <c r="A14" t="s">
        <v>7</v>
      </c>
      <c r="B14" s="32">
        <v>19.423079999999999</v>
      </c>
      <c r="C14" s="32">
        <v>18.964279999999999</v>
      </c>
      <c r="D14" s="32">
        <v>32.483330000000002</v>
      </c>
      <c r="E14" s="40">
        <v>21.603000000000002</v>
      </c>
    </row>
    <row r="15" spans="1:5">
      <c r="A15" t="s">
        <v>108</v>
      </c>
      <c r="B15" s="32">
        <v>19</v>
      </c>
      <c r="C15" s="32">
        <v>34.5</v>
      </c>
      <c r="D15" s="32">
        <v>32.5</v>
      </c>
      <c r="E15" s="40">
        <v>28.3125</v>
      </c>
    </row>
    <row r="16" spans="1:5">
      <c r="A16" t="s">
        <v>10</v>
      </c>
      <c r="B16" s="32">
        <v>29.552630000000001</v>
      </c>
      <c r="C16" s="32">
        <v>34.5</v>
      </c>
      <c r="D16" s="32">
        <v>35.666670000000003</v>
      </c>
      <c r="E16" s="40">
        <v>32.722200000000001</v>
      </c>
    </row>
    <row r="17" spans="1:5">
      <c r="A17" t="s">
        <v>4</v>
      </c>
      <c r="B17" s="32">
        <v>17.561540000000001</v>
      </c>
      <c r="C17" s="32">
        <v>29.357140000000001</v>
      </c>
      <c r="D17" s="32">
        <v>14.716670000000001</v>
      </c>
      <c r="E17" s="40">
        <v>22.048500000000001</v>
      </c>
    </row>
    <row r="18" spans="1:5">
      <c r="A18" t="s">
        <v>42</v>
      </c>
      <c r="B18" s="32">
        <v>10.025</v>
      </c>
      <c r="C18" s="32">
        <v>36.428570000000001</v>
      </c>
      <c r="D18" s="32">
        <v>15.66667</v>
      </c>
      <c r="E18" s="40">
        <v>19.532599999999999</v>
      </c>
    </row>
    <row r="19" spans="1:5">
      <c r="A19" t="s">
        <v>13</v>
      </c>
      <c r="B19" s="32">
        <v>18.139859999999999</v>
      </c>
      <c r="C19" s="32">
        <v>13.01948</v>
      </c>
      <c r="D19" s="32">
        <v>19.79243</v>
      </c>
      <c r="E19" s="40">
        <v>16.268000000000001</v>
      </c>
    </row>
    <row r="20" spans="1:5">
      <c r="A20" t="s">
        <v>11</v>
      </c>
      <c r="B20" s="32">
        <v>26.459710000000001</v>
      </c>
      <c r="C20" s="32">
        <v>20.137360000000001</v>
      </c>
      <c r="D20" s="32">
        <v>25.304390000000001</v>
      </c>
      <c r="E20" s="40">
        <v>23.930399999999999</v>
      </c>
    </row>
    <row r="21" spans="1:5">
      <c r="A21" t="s">
        <v>30</v>
      </c>
      <c r="B21" s="32">
        <v>16.76989</v>
      </c>
      <c r="C21" s="32">
        <v>15.027469999999999</v>
      </c>
      <c r="D21" s="32">
        <v>23.748809999999999</v>
      </c>
      <c r="E21" s="40">
        <v>17.378699999999998</v>
      </c>
    </row>
    <row r="22" spans="1:5">
      <c r="A22" t="s">
        <v>56</v>
      </c>
      <c r="B22" s="32">
        <v>11.211539999999999</v>
      </c>
      <c r="C22" s="32">
        <v>17.25</v>
      </c>
      <c r="D22" s="32">
        <v>16.574999999999999</v>
      </c>
      <c r="E22" s="40">
        <v>14.7485</v>
      </c>
    </row>
    <row r="23" spans="1:5">
      <c r="A23" t="s">
        <v>36</v>
      </c>
      <c r="B23" s="32">
        <v>17.076920000000001</v>
      </c>
      <c r="C23" s="32">
        <v>44</v>
      </c>
      <c r="D23" s="32">
        <v>20.66667</v>
      </c>
      <c r="E23" s="40">
        <v>27.103400000000001</v>
      </c>
    </row>
    <row r="24" spans="1:5">
      <c r="A24" t="s">
        <v>50</v>
      </c>
      <c r="B24" s="32">
        <v>11.596970000000001</v>
      </c>
      <c r="C24" s="32">
        <v>36.428570000000001</v>
      </c>
      <c r="D24" s="32">
        <v>14.27778</v>
      </c>
      <c r="E24" s="40">
        <v>21.008900000000001</v>
      </c>
    </row>
    <row r="25" spans="1:5">
      <c r="A25" t="s">
        <v>28</v>
      </c>
      <c r="B25" s="32">
        <v>14.239850000000001</v>
      </c>
      <c r="C25" s="32">
        <v>13.11688</v>
      </c>
      <c r="D25" s="32">
        <v>11.409090000000001</v>
      </c>
      <c r="E25" s="40">
        <v>13.2349</v>
      </c>
    </row>
    <row r="26" spans="1:5">
      <c r="A26" t="s">
        <v>5</v>
      </c>
      <c r="B26" s="32">
        <v>15.22917</v>
      </c>
      <c r="C26" s="32">
        <v>17.648209999999999</v>
      </c>
      <c r="D26" s="32">
        <v>14.66667</v>
      </c>
      <c r="E26" s="40">
        <v>16.181999999999999</v>
      </c>
    </row>
    <row r="27" spans="1:5">
      <c r="A27" t="s">
        <v>3</v>
      </c>
      <c r="B27" s="32">
        <v>15.428179999999999</v>
      </c>
      <c r="C27" s="32">
        <v>16.36891</v>
      </c>
      <c r="D27" s="32">
        <v>15.42043</v>
      </c>
      <c r="E27" s="40">
        <v>15.824999999999999</v>
      </c>
    </row>
    <row r="28" spans="1:5">
      <c r="A28" t="s">
        <v>195</v>
      </c>
      <c r="B28" s="32">
        <v>10.56087</v>
      </c>
      <c r="C28" s="32">
        <v>17.188890000000001</v>
      </c>
      <c r="D28" s="32">
        <v>16.866669999999999</v>
      </c>
      <c r="E28" s="40">
        <v>14.397600000000001</v>
      </c>
    </row>
    <row r="29" spans="1:5">
      <c r="A29" t="s">
        <v>48</v>
      </c>
      <c r="B29" s="32">
        <v>12.7384</v>
      </c>
      <c r="C29" s="32">
        <v>14.12946</v>
      </c>
      <c r="D29" s="32">
        <v>7.3030299999999997</v>
      </c>
      <c r="E29" s="40">
        <v>12.0686</v>
      </c>
    </row>
    <row r="30" spans="1:5">
      <c r="A30" t="s">
        <v>46</v>
      </c>
      <c r="B30" s="32">
        <v>11.938459999999999</v>
      </c>
      <c r="C30" s="32">
        <v>15.488569999999999</v>
      </c>
      <c r="D30" s="32">
        <v>3.4666670000000002</v>
      </c>
      <c r="E30" s="40">
        <v>11.904199999999999</v>
      </c>
    </row>
    <row r="31" spans="1:5">
      <c r="A31" t="s">
        <v>58</v>
      </c>
      <c r="B31" s="32">
        <v>10.1129</v>
      </c>
      <c r="C31" s="32">
        <v>33.768569999999997</v>
      </c>
      <c r="D31" s="32">
        <v>8.9814819999999997</v>
      </c>
      <c r="E31" s="40">
        <v>17.462199999999999</v>
      </c>
    </row>
    <row r="32" spans="1:5">
      <c r="A32" t="s">
        <v>17</v>
      </c>
      <c r="B32" s="32">
        <v>24.369720000000001</v>
      </c>
      <c r="C32" s="32">
        <v>10.178570000000001</v>
      </c>
      <c r="D32" s="32">
        <v>28.433330000000002</v>
      </c>
      <c r="E32" s="40">
        <v>19.388000000000002</v>
      </c>
    </row>
    <row r="33" spans="1:5">
      <c r="A33" t="s">
        <v>47</v>
      </c>
      <c r="B33" s="32">
        <v>13.84615</v>
      </c>
      <c r="C33" s="32">
        <v>8.9285720000000008</v>
      </c>
      <c r="D33" s="32">
        <v>29.95</v>
      </c>
      <c r="E33" s="40">
        <v>14.687900000000001</v>
      </c>
    </row>
    <row r="34" spans="1:5">
      <c r="A34" t="s">
        <v>21</v>
      </c>
      <c r="B34" s="32">
        <v>14.09615</v>
      </c>
      <c r="C34" s="32">
        <v>17.5</v>
      </c>
      <c r="D34" s="32">
        <v>12.975</v>
      </c>
      <c r="E34" s="40">
        <v>15.336399999999999</v>
      </c>
    </row>
    <row r="35" spans="1:5">
      <c r="A35" t="s">
        <v>29</v>
      </c>
      <c r="B35" s="32">
        <v>13.61539</v>
      </c>
      <c r="C35" s="32">
        <v>6.7857139999999996</v>
      </c>
      <c r="D35" s="32">
        <v>15.66667</v>
      </c>
      <c r="E35" s="40">
        <v>11.0909</v>
      </c>
    </row>
    <row r="36" spans="1:5">
      <c r="A36" t="s">
        <v>14</v>
      </c>
      <c r="B36" s="32">
        <v>9.9435900000000004</v>
      </c>
      <c r="C36" s="32">
        <v>6.4285709999999998</v>
      </c>
      <c r="D36" s="32">
        <v>5.266667</v>
      </c>
      <c r="E36" s="40">
        <v>7.6020200000000004</v>
      </c>
    </row>
    <row r="37" spans="1:5">
      <c r="A37" t="s">
        <v>41</v>
      </c>
      <c r="B37" s="32">
        <v>16.038460000000001</v>
      </c>
      <c r="C37" s="32">
        <v>36.785710000000002</v>
      </c>
      <c r="D37" s="32">
        <v>15.66667</v>
      </c>
      <c r="E37" s="40">
        <v>24.7727</v>
      </c>
    </row>
    <row r="38" spans="1:5">
      <c r="A38" t="s">
        <v>52</v>
      </c>
      <c r="B38" s="32">
        <v>14.38461</v>
      </c>
      <c r="C38" s="32">
        <v>36.875</v>
      </c>
      <c r="D38" s="32">
        <v>15.66667</v>
      </c>
      <c r="E38" s="40">
        <v>24.159099999999999</v>
      </c>
    </row>
    <row r="39" spans="1:5">
      <c r="A39" t="s">
        <v>44</v>
      </c>
      <c r="B39" s="32">
        <v>11.13208</v>
      </c>
      <c r="C39" s="32">
        <v>37.142859999999999</v>
      </c>
      <c r="D39" s="32">
        <v>15.66667</v>
      </c>
      <c r="E39" s="40">
        <v>20.96</v>
      </c>
    </row>
    <row r="40" spans="1:5">
      <c r="A40" t="s">
        <v>32</v>
      </c>
      <c r="B40" s="32">
        <v>11.98929</v>
      </c>
      <c r="C40" s="32">
        <v>20.121949999999998</v>
      </c>
      <c r="D40" s="32">
        <v>14.99621</v>
      </c>
      <c r="E40" s="40">
        <v>15.8963</v>
      </c>
    </row>
    <row r="41" spans="1:5">
      <c r="A41" t="s">
        <v>15</v>
      </c>
      <c r="B41" s="32">
        <v>14.66783</v>
      </c>
      <c r="C41" s="32">
        <v>18.459070000000001</v>
      </c>
      <c r="D41" s="32">
        <v>13.762499999999999</v>
      </c>
      <c r="E41" s="40">
        <v>16.084299999999999</v>
      </c>
    </row>
    <row r="42" spans="1:5">
      <c r="A42" t="s">
        <v>60</v>
      </c>
      <c r="B42" s="32">
        <v>1.793077</v>
      </c>
      <c r="C42" s="32">
        <v>1.9424459999999999</v>
      </c>
      <c r="D42" s="32">
        <v>0</v>
      </c>
      <c r="E42" s="40">
        <v>1.52918</v>
      </c>
    </row>
    <row r="43" spans="1:5">
      <c r="A43" t="s">
        <v>26</v>
      </c>
      <c r="B43" s="32">
        <v>11.839270000000001</v>
      </c>
      <c r="C43" s="32">
        <v>31.22137</v>
      </c>
      <c r="D43" s="32">
        <v>9.1508769999999995</v>
      </c>
      <c r="E43" s="40">
        <v>19.4984</v>
      </c>
    </row>
    <row r="44" spans="1:5">
      <c r="A44" t="s">
        <v>9</v>
      </c>
      <c r="B44" s="32">
        <v>9.5618250000000007</v>
      </c>
      <c r="C44" s="32">
        <v>6.8301889999999998</v>
      </c>
      <c r="D44" s="32">
        <v>5.4249999999999998</v>
      </c>
      <c r="E44" s="40">
        <v>7.6521600000000003</v>
      </c>
    </row>
    <row r="45" spans="1:5">
      <c r="A45" t="s">
        <v>27</v>
      </c>
      <c r="B45" s="32">
        <v>17.145309999999998</v>
      </c>
      <c r="C45" s="32">
        <v>17.725000000000001</v>
      </c>
      <c r="D45" s="32">
        <v>15.863329999999999</v>
      </c>
      <c r="E45" s="40">
        <v>17.158200000000001</v>
      </c>
    </row>
    <row r="46" spans="1:5">
      <c r="A46" t="s">
        <v>33</v>
      </c>
      <c r="B46" s="32">
        <v>11.61755</v>
      </c>
      <c r="C46" s="32">
        <v>30.74446</v>
      </c>
      <c r="D46" s="32">
        <v>13.63435</v>
      </c>
      <c r="E46" s="40">
        <v>19.776900000000001</v>
      </c>
    </row>
    <row r="47" spans="1:5">
      <c r="A47" t="s">
        <v>49</v>
      </c>
      <c r="B47" s="32">
        <v>18.55584</v>
      </c>
      <c r="C47" s="32">
        <v>11.840479999999999</v>
      </c>
      <c r="D47" s="32">
        <v>19.122219999999999</v>
      </c>
      <c r="E47" s="40">
        <v>15.7959</v>
      </c>
    </row>
    <row r="48" spans="1:5">
      <c r="A48" t="s">
        <v>34</v>
      </c>
      <c r="B48" s="32">
        <v>10.711930000000001</v>
      </c>
      <c r="C48" s="32">
        <v>26.18056</v>
      </c>
      <c r="D48" s="32">
        <v>14.21829</v>
      </c>
      <c r="E48" s="40">
        <v>17.588100000000001</v>
      </c>
    </row>
    <row r="49" spans="1:5">
      <c r="A49" t="s">
        <v>54</v>
      </c>
      <c r="B49" s="32">
        <v>16.538460000000001</v>
      </c>
      <c r="C49" s="32">
        <v>12.4359</v>
      </c>
      <c r="D49" s="32">
        <v>13.88889</v>
      </c>
      <c r="E49" s="40">
        <v>14.375</v>
      </c>
    </row>
    <row r="50" spans="1:5">
      <c r="A50" t="s">
        <v>8</v>
      </c>
      <c r="B50" s="32">
        <v>11.141730000000001</v>
      </c>
      <c r="C50" s="32">
        <v>28.46555</v>
      </c>
      <c r="D50" s="32">
        <v>12.443</v>
      </c>
      <c r="E50" s="40">
        <v>17.115300000000001</v>
      </c>
    </row>
    <row r="51" spans="1:5">
      <c r="A51" t="s">
        <v>55</v>
      </c>
      <c r="B51" s="32">
        <v>7.6749999999999998</v>
      </c>
      <c r="C51" s="32">
        <v>5.6023949999999996</v>
      </c>
      <c r="D51" s="32">
        <v>1.5729169999999999</v>
      </c>
      <c r="E51" s="40">
        <v>5.59016</v>
      </c>
    </row>
    <row r="52" spans="1:5">
      <c r="A52" t="s">
        <v>25</v>
      </c>
      <c r="B52" s="32">
        <v>11.6</v>
      </c>
      <c r="C52" s="32">
        <v>36.428570000000001</v>
      </c>
      <c r="D52" s="32">
        <v>15.66667</v>
      </c>
      <c r="E52" s="40">
        <v>20.217400000000001</v>
      </c>
    </row>
    <row r="53" spans="1:5">
      <c r="A53" t="s">
        <v>22</v>
      </c>
      <c r="B53" s="32">
        <v>16.408390000000001</v>
      </c>
      <c r="C53" s="32">
        <v>18.07338</v>
      </c>
      <c r="D53" s="32">
        <v>26.577269999999999</v>
      </c>
      <c r="E53" s="40">
        <v>18.9636</v>
      </c>
    </row>
    <row r="54" spans="1:5">
      <c r="A54" t="s">
        <v>45</v>
      </c>
      <c r="B54" s="32">
        <v>13.33018</v>
      </c>
      <c r="C54" s="32">
        <v>17.857140000000001</v>
      </c>
      <c r="D54" s="32">
        <v>15.236840000000001</v>
      </c>
      <c r="E54" s="40">
        <v>14.958600000000001</v>
      </c>
    </row>
    <row r="55" spans="1:5">
      <c r="A55" t="s">
        <v>18</v>
      </c>
      <c r="B55" s="32">
        <v>8.9515840000000004</v>
      </c>
      <c r="C55" s="32">
        <v>2.851064</v>
      </c>
      <c r="D55" s="32">
        <v>4.4950979999999996</v>
      </c>
      <c r="E55" s="40">
        <v>5.5677399999999997</v>
      </c>
    </row>
    <row r="56" spans="1:5">
      <c r="A56" t="s">
        <v>6</v>
      </c>
      <c r="B56" s="32">
        <v>21.452310000000001</v>
      </c>
      <c r="C56" s="32">
        <v>5.3676469999999998</v>
      </c>
      <c r="D56" s="32">
        <v>25.886669999999999</v>
      </c>
      <c r="E56" s="40">
        <v>15.558299999999999</v>
      </c>
    </row>
    <row r="57" spans="1:5">
      <c r="A57" t="s">
        <v>57</v>
      </c>
      <c r="B57" s="32">
        <v>7.7136560000000003</v>
      </c>
      <c r="C57" s="32">
        <v>11.73959</v>
      </c>
      <c r="D57" s="32">
        <v>1.3333330000000001</v>
      </c>
      <c r="E57" s="40">
        <v>7.7641499999999999</v>
      </c>
    </row>
    <row r="58" spans="1:5">
      <c r="A58" t="s">
        <v>61</v>
      </c>
      <c r="B58" s="32">
        <v>6.2</v>
      </c>
      <c r="C58" s="32">
        <v>5.1785709999999998</v>
      </c>
      <c r="D58" s="32">
        <v>0</v>
      </c>
      <c r="E58" s="40">
        <v>4.2717400000000003</v>
      </c>
    </row>
    <row r="59" spans="1:5">
      <c r="A59" t="s">
        <v>51</v>
      </c>
      <c r="B59" s="32">
        <v>12.461539999999999</v>
      </c>
      <c r="C59" s="32">
        <v>4.6428570000000002</v>
      </c>
      <c r="D59" s="32">
        <v>15.66667</v>
      </c>
      <c r="E59" s="40">
        <v>9.7272700000000007</v>
      </c>
    </row>
    <row r="60" spans="1:5">
      <c r="A60" t="s">
        <v>53</v>
      </c>
      <c r="B60" s="32">
        <v>10.76923</v>
      </c>
      <c r="C60" s="32">
        <v>37.142859999999999</v>
      </c>
      <c r="D60" s="32">
        <v>15.66667</v>
      </c>
      <c r="E60" s="40">
        <v>22.848500000000001</v>
      </c>
    </row>
    <row r="61" spans="1:5">
      <c r="A61" t="s">
        <v>16</v>
      </c>
      <c r="B61" s="32">
        <v>9.4271740000000008</v>
      </c>
      <c r="C61" s="32">
        <v>6.1511899999999997</v>
      </c>
      <c r="D61" s="32">
        <v>2.2083330000000001</v>
      </c>
      <c r="E61" s="40">
        <v>6.6517900000000001</v>
      </c>
    </row>
    <row r="62" spans="1:5">
      <c r="A62" t="s">
        <v>62</v>
      </c>
      <c r="B62" s="32">
        <v>15.817310000000001</v>
      </c>
      <c r="C62" s="32">
        <v>29.18478</v>
      </c>
      <c r="D62" s="32">
        <v>16.25</v>
      </c>
      <c r="E62" s="40">
        <v>20.942599999999999</v>
      </c>
    </row>
    <row r="63" spans="1:5">
      <c r="A63" t="s">
        <v>40</v>
      </c>
      <c r="B63" s="32">
        <v>11.61539</v>
      </c>
      <c r="C63" s="32">
        <v>37.142859999999999</v>
      </c>
      <c r="D63" s="32">
        <v>15.66667</v>
      </c>
      <c r="E63" s="40">
        <v>23.181799999999999</v>
      </c>
    </row>
  </sheetData>
  <autoFilter ref="A7:E63"/>
  <hyperlinks>
    <hyperlink ref="A5" location="Contenidos!A1" display="Volver a contenidos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M13"/>
  <sheetViews>
    <sheetView workbookViewId="0">
      <selection activeCell="A13" sqref="A13:B13"/>
    </sheetView>
  </sheetViews>
  <sheetFormatPr defaultColWidth="8.85546875" defaultRowHeight="15"/>
  <cols>
    <col min="1" max="16384" width="8.85546875" style="45"/>
  </cols>
  <sheetData>
    <row r="1" spans="1:13" ht="102" customHeight="1">
      <c r="C1" s="73" t="s">
        <v>167</v>
      </c>
      <c r="D1" s="73"/>
      <c r="E1" s="73"/>
      <c r="F1" s="73"/>
      <c r="G1" s="73"/>
      <c r="H1" s="73"/>
      <c r="I1" s="73"/>
    </row>
    <row r="3" spans="1:13" ht="21">
      <c r="A3" s="53" t="s">
        <v>183</v>
      </c>
    </row>
    <row r="4" spans="1:13">
      <c r="A4" s="54"/>
    </row>
    <row r="5" spans="1:13" ht="51" customHeight="1">
      <c r="A5" s="75" t="s">
        <v>184</v>
      </c>
      <c r="B5" s="75"/>
      <c r="C5" s="75"/>
      <c r="D5" s="75"/>
      <c r="E5" s="75"/>
      <c r="F5" s="75"/>
      <c r="G5" s="75"/>
      <c r="H5" s="75"/>
      <c r="I5" s="75"/>
      <c r="J5" s="75"/>
      <c r="K5" s="75"/>
      <c r="L5" s="75"/>
      <c r="M5" s="75"/>
    </row>
    <row r="6" spans="1:13" ht="85.5" customHeight="1">
      <c r="A6" s="75" t="s">
        <v>186</v>
      </c>
      <c r="B6" s="75"/>
      <c r="C6" s="75"/>
      <c r="D6" s="75"/>
      <c r="E6" s="75"/>
      <c r="F6" s="75"/>
      <c r="G6" s="75"/>
      <c r="H6" s="75"/>
      <c r="I6" s="75"/>
      <c r="J6" s="75"/>
      <c r="K6" s="75"/>
      <c r="L6" s="75"/>
      <c r="M6" s="75"/>
    </row>
    <row r="7" spans="1:13">
      <c r="A7" s="75" t="s">
        <v>187</v>
      </c>
      <c r="B7" s="75"/>
      <c r="C7" s="75"/>
      <c r="D7" s="75"/>
      <c r="E7" s="75"/>
      <c r="F7" s="75"/>
      <c r="G7" s="75"/>
      <c r="H7" s="75"/>
      <c r="I7" s="75"/>
      <c r="J7" s="75"/>
      <c r="K7" s="75"/>
      <c r="L7" s="75"/>
      <c r="M7" s="75"/>
    </row>
    <row r="8" spans="1:13" ht="53.25" customHeight="1">
      <c r="A8" s="75" t="s">
        <v>188</v>
      </c>
      <c r="B8" s="75"/>
      <c r="C8" s="75"/>
      <c r="D8" s="75"/>
      <c r="E8" s="75"/>
      <c r="F8" s="75"/>
      <c r="G8" s="75"/>
      <c r="H8" s="75"/>
      <c r="I8" s="75"/>
      <c r="J8" s="75"/>
      <c r="K8" s="75"/>
      <c r="L8" s="75"/>
      <c r="M8" s="75"/>
    </row>
    <row r="9" spans="1:13" ht="30" customHeight="1">
      <c r="A9" s="75" t="s">
        <v>189</v>
      </c>
      <c r="B9" s="75"/>
      <c r="C9" s="75"/>
      <c r="D9" s="75"/>
      <c r="E9" s="75"/>
      <c r="F9" s="75"/>
      <c r="G9" s="75"/>
      <c r="H9" s="75"/>
      <c r="I9" s="75"/>
      <c r="J9" s="75"/>
      <c r="K9" s="75"/>
      <c r="L9" s="75"/>
      <c r="M9" s="75"/>
    </row>
    <row r="10" spans="1:13" ht="81" customHeight="1">
      <c r="A10" s="75" t="s">
        <v>190</v>
      </c>
      <c r="B10" s="75"/>
      <c r="C10" s="75"/>
      <c r="D10" s="75"/>
      <c r="E10" s="75"/>
      <c r="F10" s="75"/>
      <c r="G10" s="75"/>
      <c r="H10" s="75"/>
      <c r="I10" s="75"/>
      <c r="J10" s="75"/>
      <c r="K10" s="75"/>
      <c r="L10" s="75"/>
      <c r="M10" s="75"/>
    </row>
    <row r="11" spans="1:13" ht="79.5" customHeight="1">
      <c r="A11" s="75" t="s">
        <v>185</v>
      </c>
      <c r="B11" s="75"/>
      <c r="C11" s="75"/>
      <c r="D11" s="75"/>
      <c r="E11" s="75"/>
      <c r="F11" s="75"/>
      <c r="G11" s="75"/>
      <c r="H11" s="75"/>
      <c r="I11" s="75"/>
      <c r="J11" s="75"/>
      <c r="K11" s="75"/>
      <c r="L11" s="75"/>
      <c r="M11" s="75"/>
    </row>
    <row r="12" spans="1:13">
      <c r="A12" s="55"/>
      <c r="B12" s="55"/>
      <c r="C12" s="55"/>
      <c r="D12" s="55"/>
      <c r="E12" s="55"/>
      <c r="F12" s="55"/>
      <c r="G12" s="55"/>
      <c r="H12" s="55"/>
      <c r="I12" s="55"/>
      <c r="J12" s="55"/>
      <c r="K12" s="55"/>
      <c r="L12" s="55"/>
      <c r="M12" s="55"/>
    </row>
    <row r="13" spans="1:13">
      <c r="A13" s="76" t="s">
        <v>191</v>
      </c>
      <c r="B13" s="76"/>
      <c r="E13" s="56"/>
      <c r="F13" s="56"/>
      <c r="G13" s="56"/>
    </row>
  </sheetData>
  <mergeCells count="9">
    <mergeCell ref="A10:M10"/>
    <mergeCell ref="A11:M11"/>
    <mergeCell ref="A13:B13"/>
    <mergeCell ref="C1:I1"/>
    <mergeCell ref="A5:M5"/>
    <mergeCell ref="A6:M6"/>
    <mergeCell ref="A7:M7"/>
    <mergeCell ref="A8:M8"/>
    <mergeCell ref="A9:M9"/>
  </mergeCells>
  <hyperlinks>
    <hyperlink ref="A13:B13" location="Contenidos!A1" display="Ir a Contenidos"/>
  </hyperlink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Sheet1"/>
  <dimension ref="A1:AR561"/>
  <sheetViews>
    <sheetView workbookViewId="0">
      <pane xSplit="2" ySplit="8" topLeftCell="AG9" activePane="bottomRight" state="frozenSplit"/>
      <selection activeCell="D2" sqref="D2:G2"/>
      <selection pane="topRight" activeCell="D2" sqref="D2:G2"/>
      <selection pane="bottomLeft" activeCell="D2" sqref="D2:G2"/>
      <selection pane="bottomRight" activeCell="H7" sqref="H7:H8"/>
    </sheetView>
  </sheetViews>
  <sheetFormatPr defaultColWidth="8.85546875" defaultRowHeight="15"/>
  <cols>
    <col min="1" max="1" width="12" style="1" bestFit="1" customWidth="1"/>
    <col min="2" max="2" width="36.28515625" style="1" customWidth="1"/>
    <col min="3" max="3" width="12.28515625" style="2" bestFit="1" customWidth="1"/>
    <col min="4" max="4" width="10.42578125" style="2" bestFit="1" customWidth="1"/>
    <col min="5" max="5" width="12" style="1" bestFit="1" customWidth="1"/>
    <col min="6" max="6" width="12.85546875" style="1" bestFit="1" customWidth="1"/>
    <col min="7" max="7" width="12" style="1" bestFit="1" customWidth="1"/>
    <col min="8" max="8" width="17.140625" style="1" customWidth="1"/>
    <col min="9" max="9" width="12" style="1" customWidth="1"/>
    <col min="10" max="42" width="8.140625" style="1" customWidth="1"/>
    <col min="43" max="43" width="17.7109375" style="9" customWidth="1"/>
    <col min="44" max="16384" width="8.85546875" style="1"/>
  </cols>
  <sheetData>
    <row r="1" spans="1:43" ht="18.75">
      <c r="A1" s="59" t="s">
        <v>169</v>
      </c>
      <c r="C1" s="1"/>
      <c r="D1" s="1"/>
    </row>
    <row r="2" spans="1:43">
      <c r="A2" s="3" t="s">
        <v>100</v>
      </c>
      <c r="C2" s="1"/>
      <c r="D2" s="1"/>
    </row>
    <row r="3" spans="1:43">
      <c r="A3" s="3" t="s">
        <v>205</v>
      </c>
      <c r="C3" s="1"/>
      <c r="D3" s="1"/>
    </row>
    <row r="4" spans="1:43">
      <c r="A4" s="18" t="s">
        <v>116</v>
      </c>
      <c r="C4" s="1"/>
      <c r="D4" s="1"/>
    </row>
    <row r="5" spans="1:43">
      <c r="A5" s="3"/>
      <c r="C5" s="1"/>
      <c r="D5" s="1"/>
    </row>
    <row r="6" spans="1:43">
      <c r="A6" s="58" t="s">
        <v>180</v>
      </c>
      <c r="C6" s="1"/>
      <c r="D6" s="1"/>
    </row>
    <row r="7" spans="1:43" ht="30" customHeight="1">
      <c r="C7" s="81" t="s">
        <v>97</v>
      </c>
      <c r="D7" s="81"/>
      <c r="E7" s="82" t="s">
        <v>96</v>
      </c>
      <c r="F7" s="82"/>
      <c r="G7" s="82"/>
      <c r="H7" s="81" t="s">
        <v>215</v>
      </c>
      <c r="I7" s="81" t="s">
        <v>95</v>
      </c>
      <c r="J7" s="79" t="s">
        <v>94</v>
      </c>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77" t="s">
        <v>214</v>
      </c>
    </row>
    <row r="8" spans="1:43" s="13" customFormat="1" ht="32.25" customHeight="1">
      <c r="A8" s="39" t="s">
        <v>163</v>
      </c>
      <c r="B8" s="39" t="s">
        <v>98</v>
      </c>
      <c r="C8" s="17" t="s">
        <v>93</v>
      </c>
      <c r="D8" s="17" t="s">
        <v>92</v>
      </c>
      <c r="E8" s="15" t="s">
        <v>91</v>
      </c>
      <c r="F8" s="16" t="s">
        <v>90</v>
      </c>
      <c r="G8" s="15" t="s">
        <v>89</v>
      </c>
      <c r="H8" s="81"/>
      <c r="I8" s="81"/>
      <c r="J8" s="14" t="s">
        <v>88</v>
      </c>
      <c r="K8" s="13" t="s">
        <v>87</v>
      </c>
      <c r="L8" s="13" t="s">
        <v>86</v>
      </c>
      <c r="M8" s="13" t="s">
        <v>85</v>
      </c>
      <c r="N8" s="13" t="s">
        <v>84</v>
      </c>
      <c r="O8" s="14" t="s">
        <v>83</v>
      </c>
      <c r="P8" s="13" t="s">
        <v>82</v>
      </c>
      <c r="Q8" s="14" t="s">
        <v>81</v>
      </c>
      <c r="R8" s="13" t="s">
        <v>80</v>
      </c>
      <c r="S8" s="13" t="s">
        <v>79</v>
      </c>
      <c r="T8" s="13" t="s">
        <v>78</v>
      </c>
      <c r="U8" s="13" t="s">
        <v>77</v>
      </c>
      <c r="V8" s="13" t="s">
        <v>76</v>
      </c>
      <c r="W8" s="13" t="s">
        <v>75</v>
      </c>
      <c r="X8" s="13" t="s">
        <v>74</v>
      </c>
      <c r="Y8" s="13" t="s">
        <v>73</v>
      </c>
      <c r="Z8" s="13" t="s">
        <v>72</v>
      </c>
      <c r="AA8" s="13" t="s">
        <v>71</v>
      </c>
      <c r="AB8" s="13" t="s">
        <v>70</v>
      </c>
      <c r="AC8" s="13" t="s">
        <v>69</v>
      </c>
      <c r="AD8" s="13" t="s">
        <v>68</v>
      </c>
      <c r="AE8" s="13" t="s">
        <v>67</v>
      </c>
      <c r="AF8" s="14" t="s">
        <v>66</v>
      </c>
      <c r="AG8" s="13" t="s">
        <v>65</v>
      </c>
      <c r="AH8" s="13" t="s">
        <v>64</v>
      </c>
      <c r="AI8" s="13" t="s">
        <v>63</v>
      </c>
      <c r="AJ8" s="13" t="s">
        <v>39</v>
      </c>
      <c r="AK8" s="13" t="s">
        <v>37</v>
      </c>
      <c r="AL8" s="13" t="s">
        <v>35</v>
      </c>
      <c r="AM8" s="13" t="s">
        <v>31</v>
      </c>
      <c r="AN8" s="13" t="s">
        <v>24</v>
      </c>
      <c r="AO8" s="13" t="s">
        <v>20</v>
      </c>
      <c r="AP8" s="13" t="s">
        <v>1</v>
      </c>
      <c r="AQ8" s="78"/>
    </row>
    <row r="9" spans="1:43" s="3" customFormat="1">
      <c r="A9" s="3" t="s">
        <v>88</v>
      </c>
      <c r="B9" s="3" t="s">
        <v>19</v>
      </c>
      <c r="C9" s="6">
        <v>100</v>
      </c>
      <c r="D9" s="6">
        <v>0</v>
      </c>
      <c r="E9" s="7">
        <v>1840.8646240200001</v>
      </c>
      <c r="F9" s="7">
        <v>586.78259277300003</v>
      </c>
      <c r="G9" s="7">
        <v>1254.08203125</v>
      </c>
      <c r="H9" s="8">
        <v>162919.50954129899</v>
      </c>
      <c r="I9" s="8">
        <v>162332.72694852599</v>
      </c>
      <c r="J9" s="7">
        <v>29379.4785156</v>
      </c>
      <c r="K9" s="7">
        <v>2.12521696091</v>
      </c>
      <c r="L9" s="7">
        <v>81.038360595699999</v>
      </c>
      <c r="M9" s="7">
        <v>157.41830444300001</v>
      </c>
      <c r="N9" s="7">
        <v>274.07531738300003</v>
      </c>
      <c r="O9" s="7">
        <v>68551.2578125</v>
      </c>
      <c r="P9" s="7">
        <v>66.466209411600005</v>
      </c>
      <c r="Q9" s="7">
        <v>10021.2773438</v>
      </c>
      <c r="R9" s="7">
        <v>5244.4736328099998</v>
      </c>
      <c r="S9" s="7">
        <v>2697.1909179700001</v>
      </c>
      <c r="T9" s="7">
        <v>890.70294189499998</v>
      </c>
      <c r="U9" s="7">
        <v>3.1143772602099999</v>
      </c>
      <c r="V9" s="7">
        <v>1085.7286377</v>
      </c>
      <c r="W9" s="7">
        <v>5541.2890625</v>
      </c>
      <c r="X9" s="7">
        <v>19.7119617462</v>
      </c>
      <c r="Y9" s="7">
        <v>2963.6069335900002</v>
      </c>
      <c r="Z9" s="7">
        <v>228.413986206</v>
      </c>
      <c r="AA9" s="7">
        <v>1813.2956543</v>
      </c>
      <c r="AB9" s="7">
        <v>40.951442718499997</v>
      </c>
      <c r="AC9" s="7">
        <v>376.62722778300002</v>
      </c>
      <c r="AD9" s="7">
        <v>10.996638298000001</v>
      </c>
      <c r="AE9" s="7">
        <v>12.4655103683</v>
      </c>
      <c r="AF9" s="7">
        <v>19177.796875</v>
      </c>
      <c r="AG9" s="7">
        <v>920.97698974599996</v>
      </c>
      <c r="AH9" s="7">
        <v>368.97473144499997</v>
      </c>
      <c r="AI9" s="7">
        <v>5962.5087890599998</v>
      </c>
      <c r="AJ9" s="7">
        <v>2755.0173339799999</v>
      </c>
      <c r="AK9" s="7">
        <v>690.82092285199997</v>
      </c>
      <c r="AL9" s="7">
        <v>68.106620788599997</v>
      </c>
      <c r="AM9" s="7">
        <v>59.663894653299998</v>
      </c>
      <c r="AN9" s="7">
        <v>3412.2558593799999</v>
      </c>
      <c r="AO9" s="7">
        <v>2.5917205810500001</v>
      </c>
      <c r="AP9" s="7">
        <v>39.0897979736</v>
      </c>
      <c r="AQ9" s="7">
        <f>+SUM(AQ10:AQ26)</f>
        <v>586.78259277300003</v>
      </c>
    </row>
    <row r="10" spans="1:43">
      <c r="A10" s="1" t="s">
        <v>88</v>
      </c>
      <c r="B10" s="1" t="s">
        <v>15</v>
      </c>
      <c r="C10" s="11">
        <v>12.276479999999999</v>
      </c>
      <c r="D10" s="11">
        <v>12.276479999999999</v>
      </c>
      <c r="E10" s="9">
        <v>225.99342346200001</v>
      </c>
      <c r="F10" s="9">
        <v>94.213043212900004</v>
      </c>
      <c r="G10" s="9">
        <v>131.78038024899999</v>
      </c>
      <c r="H10" s="10">
        <v>6822.4197890154846</v>
      </c>
      <c r="I10" s="10">
        <v>6728.2067458025849</v>
      </c>
      <c r="J10" s="9">
        <v>545.70611572300004</v>
      </c>
      <c r="K10" s="9">
        <v>8.7670333683000007E-2</v>
      </c>
      <c r="L10" s="9">
        <v>0.23643499612800001</v>
      </c>
      <c r="M10" s="9">
        <v>39.284542083700003</v>
      </c>
      <c r="N10" s="9">
        <v>3.7838649749800002</v>
      </c>
      <c r="O10" s="9">
        <v>3144.4240722700001</v>
      </c>
      <c r="P10" s="9">
        <v>3.5325269699100001</v>
      </c>
      <c r="Q10" s="9">
        <v>285.27252197299998</v>
      </c>
      <c r="R10" s="9">
        <v>273.953857422</v>
      </c>
      <c r="S10" s="9">
        <v>171.46786499000001</v>
      </c>
      <c r="T10" s="9">
        <v>29.708337783800001</v>
      </c>
      <c r="U10" s="9">
        <v>0.120503671467</v>
      </c>
      <c r="V10" s="9">
        <v>43.7535324097</v>
      </c>
      <c r="W10" s="9">
        <v>241.380615234</v>
      </c>
      <c r="X10" s="9">
        <v>3.6821998655999999E-2</v>
      </c>
      <c r="Y10" s="9">
        <v>42.216156005899997</v>
      </c>
      <c r="Z10" s="9">
        <v>1.64374637604</v>
      </c>
      <c r="AA10" s="9">
        <v>10.2479286194</v>
      </c>
      <c r="AB10" s="9">
        <v>0.46936568617800001</v>
      </c>
      <c r="AC10" s="9">
        <v>37.734046935999999</v>
      </c>
      <c r="AD10" s="9">
        <v>1.44754004478</v>
      </c>
      <c r="AE10" s="9">
        <v>0.47175467014299999</v>
      </c>
      <c r="AF10" s="9">
        <v>1819.8194580100001</v>
      </c>
      <c r="AG10" s="9">
        <v>1.2378845214800001</v>
      </c>
      <c r="AH10" s="9">
        <v>5.64987516403</v>
      </c>
      <c r="AI10" s="9">
        <v>59.469528198200003</v>
      </c>
      <c r="AJ10" s="9">
        <v>7.17366504669</v>
      </c>
      <c r="AK10" s="9">
        <v>35.144760131799998</v>
      </c>
      <c r="AL10" s="9">
        <v>1.89374506474</v>
      </c>
      <c r="AM10" s="9">
        <v>0</v>
      </c>
      <c r="AN10" s="9">
        <v>14.4161605835</v>
      </c>
      <c r="AO10" s="9">
        <v>1.5486329793999999E-2</v>
      </c>
      <c r="AP10" s="9">
        <v>0.61940479278600002</v>
      </c>
      <c r="AQ10" s="9">
        <f>+MIN(F10,SUM(J10:AP10)-J10)</f>
        <v>94.213043212900004</v>
      </c>
    </row>
    <row r="11" spans="1:43">
      <c r="A11" s="1" t="s">
        <v>88</v>
      </c>
      <c r="B11" s="1" t="s">
        <v>28</v>
      </c>
      <c r="C11" s="11">
        <v>10.82755</v>
      </c>
      <c r="D11" s="11">
        <v>23.104030000000002</v>
      </c>
      <c r="E11" s="9">
        <v>199.320480347</v>
      </c>
      <c r="F11" s="9">
        <v>27.753585815400001</v>
      </c>
      <c r="G11" s="9">
        <v>171.566894531</v>
      </c>
      <c r="H11" s="10">
        <v>1438.6452809622861</v>
      </c>
      <c r="I11" s="10">
        <v>1410.8916951468861</v>
      </c>
      <c r="J11" s="9">
        <v>56.247390747099999</v>
      </c>
      <c r="K11" s="9">
        <v>2.3203333840000001E-3</v>
      </c>
      <c r="L11" s="9">
        <v>0</v>
      </c>
      <c r="M11" s="9">
        <v>7.3749661445999995E-2</v>
      </c>
      <c r="N11" s="9">
        <v>2.6285500526400001</v>
      </c>
      <c r="O11" s="9">
        <v>143.44989013700001</v>
      </c>
      <c r="P11" s="9">
        <v>0.30647465586700001</v>
      </c>
      <c r="Q11" s="9">
        <v>2.2905883789099999</v>
      </c>
      <c r="R11" s="9">
        <v>33.014762878399999</v>
      </c>
      <c r="S11" s="9">
        <v>1.2249913215599999</v>
      </c>
      <c r="T11" s="9">
        <v>1.1784318685499999</v>
      </c>
      <c r="U11" s="9">
        <v>1.392666716E-3</v>
      </c>
      <c r="V11" s="9">
        <v>159.38967895499999</v>
      </c>
      <c r="W11" s="9">
        <v>361.11053466800001</v>
      </c>
      <c r="X11" s="9">
        <v>3.3433682918500001</v>
      </c>
      <c r="Y11" s="9">
        <v>0.75844383239699997</v>
      </c>
      <c r="Z11" s="9">
        <v>3.8666664999999998E-5</v>
      </c>
      <c r="AA11" s="9">
        <v>0.25138068199199998</v>
      </c>
      <c r="AB11" s="9">
        <v>10.0830421448</v>
      </c>
      <c r="AC11" s="9">
        <v>2.6013793945299999</v>
      </c>
      <c r="AD11" s="9">
        <v>0</v>
      </c>
      <c r="AE11" s="9">
        <v>5.6357000023000002E-2</v>
      </c>
      <c r="AF11" s="9">
        <v>562.32983398399995</v>
      </c>
      <c r="AG11" s="9">
        <v>1.7505077123599999</v>
      </c>
      <c r="AH11" s="9">
        <v>2.4746918678299998</v>
      </c>
      <c r="AI11" s="9">
        <v>81.459053039599993</v>
      </c>
      <c r="AJ11" s="9">
        <v>0</v>
      </c>
      <c r="AK11" s="9">
        <v>0.87403345107999997</v>
      </c>
      <c r="AL11" s="9">
        <v>4.003316164E-3</v>
      </c>
      <c r="AM11" s="9">
        <v>0.360624790192</v>
      </c>
      <c r="AN11" s="9">
        <v>3.1823539733900001</v>
      </c>
      <c r="AO11" s="9">
        <v>0</v>
      </c>
      <c r="AP11" s="9">
        <v>8.1974124908399997</v>
      </c>
      <c r="AQ11" s="9">
        <f t="shared" ref="AQ11:AQ26" si="0">+MIN(F11,SUM(J11:AP11)-J11)</f>
        <v>27.753585815400001</v>
      </c>
    </row>
    <row r="12" spans="1:43">
      <c r="A12" s="1" t="s">
        <v>88</v>
      </c>
      <c r="B12" s="1" t="s">
        <v>8</v>
      </c>
      <c r="C12" s="11">
        <v>7.6623510000000001</v>
      </c>
      <c r="D12" s="11">
        <v>30.766390000000001</v>
      </c>
      <c r="E12" s="9">
        <v>141.05351257300001</v>
      </c>
      <c r="F12" s="9">
        <v>34.751869201700003</v>
      </c>
      <c r="G12" s="9">
        <v>106.301643372</v>
      </c>
      <c r="H12" s="10">
        <v>8646.1805178851282</v>
      </c>
      <c r="I12" s="10">
        <v>8611.428648683428</v>
      </c>
      <c r="J12" s="9">
        <v>1148.8468017600001</v>
      </c>
      <c r="K12" s="9">
        <v>0.767307698727</v>
      </c>
      <c r="L12" s="9">
        <v>77.343208313000005</v>
      </c>
      <c r="M12" s="9">
        <v>18.659343719500001</v>
      </c>
      <c r="N12" s="9">
        <v>0</v>
      </c>
      <c r="O12" s="9">
        <v>196.51695251500001</v>
      </c>
      <c r="P12" s="9">
        <v>0.47328171134000002</v>
      </c>
      <c r="Q12" s="9">
        <v>2774.3864746099998</v>
      </c>
      <c r="R12" s="9">
        <v>179.548583984</v>
      </c>
      <c r="S12" s="9">
        <v>108.959083557</v>
      </c>
      <c r="T12" s="9">
        <v>65.795486450200002</v>
      </c>
      <c r="U12" s="9">
        <v>0</v>
      </c>
      <c r="V12" s="9">
        <v>4.1507167816199999</v>
      </c>
      <c r="W12" s="9">
        <v>1811.62109375</v>
      </c>
      <c r="X12" s="9">
        <v>6.5089826583899999</v>
      </c>
      <c r="Y12" s="9">
        <v>79.453025817899999</v>
      </c>
      <c r="Z12" s="9">
        <v>43.568389892600003</v>
      </c>
      <c r="AA12" s="9">
        <v>170.102005005</v>
      </c>
      <c r="AB12" s="9">
        <v>9.1406641006499996</v>
      </c>
      <c r="AC12" s="9">
        <v>8.1740770339999997</v>
      </c>
      <c r="AD12" s="9">
        <v>0.94579398632</v>
      </c>
      <c r="AE12" s="9">
        <v>0</v>
      </c>
      <c r="AF12" s="9">
        <v>798.49017333999996</v>
      </c>
      <c r="AG12" s="9">
        <v>130.97354125999999</v>
      </c>
      <c r="AH12" s="9">
        <v>118.188949585</v>
      </c>
      <c r="AI12" s="9">
        <v>622.43371581999997</v>
      </c>
      <c r="AJ12" s="9">
        <v>0</v>
      </c>
      <c r="AK12" s="9">
        <v>66.9613571167</v>
      </c>
      <c r="AL12" s="9">
        <v>17.3629455566</v>
      </c>
      <c r="AM12" s="9">
        <v>28.8695144653</v>
      </c>
      <c r="AN12" s="9">
        <v>144.57748413100001</v>
      </c>
      <c r="AO12" s="9">
        <v>6.6141664981999998E-2</v>
      </c>
      <c r="AP12" s="9">
        <v>13.295421600299999</v>
      </c>
      <c r="AQ12" s="9">
        <f t="shared" si="0"/>
        <v>34.751869201700003</v>
      </c>
    </row>
    <row r="13" spans="1:43">
      <c r="A13" s="1" t="s">
        <v>88</v>
      </c>
      <c r="B13" s="1" t="s">
        <v>25</v>
      </c>
      <c r="C13" s="11">
        <v>7.3123379999999996</v>
      </c>
      <c r="D13" s="11">
        <v>38.078719999999997</v>
      </c>
      <c r="E13" s="9">
        <v>134.61024475100001</v>
      </c>
      <c r="F13" s="9">
        <v>0</v>
      </c>
      <c r="G13" s="9">
        <v>134.61024475100001</v>
      </c>
      <c r="H13" s="10">
        <v>4589.0801074056608</v>
      </c>
      <c r="I13" s="10">
        <v>4589.0801074056608</v>
      </c>
      <c r="J13" s="9">
        <v>0</v>
      </c>
      <c r="K13" s="9">
        <v>0</v>
      </c>
      <c r="L13" s="9">
        <v>0</v>
      </c>
      <c r="M13" s="9">
        <v>0</v>
      </c>
      <c r="N13" s="9">
        <v>1.0078430176E-2</v>
      </c>
      <c r="O13" s="9">
        <v>25.0590248108</v>
      </c>
      <c r="P13" s="9">
        <v>0</v>
      </c>
      <c r="Q13" s="9">
        <v>0.29124066233599999</v>
      </c>
      <c r="R13" s="9">
        <v>792.76373291000004</v>
      </c>
      <c r="S13" s="9">
        <v>706.03393554700006</v>
      </c>
      <c r="T13" s="9">
        <v>0</v>
      </c>
      <c r="U13" s="9">
        <v>1.0238579511599999</v>
      </c>
      <c r="V13" s="9">
        <v>116.193916321</v>
      </c>
      <c r="W13" s="9">
        <v>1988.2076416</v>
      </c>
      <c r="X13" s="9">
        <v>2.5196666830000001E-3</v>
      </c>
      <c r="Y13" s="9">
        <v>467.00177001999998</v>
      </c>
      <c r="Z13" s="9">
        <v>7.0063322780000003E-3</v>
      </c>
      <c r="AA13" s="9">
        <v>226.91665649399999</v>
      </c>
      <c r="AB13" s="9">
        <v>2.4933333E-4</v>
      </c>
      <c r="AC13" s="9">
        <v>0</v>
      </c>
      <c r="AD13" s="9">
        <v>0</v>
      </c>
      <c r="AE13" s="9">
        <v>11.761653900100001</v>
      </c>
      <c r="AF13" s="9">
        <v>95.103591918899994</v>
      </c>
      <c r="AG13" s="9">
        <v>7.2324848174999996</v>
      </c>
      <c r="AH13" s="9">
        <v>79.646896362299998</v>
      </c>
      <c r="AI13" s="9">
        <v>70.596527099599996</v>
      </c>
      <c r="AJ13" s="9">
        <v>0</v>
      </c>
      <c r="AK13" s="9">
        <v>1.5352666378E-2</v>
      </c>
      <c r="AL13" s="9">
        <v>0</v>
      </c>
      <c r="AM13" s="9">
        <v>1.022333279E-3</v>
      </c>
      <c r="AN13" s="9">
        <v>0</v>
      </c>
      <c r="AO13" s="9">
        <v>1.21094822884</v>
      </c>
      <c r="AP13" s="9">
        <v>0</v>
      </c>
      <c r="AQ13" s="9">
        <f t="shared" si="0"/>
        <v>0</v>
      </c>
    </row>
    <row r="14" spans="1:43">
      <c r="A14" s="1" t="s">
        <v>88</v>
      </c>
      <c r="B14" s="1" t="s">
        <v>30</v>
      </c>
      <c r="C14" s="11">
        <v>6.7946980000000003</v>
      </c>
      <c r="D14" s="11">
        <v>44.87341</v>
      </c>
      <c r="E14" s="9">
        <v>125.08119201700001</v>
      </c>
      <c r="F14" s="9">
        <v>7.5833435058600003</v>
      </c>
      <c r="G14" s="9">
        <v>117.497848511</v>
      </c>
      <c r="H14" s="10">
        <v>1899.4554293801118</v>
      </c>
      <c r="I14" s="10">
        <v>1891.8720858742518</v>
      </c>
      <c r="J14" s="9">
        <v>2.5753374099699999</v>
      </c>
      <c r="K14" s="9">
        <v>0</v>
      </c>
      <c r="L14" s="9">
        <v>0</v>
      </c>
      <c r="M14" s="9">
        <v>0</v>
      </c>
      <c r="N14" s="9">
        <v>0</v>
      </c>
      <c r="O14" s="9">
        <v>1185.1221923799999</v>
      </c>
      <c r="P14" s="9">
        <v>0</v>
      </c>
      <c r="Q14" s="9">
        <v>382.25878906299999</v>
      </c>
      <c r="R14" s="9">
        <v>0</v>
      </c>
      <c r="S14" s="9">
        <v>0.68056917190599997</v>
      </c>
      <c r="T14" s="9">
        <v>0</v>
      </c>
      <c r="U14" s="9">
        <v>0</v>
      </c>
      <c r="V14" s="9">
        <v>2.2596716879999998E-3</v>
      </c>
      <c r="W14" s="9">
        <v>0</v>
      </c>
      <c r="X14" s="9">
        <v>0</v>
      </c>
      <c r="Y14" s="9">
        <v>1.7752647399999998E-2</v>
      </c>
      <c r="Z14" s="9">
        <v>0</v>
      </c>
      <c r="AA14" s="9">
        <v>1.9352333619999999E-2</v>
      </c>
      <c r="AB14" s="9">
        <v>0</v>
      </c>
      <c r="AC14" s="9">
        <v>0</v>
      </c>
      <c r="AD14" s="9">
        <v>0</v>
      </c>
      <c r="AE14" s="9">
        <v>0</v>
      </c>
      <c r="AF14" s="9">
        <v>327.45468139600001</v>
      </c>
      <c r="AG14" s="9">
        <v>0</v>
      </c>
      <c r="AH14" s="9">
        <v>2.8591997920999999E-2</v>
      </c>
      <c r="AI14" s="9">
        <v>0</v>
      </c>
      <c r="AJ14" s="9">
        <v>1.23826599121</v>
      </c>
      <c r="AK14" s="9">
        <v>5.698204E-5</v>
      </c>
      <c r="AL14" s="9">
        <v>6.6666863899999998E-4</v>
      </c>
      <c r="AM14" s="9">
        <v>3.3777333796000002E-2</v>
      </c>
      <c r="AN14" s="9">
        <v>2.3083332926E-2</v>
      </c>
      <c r="AO14" s="9">
        <v>5.2999996000000003E-5</v>
      </c>
      <c r="AP14" s="9">
        <v>0</v>
      </c>
      <c r="AQ14" s="9">
        <f t="shared" si="0"/>
        <v>7.5833435058600003</v>
      </c>
    </row>
    <row r="15" spans="1:43">
      <c r="A15" s="1" t="s">
        <v>88</v>
      </c>
      <c r="B15" s="1" t="s">
        <v>4</v>
      </c>
      <c r="C15" s="11">
        <v>5.6185029999999996</v>
      </c>
      <c r="D15" s="11">
        <v>50.491909999999997</v>
      </c>
      <c r="E15" s="9">
        <v>103.42903900100001</v>
      </c>
      <c r="F15" s="9">
        <v>10.9035644531</v>
      </c>
      <c r="G15" s="9">
        <v>92.525474548299997</v>
      </c>
      <c r="H15" s="10">
        <v>13075.823572397669</v>
      </c>
      <c r="I15" s="10">
        <v>13064.920007944569</v>
      </c>
      <c r="J15" s="9">
        <v>1.0435223578999999E-2</v>
      </c>
      <c r="K15" s="9">
        <v>4.0066667100000002E-4</v>
      </c>
      <c r="L15" s="9">
        <v>9.3666836600000004E-4</v>
      </c>
      <c r="M15" s="9">
        <v>1.5259999780000001E-3</v>
      </c>
      <c r="N15" s="9">
        <v>19.8284397125</v>
      </c>
      <c r="O15" s="9">
        <v>6077.3271484400002</v>
      </c>
      <c r="P15" s="9">
        <v>1.66666E-6</v>
      </c>
      <c r="Q15" s="9">
        <v>9.7093433140000001E-3</v>
      </c>
      <c r="R15" s="9">
        <v>2160.3808593799999</v>
      </c>
      <c r="S15" s="9">
        <v>350.606689453</v>
      </c>
      <c r="T15" s="9">
        <v>4.4422717094399999</v>
      </c>
      <c r="U15" s="9">
        <v>1.3623334229999999E-3</v>
      </c>
      <c r="V15" s="9">
        <v>18.0869503021</v>
      </c>
      <c r="W15" s="9">
        <v>21.420139312700002</v>
      </c>
      <c r="X15" s="9">
        <v>0</v>
      </c>
      <c r="Y15" s="9">
        <v>929.96112060500002</v>
      </c>
      <c r="Z15" s="9">
        <v>3.4999997000000002E-5</v>
      </c>
      <c r="AA15" s="9">
        <v>1082.51989746</v>
      </c>
      <c r="AB15" s="9">
        <v>2.7682557106000001</v>
      </c>
      <c r="AC15" s="9">
        <v>19.2141094208</v>
      </c>
      <c r="AD15" s="9">
        <v>0</v>
      </c>
      <c r="AE15" s="9">
        <v>1.531666727E-3</v>
      </c>
      <c r="AF15" s="9">
        <v>602.74353027300003</v>
      </c>
      <c r="AG15" s="9">
        <v>367.78869628899997</v>
      </c>
      <c r="AH15" s="9">
        <v>15.839849471999999</v>
      </c>
      <c r="AI15" s="9">
        <v>1080.45471191</v>
      </c>
      <c r="AJ15" s="9">
        <v>0</v>
      </c>
      <c r="AK15" s="9">
        <v>322.302734375</v>
      </c>
      <c r="AL15" s="9">
        <v>1.8011335284E-2</v>
      </c>
      <c r="AM15" s="9">
        <v>2.0361997186999999E-2</v>
      </c>
      <c r="AN15" s="9">
        <v>2.4830000480000002E-3</v>
      </c>
      <c r="AO15" s="9">
        <v>0</v>
      </c>
      <c r="AP15" s="9">
        <v>7.1373671292999999E-2</v>
      </c>
      <c r="AQ15" s="9">
        <f t="shared" si="0"/>
        <v>10.9035644531</v>
      </c>
    </row>
    <row r="16" spans="1:43">
      <c r="A16" s="1" t="s">
        <v>88</v>
      </c>
      <c r="B16" s="1" t="s">
        <v>3</v>
      </c>
      <c r="C16" s="11">
        <v>4.8947560000000001</v>
      </c>
      <c r="D16" s="11">
        <v>55.386670000000002</v>
      </c>
      <c r="E16" s="9">
        <v>90.105827331499995</v>
      </c>
      <c r="F16" s="9">
        <v>40.060043335000003</v>
      </c>
      <c r="G16" s="9">
        <v>50.045783996600001</v>
      </c>
      <c r="H16" s="10">
        <v>1716.2274208933022</v>
      </c>
      <c r="I16" s="10">
        <v>1676.1673775583022</v>
      </c>
      <c r="J16" s="9">
        <v>405.84536743199999</v>
      </c>
      <c r="K16" s="9">
        <v>1.8200004700000001E-4</v>
      </c>
      <c r="L16" s="9">
        <v>1.3333331999999999E-4</v>
      </c>
      <c r="M16" s="9">
        <v>1.6967165470100001</v>
      </c>
      <c r="N16" s="9">
        <v>2.7198085784899999</v>
      </c>
      <c r="O16" s="9">
        <v>34.077445983899999</v>
      </c>
      <c r="P16" s="9">
        <v>2.6116669180000001E-3</v>
      </c>
      <c r="Q16" s="9">
        <v>66.320159912099996</v>
      </c>
      <c r="R16" s="9">
        <v>29.6507987976</v>
      </c>
      <c r="S16" s="9">
        <v>46.9376831055</v>
      </c>
      <c r="T16" s="9">
        <v>0.55891501903499996</v>
      </c>
      <c r="U16" s="9">
        <v>3.3611666411000003E-2</v>
      </c>
      <c r="V16" s="9">
        <v>17.272624969500001</v>
      </c>
      <c r="W16" s="9">
        <v>99.669540405299998</v>
      </c>
      <c r="X16" s="9">
        <v>2.1733332E-4</v>
      </c>
      <c r="Y16" s="9">
        <v>13.656709671</v>
      </c>
      <c r="Z16" s="9">
        <v>2.7286143302900001</v>
      </c>
      <c r="AA16" s="9">
        <v>6.85308742523</v>
      </c>
      <c r="AB16" s="9">
        <v>0.61505997180899996</v>
      </c>
      <c r="AC16" s="9">
        <v>15.163168907199999</v>
      </c>
      <c r="AD16" s="9">
        <v>0</v>
      </c>
      <c r="AE16" s="9">
        <v>0</v>
      </c>
      <c r="AF16" s="9">
        <v>556.83703613299997</v>
      </c>
      <c r="AG16" s="9">
        <v>8.498966694E-3</v>
      </c>
      <c r="AH16" s="9">
        <v>1.3011991977999999E-2</v>
      </c>
      <c r="AI16" s="9">
        <v>413.774658203</v>
      </c>
      <c r="AJ16" s="9">
        <v>0</v>
      </c>
      <c r="AK16" s="9">
        <v>1.6173238754299999</v>
      </c>
      <c r="AL16" s="9">
        <v>0.10722029209099999</v>
      </c>
      <c r="AM16" s="9">
        <v>0</v>
      </c>
      <c r="AN16" s="9">
        <v>5.4313033819000003E-2</v>
      </c>
      <c r="AO16" s="9">
        <v>1.2250000149999999E-3</v>
      </c>
      <c r="AP16" s="9">
        <v>1.1676341295E-2</v>
      </c>
      <c r="AQ16" s="9">
        <f t="shared" si="0"/>
        <v>40.060043335000003</v>
      </c>
    </row>
    <row r="17" spans="1:44">
      <c r="A17" s="1" t="s">
        <v>88</v>
      </c>
      <c r="B17" s="1" t="s">
        <v>33</v>
      </c>
      <c r="C17" s="11">
        <v>2.9470269999999998</v>
      </c>
      <c r="D17" s="11">
        <v>58.333710000000004</v>
      </c>
      <c r="E17" s="9">
        <v>54.250785827599998</v>
      </c>
      <c r="F17" s="9">
        <v>8.7365760803200008</v>
      </c>
      <c r="G17" s="9">
        <v>45.514209747300001</v>
      </c>
      <c r="H17" s="10">
        <v>8431.8949656548648</v>
      </c>
      <c r="I17" s="10">
        <v>8423.1583895745443</v>
      </c>
      <c r="J17" s="9">
        <v>755.73840331999997</v>
      </c>
      <c r="K17" s="9">
        <v>6.3990000639999999E-3</v>
      </c>
      <c r="L17" s="9">
        <v>9.3705996870999994E-2</v>
      </c>
      <c r="M17" s="9">
        <v>11.1440258026</v>
      </c>
      <c r="N17" s="9">
        <v>3.6578016281100001</v>
      </c>
      <c r="O17" s="9">
        <v>577.95861816399997</v>
      </c>
      <c r="P17" s="9">
        <v>0.233828336</v>
      </c>
      <c r="Q17" s="9">
        <v>2773.6347656299999</v>
      </c>
      <c r="R17" s="9">
        <v>51.930309295699999</v>
      </c>
      <c r="S17" s="9">
        <v>852.56530761700003</v>
      </c>
      <c r="T17" s="9">
        <v>0.37390300631500001</v>
      </c>
      <c r="U17" s="9">
        <v>0.340470999479</v>
      </c>
      <c r="V17" s="9">
        <v>35.514183044399999</v>
      </c>
      <c r="W17" s="9">
        <v>78.108306884800001</v>
      </c>
      <c r="X17" s="9">
        <v>0.26900869607900002</v>
      </c>
      <c r="Y17" s="9">
        <v>176.55215454099999</v>
      </c>
      <c r="Z17" s="9">
        <v>0.55640089511900004</v>
      </c>
      <c r="AA17" s="9">
        <v>82.863334655800003</v>
      </c>
      <c r="AB17" s="9">
        <v>12.957802772499999</v>
      </c>
      <c r="AC17" s="9">
        <v>8.4189701080300008</v>
      </c>
      <c r="AD17" s="9">
        <v>0.121430002153</v>
      </c>
      <c r="AE17" s="9">
        <v>0.29416799545299999</v>
      </c>
      <c r="AF17" s="9">
        <v>2333.296875</v>
      </c>
      <c r="AG17" s="9">
        <v>4.8467187881499996</v>
      </c>
      <c r="AH17" s="9">
        <v>63.771923065199999</v>
      </c>
      <c r="AI17" s="9">
        <v>570.52386474599996</v>
      </c>
      <c r="AJ17" s="9">
        <v>1.73553192616</v>
      </c>
      <c r="AK17" s="9">
        <v>2.77277302742</v>
      </c>
      <c r="AL17" s="9">
        <v>0</v>
      </c>
      <c r="AM17" s="9">
        <v>9.7911685705000001E-2</v>
      </c>
      <c r="AN17" s="9">
        <v>30.913860321000001</v>
      </c>
      <c r="AO17" s="9">
        <v>9.4469338654999999E-2</v>
      </c>
      <c r="AP17" s="9">
        <v>0.50773936510100004</v>
      </c>
      <c r="AQ17" s="9">
        <f t="shared" si="0"/>
        <v>8.7365760803200008</v>
      </c>
    </row>
    <row r="18" spans="1:44">
      <c r="A18" s="1" t="s">
        <v>88</v>
      </c>
      <c r="B18" s="1" t="s">
        <v>60</v>
      </c>
      <c r="C18" s="11">
        <v>2.7373780000000001</v>
      </c>
      <c r="D18" s="11">
        <v>61.071080000000002</v>
      </c>
      <c r="E18" s="9">
        <v>50.391426086400003</v>
      </c>
      <c r="F18" s="9">
        <v>40.981567382800002</v>
      </c>
      <c r="G18" s="9">
        <v>9.4098567962599997</v>
      </c>
      <c r="H18" s="10">
        <v>270.23207756612493</v>
      </c>
      <c r="I18" s="10">
        <v>229.25051018332493</v>
      </c>
      <c r="J18" s="9">
        <v>15.4562263489</v>
      </c>
      <c r="K18" s="9">
        <v>1.6666667000000001E-5</v>
      </c>
      <c r="L18" s="9">
        <v>0</v>
      </c>
      <c r="M18" s="9">
        <v>9.2373996973E-2</v>
      </c>
      <c r="N18" s="9">
        <v>8.6427450180000004E-2</v>
      </c>
      <c r="O18" s="9">
        <v>8.4662094116199995</v>
      </c>
      <c r="P18" s="9">
        <v>9.9266693000000009E-4</v>
      </c>
      <c r="Q18" s="9">
        <v>146.402801514</v>
      </c>
      <c r="R18" s="9">
        <v>8.3407342433999998E-2</v>
      </c>
      <c r="S18" s="9">
        <v>11.695731163</v>
      </c>
      <c r="T18" s="9">
        <v>0</v>
      </c>
      <c r="U18" s="9">
        <v>0</v>
      </c>
      <c r="V18" s="9">
        <v>0.28068998455999999</v>
      </c>
      <c r="W18" s="9">
        <v>0.24121464788899999</v>
      </c>
      <c r="X18" s="9">
        <v>2.0999926999999999E-5</v>
      </c>
      <c r="Y18" s="9">
        <v>21.831554412799999</v>
      </c>
      <c r="Z18" s="9">
        <v>5.4660003632E-2</v>
      </c>
      <c r="AA18" s="9">
        <v>0.25708666443799999</v>
      </c>
      <c r="AB18" s="9">
        <v>0</v>
      </c>
      <c r="AC18" s="9">
        <v>1.4037998393E-2</v>
      </c>
      <c r="AD18" s="9">
        <v>0</v>
      </c>
      <c r="AE18" s="9">
        <v>0</v>
      </c>
      <c r="AF18" s="9">
        <v>25.8328361511</v>
      </c>
      <c r="AG18" s="9">
        <v>2.7223348618E-2</v>
      </c>
      <c r="AH18" s="9">
        <v>0</v>
      </c>
      <c r="AI18" s="9">
        <v>38.168457031300001</v>
      </c>
      <c r="AJ18" s="9">
        <v>4.3467938900000003E-2</v>
      </c>
      <c r="AK18" s="9">
        <v>4.6614330262000001E-2</v>
      </c>
      <c r="AL18" s="9">
        <v>0</v>
      </c>
      <c r="AM18" s="9">
        <v>0</v>
      </c>
      <c r="AN18" s="9">
        <v>1.14996016026</v>
      </c>
      <c r="AO18" s="9">
        <v>6.7333342000000003E-5</v>
      </c>
      <c r="AP18" s="9">
        <v>0</v>
      </c>
      <c r="AQ18" s="9">
        <f t="shared" si="0"/>
        <v>40.981567382800002</v>
      </c>
    </row>
    <row r="19" spans="1:44">
      <c r="A19" s="1" t="s">
        <v>88</v>
      </c>
      <c r="B19" s="1" t="s">
        <v>26</v>
      </c>
      <c r="C19" s="11">
        <v>1.9489399999999999</v>
      </c>
      <c r="D19" s="11">
        <v>63.020020000000002</v>
      </c>
      <c r="E19" s="9">
        <v>35.8773498535</v>
      </c>
      <c r="F19" s="9">
        <v>25.894306182899999</v>
      </c>
      <c r="G19" s="9">
        <v>9.9830436706499999</v>
      </c>
      <c r="H19" s="10">
        <v>360.69583199765299</v>
      </c>
      <c r="I19" s="10">
        <v>334.80152581475301</v>
      </c>
      <c r="J19" s="9">
        <v>121.18069457999999</v>
      </c>
      <c r="K19" s="9">
        <v>1.2E-5</v>
      </c>
      <c r="L19" s="9">
        <v>2.6666664100000002E-4</v>
      </c>
      <c r="M19" s="9">
        <v>4.4784337282E-2</v>
      </c>
      <c r="N19" s="9">
        <v>1.8886663020000001E-3</v>
      </c>
      <c r="O19" s="9">
        <v>81.520736694299998</v>
      </c>
      <c r="P19" s="9">
        <v>2.304999623E-3</v>
      </c>
      <c r="Q19" s="9">
        <v>27.710943222000001</v>
      </c>
      <c r="R19" s="9">
        <v>34.632476806600003</v>
      </c>
      <c r="S19" s="9">
        <v>2.2819519042999999E-2</v>
      </c>
      <c r="T19" s="9">
        <v>0</v>
      </c>
      <c r="U19" s="9">
        <v>5.5333330000000003E-5</v>
      </c>
      <c r="V19" s="9">
        <v>0.67434763908399997</v>
      </c>
      <c r="W19" s="9">
        <v>4.6955223083500002</v>
      </c>
      <c r="X19" s="9">
        <v>0</v>
      </c>
      <c r="Y19" s="9">
        <v>2.8378639221199999</v>
      </c>
      <c r="Z19" s="9">
        <v>1.8048524856999999E-2</v>
      </c>
      <c r="AA19" s="9">
        <v>6.3253383636500002</v>
      </c>
      <c r="AB19" s="9">
        <v>0</v>
      </c>
      <c r="AC19" s="9">
        <v>7.9337663949000006E-2</v>
      </c>
      <c r="AD19" s="9">
        <v>0</v>
      </c>
      <c r="AE19" s="9">
        <v>3.2333190999999999E-5</v>
      </c>
      <c r="AF19" s="9">
        <v>35.646514892600003</v>
      </c>
      <c r="AG19" s="9">
        <v>21.232812881499999</v>
      </c>
      <c r="AH19" s="9">
        <v>0</v>
      </c>
      <c r="AI19" s="9">
        <v>9.6726884841899992</v>
      </c>
      <c r="AJ19" s="9">
        <v>13.646825790399999</v>
      </c>
      <c r="AK19" s="9">
        <v>4.7550201419999999E-3</v>
      </c>
      <c r="AL19" s="9">
        <v>7.3623326609999996E-3</v>
      </c>
      <c r="AM19" s="9">
        <v>0</v>
      </c>
      <c r="AN19" s="9">
        <v>0.73735368251800004</v>
      </c>
      <c r="AO19" s="9">
        <v>4.5333320000000003E-5</v>
      </c>
      <c r="AP19" s="9">
        <v>0</v>
      </c>
      <c r="AQ19" s="9">
        <f t="shared" si="0"/>
        <v>25.894306182899999</v>
      </c>
    </row>
    <row r="20" spans="1:44">
      <c r="A20" s="1" t="s">
        <v>88</v>
      </c>
      <c r="B20" s="1" t="s">
        <v>27</v>
      </c>
      <c r="C20" s="11">
        <v>1.693781</v>
      </c>
      <c r="D20" s="11">
        <v>64.713809999999995</v>
      </c>
      <c r="E20" s="9">
        <v>31.180206298800002</v>
      </c>
      <c r="F20" s="9">
        <v>8.0296249389599996</v>
      </c>
      <c r="G20" s="9">
        <v>23.150581359899999</v>
      </c>
      <c r="H20" s="10">
        <v>3950.7274585545324</v>
      </c>
      <c r="I20" s="10">
        <v>3942.6978336155726</v>
      </c>
      <c r="J20" s="9">
        <v>21.418273925800001</v>
      </c>
      <c r="K20" s="9">
        <v>0</v>
      </c>
      <c r="L20" s="9">
        <v>8.2600006099999999E-4</v>
      </c>
      <c r="M20" s="9">
        <v>0</v>
      </c>
      <c r="N20" s="9">
        <v>0.74291419982899998</v>
      </c>
      <c r="O20" s="9">
        <v>2989.0554199200001</v>
      </c>
      <c r="P20" s="9">
        <v>4.08666208E-4</v>
      </c>
      <c r="Q20" s="9">
        <v>13.2029619217</v>
      </c>
      <c r="R20" s="9">
        <v>78.157775878899997</v>
      </c>
      <c r="S20" s="9">
        <v>1.6094675064099999</v>
      </c>
      <c r="T20" s="9">
        <v>1.2039799690199999</v>
      </c>
      <c r="U20" s="9">
        <v>0</v>
      </c>
      <c r="V20" s="9">
        <v>3.8075666427599999</v>
      </c>
      <c r="W20" s="9">
        <v>3.2358527183499999</v>
      </c>
      <c r="X20" s="9">
        <v>0</v>
      </c>
      <c r="Y20" s="9">
        <v>4.1474342345999997E-2</v>
      </c>
      <c r="Z20" s="9">
        <v>1.4969669281999999E-2</v>
      </c>
      <c r="AA20" s="9">
        <v>2.7538471221899998</v>
      </c>
      <c r="AB20" s="9">
        <v>6.6299998400000002E-4</v>
      </c>
      <c r="AC20" s="9">
        <v>1.15114963055</v>
      </c>
      <c r="AD20" s="9">
        <v>0.219669342041</v>
      </c>
      <c r="AE20" s="9">
        <v>4.4445667416E-2</v>
      </c>
      <c r="AF20" s="9">
        <v>788.16589355500003</v>
      </c>
      <c r="AG20" s="9">
        <v>28.051115035999999</v>
      </c>
      <c r="AH20" s="9">
        <v>0</v>
      </c>
      <c r="AI20" s="9">
        <v>0.13626670837400001</v>
      </c>
      <c r="AJ20" s="9">
        <v>6.2833331524999994E-2</v>
      </c>
      <c r="AK20" s="9">
        <v>17.632223129300002</v>
      </c>
      <c r="AL20" s="9">
        <v>1.5805333852999998E-2</v>
      </c>
      <c r="AM20" s="9">
        <v>0</v>
      </c>
      <c r="AN20" s="9">
        <v>1.6533334269999999E-3</v>
      </c>
      <c r="AO20" s="9">
        <v>2.0042061999999998E-6</v>
      </c>
      <c r="AP20" s="9">
        <v>0</v>
      </c>
      <c r="AQ20" s="9">
        <f t="shared" si="0"/>
        <v>8.0296249389599996</v>
      </c>
    </row>
    <row r="21" spans="1:44">
      <c r="A21" s="1" t="s">
        <v>88</v>
      </c>
      <c r="B21" s="1" t="s">
        <v>5</v>
      </c>
      <c r="C21" s="11">
        <v>1.6045160000000001</v>
      </c>
      <c r="D21" s="11">
        <v>66.318309999999997</v>
      </c>
      <c r="E21" s="9">
        <v>29.5369663239</v>
      </c>
      <c r="F21" s="9">
        <v>4.3025684356699996</v>
      </c>
      <c r="G21" s="9">
        <v>25.2343978882</v>
      </c>
      <c r="H21" s="10">
        <v>857.09906157130501</v>
      </c>
      <c r="I21" s="10">
        <v>852.79649313563505</v>
      </c>
      <c r="J21" s="9">
        <v>52.9984207153</v>
      </c>
      <c r="K21" s="9">
        <v>1.207333407E-3</v>
      </c>
      <c r="L21" s="9">
        <v>3.3666664000000002E-5</v>
      </c>
      <c r="M21" s="9">
        <v>1.42915081978</v>
      </c>
      <c r="N21" s="9">
        <v>8.0347060999999995E-5</v>
      </c>
      <c r="O21" s="9">
        <v>104.71565246599999</v>
      </c>
      <c r="P21" s="9">
        <v>2.1104991436E-2</v>
      </c>
      <c r="Q21" s="9">
        <v>0.60762691497800003</v>
      </c>
      <c r="R21" s="9">
        <v>83.961181640600003</v>
      </c>
      <c r="S21" s="9">
        <v>1.5932035446199999</v>
      </c>
      <c r="T21" s="9">
        <v>1.4834092855500001</v>
      </c>
      <c r="U21" s="9">
        <v>2.5166664299999998E-4</v>
      </c>
      <c r="V21" s="9">
        <v>9.7723045349100008</v>
      </c>
      <c r="W21" s="9">
        <v>8.3047180175800008</v>
      </c>
      <c r="X21" s="9">
        <v>7.5333344E-5</v>
      </c>
      <c r="Y21" s="9">
        <v>49.423767089800002</v>
      </c>
      <c r="Z21" s="9">
        <v>3.7724351882899998</v>
      </c>
      <c r="AA21" s="9">
        <v>16.940099716199999</v>
      </c>
      <c r="AB21" s="9">
        <v>3.3543331080000001E-3</v>
      </c>
      <c r="AC21" s="9">
        <v>1.41849470139</v>
      </c>
      <c r="AD21" s="9">
        <v>0</v>
      </c>
      <c r="AE21" s="9">
        <v>0</v>
      </c>
      <c r="AF21" s="9">
        <v>480.98605346699998</v>
      </c>
      <c r="AG21" s="9">
        <v>11.4515047073</v>
      </c>
      <c r="AH21" s="9">
        <v>0.24497666955</v>
      </c>
      <c r="AI21" s="9">
        <v>0.65838336944599996</v>
      </c>
      <c r="AJ21" s="9">
        <v>1.0760616064099999</v>
      </c>
      <c r="AK21" s="9">
        <v>25.904407501200001</v>
      </c>
      <c r="AL21" s="9">
        <v>1.344666816E-3</v>
      </c>
      <c r="AM21" s="9">
        <v>0.31926393508899997</v>
      </c>
      <c r="AN21" s="9">
        <v>2.8383433819999999E-3</v>
      </c>
      <c r="AO21" s="9">
        <v>0</v>
      </c>
      <c r="AP21" s="9">
        <v>7.654998451E-3</v>
      </c>
      <c r="AQ21" s="9">
        <f t="shared" si="0"/>
        <v>4.3025684356699996</v>
      </c>
    </row>
    <row r="22" spans="1:44">
      <c r="A22" s="1" t="s">
        <v>88</v>
      </c>
      <c r="B22" s="1" t="s">
        <v>14</v>
      </c>
      <c r="C22" s="11">
        <v>1.5703739999999999</v>
      </c>
      <c r="D22" s="11">
        <v>67.888689999999997</v>
      </c>
      <c r="E22" s="9">
        <v>28.9084568024</v>
      </c>
      <c r="F22" s="9">
        <v>9.7306270599399998</v>
      </c>
      <c r="G22" s="9">
        <v>19.1778297424</v>
      </c>
      <c r="H22" s="10">
        <v>6162.0352577462772</v>
      </c>
      <c r="I22" s="10">
        <v>6152.3046306863371</v>
      </c>
      <c r="J22" s="9">
        <v>2797.9575195299999</v>
      </c>
      <c r="K22" s="9">
        <v>6.9333327999999999E-5</v>
      </c>
      <c r="L22" s="9">
        <v>6.6666659999999994E-5</v>
      </c>
      <c r="M22" s="9">
        <v>1.7252922058000001E-2</v>
      </c>
      <c r="N22" s="9">
        <v>8.5489749907999998E-2</v>
      </c>
      <c r="O22" s="9">
        <v>3007.0383300799999</v>
      </c>
      <c r="P22" s="9">
        <v>8.6606740949999993E-3</v>
      </c>
      <c r="Q22" s="9">
        <v>167.49087524399999</v>
      </c>
      <c r="R22" s="9">
        <v>10.2244434357</v>
      </c>
      <c r="S22" s="9">
        <v>2.9796600342000001E-2</v>
      </c>
      <c r="T22" s="9">
        <v>0</v>
      </c>
      <c r="U22" s="9">
        <v>0</v>
      </c>
      <c r="V22" s="9">
        <v>7.7843666076999996E-2</v>
      </c>
      <c r="W22" s="9">
        <v>0.20683026313799999</v>
      </c>
      <c r="X22" s="9">
        <v>0</v>
      </c>
      <c r="Y22" s="9">
        <v>3.052520752E-2</v>
      </c>
      <c r="Z22" s="9">
        <v>3.5233335800000001E-4</v>
      </c>
      <c r="AA22" s="9">
        <v>8.9179992676000006E-2</v>
      </c>
      <c r="AB22" s="9">
        <v>0</v>
      </c>
      <c r="AC22" s="9">
        <v>0.20966233313099999</v>
      </c>
      <c r="AD22" s="9">
        <v>0</v>
      </c>
      <c r="AE22" s="9">
        <v>0</v>
      </c>
      <c r="AF22" s="9">
        <v>47.171646118200002</v>
      </c>
      <c r="AG22" s="9">
        <v>4.2152404800000002E-4</v>
      </c>
      <c r="AH22" s="9">
        <v>0</v>
      </c>
      <c r="AI22" s="9">
        <v>15.2158470154</v>
      </c>
      <c r="AJ22" s="9">
        <v>86.780212402299995</v>
      </c>
      <c r="AK22" s="9">
        <v>5.785369873E-2</v>
      </c>
      <c r="AL22" s="9">
        <v>3.19333281E-4</v>
      </c>
      <c r="AM22" s="9">
        <v>1.0530948639000001E-2</v>
      </c>
      <c r="AN22" s="9">
        <v>29.330904007000001</v>
      </c>
      <c r="AO22" s="9">
        <v>0</v>
      </c>
      <c r="AP22" s="9">
        <v>6.2466668900000002E-4</v>
      </c>
      <c r="AQ22" s="9">
        <f t="shared" si="0"/>
        <v>9.7306270599399998</v>
      </c>
    </row>
    <row r="23" spans="1:44">
      <c r="A23" s="1" t="s">
        <v>88</v>
      </c>
      <c r="B23" s="1" t="s">
        <v>21</v>
      </c>
      <c r="C23" s="11">
        <v>1.1116459999999999</v>
      </c>
      <c r="D23" s="11">
        <v>69.000339999999994</v>
      </c>
      <c r="E23" s="9">
        <v>20.463905334500001</v>
      </c>
      <c r="F23" s="9">
        <v>12.1505451202</v>
      </c>
      <c r="G23" s="9">
        <v>8.3133602142300003</v>
      </c>
      <c r="H23" s="10">
        <v>65.335004306987912</v>
      </c>
      <c r="I23" s="10">
        <v>53.184459186787912</v>
      </c>
      <c r="J23" s="9">
        <v>17.401443481400001</v>
      </c>
      <c r="K23" s="9">
        <v>0</v>
      </c>
      <c r="L23" s="9">
        <v>1.6666667000000001E-5</v>
      </c>
      <c r="M23" s="9">
        <v>0</v>
      </c>
      <c r="N23" s="9">
        <v>9.2654228209999995E-2</v>
      </c>
      <c r="O23" s="9">
        <v>6.5912818908700004</v>
      </c>
      <c r="P23" s="9">
        <v>0.19340801238999999</v>
      </c>
      <c r="Q23" s="9">
        <v>4.9736166000399997</v>
      </c>
      <c r="R23" s="9">
        <v>1.4008131027199999</v>
      </c>
      <c r="S23" s="9">
        <v>1.7491340636999999E-2</v>
      </c>
      <c r="T23" s="9">
        <v>0</v>
      </c>
      <c r="U23" s="9">
        <v>0</v>
      </c>
      <c r="V23" s="9">
        <v>3.4162655473E-2</v>
      </c>
      <c r="W23" s="9">
        <v>0.103660106659</v>
      </c>
      <c r="X23" s="9">
        <v>0</v>
      </c>
      <c r="Y23" s="9">
        <v>9.642791748E-2</v>
      </c>
      <c r="Z23" s="9">
        <v>5.6732356547999997E-2</v>
      </c>
      <c r="AA23" s="9">
        <v>1.19638443E-3</v>
      </c>
      <c r="AB23" s="9">
        <v>0</v>
      </c>
      <c r="AC23" s="9">
        <v>2.1053433417999999E-2</v>
      </c>
      <c r="AD23" s="9">
        <v>0</v>
      </c>
      <c r="AE23" s="9">
        <v>0</v>
      </c>
      <c r="AF23" s="9">
        <v>34.107261657700001</v>
      </c>
      <c r="AG23" s="9">
        <v>0</v>
      </c>
      <c r="AH23" s="9">
        <v>0</v>
      </c>
      <c r="AI23" s="9">
        <v>4.6336650800000003E-4</v>
      </c>
      <c r="AJ23" s="9">
        <v>0</v>
      </c>
      <c r="AK23" s="9">
        <v>2.8610228999999999E-6</v>
      </c>
      <c r="AL23" s="9">
        <v>0.11329333484200001</v>
      </c>
      <c r="AM23" s="9">
        <v>0.13002490997300001</v>
      </c>
      <c r="AN23" s="9">
        <v>0</v>
      </c>
      <c r="AO23" s="9">
        <v>0</v>
      </c>
      <c r="AP23" s="9">
        <v>0</v>
      </c>
      <c r="AQ23" s="9">
        <f t="shared" si="0"/>
        <v>12.1505451202</v>
      </c>
    </row>
    <row r="24" spans="1:44">
      <c r="A24" s="1" t="s">
        <v>88</v>
      </c>
      <c r="B24" s="1" t="s">
        <v>23</v>
      </c>
      <c r="C24" s="11">
        <v>0.99054200000000003</v>
      </c>
      <c r="D24" s="11">
        <v>69.990880000000004</v>
      </c>
      <c r="E24" s="9">
        <v>18.234537124599999</v>
      </c>
      <c r="F24" s="9">
        <v>11.659045219399999</v>
      </c>
      <c r="G24" s="9">
        <v>6.5754919052099998</v>
      </c>
      <c r="H24" s="10">
        <v>301.29729867518301</v>
      </c>
      <c r="I24" s="10">
        <v>289.638253455783</v>
      </c>
      <c r="J24" s="9">
        <v>1.5304870605500001</v>
      </c>
      <c r="K24" s="9">
        <v>3.6731660366E-2</v>
      </c>
      <c r="L24" s="9">
        <v>6.6335000098000002E-2</v>
      </c>
      <c r="M24" s="9">
        <v>5.4199993599999999E-4</v>
      </c>
      <c r="N24" s="9">
        <v>1.296000555E-3</v>
      </c>
      <c r="O24" s="9">
        <v>7.8401160240200003</v>
      </c>
      <c r="P24" s="9">
        <v>0.44262897968300002</v>
      </c>
      <c r="Q24" s="9">
        <v>0.79767704009999996</v>
      </c>
      <c r="R24" s="9">
        <v>9.2355232238799996</v>
      </c>
      <c r="S24" s="9">
        <v>1.2047290801999999</v>
      </c>
      <c r="T24" s="9">
        <v>0</v>
      </c>
      <c r="U24" s="9">
        <v>0.21776401996600001</v>
      </c>
      <c r="V24" s="9">
        <v>3.6675930023199999</v>
      </c>
      <c r="W24" s="9">
        <v>0.77342689037300005</v>
      </c>
      <c r="X24" s="9">
        <v>0.96004563570000001</v>
      </c>
      <c r="Y24" s="9">
        <v>1.8554382324200001</v>
      </c>
      <c r="Z24" s="9">
        <v>0.18505834043</v>
      </c>
      <c r="AA24" s="9">
        <v>1.9647868871700001</v>
      </c>
      <c r="AB24" s="9">
        <v>0</v>
      </c>
      <c r="AC24" s="9">
        <v>7.4314651489300001</v>
      </c>
      <c r="AD24" s="9">
        <v>0.55009472370099999</v>
      </c>
      <c r="AE24" s="9">
        <v>0.18165206909199999</v>
      </c>
      <c r="AF24" s="9">
        <v>257.76278686500001</v>
      </c>
      <c r="AG24" s="9">
        <v>0.357954025269</v>
      </c>
      <c r="AH24" s="9">
        <v>0.28227633237799998</v>
      </c>
      <c r="AI24" s="9">
        <v>2.7911653518700001</v>
      </c>
      <c r="AJ24" s="9">
        <v>1.648724079E-3</v>
      </c>
      <c r="AK24" s="9">
        <v>0.81291961669900004</v>
      </c>
      <c r="AL24" s="9">
        <v>0</v>
      </c>
      <c r="AM24" s="9">
        <v>0</v>
      </c>
      <c r="AN24" s="9">
        <v>2.8915997594999999E-2</v>
      </c>
      <c r="AO24" s="9">
        <v>9.0111732483000001E-2</v>
      </c>
      <c r="AP24" s="9">
        <v>0.22612901031999999</v>
      </c>
      <c r="AQ24" s="9">
        <f t="shared" si="0"/>
        <v>11.659045219399999</v>
      </c>
    </row>
    <row r="25" spans="1:44" s="3" customFormat="1">
      <c r="A25" s="3" t="s">
        <v>88</v>
      </c>
      <c r="B25" s="3" t="s">
        <v>2</v>
      </c>
      <c r="C25" s="6">
        <v>69.990880000000004</v>
      </c>
      <c r="D25" s="6"/>
      <c r="E25" s="7">
        <v>1288.4373531341998</v>
      </c>
      <c r="F25" s="7">
        <v>336.75030994414999</v>
      </c>
      <c r="G25" s="7">
        <v>951.68704128305012</v>
      </c>
      <c r="H25" s="8">
        <v>58587.149074012566</v>
      </c>
      <c r="I25" s="8">
        <v>58250.398764068421</v>
      </c>
      <c r="J25" s="7">
        <v>5942.9129172575986</v>
      </c>
      <c r="K25" s="7">
        <v>0.9023170263439998</v>
      </c>
      <c r="L25" s="7">
        <v>77.741963974475965</v>
      </c>
      <c r="M25" s="7">
        <v>72.444007890263009</v>
      </c>
      <c r="N25" s="7">
        <v>33.639294018941001</v>
      </c>
      <c r="O25" s="7">
        <v>17589.163091187507</v>
      </c>
      <c r="P25" s="7">
        <v>5.2182339970600005</v>
      </c>
      <c r="Q25" s="7">
        <v>6645.6507520294781</v>
      </c>
      <c r="R25" s="7">
        <v>3738.9385260985337</v>
      </c>
      <c r="S25" s="7">
        <v>2254.6493635172178</v>
      </c>
      <c r="T25" s="7">
        <v>104.74473509190999</v>
      </c>
      <c r="U25" s="7">
        <v>1.7392703085949999</v>
      </c>
      <c r="V25" s="7">
        <v>412.67837058019194</v>
      </c>
      <c r="W25" s="7">
        <v>4619.0790968071378</v>
      </c>
      <c r="X25" s="7">
        <v>11.121060613949002</v>
      </c>
      <c r="Y25" s="7">
        <v>1785.7341842650831</v>
      </c>
      <c r="Z25" s="7">
        <v>52.606487909385997</v>
      </c>
      <c r="AA25" s="7">
        <v>1608.1051778057958</v>
      </c>
      <c r="AB25" s="7">
        <v>36.038457052958996</v>
      </c>
      <c r="AC25" s="7">
        <v>101.63095271032101</v>
      </c>
      <c r="AD25" s="7">
        <v>3.2845280989950005</v>
      </c>
      <c r="AE25" s="7">
        <v>12.811595302144999</v>
      </c>
      <c r="AF25" s="7">
        <v>8765.7481727615013</v>
      </c>
      <c r="AG25" s="7">
        <v>574.95936387791892</v>
      </c>
      <c r="AH25" s="7">
        <v>286.14104250818701</v>
      </c>
      <c r="AI25" s="7">
        <v>2965.3553303434878</v>
      </c>
      <c r="AJ25" s="7">
        <v>111.758512757674</v>
      </c>
      <c r="AK25" s="7">
        <v>474.14716778320388</v>
      </c>
      <c r="AL25" s="7">
        <v>19.524717234971</v>
      </c>
      <c r="AM25" s="7">
        <v>29.843032399159998</v>
      </c>
      <c r="AN25" s="7">
        <v>224.42136389986496</v>
      </c>
      <c r="AO25" s="7">
        <v>1.4785499656331997</v>
      </c>
      <c r="AP25" s="7">
        <v>22.937436937074995</v>
      </c>
      <c r="AQ25" s="9"/>
      <c r="AR25" s="4"/>
    </row>
    <row r="26" spans="1:44" s="3" customFormat="1">
      <c r="A26" s="3" t="s">
        <v>88</v>
      </c>
      <c r="B26" s="3" t="s">
        <v>0</v>
      </c>
      <c r="C26" s="6">
        <v>30.009119999999996</v>
      </c>
      <c r="D26" s="6"/>
      <c r="E26" s="7">
        <v>552.42727088580023</v>
      </c>
      <c r="F26" s="7">
        <v>250.03228282885004</v>
      </c>
      <c r="G26" s="7">
        <v>302.39498996694988</v>
      </c>
      <c r="H26" s="8">
        <v>104332.36046728643</v>
      </c>
      <c r="I26" s="8">
        <v>104082.32818445757</v>
      </c>
      <c r="J26" s="7">
        <v>23436.5655983424</v>
      </c>
      <c r="K26" s="7">
        <v>1.2228999345660001</v>
      </c>
      <c r="L26" s="7">
        <v>3.2963966212240337</v>
      </c>
      <c r="M26" s="7">
        <v>84.974296552737002</v>
      </c>
      <c r="N26" s="7">
        <v>240.43602336405903</v>
      </c>
      <c r="O26" s="7">
        <v>50962.094721312489</v>
      </c>
      <c r="P26" s="7">
        <v>61.247975414540008</v>
      </c>
      <c r="Q26" s="7">
        <v>3375.6265917705223</v>
      </c>
      <c r="R26" s="7">
        <v>1505.5351067114661</v>
      </c>
      <c r="S26" s="7">
        <v>442.54155445278229</v>
      </c>
      <c r="T26" s="7">
        <v>785.95820680308998</v>
      </c>
      <c r="U26" s="7">
        <v>1.3751069516150001</v>
      </c>
      <c r="V26" s="7">
        <v>673.05026711980804</v>
      </c>
      <c r="W26" s="7">
        <v>922.20996569286217</v>
      </c>
      <c r="X26" s="7">
        <v>8.5909011322509983</v>
      </c>
      <c r="Y26" s="7">
        <v>1177.8727493249171</v>
      </c>
      <c r="Z26" s="7">
        <v>175.807498296614</v>
      </c>
      <c r="AA26" s="7">
        <v>205.19047649420418</v>
      </c>
      <c r="AB26" s="7">
        <v>4.9129856655410009</v>
      </c>
      <c r="AC26" s="7">
        <v>274.996275072679</v>
      </c>
      <c r="AD26" s="7">
        <v>7.7121101990050001</v>
      </c>
      <c r="AE26" s="7">
        <v>-0.34608493384499894</v>
      </c>
      <c r="AF26" s="7">
        <v>10412.048702238499</v>
      </c>
      <c r="AG26" s="7">
        <v>346.01762586808104</v>
      </c>
      <c r="AH26" s="7">
        <v>82.833688936812962</v>
      </c>
      <c r="AI26" s="7">
        <v>2997.153458716512</v>
      </c>
      <c r="AJ26" s="7">
        <v>2643.2588212223259</v>
      </c>
      <c r="AK26" s="7">
        <v>216.67375506879608</v>
      </c>
      <c r="AL26" s="7">
        <v>48.581903553628997</v>
      </c>
      <c r="AM26" s="7">
        <v>29.82086225414</v>
      </c>
      <c r="AN26" s="7">
        <v>3187.834495480135</v>
      </c>
      <c r="AO26" s="7">
        <v>1.1131706154168004</v>
      </c>
      <c r="AP26" s="7">
        <v>16.152361036525004</v>
      </c>
      <c r="AQ26" s="9">
        <f t="shared" si="0"/>
        <v>250.03228282885004</v>
      </c>
    </row>
    <row r="27" spans="1:44" s="3" customFormat="1">
      <c r="A27" s="3" t="s">
        <v>87</v>
      </c>
      <c r="B27" s="3" t="s">
        <v>19</v>
      </c>
      <c r="C27" s="6">
        <v>100</v>
      </c>
      <c r="D27" s="6">
        <v>0</v>
      </c>
      <c r="E27" s="7">
        <v>116.74398803699999</v>
      </c>
      <c r="F27" s="7">
        <v>81.887176513699998</v>
      </c>
      <c r="G27" s="7">
        <v>34.856811523399998</v>
      </c>
      <c r="H27" s="8">
        <v>162919.50954129899</v>
      </c>
      <c r="I27" s="8">
        <v>162837.62236478529</v>
      </c>
      <c r="J27" s="7">
        <v>29379.4785156</v>
      </c>
      <c r="K27" s="7">
        <v>2.12521696091</v>
      </c>
      <c r="L27" s="7">
        <v>81.038360595699999</v>
      </c>
      <c r="M27" s="7">
        <v>157.41830444300001</v>
      </c>
      <c r="N27" s="7">
        <v>274.07531738300003</v>
      </c>
      <c r="O27" s="7">
        <v>68551.2578125</v>
      </c>
      <c r="P27" s="7">
        <v>66.466209411600005</v>
      </c>
      <c r="Q27" s="7">
        <v>10021.2773438</v>
      </c>
      <c r="R27" s="7">
        <v>5244.4736328099998</v>
      </c>
      <c r="S27" s="7">
        <v>2697.1909179700001</v>
      </c>
      <c r="T27" s="7">
        <v>890.70294189499998</v>
      </c>
      <c r="U27" s="7">
        <v>3.1143772602099999</v>
      </c>
      <c r="V27" s="7">
        <v>1085.7286377</v>
      </c>
      <c r="W27" s="7">
        <v>5541.2890625</v>
      </c>
      <c r="X27" s="7">
        <v>19.7119617462</v>
      </c>
      <c r="Y27" s="7">
        <v>2963.6069335900002</v>
      </c>
      <c r="Z27" s="7">
        <v>228.413986206</v>
      </c>
      <c r="AA27" s="7">
        <v>1813.2956543</v>
      </c>
      <c r="AB27" s="7">
        <v>40.951442718499997</v>
      </c>
      <c r="AC27" s="7">
        <v>376.62722778300002</v>
      </c>
      <c r="AD27" s="7">
        <v>10.996638298000001</v>
      </c>
      <c r="AE27" s="7">
        <v>12.4655103683</v>
      </c>
      <c r="AF27" s="7">
        <v>19177.796875</v>
      </c>
      <c r="AG27" s="7">
        <v>920.97698974599996</v>
      </c>
      <c r="AH27" s="7">
        <v>368.97473144499997</v>
      </c>
      <c r="AI27" s="7">
        <v>5962.5087890599998</v>
      </c>
      <c r="AJ27" s="7">
        <v>2755.0173339799999</v>
      </c>
      <c r="AK27" s="7">
        <v>690.82092285199997</v>
      </c>
      <c r="AL27" s="7">
        <v>68.106620788599997</v>
      </c>
      <c r="AM27" s="7">
        <v>59.663894653299998</v>
      </c>
      <c r="AN27" s="7">
        <v>3412.2558593799999</v>
      </c>
      <c r="AO27" s="7">
        <v>2.5917205810500001</v>
      </c>
      <c r="AP27" s="7">
        <v>39.0897979736</v>
      </c>
      <c r="AQ27" s="9">
        <f>+SUM(AQ28:AQ41)</f>
        <v>81.887176513699998</v>
      </c>
    </row>
    <row r="28" spans="1:44">
      <c r="A28" s="1" t="s">
        <v>87</v>
      </c>
      <c r="B28" s="1" t="s">
        <v>15</v>
      </c>
      <c r="C28" s="11">
        <v>19.160920000000001</v>
      </c>
      <c r="D28" s="11">
        <v>19.160920000000001</v>
      </c>
      <c r="E28" s="9">
        <v>22.369222641</v>
      </c>
      <c r="F28" s="9">
        <v>16.441259384199999</v>
      </c>
      <c r="G28" s="9">
        <v>5.9279627799999997</v>
      </c>
      <c r="H28" s="10">
        <v>6822.4197890154846</v>
      </c>
      <c r="I28" s="10">
        <v>6805.9785296312848</v>
      </c>
      <c r="J28" s="9">
        <v>545.70611572300004</v>
      </c>
      <c r="K28" s="9">
        <v>8.7670333683000007E-2</v>
      </c>
      <c r="L28" s="9">
        <v>0.23643499612800001</v>
      </c>
      <c r="M28" s="9">
        <v>39.284542083700003</v>
      </c>
      <c r="N28" s="9">
        <v>3.7838649749800002</v>
      </c>
      <c r="O28" s="9">
        <v>3144.4240722700001</v>
      </c>
      <c r="P28" s="9">
        <v>3.5325269699100001</v>
      </c>
      <c r="Q28" s="9">
        <v>285.27252197299998</v>
      </c>
      <c r="R28" s="9">
        <v>273.953857422</v>
      </c>
      <c r="S28" s="9">
        <v>171.46786499000001</v>
      </c>
      <c r="T28" s="9">
        <v>29.708337783800001</v>
      </c>
      <c r="U28" s="9">
        <v>0.120503671467</v>
      </c>
      <c r="V28" s="9">
        <v>43.7535324097</v>
      </c>
      <c r="W28" s="9">
        <v>241.380615234</v>
      </c>
      <c r="X28" s="9">
        <v>3.6821998655999999E-2</v>
      </c>
      <c r="Y28" s="9">
        <v>42.216156005899997</v>
      </c>
      <c r="Z28" s="9">
        <v>1.64374637604</v>
      </c>
      <c r="AA28" s="9">
        <v>10.2479286194</v>
      </c>
      <c r="AB28" s="9">
        <v>0.46936568617800001</v>
      </c>
      <c r="AC28" s="9">
        <v>37.734046935999999</v>
      </c>
      <c r="AD28" s="9">
        <v>1.44754004478</v>
      </c>
      <c r="AE28" s="9">
        <v>0.47175467014299999</v>
      </c>
      <c r="AF28" s="9">
        <v>1819.8194580100001</v>
      </c>
      <c r="AG28" s="9">
        <v>1.2378845214800001</v>
      </c>
      <c r="AH28" s="9">
        <v>5.64987516403</v>
      </c>
      <c r="AI28" s="9">
        <v>59.469528198200003</v>
      </c>
      <c r="AJ28" s="9">
        <v>7.17366504669</v>
      </c>
      <c r="AK28" s="9">
        <v>35.144760131799998</v>
      </c>
      <c r="AL28" s="9">
        <v>1.89374506474</v>
      </c>
      <c r="AM28" s="9">
        <v>0</v>
      </c>
      <c r="AN28" s="9">
        <v>14.4161605835</v>
      </c>
      <c r="AO28" s="9">
        <v>1.5486329793999999E-2</v>
      </c>
      <c r="AP28" s="9">
        <v>0.61940479278600002</v>
      </c>
      <c r="AQ28" s="9">
        <f>+MIN(F28,SUM(J28:AP28)-K28)</f>
        <v>16.441259384199999</v>
      </c>
    </row>
    <row r="29" spans="1:44">
      <c r="A29" s="1" t="s">
        <v>87</v>
      </c>
      <c r="B29" s="1" t="s">
        <v>11</v>
      </c>
      <c r="C29" s="11">
        <v>9.6462970000000006</v>
      </c>
      <c r="D29" s="11">
        <v>28.807220000000001</v>
      </c>
      <c r="E29" s="9">
        <v>11.261472702000001</v>
      </c>
      <c r="F29" s="9">
        <v>8.8546581268299995</v>
      </c>
      <c r="G29" s="9">
        <v>2.40681481361</v>
      </c>
      <c r="H29" s="10">
        <v>6737.4255587654407</v>
      </c>
      <c r="I29" s="10">
        <v>6728.5709006386105</v>
      </c>
      <c r="J29" s="9">
        <v>232.583221436</v>
      </c>
      <c r="K29" s="9">
        <v>3.4468997270000003E-2</v>
      </c>
      <c r="L29" s="9">
        <v>0</v>
      </c>
      <c r="M29" s="9">
        <v>0</v>
      </c>
      <c r="N29" s="9">
        <v>0</v>
      </c>
      <c r="O29" s="9">
        <v>6317.5712890599998</v>
      </c>
      <c r="P29" s="9">
        <v>0.25752496719399998</v>
      </c>
      <c r="Q29" s="9">
        <v>171.327850342</v>
      </c>
      <c r="R29" s="9">
        <v>0</v>
      </c>
      <c r="S29" s="9">
        <v>1.0537385940599999</v>
      </c>
      <c r="T29" s="9">
        <v>0</v>
      </c>
      <c r="U29" s="9">
        <v>0</v>
      </c>
      <c r="V29" s="9">
        <v>8.7203979489999996E-3</v>
      </c>
      <c r="W29" s="9">
        <v>0</v>
      </c>
      <c r="X29" s="9">
        <v>0</v>
      </c>
      <c r="Y29" s="9">
        <v>1.3382678031899999</v>
      </c>
      <c r="Z29" s="9">
        <v>4.3999404000000002E-5</v>
      </c>
      <c r="AA29" s="9">
        <v>0.17114329338100001</v>
      </c>
      <c r="AB29" s="9">
        <v>0</v>
      </c>
      <c r="AC29" s="9">
        <v>0.73215168714500001</v>
      </c>
      <c r="AD29" s="9">
        <v>1.80927693844</v>
      </c>
      <c r="AE29" s="9">
        <v>0</v>
      </c>
      <c r="AF29" s="9">
        <v>0</v>
      </c>
      <c r="AG29" s="9">
        <v>0.109177999198</v>
      </c>
      <c r="AH29" s="9">
        <v>0</v>
      </c>
      <c r="AI29" s="9">
        <v>0.114647388458</v>
      </c>
      <c r="AJ29" s="9">
        <v>2.6216745377E-2</v>
      </c>
      <c r="AK29" s="9">
        <v>0.50932836532600001</v>
      </c>
      <c r="AL29" s="9">
        <v>0</v>
      </c>
      <c r="AM29" s="9">
        <v>3.7323296069999998E-2</v>
      </c>
      <c r="AN29" s="9">
        <v>9.7385377883899995</v>
      </c>
      <c r="AO29" s="9">
        <v>2.6296665889999999E-3</v>
      </c>
      <c r="AP29" s="9">
        <v>0</v>
      </c>
      <c r="AQ29" s="9">
        <f t="shared" ref="AQ29:AQ41" si="1">+MIN(F29,SUM(J29:AP29)-K29)</f>
        <v>8.8546581268299995</v>
      </c>
    </row>
    <row r="30" spans="1:44">
      <c r="A30" s="1" t="s">
        <v>87</v>
      </c>
      <c r="B30" s="1" t="s">
        <v>23</v>
      </c>
      <c r="C30" s="11">
        <v>8.9544139999999999</v>
      </c>
      <c r="D30" s="11">
        <v>37.761629999999997</v>
      </c>
      <c r="E30" s="9">
        <v>10.453740119900001</v>
      </c>
      <c r="F30" s="9">
        <v>5.6538519859300003</v>
      </c>
      <c r="G30" s="9">
        <v>4.7998881339999997</v>
      </c>
      <c r="H30" s="10">
        <v>301.29729867518301</v>
      </c>
      <c r="I30" s="10">
        <v>295.64344668925304</v>
      </c>
      <c r="J30" s="9">
        <v>1.5304870605500001</v>
      </c>
      <c r="K30" s="9">
        <v>3.6731660366E-2</v>
      </c>
      <c r="L30" s="9">
        <v>6.6335000098000002E-2</v>
      </c>
      <c r="M30" s="9">
        <v>5.4199993599999999E-4</v>
      </c>
      <c r="N30" s="9">
        <v>1.296000555E-3</v>
      </c>
      <c r="O30" s="9">
        <v>7.8401160240200003</v>
      </c>
      <c r="P30" s="9">
        <v>0.44262897968300002</v>
      </c>
      <c r="Q30" s="9">
        <v>0.79767704009999996</v>
      </c>
      <c r="R30" s="9">
        <v>9.2355232238799996</v>
      </c>
      <c r="S30" s="9">
        <v>1.2047290801999999</v>
      </c>
      <c r="T30" s="9">
        <v>0</v>
      </c>
      <c r="U30" s="9">
        <v>0.21776401996600001</v>
      </c>
      <c r="V30" s="9">
        <v>3.6675930023199999</v>
      </c>
      <c r="W30" s="9">
        <v>0.77342689037300005</v>
      </c>
      <c r="X30" s="9">
        <v>0.96004563570000001</v>
      </c>
      <c r="Y30" s="9">
        <v>1.8554382324200001</v>
      </c>
      <c r="Z30" s="9">
        <v>0.18505834043</v>
      </c>
      <c r="AA30" s="9">
        <v>1.9647868871700001</v>
      </c>
      <c r="AB30" s="9">
        <v>0</v>
      </c>
      <c r="AC30" s="9">
        <v>7.4314651489300001</v>
      </c>
      <c r="AD30" s="9">
        <v>0.55009472370099999</v>
      </c>
      <c r="AE30" s="9">
        <v>0.18165206909199999</v>
      </c>
      <c r="AF30" s="9">
        <v>257.76278686500001</v>
      </c>
      <c r="AG30" s="9">
        <v>0.357954025269</v>
      </c>
      <c r="AH30" s="9">
        <v>0.28227633237799998</v>
      </c>
      <c r="AI30" s="9">
        <v>2.7911653518700001</v>
      </c>
      <c r="AJ30" s="9">
        <v>1.648724079E-3</v>
      </c>
      <c r="AK30" s="9">
        <v>0.81291961669900004</v>
      </c>
      <c r="AL30" s="9">
        <v>0</v>
      </c>
      <c r="AM30" s="9">
        <v>0</v>
      </c>
      <c r="AN30" s="9">
        <v>2.8915997594999999E-2</v>
      </c>
      <c r="AO30" s="9">
        <v>9.0111732483000001E-2</v>
      </c>
      <c r="AP30" s="9">
        <v>0.22612901031999999</v>
      </c>
      <c r="AQ30" s="9">
        <f t="shared" si="1"/>
        <v>5.6538519859300003</v>
      </c>
    </row>
    <row r="31" spans="1:44">
      <c r="A31" s="1" t="s">
        <v>87</v>
      </c>
      <c r="B31" s="1" t="s">
        <v>8</v>
      </c>
      <c r="C31" s="11">
        <v>5.3064159999999996</v>
      </c>
      <c r="D31" s="11">
        <v>43.068049999999999</v>
      </c>
      <c r="E31" s="9">
        <v>6.1949219703700003</v>
      </c>
      <c r="F31" s="9">
        <v>5.2888612747200003</v>
      </c>
      <c r="G31" s="9">
        <v>0.90606069564799996</v>
      </c>
      <c r="H31" s="10">
        <v>8646.1805178851282</v>
      </c>
      <c r="I31" s="10">
        <v>8640.891656610409</v>
      </c>
      <c r="J31" s="9">
        <v>1148.8468017600001</v>
      </c>
      <c r="K31" s="9">
        <v>0.767307698727</v>
      </c>
      <c r="L31" s="9">
        <v>77.343208313000005</v>
      </c>
      <c r="M31" s="9">
        <v>18.659343719500001</v>
      </c>
      <c r="N31" s="9">
        <v>0</v>
      </c>
      <c r="O31" s="9">
        <v>196.51695251500001</v>
      </c>
      <c r="P31" s="9">
        <v>0.47328171134000002</v>
      </c>
      <c r="Q31" s="9">
        <v>2774.3864746099998</v>
      </c>
      <c r="R31" s="9">
        <v>179.548583984</v>
      </c>
      <c r="S31" s="9">
        <v>108.959083557</v>
      </c>
      <c r="T31" s="9">
        <v>65.795486450200002</v>
      </c>
      <c r="U31" s="9">
        <v>0</v>
      </c>
      <c r="V31" s="9">
        <v>4.1507167816199999</v>
      </c>
      <c r="W31" s="9">
        <v>1811.62109375</v>
      </c>
      <c r="X31" s="9">
        <v>6.5089826583899999</v>
      </c>
      <c r="Y31" s="9">
        <v>79.453025817899999</v>
      </c>
      <c r="Z31" s="9">
        <v>43.568389892600003</v>
      </c>
      <c r="AA31" s="9">
        <v>170.102005005</v>
      </c>
      <c r="AB31" s="9">
        <v>9.1406641006499996</v>
      </c>
      <c r="AC31" s="9">
        <v>8.1740770339999997</v>
      </c>
      <c r="AD31" s="9">
        <v>0.94579398632</v>
      </c>
      <c r="AE31" s="9">
        <v>0</v>
      </c>
      <c r="AF31" s="9">
        <v>798.49017333999996</v>
      </c>
      <c r="AG31" s="9">
        <v>130.97354125999999</v>
      </c>
      <c r="AH31" s="9">
        <v>118.188949585</v>
      </c>
      <c r="AI31" s="9">
        <v>622.43371581999997</v>
      </c>
      <c r="AJ31" s="9">
        <v>0</v>
      </c>
      <c r="AK31" s="9">
        <v>66.9613571167</v>
      </c>
      <c r="AL31" s="9">
        <v>17.3629455566</v>
      </c>
      <c r="AM31" s="9">
        <v>28.8695144653</v>
      </c>
      <c r="AN31" s="9">
        <v>144.57748413100001</v>
      </c>
      <c r="AO31" s="9">
        <v>6.6141664981999998E-2</v>
      </c>
      <c r="AP31" s="9">
        <v>13.295421600299999</v>
      </c>
      <c r="AQ31" s="9">
        <f t="shared" si="1"/>
        <v>5.2888612747200003</v>
      </c>
    </row>
    <row r="32" spans="1:44">
      <c r="A32" s="1" t="s">
        <v>87</v>
      </c>
      <c r="B32" s="1" t="s">
        <v>34</v>
      </c>
      <c r="C32" s="11">
        <v>3.913729</v>
      </c>
      <c r="D32" s="11">
        <v>46.981780000000001</v>
      </c>
      <c r="E32" s="9">
        <v>4.56904363632</v>
      </c>
      <c r="F32" s="9">
        <v>4.26176977158</v>
      </c>
      <c r="G32" s="9">
        <v>0.30727401375800001</v>
      </c>
      <c r="H32" s="10">
        <v>3450.764812007229</v>
      </c>
      <c r="I32" s="10">
        <v>3446.503042235649</v>
      </c>
      <c r="J32" s="9">
        <v>109.7631073</v>
      </c>
      <c r="K32" s="9">
        <v>1.1078000068999999E-2</v>
      </c>
      <c r="L32" s="9">
        <v>6.4953337420000003E-3</v>
      </c>
      <c r="M32" s="9">
        <v>2.2206669670000001E-3</v>
      </c>
      <c r="N32" s="9">
        <v>2.0728018283799998</v>
      </c>
      <c r="O32" s="9">
        <v>5.6674418449399999</v>
      </c>
      <c r="P32" s="9">
        <v>7.2076674550000004E-3</v>
      </c>
      <c r="Q32" s="9">
        <v>56.320983886699999</v>
      </c>
      <c r="R32" s="9">
        <v>3.32354187965</v>
      </c>
      <c r="S32" s="9">
        <v>47.110717773399998</v>
      </c>
      <c r="T32" s="9">
        <v>9.8646990955E-2</v>
      </c>
      <c r="U32" s="9">
        <v>1.1718413829800001</v>
      </c>
      <c r="V32" s="9">
        <v>33.794841766399998</v>
      </c>
      <c r="W32" s="9">
        <v>81.896781921400006</v>
      </c>
      <c r="X32" s="9">
        <v>9.5098994672000003E-2</v>
      </c>
      <c r="Y32" s="9">
        <v>74.239547729500003</v>
      </c>
      <c r="Z32" s="9">
        <v>0.34028032422100002</v>
      </c>
      <c r="AA32" s="9">
        <v>36.594226837199997</v>
      </c>
      <c r="AB32" s="9">
        <v>0.137910678983</v>
      </c>
      <c r="AC32" s="9">
        <v>22.957412719699999</v>
      </c>
      <c r="AD32" s="9">
        <v>8.2467667758000004E-2</v>
      </c>
      <c r="AE32" s="9">
        <v>0.31008967757200001</v>
      </c>
      <c r="AF32" s="9">
        <v>2564.15893555</v>
      </c>
      <c r="AG32" s="9">
        <v>13.069946289100001</v>
      </c>
      <c r="AH32" s="9">
        <v>2.6113593578300001</v>
      </c>
      <c r="AI32" s="9">
        <v>380.87692260699998</v>
      </c>
      <c r="AJ32" s="9">
        <v>0</v>
      </c>
      <c r="AK32" s="9">
        <v>9.3437461853000006</v>
      </c>
      <c r="AL32" s="9">
        <v>2.42374825478</v>
      </c>
      <c r="AM32" s="9">
        <v>1.2521940469699999</v>
      </c>
      <c r="AN32" s="9">
        <v>0.35867863893500002</v>
      </c>
      <c r="AO32" s="9">
        <v>0.54983687400799997</v>
      </c>
      <c r="AP32" s="9">
        <v>0.114701330662</v>
      </c>
      <c r="AQ32" s="9">
        <f t="shared" si="1"/>
        <v>4.26176977158</v>
      </c>
    </row>
    <row r="33" spans="1:43">
      <c r="A33" s="1" t="s">
        <v>87</v>
      </c>
      <c r="B33" s="1" t="s">
        <v>22</v>
      </c>
      <c r="C33" s="11">
        <v>3.6168870000000002</v>
      </c>
      <c r="D33" s="11">
        <v>50.598660000000002</v>
      </c>
      <c r="E33" s="9">
        <v>4.2224979400600002</v>
      </c>
      <c r="F33" s="9">
        <v>3.4688112735700001</v>
      </c>
      <c r="G33" s="9">
        <v>0.75368666648899996</v>
      </c>
      <c r="H33" s="10">
        <v>1681.2920622510601</v>
      </c>
      <c r="I33" s="10">
        <v>1677.82325097749</v>
      </c>
      <c r="J33" s="9">
        <v>165.868682861</v>
      </c>
      <c r="K33" s="9">
        <v>5.3333328100000005E-4</v>
      </c>
      <c r="L33" s="9">
        <v>0</v>
      </c>
      <c r="M33" s="9">
        <v>0</v>
      </c>
      <c r="N33" s="9">
        <v>9.851455690000001E-4</v>
      </c>
      <c r="O33" s="9">
        <v>1408.8706054700001</v>
      </c>
      <c r="P33" s="9">
        <v>2.2161722182999999E-2</v>
      </c>
      <c r="Q33" s="9">
        <v>36.996219635000003</v>
      </c>
      <c r="R33" s="9">
        <v>3.7930369376999999E-2</v>
      </c>
      <c r="S33" s="9">
        <v>5.8927536011000002E-2</v>
      </c>
      <c r="T33" s="9">
        <v>0</v>
      </c>
      <c r="U33" s="9">
        <v>7.6609998939999998E-3</v>
      </c>
      <c r="V33" s="9">
        <v>0.152836799622</v>
      </c>
      <c r="W33" s="9">
        <v>1.6853362319999999E-3</v>
      </c>
      <c r="X33" s="9">
        <v>0</v>
      </c>
      <c r="Y33" s="9">
        <v>1.0032653809999999E-3</v>
      </c>
      <c r="Z33" s="9">
        <v>1.4903332340000001E-3</v>
      </c>
      <c r="AA33" s="9">
        <v>4.6026706699999996E-3</v>
      </c>
      <c r="AB33" s="9">
        <v>0</v>
      </c>
      <c r="AC33" s="9">
        <v>1.2437416315100001</v>
      </c>
      <c r="AD33" s="9">
        <v>0</v>
      </c>
      <c r="AE33" s="9">
        <v>0</v>
      </c>
      <c r="AF33" s="9">
        <v>29.263160705600001</v>
      </c>
      <c r="AG33" s="9">
        <v>2.0861625700000001E-4</v>
      </c>
      <c r="AH33" s="9">
        <v>0.90778255462599999</v>
      </c>
      <c r="AI33" s="9">
        <v>8.2299709319999994E-3</v>
      </c>
      <c r="AJ33" s="9">
        <v>0.50231432914700003</v>
      </c>
      <c r="AK33" s="9">
        <v>1.2588500999999999E-4</v>
      </c>
      <c r="AL33" s="9">
        <v>0</v>
      </c>
      <c r="AM33" s="9">
        <v>0</v>
      </c>
      <c r="AN33" s="9">
        <v>37.341140747099999</v>
      </c>
      <c r="AO33" s="9">
        <v>3.2333423999999997E-5</v>
      </c>
      <c r="AP33" s="9">
        <v>0</v>
      </c>
      <c r="AQ33" s="9">
        <f t="shared" si="1"/>
        <v>3.4688112735700001</v>
      </c>
    </row>
    <row r="34" spans="1:43">
      <c r="A34" s="1" t="s">
        <v>87</v>
      </c>
      <c r="B34" s="1" t="s">
        <v>17</v>
      </c>
      <c r="C34" s="11">
        <v>3.5128270000000001</v>
      </c>
      <c r="D34" s="11">
        <v>54.111499999999999</v>
      </c>
      <c r="E34" s="9">
        <v>4.10101413727</v>
      </c>
      <c r="F34" s="9">
        <v>3.0065689086899998</v>
      </c>
      <c r="G34" s="9">
        <v>1.09444534779</v>
      </c>
      <c r="H34" s="10">
        <v>480.65686660675311</v>
      </c>
      <c r="I34" s="10">
        <v>477.65029769806313</v>
      </c>
      <c r="J34" s="9">
        <v>268.53973388700001</v>
      </c>
      <c r="K34" s="9">
        <v>2.5008995086000001E-2</v>
      </c>
      <c r="L34" s="9">
        <v>0</v>
      </c>
      <c r="M34" s="9">
        <v>0</v>
      </c>
      <c r="N34" s="9">
        <v>8.6411476134999998E-2</v>
      </c>
      <c r="O34" s="9">
        <v>46.0182762146</v>
      </c>
      <c r="P34" s="9">
        <v>1.1121690272999999E-2</v>
      </c>
      <c r="Q34" s="9">
        <v>20.9134216309</v>
      </c>
      <c r="R34" s="9">
        <v>0.53291487693799999</v>
      </c>
      <c r="S34" s="9">
        <v>0.72823333740200002</v>
      </c>
      <c r="T34" s="9">
        <v>0</v>
      </c>
      <c r="U34" s="9">
        <v>6.8666646000000003E-5</v>
      </c>
      <c r="V34" s="9">
        <v>0.23415338993099999</v>
      </c>
      <c r="W34" s="9">
        <v>2.8049468994000001E-2</v>
      </c>
      <c r="X34" s="9">
        <v>0</v>
      </c>
      <c r="Y34" s="9">
        <v>2.5928020000000001E-5</v>
      </c>
      <c r="Z34" s="9">
        <v>5.4347664118000003E-2</v>
      </c>
      <c r="AA34" s="9">
        <v>4.7401428223000003E-2</v>
      </c>
      <c r="AB34" s="9">
        <v>0</v>
      </c>
      <c r="AC34" s="9">
        <v>5.6224584579000002E-2</v>
      </c>
      <c r="AD34" s="9">
        <v>0</v>
      </c>
      <c r="AE34" s="9">
        <v>0</v>
      </c>
      <c r="AF34" s="9">
        <v>61.205699920699999</v>
      </c>
      <c r="AG34" s="9">
        <v>0.56389236450199998</v>
      </c>
      <c r="AH34" s="9">
        <v>2.9143333435000002E-2</v>
      </c>
      <c r="AI34" s="9">
        <v>25.526985168500001</v>
      </c>
      <c r="AJ34" s="9">
        <v>0</v>
      </c>
      <c r="AK34" s="9">
        <v>8.4170639515000006E-2</v>
      </c>
      <c r="AL34" s="9">
        <v>0</v>
      </c>
      <c r="AM34" s="9">
        <v>0.15690743923200001</v>
      </c>
      <c r="AN34" s="9">
        <v>55.814239502</v>
      </c>
      <c r="AO34" s="9">
        <v>0</v>
      </c>
      <c r="AP34" s="9">
        <v>4.3500002400000002E-4</v>
      </c>
      <c r="AQ34" s="9">
        <f t="shared" si="1"/>
        <v>3.0065689086899998</v>
      </c>
    </row>
    <row r="35" spans="1:43">
      <c r="A35" s="1" t="s">
        <v>87</v>
      </c>
      <c r="B35" s="1" t="s">
        <v>62</v>
      </c>
      <c r="C35" s="11">
        <v>3.1490520000000002</v>
      </c>
      <c r="D35" s="11">
        <v>57.260539999999999</v>
      </c>
      <c r="E35" s="9">
        <v>3.6763286590600002</v>
      </c>
      <c r="F35" s="9">
        <v>2.7223722934699999</v>
      </c>
      <c r="G35" s="9">
        <v>0.95395636558499997</v>
      </c>
      <c r="H35" s="10">
        <v>2128.2493115155767</v>
      </c>
      <c r="I35" s="10">
        <v>2125.5269392221066</v>
      </c>
      <c r="J35" s="9">
        <v>673.46423339800003</v>
      </c>
      <c r="K35" s="9">
        <v>0.41515597701099999</v>
      </c>
      <c r="L35" s="9">
        <v>0</v>
      </c>
      <c r="M35" s="9">
        <v>1.8145333975999999E-2</v>
      </c>
      <c r="N35" s="9">
        <v>2.3587999865000001E-2</v>
      </c>
      <c r="O35" s="9">
        <v>5.1475701332100003</v>
      </c>
      <c r="P35" s="9">
        <v>0.46202999353399998</v>
      </c>
      <c r="Q35" s="9">
        <v>1435.35754395</v>
      </c>
      <c r="R35" s="9">
        <v>0</v>
      </c>
      <c r="S35" s="9">
        <v>4.19333577E-4</v>
      </c>
      <c r="T35" s="9">
        <v>3.3828668296000002E-2</v>
      </c>
      <c r="U35" s="9">
        <v>2.5964669882999999E-2</v>
      </c>
      <c r="V35" s="9">
        <v>0.182569026947</v>
      </c>
      <c r="W35" s="9">
        <v>5.0314992666000001E-2</v>
      </c>
      <c r="X35" s="9">
        <v>6.92000031E-4</v>
      </c>
      <c r="Y35" s="9">
        <v>4.2722046375000003E-2</v>
      </c>
      <c r="Z35" s="9">
        <v>1.4643999748E-2</v>
      </c>
      <c r="AA35" s="9">
        <v>9.4340015200000005E-3</v>
      </c>
      <c r="AB35" s="9">
        <v>5.5333366999999998E-5</v>
      </c>
      <c r="AC35" s="9">
        <v>1.09609770775</v>
      </c>
      <c r="AD35" s="9">
        <v>0</v>
      </c>
      <c r="AE35" s="9">
        <v>0</v>
      </c>
      <c r="AF35" s="9">
        <v>5.01437425613</v>
      </c>
      <c r="AG35" s="9">
        <v>4.6666669000000004E-6</v>
      </c>
      <c r="AH35" s="9">
        <v>0</v>
      </c>
      <c r="AI35" s="9">
        <v>0.83218997716900001</v>
      </c>
      <c r="AJ35" s="9">
        <v>0</v>
      </c>
      <c r="AK35" s="9">
        <v>4.2696669699999997E-3</v>
      </c>
      <c r="AL35" s="9">
        <v>3.8375668228000002E-2</v>
      </c>
      <c r="AM35" s="9">
        <v>5.3000003099999997E-3</v>
      </c>
      <c r="AN35" s="9">
        <v>5.96761703491</v>
      </c>
      <c r="AO35" s="9">
        <v>4.2141668499000001E-2</v>
      </c>
      <c r="AP35" s="9">
        <v>3.0010939000000001E-5</v>
      </c>
      <c r="AQ35" s="9">
        <f t="shared" si="1"/>
        <v>2.7223722934699999</v>
      </c>
    </row>
    <row r="36" spans="1:43">
      <c r="A36" s="1" t="s">
        <v>87</v>
      </c>
      <c r="B36" s="1" t="s">
        <v>6</v>
      </c>
      <c r="C36" s="11">
        <v>3.1469559999999999</v>
      </c>
      <c r="D36" s="11">
        <v>60.407499999999999</v>
      </c>
      <c r="E36" s="9">
        <v>3.6738820076000001</v>
      </c>
      <c r="F36" s="9">
        <v>2.59423828125</v>
      </c>
      <c r="G36" s="9">
        <v>1.0796437263500001</v>
      </c>
      <c r="H36" s="10">
        <v>142.93705576892901</v>
      </c>
      <c r="I36" s="10">
        <v>140.34281748767901</v>
      </c>
      <c r="J36" s="9">
        <v>84.880172729500003</v>
      </c>
      <c r="K36" s="9">
        <v>5.2749994210000003E-3</v>
      </c>
      <c r="L36" s="9">
        <v>0</v>
      </c>
      <c r="M36" s="9">
        <v>2.2877670825000002E-2</v>
      </c>
      <c r="N36" s="9">
        <v>0</v>
      </c>
      <c r="O36" s="9">
        <v>5.2329750061000002</v>
      </c>
      <c r="P36" s="9">
        <v>0</v>
      </c>
      <c r="Q36" s="9">
        <v>3.94301605225</v>
      </c>
      <c r="R36" s="9">
        <v>1.11529362202</v>
      </c>
      <c r="S36" s="9">
        <v>7.13300705E-3</v>
      </c>
      <c r="T36" s="9">
        <v>0</v>
      </c>
      <c r="U36" s="9">
        <v>0</v>
      </c>
      <c r="V36" s="9">
        <v>1.1969836950299999</v>
      </c>
      <c r="W36" s="9">
        <v>0.24543970823299999</v>
      </c>
      <c r="X36" s="9">
        <v>0</v>
      </c>
      <c r="Y36" s="9">
        <v>2.6309967040999999E-2</v>
      </c>
      <c r="Z36" s="9">
        <v>4.3336665260000004E-3</v>
      </c>
      <c r="AA36" s="9">
        <v>3.1174182892E-2</v>
      </c>
      <c r="AB36" s="9">
        <v>0</v>
      </c>
      <c r="AC36" s="9">
        <v>4.10071849823</v>
      </c>
      <c r="AD36" s="9">
        <v>0</v>
      </c>
      <c r="AE36" s="9">
        <v>0</v>
      </c>
      <c r="AF36" s="9">
        <v>13.5415868759</v>
      </c>
      <c r="AG36" s="9">
        <v>9.8781280517599992</v>
      </c>
      <c r="AH36" s="9">
        <v>0</v>
      </c>
      <c r="AI36" s="9">
        <v>2.4472340940999999E-2</v>
      </c>
      <c r="AJ36" s="9">
        <v>0</v>
      </c>
      <c r="AK36" s="9">
        <v>1.1419353485099999</v>
      </c>
      <c r="AL36" s="9">
        <v>0</v>
      </c>
      <c r="AM36" s="9">
        <v>0</v>
      </c>
      <c r="AN36" s="9">
        <v>17.539230346699998</v>
      </c>
      <c r="AO36" s="9">
        <v>0</v>
      </c>
      <c r="AP36" s="9">
        <v>0</v>
      </c>
      <c r="AQ36" s="9">
        <f t="shared" si="1"/>
        <v>2.59423828125</v>
      </c>
    </row>
    <row r="37" spans="1:43">
      <c r="A37" s="1" t="s">
        <v>87</v>
      </c>
      <c r="B37" s="1" t="s">
        <v>16</v>
      </c>
      <c r="C37" s="11">
        <v>3.0667770000000001</v>
      </c>
      <c r="D37" s="11">
        <v>63.474269999999997</v>
      </c>
      <c r="E37" s="9">
        <v>3.5802776813500001</v>
      </c>
      <c r="F37" s="9">
        <v>0.107998609543</v>
      </c>
      <c r="G37" s="9">
        <v>3.4722790718100001</v>
      </c>
      <c r="H37" s="10">
        <v>1730.463138594316</v>
      </c>
      <c r="I37" s="10">
        <v>1730.3551399847729</v>
      </c>
      <c r="J37" s="9">
        <v>695.335449219</v>
      </c>
      <c r="K37" s="9">
        <v>0</v>
      </c>
      <c r="L37" s="9">
        <v>0</v>
      </c>
      <c r="M37" s="9">
        <v>0</v>
      </c>
      <c r="N37" s="9">
        <v>0</v>
      </c>
      <c r="O37" s="9">
        <v>508.7784729</v>
      </c>
      <c r="P37" s="9">
        <v>0.30115771293600002</v>
      </c>
      <c r="Q37" s="9">
        <v>3.0681848526000002E-2</v>
      </c>
      <c r="R37" s="9">
        <v>0.40020871162400001</v>
      </c>
      <c r="S37" s="9">
        <v>1.5220642090000001E-3</v>
      </c>
      <c r="T37" s="9">
        <v>3.3630430700000002E-3</v>
      </c>
      <c r="U37" s="9">
        <v>0</v>
      </c>
      <c r="V37" s="9">
        <v>1.55066680908</v>
      </c>
      <c r="W37" s="9">
        <v>0.14933899044999999</v>
      </c>
      <c r="X37" s="9">
        <v>0.34257864952099998</v>
      </c>
      <c r="Y37" s="9">
        <v>1.3027191162000001E-2</v>
      </c>
      <c r="Z37" s="9">
        <v>6.6969633102000006E-2</v>
      </c>
      <c r="AA37" s="9">
        <v>0.32211399078399999</v>
      </c>
      <c r="AB37" s="9">
        <v>0</v>
      </c>
      <c r="AC37" s="9">
        <v>2.4424114227299998</v>
      </c>
      <c r="AD37" s="9">
        <v>0</v>
      </c>
      <c r="AE37" s="9">
        <v>0</v>
      </c>
      <c r="AF37" s="9">
        <v>172.97299194300001</v>
      </c>
      <c r="AG37" s="9">
        <v>1.6212463E-5</v>
      </c>
      <c r="AH37" s="9">
        <v>0</v>
      </c>
      <c r="AI37" s="9">
        <v>0.20316672325099999</v>
      </c>
      <c r="AJ37" s="9">
        <v>77.438339233400001</v>
      </c>
      <c r="AK37" s="9">
        <v>9.536743200000001E-7</v>
      </c>
      <c r="AL37" s="9">
        <v>4.9989968540000004E-3</v>
      </c>
      <c r="AM37" s="9">
        <v>0</v>
      </c>
      <c r="AN37" s="9">
        <v>269.93804931599999</v>
      </c>
      <c r="AO37" s="9">
        <v>0.16761302948000001</v>
      </c>
      <c r="AP37" s="9">
        <v>0</v>
      </c>
      <c r="AQ37" s="9">
        <f t="shared" si="1"/>
        <v>0.107998609543</v>
      </c>
    </row>
    <row r="38" spans="1:43">
      <c r="A38" s="1" t="s">
        <v>87</v>
      </c>
      <c r="B38" s="1" t="s">
        <v>33</v>
      </c>
      <c r="C38" s="11">
        <v>2.8933309999999999</v>
      </c>
      <c r="D38" s="11">
        <v>66.367609999999999</v>
      </c>
      <c r="E38" s="9">
        <v>3.3777899742100002</v>
      </c>
      <c r="F38" s="9">
        <v>2.6541557311999999</v>
      </c>
      <c r="G38" s="9">
        <v>0.72363436222099997</v>
      </c>
      <c r="H38" s="10">
        <v>8431.8949656548648</v>
      </c>
      <c r="I38" s="10">
        <v>8429.2408099236654</v>
      </c>
      <c r="J38" s="9">
        <v>755.73840331999997</v>
      </c>
      <c r="K38" s="9">
        <v>6.3990000639999999E-3</v>
      </c>
      <c r="L38" s="9">
        <v>9.3705996870999994E-2</v>
      </c>
      <c r="M38" s="9">
        <v>11.1440258026</v>
      </c>
      <c r="N38" s="9">
        <v>3.6578016281100001</v>
      </c>
      <c r="O38" s="9">
        <v>577.95861816399997</v>
      </c>
      <c r="P38" s="9">
        <v>0.233828336</v>
      </c>
      <c r="Q38" s="9">
        <v>2773.6347656299999</v>
      </c>
      <c r="R38" s="9">
        <v>51.930309295699999</v>
      </c>
      <c r="S38" s="9">
        <v>852.56530761700003</v>
      </c>
      <c r="T38" s="9">
        <v>0.37390300631500001</v>
      </c>
      <c r="U38" s="9">
        <v>0.340470999479</v>
      </c>
      <c r="V38" s="9">
        <v>35.514183044399999</v>
      </c>
      <c r="W38" s="9">
        <v>78.108306884800001</v>
      </c>
      <c r="X38" s="9">
        <v>0.26900869607900002</v>
      </c>
      <c r="Y38" s="9">
        <v>176.55215454099999</v>
      </c>
      <c r="Z38" s="9">
        <v>0.55640089511900004</v>
      </c>
      <c r="AA38" s="9">
        <v>82.863334655800003</v>
      </c>
      <c r="AB38" s="9">
        <v>12.957802772499999</v>
      </c>
      <c r="AC38" s="9">
        <v>8.4189701080300008</v>
      </c>
      <c r="AD38" s="9">
        <v>0.121430002153</v>
      </c>
      <c r="AE38" s="9">
        <v>0.29416799545299999</v>
      </c>
      <c r="AF38" s="9">
        <v>2333.296875</v>
      </c>
      <c r="AG38" s="9">
        <v>4.8467187881499996</v>
      </c>
      <c r="AH38" s="9">
        <v>63.771923065199999</v>
      </c>
      <c r="AI38" s="9">
        <v>570.52386474599996</v>
      </c>
      <c r="AJ38" s="9">
        <v>1.73553192616</v>
      </c>
      <c r="AK38" s="9">
        <v>2.77277302742</v>
      </c>
      <c r="AL38" s="9">
        <v>0</v>
      </c>
      <c r="AM38" s="9">
        <v>9.7911685705000001E-2</v>
      </c>
      <c r="AN38" s="9">
        <v>30.913860321000001</v>
      </c>
      <c r="AO38" s="9">
        <v>9.4469338654999999E-2</v>
      </c>
      <c r="AP38" s="9">
        <v>0.50773936510100004</v>
      </c>
      <c r="AQ38" s="9">
        <f t="shared" si="1"/>
        <v>2.6541557311999999</v>
      </c>
    </row>
    <row r="39" spans="1:43">
      <c r="A39" s="1" t="s">
        <v>87</v>
      </c>
      <c r="B39" s="1" t="s">
        <v>13</v>
      </c>
      <c r="C39" s="11">
        <v>2.7344879999999998</v>
      </c>
      <c r="D39" s="11">
        <v>69.102099999999993</v>
      </c>
      <c r="E39" s="9">
        <v>3.1923506259900001</v>
      </c>
      <c r="F39" s="9">
        <v>3.04869389534</v>
      </c>
      <c r="G39" s="9">
        <v>0.14365665614600001</v>
      </c>
      <c r="H39" s="10">
        <v>7196.8972346100209</v>
      </c>
      <c r="I39" s="10">
        <v>7193.8485407146809</v>
      </c>
      <c r="J39" s="9">
        <v>946.91320800799997</v>
      </c>
      <c r="K39" s="9">
        <v>1.88999984E-4</v>
      </c>
      <c r="L39" s="9">
        <v>0</v>
      </c>
      <c r="M39" s="9">
        <v>0</v>
      </c>
      <c r="N39" s="9">
        <v>0</v>
      </c>
      <c r="O39" s="9">
        <v>3864.4621582</v>
      </c>
      <c r="P39" s="9">
        <v>0</v>
      </c>
      <c r="Q39" s="9">
        <v>27.862276077299999</v>
      </c>
      <c r="R39" s="9">
        <v>9.7509727478000006</v>
      </c>
      <c r="S39" s="9">
        <v>32.970165252699999</v>
      </c>
      <c r="T39" s="9">
        <v>0</v>
      </c>
      <c r="U39" s="9">
        <v>0</v>
      </c>
      <c r="V39" s="9">
        <v>7.9936683180000002E-3</v>
      </c>
      <c r="W39" s="9">
        <v>0</v>
      </c>
      <c r="X39" s="9">
        <v>0</v>
      </c>
      <c r="Y39" s="9">
        <v>6.5557479858000006E-2</v>
      </c>
      <c r="Z39" s="9">
        <v>3.9133243299999999E-4</v>
      </c>
      <c r="AA39" s="9">
        <v>20.060602188099999</v>
      </c>
      <c r="AB39" s="9">
        <v>0</v>
      </c>
      <c r="AC39" s="9">
        <v>0</v>
      </c>
      <c r="AD39" s="9">
        <v>0</v>
      </c>
      <c r="AE39" s="9">
        <v>0</v>
      </c>
      <c r="AF39" s="9">
        <v>551.74389648399995</v>
      </c>
      <c r="AG39" s="9">
        <v>170.24891662600001</v>
      </c>
      <c r="AH39" s="9">
        <v>13.750700950600001</v>
      </c>
      <c r="AI39" s="9">
        <v>0</v>
      </c>
      <c r="AJ39" s="9">
        <v>481.318603516</v>
      </c>
      <c r="AK39" s="9">
        <v>7.0333480999999995E-5</v>
      </c>
      <c r="AL39" s="9">
        <v>1.599666663E-3</v>
      </c>
      <c r="AM39" s="9">
        <v>4.7672338783999998E-2</v>
      </c>
      <c r="AN39" s="9">
        <v>1077.6922607399999</v>
      </c>
      <c r="AO39" s="9">
        <v>0</v>
      </c>
      <c r="AP39" s="9">
        <v>0</v>
      </c>
      <c r="AQ39" s="9">
        <f t="shared" si="1"/>
        <v>3.04869389534</v>
      </c>
    </row>
    <row r="40" spans="1:43" s="3" customFormat="1">
      <c r="A40" s="3" t="s">
        <v>87</v>
      </c>
      <c r="B40" s="3" t="s">
        <v>2</v>
      </c>
      <c r="C40" s="6">
        <v>69.102099999999993</v>
      </c>
      <c r="D40" s="6"/>
      <c r="E40" s="7">
        <v>80.672542095130012</v>
      </c>
      <c r="F40" s="7">
        <v>58.103239536323002</v>
      </c>
      <c r="G40" s="7">
        <v>22.569302633406998</v>
      </c>
      <c r="H40" s="8">
        <v>47750.478611349987</v>
      </c>
      <c r="I40" s="8">
        <v>47692.375371813658</v>
      </c>
      <c r="J40" s="7">
        <v>5629.16961670205</v>
      </c>
      <c r="K40" s="7">
        <v>1.3898179949619998</v>
      </c>
      <c r="L40" s="7">
        <v>77.746179639838999</v>
      </c>
      <c r="M40" s="7">
        <v>69.131697277504003</v>
      </c>
      <c r="N40" s="7">
        <v>9.6267490535940006</v>
      </c>
      <c r="O40" s="7">
        <v>16088.488547801868</v>
      </c>
      <c r="P40" s="7">
        <v>5.7434697505080008</v>
      </c>
      <c r="Q40" s="7">
        <v>7586.8434326757761</v>
      </c>
      <c r="R40" s="7">
        <v>529.82913613298899</v>
      </c>
      <c r="S40" s="7">
        <v>1216.1278421426091</v>
      </c>
      <c r="T40" s="7">
        <v>96.013565942636006</v>
      </c>
      <c r="U40" s="7">
        <v>1.8842744103150002</v>
      </c>
      <c r="V40" s="7">
        <v>124.21479079131697</v>
      </c>
      <c r="W40" s="7">
        <v>2214.2550531771481</v>
      </c>
      <c r="X40" s="7">
        <v>8.213228633048999</v>
      </c>
      <c r="Y40" s="7">
        <v>375.80323600774699</v>
      </c>
      <c r="Z40" s="7">
        <v>46.436096456975001</v>
      </c>
      <c r="AA40" s="7">
        <v>322.41875376014002</v>
      </c>
      <c r="AB40" s="7">
        <v>22.705798571677995</v>
      </c>
      <c r="AC40" s="7">
        <v>94.387317478604004</v>
      </c>
      <c r="AD40" s="7">
        <v>4.9566033631520003</v>
      </c>
      <c r="AE40" s="7">
        <v>1.25766441226</v>
      </c>
      <c r="AF40" s="7">
        <v>8607.2699389503305</v>
      </c>
      <c r="AG40" s="7">
        <v>331.28638942084592</v>
      </c>
      <c r="AH40" s="7">
        <v>205.19201034309899</v>
      </c>
      <c r="AI40" s="7">
        <v>1662.8048882923208</v>
      </c>
      <c r="AJ40" s="7">
        <v>568.19631952085297</v>
      </c>
      <c r="AK40" s="7">
        <v>116.77545727040533</v>
      </c>
      <c r="AL40" s="7">
        <v>21.725413207865</v>
      </c>
      <c r="AM40" s="7">
        <v>30.466823272371002</v>
      </c>
      <c r="AN40" s="7">
        <v>1664.32617514713</v>
      </c>
      <c r="AO40" s="7">
        <v>1.0284626379140001</v>
      </c>
      <c r="AP40" s="7">
        <v>14.763861110131998</v>
      </c>
      <c r="AQ40" s="9"/>
    </row>
    <row r="41" spans="1:43" s="3" customFormat="1">
      <c r="A41" s="3" t="s">
        <v>87</v>
      </c>
      <c r="B41" s="3" t="s">
        <v>0</v>
      </c>
      <c r="C41" s="6">
        <v>30.897900000000007</v>
      </c>
      <c r="D41" s="6"/>
      <c r="E41" s="7">
        <v>36.071445941869982</v>
      </c>
      <c r="F41" s="7">
        <v>23.783936977376996</v>
      </c>
      <c r="G41" s="7">
        <v>12.287508889992999</v>
      </c>
      <c r="H41" s="8">
        <v>115169.030929949</v>
      </c>
      <c r="I41" s="8">
        <v>115145.24699297163</v>
      </c>
      <c r="J41" s="7">
        <v>23750.308898897951</v>
      </c>
      <c r="K41" s="7">
        <v>0.73539896594800025</v>
      </c>
      <c r="L41" s="7">
        <v>3.2921809558609993</v>
      </c>
      <c r="M41" s="7">
        <v>88.286607165496008</v>
      </c>
      <c r="N41" s="7">
        <v>264.44856832940604</v>
      </c>
      <c r="O41" s="7">
        <v>52462.76926469813</v>
      </c>
      <c r="P41" s="7">
        <v>60.722739661092007</v>
      </c>
      <c r="Q41" s="7">
        <v>2434.4339111242243</v>
      </c>
      <c r="R41" s="7">
        <v>4714.6444966770105</v>
      </c>
      <c r="S41" s="7">
        <v>1481.063075827391</v>
      </c>
      <c r="T41" s="7">
        <v>794.689375952364</v>
      </c>
      <c r="U41" s="7">
        <v>1.2301028498949997</v>
      </c>
      <c r="V41" s="7">
        <v>961.51384690868304</v>
      </c>
      <c r="W41" s="7">
        <v>3327.0340093228519</v>
      </c>
      <c r="X41" s="7">
        <v>11.498733113151001</v>
      </c>
      <c r="Y41" s="7">
        <v>2587.8036975822533</v>
      </c>
      <c r="Z41" s="7">
        <v>181.977889749025</v>
      </c>
      <c r="AA41" s="7">
        <v>1490.8769005398599</v>
      </c>
      <c r="AB41" s="7">
        <v>18.245644146822002</v>
      </c>
      <c r="AC41" s="7">
        <v>282.23991030439601</v>
      </c>
      <c r="AD41" s="7">
        <v>6.0400349348480002</v>
      </c>
      <c r="AE41" s="7">
        <v>11.20784595604</v>
      </c>
      <c r="AF41" s="7">
        <v>10570.52693604967</v>
      </c>
      <c r="AG41" s="7">
        <v>589.69060032515404</v>
      </c>
      <c r="AH41" s="7">
        <v>163.78272110190099</v>
      </c>
      <c r="AI41" s="7">
        <v>4299.7039007676794</v>
      </c>
      <c r="AJ41" s="7">
        <v>2186.8210144591467</v>
      </c>
      <c r="AK41" s="7">
        <v>574.04546558159461</v>
      </c>
      <c r="AL41" s="7">
        <v>46.381207580734994</v>
      </c>
      <c r="AM41" s="7">
        <v>29.197071380928996</v>
      </c>
      <c r="AN41" s="7">
        <v>1747.9296842328699</v>
      </c>
      <c r="AO41" s="7">
        <v>1.5632579431360001</v>
      </c>
      <c r="AP41" s="7">
        <v>24.325936863468002</v>
      </c>
      <c r="AQ41" s="9">
        <f t="shared" si="1"/>
        <v>23.783936977376996</v>
      </c>
    </row>
    <row r="42" spans="1:43" s="3" customFormat="1">
      <c r="A42" s="3" t="s">
        <v>86</v>
      </c>
      <c r="B42" s="3" t="s">
        <v>19</v>
      </c>
      <c r="C42" s="6">
        <v>100</v>
      </c>
      <c r="D42" s="6">
        <v>0</v>
      </c>
      <c r="E42" s="7">
        <v>554.91882324200003</v>
      </c>
      <c r="F42" s="7">
        <v>534.538574219</v>
      </c>
      <c r="G42" s="7">
        <v>20.380273818999999</v>
      </c>
      <c r="H42" s="8">
        <v>162919.50954129899</v>
      </c>
      <c r="I42" s="8">
        <v>162384.97096707998</v>
      </c>
      <c r="J42" s="7">
        <v>29379.4785156</v>
      </c>
      <c r="K42" s="7">
        <v>2.12521696091</v>
      </c>
      <c r="L42" s="7">
        <v>81.038360595699999</v>
      </c>
      <c r="M42" s="7">
        <v>157.41830444300001</v>
      </c>
      <c r="N42" s="7">
        <v>274.07531738300003</v>
      </c>
      <c r="O42" s="7">
        <v>68551.2578125</v>
      </c>
      <c r="P42" s="7">
        <v>66.466209411600005</v>
      </c>
      <c r="Q42" s="7">
        <v>10021.2773438</v>
      </c>
      <c r="R42" s="7">
        <v>5244.4736328099998</v>
      </c>
      <c r="S42" s="7">
        <v>2697.1909179700001</v>
      </c>
      <c r="T42" s="7">
        <v>890.70294189499998</v>
      </c>
      <c r="U42" s="7">
        <v>3.1143772602099999</v>
      </c>
      <c r="V42" s="7">
        <v>1085.7286377</v>
      </c>
      <c r="W42" s="7">
        <v>5541.2890625</v>
      </c>
      <c r="X42" s="7">
        <v>19.7119617462</v>
      </c>
      <c r="Y42" s="7">
        <v>2963.6069335900002</v>
      </c>
      <c r="Z42" s="7">
        <v>228.413986206</v>
      </c>
      <c r="AA42" s="7">
        <v>1813.2956543</v>
      </c>
      <c r="AB42" s="7">
        <v>40.951442718499997</v>
      </c>
      <c r="AC42" s="7">
        <v>376.62722778300002</v>
      </c>
      <c r="AD42" s="7">
        <v>10.996638298000001</v>
      </c>
      <c r="AE42" s="7">
        <v>12.4655103683</v>
      </c>
      <c r="AF42" s="7">
        <v>19177.796875</v>
      </c>
      <c r="AG42" s="7">
        <v>920.97698974599996</v>
      </c>
      <c r="AH42" s="7">
        <v>368.97473144499997</v>
      </c>
      <c r="AI42" s="7">
        <v>5962.5087890599998</v>
      </c>
      <c r="AJ42" s="7">
        <v>2755.0173339799999</v>
      </c>
      <c r="AK42" s="7">
        <v>690.82092285199997</v>
      </c>
      <c r="AL42" s="7">
        <v>68.106620788599997</v>
      </c>
      <c r="AM42" s="7">
        <v>59.663894653299998</v>
      </c>
      <c r="AN42" s="7">
        <v>3412.2558593799999</v>
      </c>
      <c r="AO42" s="7">
        <v>2.5917205810500001</v>
      </c>
      <c r="AP42" s="7">
        <v>39.0897979736</v>
      </c>
      <c r="AQ42" s="9">
        <f>+SUM(AQ43:AQ57)</f>
        <v>524.69565943929001</v>
      </c>
    </row>
    <row r="43" spans="1:43">
      <c r="A43" s="1" t="s">
        <v>86</v>
      </c>
      <c r="B43" s="1" t="s">
        <v>15</v>
      </c>
      <c r="C43" s="11">
        <v>23.02515</v>
      </c>
      <c r="D43" s="11">
        <v>23.02515</v>
      </c>
      <c r="E43" s="9">
        <v>127.77091217</v>
      </c>
      <c r="F43" s="9">
        <v>125.407875061</v>
      </c>
      <c r="G43" s="9">
        <v>2.3630375862099999</v>
      </c>
      <c r="H43" s="10">
        <v>6822.4197890154846</v>
      </c>
      <c r="I43" s="10">
        <v>6697.011913954485</v>
      </c>
      <c r="J43" s="9">
        <v>545.70611572300004</v>
      </c>
      <c r="K43" s="9">
        <v>8.7670333683000007E-2</v>
      </c>
      <c r="L43" s="9">
        <v>0.23643499612800001</v>
      </c>
      <c r="M43" s="9">
        <v>39.284542083700003</v>
      </c>
      <c r="N43" s="9">
        <v>3.7838649749800002</v>
      </c>
      <c r="O43" s="9">
        <v>3144.4240722700001</v>
      </c>
      <c r="P43" s="9">
        <v>3.5325269699100001</v>
      </c>
      <c r="Q43" s="9">
        <v>285.27252197299998</v>
      </c>
      <c r="R43" s="9">
        <v>273.953857422</v>
      </c>
      <c r="S43" s="9">
        <v>171.46786499000001</v>
      </c>
      <c r="T43" s="9">
        <v>29.708337783800001</v>
      </c>
      <c r="U43" s="9">
        <v>0.120503671467</v>
      </c>
      <c r="V43" s="9">
        <v>43.7535324097</v>
      </c>
      <c r="W43" s="9">
        <v>241.380615234</v>
      </c>
      <c r="X43" s="9">
        <v>3.6821998655999999E-2</v>
      </c>
      <c r="Y43" s="9">
        <v>42.216156005899997</v>
      </c>
      <c r="Z43" s="9">
        <v>1.64374637604</v>
      </c>
      <c r="AA43" s="9">
        <v>10.2479286194</v>
      </c>
      <c r="AB43" s="9">
        <v>0.46936568617800001</v>
      </c>
      <c r="AC43" s="9">
        <v>37.734046935999999</v>
      </c>
      <c r="AD43" s="9">
        <v>1.44754004478</v>
      </c>
      <c r="AE43" s="9">
        <v>0.47175467014299999</v>
      </c>
      <c r="AF43" s="9">
        <v>1819.8194580100001</v>
      </c>
      <c r="AG43" s="9">
        <v>1.2378845214800001</v>
      </c>
      <c r="AH43" s="9">
        <v>5.64987516403</v>
      </c>
      <c r="AI43" s="9">
        <v>59.469528198200003</v>
      </c>
      <c r="AJ43" s="9">
        <v>7.17366504669</v>
      </c>
      <c r="AK43" s="9">
        <v>35.144760131799998</v>
      </c>
      <c r="AL43" s="9">
        <v>1.89374506474</v>
      </c>
      <c r="AM43" s="9">
        <v>0</v>
      </c>
      <c r="AN43" s="9">
        <v>14.4161605835</v>
      </c>
      <c r="AO43" s="9">
        <v>1.5486329793999999E-2</v>
      </c>
      <c r="AP43" s="9">
        <v>0.61940479278600002</v>
      </c>
      <c r="AQ43" s="9">
        <f>+MIN(F43,SUM(J43:AP43)-L43)</f>
        <v>125.407875061</v>
      </c>
    </row>
    <row r="44" spans="1:43">
      <c r="A44" s="1" t="s">
        <v>86</v>
      </c>
      <c r="B44" s="1" t="s">
        <v>11</v>
      </c>
      <c r="C44" s="11">
        <v>5.6812199999999997</v>
      </c>
      <c r="D44" s="11">
        <v>28.706379999999999</v>
      </c>
      <c r="E44" s="9">
        <v>31.526157379200001</v>
      </c>
      <c r="F44" s="9">
        <v>29.463432311999998</v>
      </c>
      <c r="G44" s="9">
        <v>2.0627241134599998</v>
      </c>
      <c r="H44" s="10">
        <v>6737.4255587654407</v>
      </c>
      <c r="I44" s="10">
        <v>6707.9621264534408</v>
      </c>
      <c r="J44" s="9">
        <v>232.583221436</v>
      </c>
      <c r="K44" s="9">
        <v>3.4468997270000003E-2</v>
      </c>
      <c r="L44" s="9">
        <v>0</v>
      </c>
      <c r="M44" s="9">
        <v>0</v>
      </c>
      <c r="N44" s="9">
        <v>0</v>
      </c>
      <c r="O44" s="9">
        <v>6317.5712890599998</v>
      </c>
      <c r="P44" s="9">
        <v>0.25752496719399998</v>
      </c>
      <c r="Q44" s="9">
        <v>171.327850342</v>
      </c>
      <c r="R44" s="9">
        <v>0</v>
      </c>
      <c r="S44" s="9">
        <v>1.0537385940599999</v>
      </c>
      <c r="T44" s="9">
        <v>0</v>
      </c>
      <c r="U44" s="9">
        <v>0</v>
      </c>
      <c r="V44" s="9">
        <v>8.7203979489999996E-3</v>
      </c>
      <c r="W44" s="9">
        <v>0</v>
      </c>
      <c r="X44" s="9">
        <v>0</v>
      </c>
      <c r="Y44" s="9">
        <v>1.3382678031899999</v>
      </c>
      <c r="Z44" s="9">
        <v>4.3999404000000002E-5</v>
      </c>
      <c r="AA44" s="9">
        <v>0.17114329338100001</v>
      </c>
      <c r="AB44" s="9">
        <v>0</v>
      </c>
      <c r="AC44" s="9">
        <v>0.73215168714500001</v>
      </c>
      <c r="AD44" s="9">
        <v>1.80927693844</v>
      </c>
      <c r="AE44" s="9">
        <v>0</v>
      </c>
      <c r="AF44" s="9">
        <v>0</v>
      </c>
      <c r="AG44" s="9">
        <v>0.109177999198</v>
      </c>
      <c r="AH44" s="9">
        <v>0</v>
      </c>
      <c r="AI44" s="9">
        <v>0.114647388458</v>
      </c>
      <c r="AJ44" s="9">
        <v>2.6216745377E-2</v>
      </c>
      <c r="AK44" s="9">
        <v>0.50932836532600001</v>
      </c>
      <c r="AL44" s="9">
        <v>0</v>
      </c>
      <c r="AM44" s="9">
        <v>3.7323296069999998E-2</v>
      </c>
      <c r="AN44" s="9">
        <v>9.7385377883899995</v>
      </c>
      <c r="AO44" s="9">
        <v>2.6296665889999999E-3</v>
      </c>
      <c r="AP44" s="9">
        <v>0</v>
      </c>
      <c r="AQ44" s="9">
        <f t="shared" ref="AQ44:AQ57" si="2">+MIN(F44,SUM(J44:AP44)-L44)</f>
        <v>29.463432311999998</v>
      </c>
    </row>
    <row r="45" spans="1:43">
      <c r="A45" s="1" t="s">
        <v>86</v>
      </c>
      <c r="B45" s="1" t="s">
        <v>13</v>
      </c>
      <c r="C45" s="11">
        <v>5.4127700000000001</v>
      </c>
      <c r="D45" s="11">
        <v>34.119140000000002</v>
      </c>
      <c r="E45" s="9">
        <v>30.0364818573</v>
      </c>
      <c r="F45" s="9">
        <v>29.708259582499998</v>
      </c>
      <c r="G45" s="9">
        <v>0.32822299003599997</v>
      </c>
      <c r="H45" s="10">
        <v>7196.8972346100209</v>
      </c>
      <c r="I45" s="10">
        <v>7167.1889750275204</v>
      </c>
      <c r="J45" s="9">
        <v>946.91320800799997</v>
      </c>
      <c r="K45" s="9">
        <v>1.88999984E-4</v>
      </c>
      <c r="L45" s="9">
        <v>0</v>
      </c>
      <c r="M45" s="9">
        <v>0</v>
      </c>
      <c r="N45" s="9">
        <v>0</v>
      </c>
      <c r="O45" s="9">
        <v>3864.4621582</v>
      </c>
      <c r="P45" s="9">
        <v>0</v>
      </c>
      <c r="Q45" s="9">
        <v>27.862276077299999</v>
      </c>
      <c r="R45" s="9">
        <v>9.7509727478000006</v>
      </c>
      <c r="S45" s="9">
        <v>32.970165252699999</v>
      </c>
      <c r="T45" s="9">
        <v>0</v>
      </c>
      <c r="U45" s="9">
        <v>0</v>
      </c>
      <c r="V45" s="9">
        <v>7.9936683180000002E-3</v>
      </c>
      <c r="W45" s="9">
        <v>0</v>
      </c>
      <c r="X45" s="9">
        <v>0</v>
      </c>
      <c r="Y45" s="9">
        <v>6.5557479858000006E-2</v>
      </c>
      <c r="Z45" s="9">
        <v>3.9133243299999999E-4</v>
      </c>
      <c r="AA45" s="9">
        <v>20.060602188099999</v>
      </c>
      <c r="AB45" s="9">
        <v>0</v>
      </c>
      <c r="AC45" s="9">
        <v>0</v>
      </c>
      <c r="AD45" s="9">
        <v>0</v>
      </c>
      <c r="AE45" s="9">
        <v>0</v>
      </c>
      <c r="AF45" s="9">
        <v>551.74389648399995</v>
      </c>
      <c r="AG45" s="9">
        <v>170.24891662600001</v>
      </c>
      <c r="AH45" s="9">
        <v>13.750700950600001</v>
      </c>
      <c r="AI45" s="9">
        <v>0</v>
      </c>
      <c r="AJ45" s="9">
        <v>481.318603516</v>
      </c>
      <c r="AK45" s="9">
        <v>7.0333480999999995E-5</v>
      </c>
      <c r="AL45" s="9">
        <v>1.599666663E-3</v>
      </c>
      <c r="AM45" s="9">
        <v>4.7672338783999998E-2</v>
      </c>
      <c r="AN45" s="9">
        <v>1077.6922607399999</v>
      </c>
      <c r="AO45" s="9">
        <v>0</v>
      </c>
      <c r="AP45" s="9">
        <v>0</v>
      </c>
      <c r="AQ45" s="9">
        <f t="shared" si="2"/>
        <v>29.708259582499998</v>
      </c>
    </row>
    <row r="46" spans="1:43">
      <c r="A46" s="1" t="s">
        <v>86</v>
      </c>
      <c r="B46" s="1" t="s">
        <v>22</v>
      </c>
      <c r="C46" s="11">
        <v>4.7854359999999998</v>
      </c>
      <c r="D46" s="11">
        <v>38.904589999999999</v>
      </c>
      <c r="E46" s="9">
        <v>26.555284500100001</v>
      </c>
      <c r="F46" s="9">
        <v>25.5406417847</v>
      </c>
      <c r="G46" s="9">
        <v>1.0146420002000001</v>
      </c>
      <c r="H46" s="10">
        <v>1681.2920622510601</v>
      </c>
      <c r="I46" s="10">
        <v>1655.7514204663601</v>
      </c>
      <c r="J46" s="9">
        <v>165.868682861</v>
      </c>
      <c r="K46" s="9">
        <v>5.3333328100000005E-4</v>
      </c>
      <c r="L46" s="9">
        <v>0</v>
      </c>
      <c r="M46" s="9">
        <v>0</v>
      </c>
      <c r="N46" s="9">
        <v>9.851455690000001E-4</v>
      </c>
      <c r="O46" s="9">
        <v>1408.8706054700001</v>
      </c>
      <c r="P46" s="9">
        <v>2.2161722182999999E-2</v>
      </c>
      <c r="Q46" s="9">
        <v>36.996219635000003</v>
      </c>
      <c r="R46" s="9">
        <v>3.7930369376999999E-2</v>
      </c>
      <c r="S46" s="9">
        <v>5.8927536011000002E-2</v>
      </c>
      <c r="T46" s="9">
        <v>0</v>
      </c>
      <c r="U46" s="9">
        <v>7.6609998939999998E-3</v>
      </c>
      <c r="V46" s="9">
        <v>0.152836799622</v>
      </c>
      <c r="W46" s="9">
        <v>1.6853362319999999E-3</v>
      </c>
      <c r="X46" s="9">
        <v>0</v>
      </c>
      <c r="Y46" s="9">
        <v>1.0032653809999999E-3</v>
      </c>
      <c r="Z46" s="9">
        <v>1.4903332340000001E-3</v>
      </c>
      <c r="AA46" s="9">
        <v>4.6026706699999996E-3</v>
      </c>
      <c r="AB46" s="9">
        <v>0</v>
      </c>
      <c r="AC46" s="9">
        <v>1.2437416315100001</v>
      </c>
      <c r="AD46" s="9">
        <v>0</v>
      </c>
      <c r="AE46" s="9">
        <v>0</v>
      </c>
      <c r="AF46" s="9">
        <v>29.263160705600001</v>
      </c>
      <c r="AG46" s="9">
        <v>2.0861625700000001E-4</v>
      </c>
      <c r="AH46" s="9">
        <v>0.90778255462599999</v>
      </c>
      <c r="AI46" s="9">
        <v>8.2299709319999994E-3</v>
      </c>
      <c r="AJ46" s="9">
        <v>0.50231432914700003</v>
      </c>
      <c r="AK46" s="9">
        <v>1.2588500999999999E-4</v>
      </c>
      <c r="AL46" s="9">
        <v>0</v>
      </c>
      <c r="AM46" s="9">
        <v>0</v>
      </c>
      <c r="AN46" s="9">
        <v>37.341140747099999</v>
      </c>
      <c r="AO46" s="9">
        <v>3.2333423999999997E-5</v>
      </c>
      <c r="AP46" s="9">
        <v>0</v>
      </c>
      <c r="AQ46" s="9">
        <f t="shared" si="2"/>
        <v>25.5406417847</v>
      </c>
    </row>
    <row r="47" spans="1:43">
      <c r="A47" s="1" t="s">
        <v>86</v>
      </c>
      <c r="B47" s="1" t="s">
        <v>23</v>
      </c>
      <c r="C47" s="11">
        <v>4.5084059999999999</v>
      </c>
      <c r="D47" s="11">
        <v>43.412979999999997</v>
      </c>
      <c r="E47" s="9">
        <v>25.017992019699999</v>
      </c>
      <c r="F47" s="9">
        <v>23.975814819299998</v>
      </c>
      <c r="G47" s="9">
        <v>1.0421773195299999</v>
      </c>
      <c r="H47" s="10">
        <v>301.29729867518301</v>
      </c>
      <c r="I47" s="10">
        <v>277.321483855883</v>
      </c>
      <c r="J47" s="9">
        <v>1.5304870605500001</v>
      </c>
      <c r="K47" s="9">
        <v>3.6731660366E-2</v>
      </c>
      <c r="L47" s="9">
        <v>6.6335000098000002E-2</v>
      </c>
      <c r="M47" s="9">
        <v>5.4199993599999999E-4</v>
      </c>
      <c r="N47" s="9">
        <v>1.296000555E-3</v>
      </c>
      <c r="O47" s="9">
        <v>7.8401160240200003</v>
      </c>
      <c r="P47" s="9">
        <v>0.44262897968300002</v>
      </c>
      <c r="Q47" s="9">
        <v>0.79767704009999996</v>
      </c>
      <c r="R47" s="9">
        <v>9.2355232238799996</v>
      </c>
      <c r="S47" s="9">
        <v>1.2047290801999999</v>
      </c>
      <c r="T47" s="9">
        <v>0</v>
      </c>
      <c r="U47" s="9">
        <v>0.21776401996600001</v>
      </c>
      <c r="V47" s="9">
        <v>3.6675930023199999</v>
      </c>
      <c r="W47" s="9">
        <v>0.77342689037300005</v>
      </c>
      <c r="X47" s="9">
        <v>0.96004563570000001</v>
      </c>
      <c r="Y47" s="9">
        <v>1.8554382324200001</v>
      </c>
      <c r="Z47" s="9">
        <v>0.18505834043</v>
      </c>
      <c r="AA47" s="9">
        <v>1.9647868871700001</v>
      </c>
      <c r="AB47" s="9">
        <v>0</v>
      </c>
      <c r="AC47" s="9">
        <v>7.4314651489300001</v>
      </c>
      <c r="AD47" s="9">
        <v>0.55009472370099999</v>
      </c>
      <c r="AE47" s="9">
        <v>0.18165206909199999</v>
      </c>
      <c r="AF47" s="9">
        <v>257.76278686500001</v>
      </c>
      <c r="AG47" s="9">
        <v>0.357954025269</v>
      </c>
      <c r="AH47" s="9">
        <v>0.28227633237799998</v>
      </c>
      <c r="AI47" s="9">
        <v>2.7911653518700001</v>
      </c>
      <c r="AJ47" s="9">
        <v>1.648724079E-3</v>
      </c>
      <c r="AK47" s="9">
        <v>0.81291961669900004</v>
      </c>
      <c r="AL47" s="9">
        <v>0</v>
      </c>
      <c r="AM47" s="9">
        <v>0</v>
      </c>
      <c r="AN47" s="9">
        <v>2.8915997594999999E-2</v>
      </c>
      <c r="AO47" s="9">
        <v>9.0111732483000001E-2</v>
      </c>
      <c r="AP47" s="9">
        <v>0.22612901031999999</v>
      </c>
      <c r="AQ47" s="9">
        <f t="shared" si="2"/>
        <v>23.975814819299998</v>
      </c>
    </row>
    <row r="48" spans="1:43">
      <c r="A48" s="1" t="s">
        <v>86</v>
      </c>
      <c r="B48" s="1" t="s">
        <v>30</v>
      </c>
      <c r="C48" s="11">
        <v>3.991406</v>
      </c>
      <c r="D48" s="11">
        <v>47.404389999999999</v>
      </c>
      <c r="E48" s="9">
        <v>22.1490650177</v>
      </c>
      <c r="F48" s="9">
        <v>22.046949386600001</v>
      </c>
      <c r="G48" s="9">
        <v>0.102115668356</v>
      </c>
      <c r="H48" s="10">
        <v>1899.4554293801118</v>
      </c>
      <c r="I48" s="10">
        <v>1877.4084799935117</v>
      </c>
      <c r="J48" s="9">
        <v>2.5753374099699999</v>
      </c>
      <c r="K48" s="9">
        <v>0</v>
      </c>
      <c r="L48" s="9">
        <v>0</v>
      </c>
      <c r="M48" s="9">
        <v>0</v>
      </c>
      <c r="N48" s="9">
        <v>0</v>
      </c>
      <c r="O48" s="9">
        <v>1185.1221923799999</v>
      </c>
      <c r="P48" s="9">
        <v>0</v>
      </c>
      <c r="Q48" s="9">
        <v>382.25878906299999</v>
      </c>
      <c r="R48" s="9">
        <v>0</v>
      </c>
      <c r="S48" s="9">
        <v>0.68056917190599997</v>
      </c>
      <c r="T48" s="9">
        <v>0</v>
      </c>
      <c r="U48" s="9">
        <v>0</v>
      </c>
      <c r="V48" s="9">
        <v>2.2596716879999998E-3</v>
      </c>
      <c r="W48" s="9">
        <v>0</v>
      </c>
      <c r="X48" s="9">
        <v>0</v>
      </c>
      <c r="Y48" s="9">
        <v>1.7752647399999998E-2</v>
      </c>
      <c r="Z48" s="9">
        <v>0</v>
      </c>
      <c r="AA48" s="9">
        <v>1.9352333619999999E-2</v>
      </c>
      <c r="AB48" s="9">
        <v>0</v>
      </c>
      <c r="AC48" s="9">
        <v>0</v>
      </c>
      <c r="AD48" s="9">
        <v>0</v>
      </c>
      <c r="AE48" s="9">
        <v>0</v>
      </c>
      <c r="AF48" s="9">
        <v>327.45468139600001</v>
      </c>
      <c r="AG48" s="9">
        <v>0</v>
      </c>
      <c r="AH48" s="9">
        <v>2.8591997920999999E-2</v>
      </c>
      <c r="AI48" s="9">
        <v>0</v>
      </c>
      <c r="AJ48" s="9">
        <v>1.23826599121</v>
      </c>
      <c r="AK48" s="9">
        <v>5.698204E-5</v>
      </c>
      <c r="AL48" s="9">
        <v>6.6666863899999998E-4</v>
      </c>
      <c r="AM48" s="9">
        <v>3.3777333796000002E-2</v>
      </c>
      <c r="AN48" s="9">
        <v>2.3083332926E-2</v>
      </c>
      <c r="AO48" s="9">
        <v>5.2999996000000003E-5</v>
      </c>
      <c r="AP48" s="9">
        <v>0</v>
      </c>
      <c r="AQ48" s="9">
        <f t="shared" si="2"/>
        <v>22.046949386600001</v>
      </c>
    </row>
    <row r="49" spans="1:43">
      <c r="A49" s="1" t="s">
        <v>86</v>
      </c>
      <c r="B49" s="1" t="s">
        <v>33</v>
      </c>
      <c r="C49" s="11">
        <v>3.9819990000000001</v>
      </c>
      <c r="D49" s="11">
        <v>51.386400000000002</v>
      </c>
      <c r="E49" s="9">
        <v>22.096864700299999</v>
      </c>
      <c r="F49" s="9">
        <v>21.997657775899999</v>
      </c>
      <c r="G49" s="9">
        <v>9.9206328391999998E-2</v>
      </c>
      <c r="H49" s="10">
        <v>8431.8949656548648</v>
      </c>
      <c r="I49" s="10">
        <v>8409.8973078789641</v>
      </c>
      <c r="J49" s="9">
        <v>755.73840331999997</v>
      </c>
      <c r="K49" s="9">
        <v>6.3990000639999999E-3</v>
      </c>
      <c r="L49" s="9">
        <v>9.3705996870999994E-2</v>
      </c>
      <c r="M49" s="9">
        <v>11.1440258026</v>
      </c>
      <c r="N49" s="9">
        <v>3.6578016281100001</v>
      </c>
      <c r="O49" s="9">
        <v>577.95861816399997</v>
      </c>
      <c r="P49" s="9">
        <v>0.233828336</v>
      </c>
      <c r="Q49" s="9">
        <v>2773.6347656299999</v>
      </c>
      <c r="R49" s="9">
        <v>51.930309295699999</v>
      </c>
      <c r="S49" s="9">
        <v>852.56530761700003</v>
      </c>
      <c r="T49" s="9">
        <v>0.37390300631500001</v>
      </c>
      <c r="U49" s="9">
        <v>0.340470999479</v>
      </c>
      <c r="V49" s="9">
        <v>35.514183044399999</v>
      </c>
      <c r="W49" s="9">
        <v>78.108306884800001</v>
      </c>
      <c r="X49" s="9">
        <v>0.26900869607900002</v>
      </c>
      <c r="Y49" s="9">
        <v>176.55215454099999</v>
      </c>
      <c r="Z49" s="9">
        <v>0.55640089511900004</v>
      </c>
      <c r="AA49" s="9">
        <v>82.863334655800003</v>
      </c>
      <c r="AB49" s="9">
        <v>12.957802772499999</v>
      </c>
      <c r="AC49" s="9">
        <v>8.4189701080300008</v>
      </c>
      <c r="AD49" s="9">
        <v>0.121430002153</v>
      </c>
      <c r="AE49" s="9">
        <v>0.29416799545299999</v>
      </c>
      <c r="AF49" s="9">
        <v>2333.296875</v>
      </c>
      <c r="AG49" s="9">
        <v>4.8467187881499996</v>
      </c>
      <c r="AH49" s="9">
        <v>63.771923065199999</v>
      </c>
      <c r="AI49" s="9">
        <v>570.52386474599996</v>
      </c>
      <c r="AJ49" s="9">
        <v>1.73553192616</v>
      </c>
      <c r="AK49" s="9">
        <v>2.77277302742</v>
      </c>
      <c r="AL49" s="9">
        <v>0</v>
      </c>
      <c r="AM49" s="9">
        <v>9.7911685705000001E-2</v>
      </c>
      <c r="AN49" s="9">
        <v>30.913860321000001</v>
      </c>
      <c r="AO49" s="9">
        <v>9.4469338654999999E-2</v>
      </c>
      <c r="AP49" s="9">
        <v>0.50773936510100004</v>
      </c>
      <c r="AQ49" s="9">
        <f t="shared" si="2"/>
        <v>21.997657775899999</v>
      </c>
    </row>
    <row r="50" spans="1:43">
      <c r="A50" s="1" t="s">
        <v>86</v>
      </c>
      <c r="B50" s="1" t="s">
        <v>8</v>
      </c>
      <c r="C50" s="11">
        <v>3.959965</v>
      </c>
      <c r="D50" s="11">
        <v>55.346359999999997</v>
      </c>
      <c r="E50" s="9">
        <v>21.974592208899999</v>
      </c>
      <c r="F50" s="9">
        <v>21.231887817400001</v>
      </c>
      <c r="G50" s="9">
        <v>0.742705345154</v>
      </c>
      <c r="H50" s="10">
        <v>8646.1805178851282</v>
      </c>
      <c r="I50" s="10">
        <v>8624.948630067729</v>
      </c>
      <c r="J50" s="9">
        <v>1148.8468017600001</v>
      </c>
      <c r="K50" s="9">
        <v>0.767307698727</v>
      </c>
      <c r="L50" s="9">
        <v>77.343208313000005</v>
      </c>
      <c r="M50" s="9">
        <v>18.659343719500001</v>
      </c>
      <c r="N50" s="9">
        <v>0</v>
      </c>
      <c r="O50" s="9">
        <v>196.51695251500001</v>
      </c>
      <c r="P50" s="9">
        <v>0.47328171134000002</v>
      </c>
      <c r="Q50" s="9">
        <v>2774.3864746099998</v>
      </c>
      <c r="R50" s="9">
        <v>179.548583984</v>
      </c>
      <c r="S50" s="9">
        <v>108.959083557</v>
      </c>
      <c r="T50" s="9">
        <v>65.795486450200002</v>
      </c>
      <c r="U50" s="9">
        <v>0</v>
      </c>
      <c r="V50" s="9">
        <v>4.1507167816199999</v>
      </c>
      <c r="W50" s="9">
        <v>1811.62109375</v>
      </c>
      <c r="X50" s="9">
        <v>6.5089826583899999</v>
      </c>
      <c r="Y50" s="9">
        <v>79.453025817899999</v>
      </c>
      <c r="Z50" s="9">
        <v>43.568389892600003</v>
      </c>
      <c r="AA50" s="9">
        <v>170.102005005</v>
      </c>
      <c r="AB50" s="9">
        <v>9.1406641006499996</v>
      </c>
      <c r="AC50" s="9">
        <v>8.1740770339999997</v>
      </c>
      <c r="AD50" s="9">
        <v>0.94579398632</v>
      </c>
      <c r="AE50" s="9">
        <v>0</v>
      </c>
      <c r="AF50" s="9">
        <v>798.49017333999996</v>
      </c>
      <c r="AG50" s="9">
        <v>130.97354125999999</v>
      </c>
      <c r="AH50" s="9">
        <v>118.188949585</v>
      </c>
      <c r="AI50" s="9">
        <v>622.43371581999997</v>
      </c>
      <c r="AJ50" s="9">
        <v>0</v>
      </c>
      <c r="AK50" s="9">
        <v>66.9613571167</v>
      </c>
      <c r="AL50" s="9">
        <v>17.3629455566</v>
      </c>
      <c r="AM50" s="9">
        <v>28.8695144653</v>
      </c>
      <c r="AN50" s="9">
        <v>144.57748413100001</v>
      </c>
      <c r="AO50" s="9">
        <v>6.6141664981999998E-2</v>
      </c>
      <c r="AP50" s="9">
        <v>13.295421600299999</v>
      </c>
      <c r="AQ50" s="9">
        <f t="shared" si="2"/>
        <v>21.231887817400001</v>
      </c>
    </row>
    <row r="51" spans="1:43">
      <c r="A51" s="1" t="s">
        <v>86</v>
      </c>
      <c r="B51" s="1" t="s">
        <v>34</v>
      </c>
      <c r="C51" s="11">
        <v>3.6134379999999999</v>
      </c>
      <c r="D51" s="11">
        <v>58.959789999999998</v>
      </c>
      <c r="E51" s="9">
        <v>20.051645278900001</v>
      </c>
      <c r="F51" s="9">
        <v>20.0202541351</v>
      </c>
      <c r="G51" s="9">
        <v>3.1390998513E-2</v>
      </c>
      <c r="H51" s="10">
        <v>3450.764812007229</v>
      </c>
      <c r="I51" s="10">
        <v>3430.744557872129</v>
      </c>
      <c r="J51" s="9">
        <v>109.7631073</v>
      </c>
      <c r="K51" s="9">
        <v>1.1078000068999999E-2</v>
      </c>
      <c r="L51" s="9">
        <v>6.4953337420000003E-3</v>
      </c>
      <c r="M51" s="9">
        <v>2.2206669670000001E-3</v>
      </c>
      <c r="N51" s="9">
        <v>2.0728018283799998</v>
      </c>
      <c r="O51" s="9">
        <v>5.6674418449399999</v>
      </c>
      <c r="P51" s="9">
        <v>7.2076674550000004E-3</v>
      </c>
      <c r="Q51" s="9">
        <v>56.320983886699999</v>
      </c>
      <c r="R51" s="9">
        <v>3.32354187965</v>
      </c>
      <c r="S51" s="9">
        <v>47.110717773399998</v>
      </c>
      <c r="T51" s="9">
        <v>9.8646990955E-2</v>
      </c>
      <c r="U51" s="9">
        <v>1.1718413829800001</v>
      </c>
      <c r="V51" s="9">
        <v>33.794841766399998</v>
      </c>
      <c r="W51" s="9">
        <v>81.896781921400006</v>
      </c>
      <c r="X51" s="9">
        <v>9.5098994672000003E-2</v>
      </c>
      <c r="Y51" s="9">
        <v>74.239547729500003</v>
      </c>
      <c r="Z51" s="9">
        <v>0.34028032422100002</v>
      </c>
      <c r="AA51" s="9">
        <v>36.594226837199997</v>
      </c>
      <c r="AB51" s="9">
        <v>0.137910678983</v>
      </c>
      <c r="AC51" s="9">
        <v>22.957412719699999</v>
      </c>
      <c r="AD51" s="9">
        <v>8.2467667758000004E-2</v>
      </c>
      <c r="AE51" s="9">
        <v>0.31008967757200001</v>
      </c>
      <c r="AF51" s="9">
        <v>2564.15893555</v>
      </c>
      <c r="AG51" s="9">
        <v>13.069946289100001</v>
      </c>
      <c r="AH51" s="9">
        <v>2.6113593578300001</v>
      </c>
      <c r="AI51" s="9">
        <v>380.87692260699998</v>
      </c>
      <c r="AJ51" s="9">
        <v>0</v>
      </c>
      <c r="AK51" s="9">
        <v>9.3437461853000006</v>
      </c>
      <c r="AL51" s="9">
        <v>2.42374825478</v>
      </c>
      <c r="AM51" s="9">
        <v>1.2521940469699999</v>
      </c>
      <c r="AN51" s="9">
        <v>0.35867863893500002</v>
      </c>
      <c r="AO51" s="9">
        <v>0.54983687400799997</v>
      </c>
      <c r="AP51" s="9">
        <v>0.114701330662</v>
      </c>
      <c r="AQ51" s="9">
        <f t="shared" si="2"/>
        <v>20.0202541351</v>
      </c>
    </row>
    <row r="52" spans="1:43">
      <c r="A52" s="1" t="s">
        <v>86</v>
      </c>
      <c r="B52" s="1" t="s">
        <v>17</v>
      </c>
      <c r="C52" s="11">
        <v>2.850419</v>
      </c>
      <c r="D52" s="11">
        <v>61.810209999999998</v>
      </c>
      <c r="E52" s="9">
        <v>15.817513465899999</v>
      </c>
      <c r="F52" s="9">
        <v>12.6549921036</v>
      </c>
      <c r="G52" s="9">
        <v>3.16252112389</v>
      </c>
      <c r="H52" s="10">
        <v>480.65686660675311</v>
      </c>
      <c r="I52" s="10">
        <v>468.00187450315309</v>
      </c>
      <c r="J52" s="9">
        <v>268.53973388700001</v>
      </c>
      <c r="K52" s="9">
        <v>2.5008995086000001E-2</v>
      </c>
      <c r="L52" s="9">
        <v>0</v>
      </c>
      <c r="M52" s="9">
        <v>0</v>
      </c>
      <c r="N52" s="9">
        <v>8.6411476134999998E-2</v>
      </c>
      <c r="O52" s="9">
        <v>46.0182762146</v>
      </c>
      <c r="P52" s="9">
        <v>1.1121690272999999E-2</v>
      </c>
      <c r="Q52" s="9">
        <v>20.9134216309</v>
      </c>
      <c r="R52" s="9">
        <v>0.53291487693799999</v>
      </c>
      <c r="S52" s="9">
        <v>0.72823333740200002</v>
      </c>
      <c r="T52" s="9">
        <v>0</v>
      </c>
      <c r="U52" s="9">
        <v>6.8666646000000003E-5</v>
      </c>
      <c r="V52" s="9">
        <v>0.23415338993099999</v>
      </c>
      <c r="W52" s="9">
        <v>2.8049468994000001E-2</v>
      </c>
      <c r="X52" s="9">
        <v>0</v>
      </c>
      <c r="Y52" s="9">
        <v>2.5928020000000001E-5</v>
      </c>
      <c r="Z52" s="9">
        <v>5.4347664118000003E-2</v>
      </c>
      <c r="AA52" s="9">
        <v>4.7401428223000003E-2</v>
      </c>
      <c r="AB52" s="9">
        <v>0</v>
      </c>
      <c r="AC52" s="9">
        <v>5.6224584579000002E-2</v>
      </c>
      <c r="AD52" s="9">
        <v>0</v>
      </c>
      <c r="AE52" s="9">
        <v>0</v>
      </c>
      <c r="AF52" s="9">
        <v>61.205699920699999</v>
      </c>
      <c r="AG52" s="9">
        <v>0.56389236450199998</v>
      </c>
      <c r="AH52" s="9">
        <v>2.9143333435000002E-2</v>
      </c>
      <c r="AI52" s="9">
        <v>25.526985168500001</v>
      </c>
      <c r="AJ52" s="9">
        <v>0</v>
      </c>
      <c r="AK52" s="9">
        <v>8.4170639515000006E-2</v>
      </c>
      <c r="AL52" s="9">
        <v>0</v>
      </c>
      <c r="AM52" s="9">
        <v>0.15690743923200001</v>
      </c>
      <c r="AN52" s="9">
        <v>55.814239502</v>
      </c>
      <c r="AO52" s="9">
        <v>0</v>
      </c>
      <c r="AP52" s="9">
        <v>4.3500002400000002E-4</v>
      </c>
      <c r="AQ52" s="9">
        <f t="shared" si="2"/>
        <v>12.6549921036</v>
      </c>
    </row>
    <row r="53" spans="1:43">
      <c r="A53" s="1" t="s">
        <v>86</v>
      </c>
      <c r="B53" s="1" t="s">
        <v>62</v>
      </c>
      <c r="C53" s="11">
        <v>2.8268819999999999</v>
      </c>
      <c r="D53" s="11">
        <v>64.637100000000004</v>
      </c>
      <c r="E53" s="9">
        <v>15.686898231500001</v>
      </c>
      <c r="F53" s="9">
        <v>14.174826621999999</v>
      </c>
      <c r="G53" s="9">
        <v>1.5120712518699999</v>
      </c>
      <c r="H53" s="10">
        <v>2128.2493115155767</v>
      </c>
      <c r="I53" s="10">
        <v>2114.0744848935765</v>
      </c>
      <c r="J53" s="9">
        <v>673.46423339800003</v>
      </c>
      <c r="K53" s="9">
        <v>0.41515597701099999</v>
      </c>
      <c r="L53" s="9">
        <v>0</v>
      </c>
      <c r="M53" s="9">
        <v>1.8145333975999999E-2</v>
      </c>
      <c r="N53" s="9">
        <v>2.3587999865000001E-2</v>
      </c>
      <c r="O53" s="9">
        <v>5.1475701332100003</v>
      </c>
      <c r="P53" s="9">
        <v>0.46202999353399998</v>
      </c>
      <c r="Q53" s="9">
        <v>1435.35754395</v>
      </c>
      <c r="R53" s="9">
        <v>0</v>
      </c>
      <c r="S53" s="9">
        <v>4.19333577E-4</v>
      </c>
      <c r="T53" s="9">
        <v>3.3828668296000002E-2</v>
      </c>
      <c r="U53" s="9">
        <v>2.5964669882999999E-2</v>
      </c>
      <c r="V53" s="9">
        <v>0.182569026947</v>
      </c>
      <c r="W53" s="9">
        <v>5.0314992666000001E-2</v>
      </c>
      <c r="X53" s="9">
        <v>6.92000031E-4</v>
      </c>
      <c r="Y53" s="9">
        <v>4.2722046375000003E-2</v>
      </c>
      <c r="Z53" s="9">
        <v>1.4643999748E-2</v>
      </c>
      <c r="AA53" s="9">
        <v>9.4340015200000005E-3</v>
      </c>
      <c r="AB53" s="9">
        <v>5.5333366999999998E-5</v>
      </c>
      <c r="AC53" s="9">
        <v>1.09609770775</v>
      </c>
      <c r="AD53" s="9">
        <v>0</v>
      </c>
      <c r="AE53" s="9">
        <v>0</v>
      </c>
      <c r="AF53" s="9">
        <v>5.01437425613</v>
      </c>
      <c r="AG53" s="9">
        <v>4.6666669000000004E-6</v>
      </c>
      <c r="AH53" s="9">
        <v>0</v>
      </c>
      <c r="AI53" s="9">
        <v>0.83218997716900001</v>
      </c>
      <c r="AJ53" s="9">
        <v>0</v>
      </c>
      <c r="AK53" s="9">
        <v>4.2696669699999997E-3</v>
      </c>
      <c r="AL53" s="9">
        <v>3.8375668228000002E-2</v>
      </c>
      <c r="AM53" s="9">
        <v>5.3000003099999997E-3</v>
      </c>
      <c r="AN53" s="9">
        <v>5.96761703491</v>
      </c>
      <c r="AO53" s="9">
        <v>4.2141668499000001E-2</v>
      </c>
      <c r="AP53" s="9">
        <v>3.0010939000000001E-5</v>
      </c>
      <c r="AQ53" s="9">
        <f t="shared" si="2"/>
        <v>14.174826621999999</v>
      </c>
    </row>
    <row r="54" spans="1:43">
      <c r="A54" s="1" t="s">
        <v>86</v>
      </c>
      <c r="B54" s="1" t="s">
        <v>6</v>
      </c>
      <c r="C54" s="11">
        <v>2.5325470000000001</v>
      </c>
      <c r="D54" s="11">
        <v>67.169650000000004</v>
      </c>
      <c r="E54" s="9">
        <v>14.0535793304</v>
      </c>
      <c r="F54" s="9">
        <v>14.0295343399</v>
      </c>
      <c r="G54" s="9">
        <v>2.4045333265999998E-2</v>
      </c>
      <c r="H54" s="10">
        <v>142.93705576892901</v>
      </c>
      <c r="I54" s="10">
        <v>128.907521429029</v>
      </c>
      <c r="J54" s="9">
        <v>84.880172729500003</v>
      </c>
      <c r="K54" s="9">
        <v>5.2749994210000003E-3</v>
      </c>
      <c r="L54" s="9">
        <v>0</v>
      </c>
      <c r="M54" s="9">
        <v>2.2877670825000002E-2</v>
      </c>
      <c r="N54" s="9">
        <v>0</v>
      </c>
      <c r="O54" s="9">
        <v>5.2329750061000002</v>
      </c>
      <c r="P54" s="9">
        <v>0</v>
      </c>
      <c r="Q54" s="9">
        <v>3.94301605225</v>
      </c>
      <c r="R54" s="9">
        <v>1.11529362202</v>
      </c>
      <c r="S54" s="9">
        <v>7.13300705E-3</v>
      </c>
      <c r="T54" s="9">
        <v>0</v>
      </c>
      <c r="U54" s="9">
        <v>0</v>
      </c>
      <c r="V54" s="9">
        <v>1.1969836950299999</v>
      </c>
      <c r="W54" s="9">
        <v>0.24543970823299999</v>
      </c>
      <c r="X54" s="9">
        <v>0</v>
      </c>
      <c r="Y54" s="9">
        <v>2.6309967040999999E-2</v>
      </c>
      <c r="Z54" s="9">
        <v>4.3336665260000004E-3</v>
      </c>
      <c r="AA54" s="9">
        <v>3.1174182892E-2</v>
      </c>
      <c r="AB54" s="9">
        <v>0</v>
      </c>
      <c r="AC54" s="9">
        <v>4.10071849823</v>
      </c>
      <c r="AD54" s="9">
        <v>0</v>
      </c>
      <c r="AE54" s="9">
        <v>0</v>
      </c>
      <c r="AF54" s="9">
        <v>13.5415868759</v>
      </c>
      <c r="AG54" s="9">
        <v>9.8781280517599992</v>
      </c>
      <c r="AH54" s="9">
        <v>0</v>
      </c>
      <c r="AI54" s="9">
        <v>2.4472340940999999E-2</v>
      </c>
      <c r="AJ54" s="9">
        <v>0</v>
      </c>
      <c r="AK54" s="9">
        <v>1.1419353485099999</v>
      </c>
      <c r="AL54" s="9">
        <v>0</v>
      </c>
      <c r="AM54" s="9">
        <v>0</v>
      </c>
      <c r="AN54" s="9">
        <v>17.539230346699998</v>
      </c>
      <c r="AO54" s="9">
        <v>0</v>
      </c>
      <c r="AP54" s="9">
        <v>0</v>
      </c>
      <c r="AQ54" s="9">
        <f t="shared" si="2"/>
        <v>14.0295343399</v>
      </c>
    </row>
    <row r="55" spans="1:43">
      <c r="A55" s="1" t="s">
        <v>86</v>
      </c>
      <c r="B55" s="1" t="s">
        <v>54</v>
      </c>
      <c r="C55" s="11">
        <v>2.0225200000000001</v>
      </c>
      <c r="D55" s="11">
        <v>69.192170000000004</v>
      </c>
      <c r="E55" s="9">
        <v>11.223345756500001</v>
      </c>
      <c r="F55" s="9">
        <v>11.222874641400001</v>
      </c>
      <c r="G55" s="9">
        <v>4.7099997799999999E-4</v>
      </c>
      <c r="H55" s="10">
        <v>1.37995986169</v>
      </c>
      <c r="I55" s="10">
        <v>-9.8429147797100001</v>
      </c>
      <c r="J55" s="9">
        <v>0.138308048248</v>
      </c>
      <c r="K55" s="9">
        <v>0</v>
      </c>
      <c r="L55" s="9">
        <v>0</v>
      </c>
      <c r="M55" s="9">
        <v>0</v>
      </c>
      <c r="N55" s="9">
        <v>3.2852001488E-2</v>
      </c>
      <c r="O55" s="9">
        <v>1.4009028672999999E-2</v>
      </c>
      <c r="P55" s="9">
        <v>0</v>
      </c>
      <c r="Q55" s="9">
        <v>1.4581322670000001E-2</v>
      </c>
      <c r="R55" s="9">
        <v>0.358764410019</v>
      </c>
      <c r="S55" s="9">
        <v>2.3207664489999998E-2</v>
      </c>
      <c r="T55" s="9">
        <v>0</v>
      </c>
      <c r="U55" s="9">
        <v>5.8599998000000001E-4</v>
      </c>
      <c r="V55" s="9">
        <v>5.0833016634E-2</v>
      </c>
      <c r="W55" s="9">
        <v>0.133142471313</v>
      </c>
      <c r="X55" s="9">
        <v>0</v>
      </c>
      <c r="Y55" s="9">
        <v>1.1138916020000001E-3</v>
      </c>
      <c r="Z55" s="9">
        <v>0</v>
      </c>
      <c r="AA55" s="9">
        <v>0</v>
      </c>
      <c r="AB55" s="9">
        <v>4.4366670799999999E-4</v>
      </c>
      <c r="AC55" s="9">
        <v>2.3836663459999999E-3</v>
      </c>
      <c r="AD55" s="9">
        <v>5.9365667402999998E-2</v>
      </c>
      <c r="AE55" s="9">
        <v>0</v>
      </c>
      <c r="AF55" s="9">
        <v>0.10965764522599999</v>
      </c>
      <c r="AG55" s="9">
        <v>5.7833269200000003E-4</v>
      </c>
      <c r="AH55" s="9">
        <v>0</v>
      </c>
      <c r="AI55" s="9">
        <v>0.37159168720199998</v>
      </c>
      <c r="AJ55" s="9">
        <v>0</v>
      </c>
      <c r="AK55" s="9">
        <v>2.9999996E-5</v>
      </c>
      <c r="AL55" s="9">
        <v>2.6282332838000001E-2</v>
      </c>
      <c r="AM55" s="9">
        <v>1.8353387709999999E-3</v>
      </c>
      <c r="AN55" s="9">
        <v>3.9736669511000001E-2</v>
      </c>
      <c r="AO55" s="9">
        <v>6.5699987999999997E-4</v>
      </c>
      <c r="AP55" s="9">
        <v>0</v>
      </c>
      <c r="AQ55" s="9">
        <f t="shared" si="2"/>
        <v>1.37995986169</v>
      </c>
    </row>
    <row r="56" spans="1:43" s="3" customFormat="1">
      <c r="A56" s="3" t="s">
        <v>86</v>
      </c>
      <c r="B56" s="3" t="s">
        <v>2</v>
      </c>
      <c r="C56" s="6">
        <v>69.192170000000004</v>
      </c>
      <c r="D56" s="6"/>
      <c r="E56" s="7">
        <v>383.96033191639998</v>
      </c>
      <c r="F56" s="7">
        <v>371.47500038139998</v>
      </c>
      <c r="G56" s="7">
        <v>12.485331058855001</v>
      </c>
      <c r="H56" s="8">
        <v>47920.850861997475</v>
      </c>
      <c r="I56" s="8">
        <v>47549.375861616085</v>
      </c>
      <c r="J56" s="7">
        <v>4936.5478129412686</v>
      </c>
      <c r="K56" s="7">
        <v>1.3898179949619998</v>
      </c>
      <c r="L56" s="7">
        <v>77.746179639838999</v>
      </c>
      <c r="M56" s="7">
        <v>69.131697277503989</v>
      </c>
      <c r="N56" s="7">
        <v>9.6596010550819997</v>
      </c>
      <c r="O56" s="7">
        <v>16764.846276310542</v>
      </c>
      <c r="P56" s="7">
        <v>5.4423120375720009</v>
      </c>
      <c r="Q56" s="7">
        <v>7969.0861212129194</v>
      </c>
      <c r="R56" s="7">
        <v>529.787691831384</v>
      </c>
      <c r="S56" s="7">
        <v>1216.8300969147958</v>
      </c>
      <c r="T56" s="7">
        <v>96.010202899566011</v>
      </c>
      <c r="U56" s="7">
        <v>1.884860410295</v>
      </c>
      <c r="V56" s="7">
        <v>122.717216670559</v>
      </c>
      <c r="W56" s="7">
        <v>2214.2388566580107</v>
      </c>
      <c r="X56" s="7">
        <v>7.8706499835279997</v>
      </c>
      <c r="Y56" s="7">
        <v>375.80907535558703</v>
      </c>
      <c r="Z56" s="7">
        <v>46.369126823873003</v>
      </c>
      <c r="AA56" s="7">
        <v>322.11599210297601</v>
      </c>
      <c r="AB56" s="7">
        <v>22.706242238386</v>
      </c>
      <c r="AC56" s="7">
        <v>91.947289722220006</v>
      </c>
      <c r="AD56" s="7">
        <v>5.0159690305550013</v>
      </c>
      <c r="AE56" s="7">
        <v>1.25766441226</v>
      </c>
      <c r="AF56" s="7">
        <v>8761.8612860485555</v>
      </c>
      <c r="AG56" s="7">
        <v>331.28695154107487</v>
      </c>
      <c r="AH56" s="7">
        <v>205.22060234102</v>
      </c>
      <c r="AI56" s="7">
        <v>1662.9733132562717</v>
      </c>
      <c r="AJ56" s="7">
        <v>491.99624627866302</v>
      </c>
      <c r="AK56" s="7">
        <v>116.775543298767</v>
      </c>
      <c r="AL56" s="7">
        <v>21.747363212488001</v>
      </c>
      <c r="AM56" s="7">
        <v>30.502435944938</v>
      </c>
      <c r="AN56" s="7">
        <v>1394.4509458335669</v>
      </c>
      <c r="AO56" s="7">
        <v>0.86155960831</v>
      </c>
      <c r="AP56" s="7">
        <v>14.763861110131998</v>
      </c>
      <c r="AQ56" s="9"/>
    </row>
    <row r="57" spans="1:43" s="3" customFormat="1">
      <c r="A57" s="3" t="s">
        <v>86</v>
      </c>
      <c r="B57" s="3" t="s">
        <v>0</v>
      </c>
      <c r="C57" s="6">
        <v>30.807829999999996</v>
      </c>
      <c r="D57" s="6"/>
      <c r="E57" s="7">
        <v>170.95849132560005</v>
      </c>
      <c r="F57" s="7">
        <v>163.06357383760002</v>
      </c>
      <c r="G57" s="7">
        <v>7.894942760144998</v>
      </c>
      <c r="H57" s="8">
        <v>114998.65867930152</v>
      </c>
      <c r="I57" s="8">
        <v>114835.5951054639</v>
      </c>
      <c r="J57" s="7">
        <v>24442.93070265873</v>
      </c>
      <c r="K57" s="7">
        <v>0.73539896594800025</v>
      </c>
      <c r="L57" s="7">
        <v>3.2921809558609993</v>
      </c>
      <c r="M57" s="7">
        <v>88.286607165496022</v>
      </c>
      <c r="N57" s="7">
        <v>264.41571632791801</v>
      </c>
      <c r="O57" s="7">
        <v>51786.411536189458</v>
      </c>
      <c r="P57" s="7">
        <v>61.023897374028003</v>
      </c>
      <c r="Q57" s="7">
        <v>2052.191222587081</v>
      </c>
      <c r="R57" s="7">
        <v>4714.6859409786157</v>
      </c>
      <c r="S57" s="7">
        <v>1480.3608210552043</v>
      </c>
      <c r="T57" s="7">
        <v>794.69273899543396</v>
      </c>
      <c r="U57" s="7">
        <v>1.229516849915</v>
      </c>
      <c r="V57" s="7">
        <v>963.01142102944107</v>
      </c>
      <c r="W57" s="7">
        <v>3327.0502058419893</v>
      </c>
      <c r="X57" s="7">
        <v>11.841311762671999</v>
      </c>
      <c r="Y57" s="7">
        <v>2587.7978582344131</v>
      </c>
      <c r="Z57" s="7">
        <v>182.04485938212702</v>
      </c>
      <c r="AA57" s="7">
        <v>1491.1796621970241</v>
      </c>
      <c r="AB57" s="7">
        <v>18.245200480113997</v>
      </c>
      <c r="AC57" s="7">
        <v>284.67993806078005</v>
      </c>
      <c r="AD57" s="7">
        <v>5.9806692674449993</v>
      </c>
      <c r="AE57" s="7">
        <v>11.20784595604</v>
      </c>
      <c r="AF57" s="7">
        <v>10415.935588951445</v>
      </c>
      <c r="AG57" s="7">
        <v>589.69003820492503</v>
      </c>
      <c r="AH57" s="7">
        <v>163.75412910397998</v>
      </c>
      <c r="AI57" s="7">
        <v>4299.5354758037283</v>
      </c>
      <c r="AJ57" s="7">
        <v>2263.0210877013369</v>
      </c>
      <c r="AK57" s="7">
        <v>574.04537955323292</v>
      </c>
      <c r="AL57" s="7">
        <v>46.359257576112</v>
      </c>
      <c r="AM57" s="7">
        <v>29.161458708361998</v>
      </c>
      <c r="AN57" s="7">
        <v>2017.804913546433</v>
      </c>
      <c r="AO57" s="7">
        <v>1.7301609727400002</v>
      </c>
      <c r="AP57" s="7">
        <v>24.325936863468002</v>
      </c>
      <c r="AQ57" s="9">
        <f t="shared" si="2"/>
        <v>163.06357383760002</v>
      </c>
    </row>
    <row r="58" spans="1:43" s="3" customFormat="1">
      <c r="A58" s="3" t="s">
        <v>85</v>
      </c>
      <c r="B58" s="3" t="s">
        <v>19</v>
      </c>
      <c r="C58" s="6">
        <v>100</v>
      </c>
      <c r="D58" s="6">
        <v>0</v>
      </c>
      <c r="E58" s="7">
        <v>115.728126526</v>
      </c>
      <c r="F58" s="7">
        <v>67.294746398900003</v>
      </c>
      <c r="G58" s="7">
        <v>48.433380127</v>
      </c>
      <c r="H58" s="8">
        <v>162919.50954129899</v>
      </c>
      <c r="I58" s="8">
        <v>162852.21479490009</v>
      </c>
      <c r="J58" s="7">
        <v>29379.4785156</v>
      </c>
      <c r="K58" s="7">
        <v>2.12521696091</v>
      </c>
      <c r="L58" s="7">
        <v>81.038360595699999</v>
      </c>
      <c r="M58" s="7">
        <v>157.41830444300001</v>
      </c>
      <c r="N58" s="7">
        <v>274.07531738300003</v>
      </c>
      <c r="O58" s="7">
        <v>68551.2578125</v>
      </c>
      <c r="P58" s="7">
        <v>66.466209411600005</v>
      </c>
      <c r="Q58" s="7">
        <v>10021.2773438</v>
      </c>
      <c r="R58" s="7">
        <v>5244.4736328099998</v>
      </c>
      <c r="S58" s="7">
        <v>2697.1909179700001</v>
      </c>
      <c r="T58" s="7">
        <v>890.70294189499998</v>
      </c>
      <c r="U58" s="7">
        <v>3.1143772602099999</v>
      </c>
      <c r="V58" s="7">
        <v>1085.7286377</v>
      </c>
      <c r="W58" s="7">
        <v>5541.2890625</v>
      </c>
      <c r="X58" s="7">
        <v>19.7119617462</v>
      </c>
      <c r="Y58" s="7">
        <v>2963.6069335900002</v>
      </c>
      <c r="Z58" s="7">
        <v>228.413986206</v>
      </c>
      <c r="AA58" s="7">
        <v>1813.2956543</v>
      </c>
      <c r="AB58" s="7">
        <v>40.951442718499997</v>
      </c>
      <c r="AC58" s="7">
        <v>376.62722778300002</v>
      </c>
      <c r="AD58" s="7">
        <v>10.996638298000001</v>
      </c>
      <c r="AE58" s="7">
        <v>12.4655103683</v>
      </c>
      <c r="AF58" s="7">
        <v>19177.796875</v>
      </c>
      <c r="AG58" s="7">
        <v>920.97698974599996</v>
      </c>
      <c r="AH58" s="7">
        <v>368.97473144499997</v>
      </c>
      <c r="AI58" s="7">
        <v>5962.5087890599998</v>
      </c>
      <c r="AJ58" s="7">
        <v>2755.0173339799999</v>
      </c>
      <c r="AK58" s="7">
        <v>690.82092285199997</v>
      </c>
      <c r="AL58" s="7">
        <v>68.106620788599997</v>
      </c>
      <c r="AM58" s="7">
        <v>59.663894653299998</v>
      </c>
      <c r="AN58" s="7">
        <v>3412.2558593799999</v>
      </c>
      <c r="AO58" s="7">
        <v>2.5917205810500001</v>
      </c>
      <c r="AP58" s="7">
        <v>39.0897979736</v>
      </c>
      <c r="AQ58" s="9">
        <f>+SUM(AQ59:AQ78)</f>
        <v>67.294746398900003</v>
      </c>
    </row>
    <row r="59" spans="1:43">
      <c r="A59" s="1" t="s">
        <v>85</v>
      </c>
      <c r="B59" s="1" t="s">
        <v>15</v>
      </c>
      <c r="C59" s="11">
        <v>21.267959999999999</v>
      </c>
      <c r="D59" s="11">
        <v>21.267959999999999</v>
      </c>
      <c r="E59" s="9">
        <v>24.613006591800001</v>
      </c>
      <c r="F59" s="9">
        <v>10.8624315262</v>
      </c>
      <c r="G59" s="9">
        <v>13.7505750656</v>
      </c>
      <c r="H59" s="10">
        <v>6822.4197890154846</v>
      </c>
      <c r="I59" s="10">
        <v>6811.5573574892842</v>
      </c>
      <c r="J59" s="9">
        <v>545.70611572300004</v>
      </c>
      <c r="K59" s="9">
        <v>8.7670333683000007E-2</v>
      </c>
      <c r="L59" s="9">
        <v>0.23643499612800001</v>
      </c>
      <c r="M59" s="9">
        <v>39.284542083700003</v>
      </c>
      <c r="N59" s="9">
        <v>3.7838649749800002</v>
      </c>
      <c r="O59" s="9">
        <v>3144.4240722700001</v>
      </c>
      <c r="P59" s="9">
        <v>3.5325269699100001</v>
      </c>
      <c r="Q59" s="9">
        <v>285.27252197299998</v>
      </c>
      <c r="R59" s="9">
        <v>273.953857422</v>
      </c>
      <c r="S59" s="9">
        <v>171.46786499000001</v>
      </c>
      <c r="T59" s="9">
        <v>29.708337783800001</v>
      </c>
      <c r="U59" s="9">
        <v>0.120503671467</v>
      </c>
      <c r="V59" s="9">
        <v>43.7535324097</v>
      </c>
      <c r="W59" s="9">
        <v>241.380615234</v>
      </c>
      <c r="X59" s="9">
        <v>3.6821998655999999E-2</v>
      </c>
      <c r="Y59" s="9">
        <v>42.216156005899997</v>
      </c>
      <c r="Z59" s="9">
        <v>1.64374637604</v>
      </c>
      <c r="AA59" s="9">
        <v>10.2479286194</v>
      </c>
      <c r="AB59" s="9">
        <v>0.46936568617800001</v>
      </c>
      <c r="AC59" s="9">
        <v>37.734046935999999</v>
      </c>
      <c r="AD59" s="9">
        <v>1.44754004478</v>
      </c>
      <c r="AE59" s="9">
        <v>0.47175467014299999</v>
      </c>
      <c r="AF59" s="9">
        <v>1819.8194580100001</v>
      </c>
      <c r="AG59" s="9">
        <v>1.2378845214800001</v>
      </c>
      <c r="AH59" s="9">
        <v>5.64987516403</v>
      </c>
      <c r="AI59" s="9">
        <v>59.469528198200003</v>
      </c>
      <c r="AJ59" s="9">
        <v>7.17366504669</v>
      </c>
      <c r="AK59" s="9">
        <v>35.144760131799998</v>
      </c>
      <c r="AL59" s="9">
        <v>1.89374506474</v>
      </c>
      <c r="AM59" s="9">
        <v>0</v>
      </c>
      <c r="AN59" s="9">
        <v>14.4161605835</v>
      </c>
      <c r="AO59" s="9">
        <v>1.5486329793999999E-2</v>
      </c>
      <c r="AP59" s="9">
        <v>0.61940479278600002</v>
      </c>
      <c r="AQ59" s="9">
        <f>+MIN(F59,SUM(J59:AP59)-M59)</f>
        <v>10.8624315262</v>
      </c>
    </row>
    <row r="60" spans="1:43">
      <c r="A60" s="1" t="s">
        <v>85</v>
      </c>
      <c r="B60" s="1" t="s">
        <v>17</v>
      </c>
      <c r="C60" s="11">
        <v>7.5779920000000001</v>
      </c>
      <c r="D60" s="11">
        <v>28.845949999999998</v>
      </c>
      <c r="E60" s="9">
        <v>8.7698688507100009</v>
      </c>
      <c r="F60" s="9">
        <v>3.4819483757</v>
      </c>
      <c r="G60" s="9">
        <v>5.28792047501</v>
      </c>
      <c r="H60" s="10">
        <v>480.65686660675311</v>
      </c>
      <c r="I60" s="10">
        <v>477.17491823105308</v>
      </c>
      <c r="J60" s="9">
        <v>268.53973388700001</v>
      </c>
      <c r="K60" s="9">
        <v>2.5008995086000001E-2</v>
      </c>
      <c r="L60" s="9">
        <v>0</v>
      </c>
      <c r="M60" s="9">
        <v>0</v>
      </c>
      <c r="N60" s="9">
        <v>8.6411476134999998E-2</v>
      </c>
      <c r="O60" s="9">
        <v>46.0182762146</v>
      </c>
      <c r="P60" s="9">
        <v>1.1121690272999999E-2</v>
      </c>
      <c r="Q60" s="9">
        <v>20.9134216309</v>
      </c>
      <c r="R60" s="9">
        <v>0.53291487693799999</v>
      </c>
      <c r="S60" s="9">
        <v>0.72823333740200002</v>
      </c>
      <c r="T60" s="9">
        <v>0</v>
      </c>
      <c r="U60" s="9">
        <v>6.8666646000000003E-5</v>
      </c>
      <c r="V60" s="9">
        <v>0.23415338993099999</v>
      </c>
      <c r="W60" s="9">
        <v>2.8049468994000001E-2</v>
      </c>
      <c r="X60" s="9">
        <v>0</v>
      </c>
      <c r="Y60" s="9">
        <v>2.5928020000000001E-5</v>
      </c>
      <c r="Z60" s="9">
        <v>5.4347664118000003E-2</v>
      </c>
      <c r="AA60" s="9">
        <v>4.7401428223000003E-2</v>
      </c>
      <c r="AB60" s="9">
        <v>0</v>
      </c>
      <c r="AC60" s="9">
        <v>5.6224584579000002E-2</v>
      </c>
      <c r="AD60" s="9">
        <v>0</v>
      </c>
      <c r="AE60" s="9">
        <v>0</v>
      </c>
      <c r="AF60" s="9">
        <v>61.205699920699999</v>
      </c>
      <c r="AG60" s="9">
        <v>0.56389236450199998</v>
      </c>
      <c r="AH60" s="9">
        <v>2.9143333435000002E-2</v>
      </c>
      <c r="AI60" s="9">
        <v>25.526985168500001</v>
      </c>
      <c r="AJ60" s="9">
        <v>0</v>
      </c>
      <c r="AK60" s="9">
        <v>8.4170639515000006E-2</v>
      </c>
      <c r="AL60" s="9">
        <v>0</v>
      </c>
      <c r="AM60" s="9">
        <v>0.15690743923200001</v>
      </c>
      <c r="AN60" s="9">
        <v>55.814239502</v>
      </c>
      <c r="AO60" s="9">
        <v>0</v>
      </c>
      <c r="AP60" s="9">
        <v>4.3500002400000002E-4</v>
      </c>
      <c r="AQ60" s="9">
        <f t="shared" ref="AQ60:AQ78" si="3">+MIN(F60,SUM(J60:AP60)-M60)</f>
        <v>3.4819483757</v>
      </c>
    </row>
    <row r="61" spans="1:43">
      <c r="A61" s="1" t="s">
        <v>85</v>
      </c>
      <c r="B61" s="1" t="s">
        <v>16</v>
      </c>
      <c r="C61" s="11">
        <v>6.7635160000000001</v>
      </c>
      <c r="D61" s="11">
        <v>35.609470000000002</v>
      </c>
      <c r="E61" s="9">
        <v>7.82729005814</v>
      </c>
      <c r="F61" s="9">
        <v>7.6885972023000004</v>
      </c>
      <c r="G61" s="9">
        <v>0.13869267702099999</v>
      </c>
      <c r="H61" s="10">
        <v>1730.463138594316</v>
      </c>
      <c r="I61" s="10">
        <v>1722.7745413920161</v>
      </c>
      <c r="J61" s="9">
        <v>695.335449219</v>
      </c>
      <c r="K61" s="9">
        <v>0</v>
      </c>
      <c r="L61" s="9">
        <v>0</v>
      </c>
      <c r="M61" s="9">
        <v>0</v>
      </c>
      <c r="N61" s="9">
        <v>0</v>
      </c>
      <c r="O61" s="9">
        <v>508.7784729</v>
      </c>
      <c r="P61" s="9">
        <v>0.30115771293600002</v>
      </c>
      <c r="Q61" s="9">
        <v>3.0681848526000002E-2</v>
      </c>
      <c r="R61" s="9">
        <v>0.40020871162400001</v>
      </c>
      <c r="S61" s="9">
        <v>1.5220642090000001E-3</v>
      </c>
      <c r="T61" s="9">
        <v>3.3630430700000002E-3</v>
      </c>
      <c r="U61" s="9">
        <v>0</v>
      </c>
      <c r="V61" s="9">
        <v>1.55066680908</v>
      </c>
      <c r="W61" s="9">
        <v>0.14933899044999999</v>
      </c>
      <c r="X61" s="9">
        <v>0.34257864952099998</v>
      </c>
      <c r="Y61" s="9">
        <v>1.3027191162000001E-2</v>
      </c>
      <c r="Z61" s="9">
        <v>6.6969633102000006E-2</v>
      </c>
      <c r="AA61" s="9">
        <v>0.32211399078399999</v>
      </c>
      <c r="AB61" s="9">
        <v>0</v>
      </c>
      <c r="AC61" s="9">
        <v>2.4424114227299998</v>
      </c>
      <c r="AD61" s="9">
        <v>0</v>
      </c>
      <c r="AE61" s="9">
        <v>0</v>
      </c>
      <c r="AF61" s="9">
        <v>172.97299194300001</v>
      </c>
      <c r="AG61" s="9">
        <v>1.6212463E-5</v>
      </c>
      <c r="AH61" s="9">
        <v>0</v>
      </c>
      <c r="AI61" s="9">
        <v>0.20316672325099999</v>
      </c>
      <c r="AJ61" s="9">
        <v>77.438339233400001</v>
      </c>
      <c r="AK61" s="9">
        <v>9.536743200000001E-7</v>
      </c>
      <c r="AL61" s="9">
        <v>4.9989968540000004E-3</v>
      </c>
      <c r="AM61" s="9">
        <v>0</v>
      </c>
      <c r="AN61" s="9">
        <v>269.93804931599999</v>
      </c>
      <c r="AO61" s="9">
        <v>0.16761302948000001</v>
      </c>
      <c r="AP61" s="9">
        <v>0</v>
      </c>
      <c r="AQ61" s="9">
        <f t="shared" si="3"/>
        <v>7.6885972023000004</v>
      </c>
    </row>
    <row r="62" spans="1:43">
      <c r="A62" s="1" t="s">
        <v>85</v>
      </c>
      <c r="B62" s="1" t="s">
        <v>18</v>
      </c>
      <c r="C62" s="11">
        <v>4.625337</v>
      </c>
      <c r="D62" s="11">
        <v>40.2348</v>
      </c>
      <c r="E62" s="9">
        <v>5.3528161048899996</v>
      </c>
      <c r="F62" s="9">
        <v>1.03740358353</v>
      </c>
      <c r="G62" s="9">
        <v>4.3154125213599999</v>
      </c>
      <c r="H62" s="10">
        <v>17094.928544728326</v>
      </c>
      <c r="I62" s="10">
        <v>17093.891141144795</v>
      </c>
      <c r="J62" s="9">
        <v>9054.1220703100007</v>
      </c>
      <c r="K62" s="9">
        <v>0</v>
      </c>
      <c r="L62" s="9">
        <v>0</v>
      </c>
      <c r="M62" s="9">
        <v>4.1599995459999997E-3</v>
      </c>
      <c r="N62" s="9">
        <v>8.30078125E-3</v>
      </c>
      <c r="O62" s="9">
        <v>5647.2866210900002</v>
      </c>
      <c r="P62" s="9">
        <v>0</v>
      </c>
      <c r="Q62" s="9">
        <v>473.50424194300001</v>
      </c>
      <c r="R62" s="9">
        <v>0.40516969561600003</v>
      </c>
      <c r="S62" s="9">
        <v>3.0548810959E-2</v>
      </c>
      <c r="T62" s="9">
        <v>0</v>
      </c>
      <c r="U62" s="9">
        <v>2.377333352E-3</v>
      </c>
      <c r="V62" s="9">
        <v>1.1148691177E-2</v>
      </c>
      <c r="W62" s="9">
        <v>90.066696167000003</v>
      </c>
      <c r="X62" s="9">
        <v>3.75665724E-4</v>
      </c>
      <c r="Y62" s="9">
        <v>7.3663026093999995E-2</v>
      </c>
      <c r="Z62" s="9">
        <v>3.9944678545000001E-2</v>
      </c>
      <c r="AA62" s="9">
        <v>0.42851591110199999</v>
      </c>
      <c r="AB62" s="9">
        <v>0</v>
      </c>
      <c r="AC62" s="9">
        <v>3.8855686783999997E-2</v>
      </c>
      <c r="AD62" s="9">
        <v>0</v>
      </c>
      <c r="AE62" s="9">
        <v>0</v>
      </c>
      <c r="AF62" s="9">
        <v>86.018905639600007</v>
      </c>
      <c r="AG62" s="9">
        <v>6.4526557922000002E-2</v>
      </c>
      <c r="AH62" s="9">
        <v>9.7126274108900006</v>
      </c>
      <c r="AI62" s="9">
        <v>1645.5281982399999</v>
      </c>
      <c r="AJ62" s="9">
        <v>69.364944457999997</v>
      </c>
      <c r="AK62" s="9">
        <v>0.92457759380299998</v>
      </c>
      <c r="AL62" s="9">
        <v>0</v>
      </c>
      <c r="AM62" s="9">
        <v>9.1406315564999993E-2</v>
      </c>
      <c r="AN62" s="9">
        <v>17.200618743900002</v>
      </c>
      <c r="AO62" s="9">
        <v>4.9978495000000002E-5</v>
      </c>
      <c r="AP62" s="9">
        <v>0</v>
      </c>
      <c r="AQ62" s="9">
        <f t="shared" si="3"/>
        <v>1.03740358353</v>
      </c>
    </row>
    <row r="63" spans="1:43">
      <c r="A63" s="1" t="s">
        <v>85</v>
      </c>
      <c r="B63" s="1" t="s">
        <v>6</v>
      </c>
      <c r="C63" s="11">
        <v>4.5153800000000004</v>
      </c>
      <c r="D63" s="11">
        <v>44.75018</v>
      </c>
      <c r="E63" s="9">
        <v>5.2255644798300001</v>
      </c>
      <c r="F63" s="9">
        <v>5.1601228713999996</v>
      </c>
      <c r="G63" s="9">
        <v>6.5441668034000006E-2</v>
      </c>
      <c r="H63" s="10">
        <v>142.93705576892901</v>
      </c>
      <c r="I63" s="10">
        <v>137.77693289752901</v>
      </c>
      <c r="J63" s="9">
        <v>84.880172729500003</v>
      </c>
      <c r="K63" s="9">
        <v>5.2749994210000003E-3</v>
      </c>
      <c r="L63" s="9">
        <v>0</v>
      </c>
      <c r="M63" s="9">
        <v>2.2877670825000002E-2</v>
      </c>
      <c r="N63" s="9">
        <v>0</v>
      </c>
      <c r="O63" s="9">
        <v>5.2329750061000002</v>
      </c>
      <c r="P63" s="9">
        <v>0</v>
      </c>
      <c r="Q63" s="9">
        <v>3.94301605225</v>
      </c>
      <c r="R63" s="9">
        <v>1.11529362202</v>
      </c>
      <c r="S63" s="9">
        <v>7.13300705E-3</v>
      </c>
      <c r="T63" s="9">
        <v>0</v>
      </c>
      <c r="U63" s="9">
        <v>0</v>
      </c>
      <c r="V63" s="9">
        <v>1.1969836950299999</v>
      </c>
      <c r="W63" s="9">
        <v>0.24543970823299999</v>
      </c>
      <c r="X63" s="9">
        <v>0</v>
      </c>
      <c r="Y63" s="9">
        <v>2.6309967040999999E-2</v>
      </c>
      <c r="Z63" s="9">
        <v>4.3336665260000004E-3</v>
      </c>
      <c r="AA63" s="9">
        <v>3.1174182892E-2</v>
      </c>
      <c r="AB63" s="9">
        <v>0</v>
      </c>
      <c r="AC63" s="9">
        <v>4.10071849823</v>
      </c>
      <c r="AD63" s="9">
        <v>0</v>
      </c>
      <c r="AE63" s="9">
        <v>0</v>
      </c>
      <c r="AF63" s="9">
        <v>13.5415868759</v>
      </c>
      <c r="AG63" s="9">
        <v>9.8781280517599992</v>
      </c>
      <c r="AH63" s="9">
        <v>0</v>
      </c>
      <c r="AI63" s="9">
        <v>2.4472340940999999E-2</v>
      </c>
      <c r="AJ63" s="9">
        <v>0</v>
      </c>
      <c r="AK63" s="9">
        <v>1.1419353485099999</v>
      </c>
      <c r="AL63" s="9">
        <v>0</v>
      </c>
      <c r="AM63" s="9">
        <v>0</v>
      </c>
      <c r="AN63" s="9">
        <v>17.539230346699998</v>
      </c>
      <c r="AO63" s="9">
        <v>0</v>
      </c>
      <c r="AP63" s="9">
        <v>0</v>
      </c>
      <c r="AQ63" s="9">
        <f t="shared" si="3"/>
        <v>5.1601228713999996</v>
      </c>
    </row>
    <row r="64" spans="1:43">
      <c r="A64" s="1" t="s">
        <v>85</v>
      </c>
      <c r="B64" s="1" t="s">
        <v>22</v>
      </c>
      <c r="C64" s="11">
        <v>3.8865799999999999</v>
      </c>
      <c r="D64" s="11">
        <v>48.636760000000002</v>
      </c>
      <c r="E64" s="9">
        <v>4.4978656768800001</v>
      </c>
      <c r="F64" s="9">
        <v>3.38828611374</v>
      </c>
      <c r="G64" s="9">
        <v>1.1095796823499999</v>
      </c>
      <c r="H64" s="10">
        <v>1681.2920622510601</v>
      </c>
      <c r="I64" s="10">
        <v>1677.9037761373202</v>
      </c>
      <c r="J64" s="9">
        <v>165.868682861</v>
      </c>
      <c r="K64" s="9">
        <v>5.3333328100000005E-4</v>
      </c>
      <c r="L64" s="9">
        <v>0</v>
      </c>
      <c r="M64" s="9">
        <v>0</v>
      </c>
      <c r="N64" s="9">
        <v>9.851455690000001E-4</v>
      </c>
      <c r="O64" s="9">
        <v>1408.8706054700001</v>
      </c>
      <c r="P64" s="9">
        <v>2.2161722182999999E-2</v>
      </c>
      <c r="Q64" s="9">
        <v>36.996219635000003</v>
      </c>
      <c r="R64" s="9">
        <v>3.7930369376999999E-2</v>
      </c>
      <c r="S64" s="9">
        <v>5.8927536011000002E-2</v>
      </c>
      <c r="T64" s="9">
        <v>0</v>
      </c>
      <c r="U64" s="9">
        <v>7.6609998939999998E-3</v>
      </c>
      <c r="V64" s="9">
        <v>0.152836799622</v>
      </c>
      <c r="W64" s="9">
        <v>1.6853362319999999E-3</v>
      </c>
      <c r="X64" s="9">
        <v>0</v>
      </c>
      <c r="Y64" s="9">
        <v>1.0032653809999999E-3</v>
      </c>
      <c r="Z64" s="9">
        <v>1.4903332340000001E-3</v>
      </c>
      <c r="AA64" s="9">
        <v>4.6026706699999996E-3</v>
      </c>
      <c r="AB64" s="9">
        <v>0</v>
      </c>
      <c r="AC64" s="9">
        <v>1.2437416315100001</v>
      </c>
      <c r="AD64" s="9">
        <v>0</v>
      </c>
      <c r="AE64" s="9">
        <v>0</v>
      </c>
      <c r="AF64" s="9">
        <v>29.263160705600001</v>
      </c>
      <c r="AG64" s="9">
        <v>2.0861625700000001E-4</v>
      </c>
      <c r="AH64" s="9">
        <v>0.90778255462599999</v>
      </c>
      <c r="AI64" s="9">
        <v>8.2299709319999994E-3</v>
      </c>
      <c r="AJ64" s="9">
        <v>0.50231432914700003</v>
      </c>
      <c r="AK64" s="9">
        <v>1.2588500999999999E-4</v>
      </c>
      <c r="AL64" s="9">
        <v>0</v>
      </c>
      <c r="AM64" s="9">
        <v>0</v>
      </c>
      <c r="AN64" s="9">
        <v>37.341140747099999</v>
      </c>
      <c r="AO64" s="9">
        <v>3.2333423999999997E-5</v>
      </c>
      <c r="AP64" s="9">
        <v>0</v>
      </c>
      <c r="AQ64" s="9">
        <f t="shared" si="3"/>
        <v>3.38828611374</v>
      </c>
    </row>
    <row r="65" spans="1:43">
      <c r="A65" s="1" t="s">
        <v>85</v>
      </c>
      <c r="B65" s="1" t="s">
        <v>21</v>
      </c>
      <c r="C65" s="11">
        <v>3.4669310000000002</v>
      </c>
      <c r="D65" s="11">
        <v>52.103700000000003</v>
      </c>
      <c r="E65" s="9">
        <v>4.0122146606399998</v>
      </c>
      <c r="F65" s="9">
        <v>1.46842122078</v>
      </c>
      <c r="G65" s="9">
        <v>2.54379343987</v>
      </c>
      <c r="H65" s="10">
        <v>65.335004306987912</v>
      </c>
      <c r="I65" s="10">
        <v>63.86658308620791</v>
      </c>
      <c r="J65" s="9">
        <v>17.401443481400001</v>
      </c>
      <c r="K65" s="9">
        <v>0</v>
      </c>
      <c r="L65" s="9">
        <v>1.6666667000000001E-5</v>
      </c>
      <c r="M65" s="9">
        <v>0</v>
      </c>
      <c r="N65" s="9">
        <v>9.2654228209999995E-2</v>
      </c>
      <c r="O65" s="9">
        <v>6.5912818908700004</v>
      </c>
      <c r="P65" s="9">
        <v>0.19340801238999999</v>
      </c>
      <c r="Q65" s="9">
        <v>4.9736166000399997</v>
      </c>
      <c r="R65" s="9">
        <v>1.4008131027199999</v>
      </c>
      <c r="S65" s="9">
        <v>1.7491340636999999E-2</v>
      </c>
      <c r="T65" s="9">
        <v>0</v>
      </c>
      <c r="U65" s="9">
        <v>0</v>
      </c>
      <c r="V65" s="9">
        <v>3.4162655473E-2</v>
      </c>
      <c r="W65" s="9">
        <v>0.103660106659</v>
      </c>
      <c r="X65" s="9">
        <v>0</v>
      </c>
      <c r="Y65" s="9">
        <v>9.642791748E-2</v>
      </c>
      <c r="Z65" s="9">
        <v>5.6732356547999997E-2</v>
      </c>
      <c r="AA65" s="9">
        <v>1.19638443E-3</v>
      </c>
      <c r="AB65" s="9">
        <v>0</v>
      </c>
      <c r="AC65" s="9">
        <v>2.1053433417999999E-2</v>
      </c>
      <c r="AD65" s="9">
        <v>0</v>
      </c>
      <c r="AE65" s="9">
        <v>0</v>
      </c>
      <c r="AF65" s="9">
        <v>34.107261657700001</v>
      </c>
      <c r="AG65" s="9">
        <v>0</v>
      </c>
      <c r="AH65" s="9">
        <v>0</v>
      </c>
      <c r="AI65" s="9">
        <v>4.6336650800000003E-4</v>
      </c>
      <c r="AJ65" s="9">
        <v>0</v>
      </c>
      <c r="AK65" s="9">
        <v>2.8610228999999999E-6</v>
      </c>
      <c r="AL65" s="9">
        <v>0.11329333484200001</v>
      </c>
      <c r="AM65" s="9">
        <v>0.13002490997300001</v>
      </c>
      <c r="AN65" s="9">
        <v>0</v>
      </c>
      <c r="AO65" s="9">
        <v>0</v>
      </c>
      <c r="AP65" s="9">
        <v>0</v>
      </c>
      <c r="AQ65" s="9">
        <f t="shared" si="3"/>
        <v>1.46842122078</v>
      </c>
    </row>
    <row r="66" spans="1:43">
      <c r="A66" s="1" t="s">
        <v>85</v>
      </c>
      <c r="B66" s="1" t="s">
        <v>3</v>
      </c>
      <c r="C66" s="11">
        <v>3.2116769999999999</v>
      </c>
      <c r="D66" s="11">
        <v>55.315370000000001</v>
      </c>
      <c r="E66" s="9">
        <v>3.7168130874599998</v>
      </c>
      <c r="F66" s="9">
        <v>2.92651700974</v>
      </c>
      <c r="G66" s="9">
        <v>0.79029601812399997</v>
      </c>
      <c r="H66" s="10">
        <v>1716.2274208933022</v>
      </c>
      <c r="I66" s="10">
        <v>1713.3009038835621</v>
      </c>
      <c r="J66" s="9">
        <v>405.84536743199999</v>
      </c>
      <c r="K66" s="9">
        <v>1.8200004700000001E-4</v>
      </c>
      <c r="L66" s="9">
        <v>1.3333331999999999E-4</v>
      </c>
      <c r="M66" s="9">
        <v>1.6967165470100001</v>
      </c>
      <c r="N66" s="9">
        <v>2.7198085784899999</v>
      </c>
      <c r="O66" s="9">
        <v>34.077445983899999</v>
      </c>
      <c r="P66" s="9">
        <v>2.6116669180000001E-3</v>
      </c>
      <c r="Q66" s="9">
        <v>66.320159912099996</v>
      </c>
      <c r="R66" s="9">
        <v>29.6507987976</v>
      </c>
      <c r="S66" s="9">
        <v>46.9376831055</v>
      </c>
      <c r="T66" s="9">
        <v>0.55891501903499996</v>
      </c>
      <c r="U66" s="9">
        <v>3.3611666411000003E-2</v>
      </c>
      <c r="V66" s="9">
        <v>17.272624969500001</v>
      </c>
      <c r="W66" s="9">
        <v>99.669540405299998</v>
      </c>
      <c r="X66" s="9">
        <v>2.1733332E-4</v>
      </c>
      <c r="Y66" s="9">
        <v>13.656709671</v>
      </c>
      <c r="Z66" s="9">
        <v>2.7286143302900001</v>
      </c>
      <c r="AA66" s="9">
        <v>6.85308742523</v>
      </c>
      <c r="AB66" s="9">
        <v>0.61505997180899996</v>
      </c>
      <c r="AC66" s="9">
        <v>15.163168907199999</v>
      </c>
      <c r="AD66" s="9">
        <v>0</v>
      </c>
      <c r="AE66" s="9">
        <v>0</v>
      </c>
      <c r="AF66" s="9">
        <v>556.83703613299997</v>
      </c>
      <c r="AG66" s="9">
        <v>8.498966694E-3</v>
      </c>
      <c r="AH66" s="9">
        <v>1.3011991977999999E-2</v>
      </c>
      <c r="AI66" s="9">
        <v>413.774658203</v>
      </c>
      <c r="AJ66" s="9">
        <v>0</v>
      </c>
      <c r="AK66" s="9">
        <v>1.6173238754299999</v>
      </c>
      <c r="AL66" s="9">
        <v>0.10722029209099999</v>
      </c>
      <c r="AM66" s="9">
        <v>0</v>
      </c>
      <c r="AN66" s="9">
        <v>5.4313033819000003E-2</v>
      </c>
      <c r="AO66" s="9">
        <v>1.2250000149999999E-3</v>
      </c>
      <c r="AP66" s="9">
        <v>1.1676341295E-2</v>
      </c>
      <c r="AQ66" s="9">
        <f t="shared" si="3"/>
        <v>2.92651700974</v>
      </c>
    </row>
    <row r="67" spans="1:43">
      <c r="A67" s="1" t="s">
        <v>85</v>
      </c>
      <c r="B67" s="1" t="s">
        <v>59</v>
      </c>
      <c r="C67" s="11">
        <v>2.1279819999999998</v>
      </c>
      <c r="D67" s="11">
        <v>57.443339999999999</v>
      </c>
      <c r="E67" s="9">
        <v>2.4626734256699998</v>
      </c>
      <c r="F67" s="9">
        <v>1.8564224242999999E-2</v>
      </c>
      <c r="G67" s="9">
        <v>2.4441092014299999</v>
      </c>
      <c r="H67" s="10">
        <v>806.98897254461895</v>
      </c>
      <c r="I67" s="10">
        <v>806.9704083203759</v>
      </c>
      <c r="J67" s="9">
        <v>752.15393066399997</v>
      </c>
      <c r="K67" s="9">
        <v>0</v>
      </c>
      <c r="L67" s="9">
        <v>0</v>
      </c>
      <c r="M67" s="9">
        <v>0</v>
      </c>
      <c r="N67" s="9">
        <v>0.75014495849600005</v>
      </c>
      <c r="O67" s="9">
        <v>1.50121533871</v>
      </c>
      <c r="P67" s="9">
        <v>0</v>
      </c>
      <c r="Q67" s="9">
        <v>3.0279904599999998E-3</v>
      </c>
      <c r="R67" s="9">
        <v>0</v>
      </c>
      <c r="S67" s="9">
        <v>0</v>
      </c>
      <c r="T67" s="9">
        <v>0</v>
      </c>
      <c r="U67" s="9">
        <v>0</v>
      </c>
      <c r="V67" s="9">
        <v>3.4461617469999997E-2</v>
      </c>
      <c r="W67" s="9">
        <v>1.48658668995</v>
      </c>
      <c r="X67" s="9">
        <v>0</v>
      </c>
      <c r="Y67" s="9">
        <v>5.0001144410000004E-3</v>
      </c>
      <c r="Z67" s="9">
        <v>0</v>
      </c>
      <c r="AA67" s="9">
        <v>0</v>
      </c>
      <c r="AB67" s="9">
        <v>0</v>
      </c>
      <c r="AC67" s="9">
        <v>0</v>
      </c>
      <c r="AD67" s="9">
        <v>0</v>
      </c>
      <c r="AE67" s="9">
        <v>0</v>
      </c>
      <c r="AF67" s="9">
        <v>42.649703979500003</v>
      </c>
      <c r="AG67" s="9">
        <v>0</v>
      </c>
      <c r="AH67" s="9">
        <v>0</v>
      </c>
      <c r="AI67" s="9">
        <v>9.5103383059999998E-3</v>
      </c>
      <c r="AJ67" s="9">
        <v>7.9705638885500001</v>
      </c>
      <c r="AK67" s="9">
        <v>0</v>
      </c>
      <c r="AL67" s="9">
        <v>9.2666596E-5</v>
      </c>
      <c r="AM67" s="9">
        <v>1.3733282699999999E-4</v>
      </c>
      <c r="AN67" s="9">
        <v>0.42459696531300001</v>
      </c>
      <c r="AO67" s="9">
        <v>0</v>
      </c>
      <c r="AP67" s="9">
        <v>0</v>
      </c>
      <c r="AQ67" s="9">
        <f t="shared" si="3"/>
        <v>1.8564224242999999E-2</v>
      </c>
    </row>
    <row r="68" spans="1:43">
      <c r="A68" s="1" t="s">
        <v>85</v>
      </c>
      <c r="B68" s="1" t="s">
        <v>36</v>
      </c>
      <c r="C68" s="11">
        <v>1.820012</v>
      </c>
      <c r="D68" s="11">
        <v>59.263370000000002</v>
      </c>
      <c r="E68" s="9">
        <v>2.1062660217300002</v>
      </c>
      <c r="F68" s="9">
        <v>0.39678871631599999</v>
      </c>
      <c r="G68" s="9">
        <v>1.7094773054100001</v>
      </c>
      <c r="H68" s="10">
        <v>1901.7220629515461</v>
      </c>
      <c r="I68" s="10">
        <v>1901.3252742352302</v>
      </c>
      <c r="J68" s="9">
        <v>1.8023128509499999</v>
      </c>
      <c r="K68" s="9">
        <v>1.0633305600000001E-4</v>
      </c>
      <c r="L68" s="9">
        <v>0.93653804063799995</v>
      </c>
      <c r="M68" s="9">
        <v>1.6792999581000001E-2</v>
      </c>
      <c r="N68" s="9">
        <v>0.24635505676300001</v>
      </c>
      <c r="O68" s="9">
        <v>2.7681274414099999</v>
      </c>
      <c r="P68" s="9">
        <v>0.36482664942699999</v>
      </c>
      <c r="Q68" s="9">
        <v>0.15912204980899999</v>
      </c>
      <c r="R68" s="9">
        <v>0.62946033477800001</v>
      </c>
      <c r="S68" s="9">
        <v>1.5423908233600001</v>
      </c>
      <c r="T68" s="9">
        <v>0.62663263082499998</v>
      </c>
      <c r="U68" s="9">
        <v>0</v>
      </c>
      <c r="V68" s="9">
        <v>18.6815681458</v>
      </c>
      <c r="W68" s="9">
        <v>2.5300323962999999E-2</v>
      </c>
      <c r="X68" s="9">
        <v>0</v>
      </c>
      <c r="Y68" s="9">
        <v>2.5734119415299999</v>
      </c>
      <c r="Z68" s="9">
        <v>4.9233995378000002E-2</v>
      </c>
      <c r="AA68" s="9">
        <v>0.277689367533</v>
      </c>
      <c r="AB68" s="9">
        <v>0.97582632303200001</v>
      </c>
      <c r="AC68" s="9">
        <v>33.015899658199999</v>
      </c>
      <c r="AD68" s="9">
        <v>0</v>
      </c>
      <c r="AE68" s="9">
        <v>0</v>
      </c>
      <c r="AF68" s="9">
        <v>1819.8404541</v>
      </c>
      <c r="AG68" s="9">
        <v>0.33740007877299999</v>
      </c>
      <c r="AH68" s="9">
        <v>0.28097197413399999</v>
      </c>
      <c r="AI68" s="9">
        <v>2.5332708358799998</v>
      </c>
      <c r="AJ68" s="9">
        <v>2.3689866070000002E-3</v>
      </c>
      <c r="AK68" s="9">
        <v>6.7026357650800001</v>
      </c>
      <c r="AL68" s="9">
        <v>0.332354992628</v>
      </c>
      <c r="AM68" s="9">
        <v>3.4626512527500002</v>
      </c>
      <c r="AN68" s="9">
        <v>7.2541713714999997E-2</v>
      </c>
      <c r="AO68" s="9">
        <v>1.2543320655999999E-2</v>
      </c>
      <c r="AP68" s="9">
        <v>3.4532749652899999</v>
      </c>
      <c r="AQ68" s="9">
        <f t="shared" si="3"/>
        <v>0.39678871631599999</v>
      </c>
    </row>
    <row r="69" spans="1:43">
      <c r="A69" s="1" t="s">
        <v>85</v>
      </c>
      <c r="B69" s="1" t="s">
        <v>14</v>
      </c>
      <c r="C69" s="11">
        <v>1.6671769999999999</v>
      </c>
      <c r="D69" s="11">
        <v>60.930540000000001</v>
      </c>
      <c r="E69" s="9">
        <v>1.9293923378</v>
      </c>
      <c r="F69" s="9">
        <v>1.07846832275</v>
      </c>
      <c r="G69" s="9">
        <v>0.85092401504500004</v>
      </c>
      <c r="H69" s="10">
        <v>6162.0352577462772</v>
      </c>
      <c r="I69" s="10">
        <v>6160.956789423527</v>
      </c>
      <c r="J69" s="9">
        <v>2797.9575195299999</v>
      </c>
      <c r="K69" s="9">
        <v>6.9333327999999999E-5</v>
      </c>
      <c r="L69" s="9">
        <v>6.6666659999999994E-5</v>
      </c>
      <c r="M69" s="9">
        <v>1.7252922058000001E-2</v>
      </c>
      <c r="N69" s="9">
        <v>8.5489749907999998E-2</v>
      </c>
      <c r="O69" s="9">
        <v>3007.0383300799999</v>
      </c>
      <c r="P69" s="9">
        <v>8.6606740949999993E-3</v>
      </c>
      <c r="Q69" s="9">
        <v>167.49087524399999</v>
      </c>
      <c r="R69" s="9">
        <v>10.2244434357</v>
      </c>
      <c r="S69" s="9">
        <v>2.9796600342000001E-2</v>
      </c>
      <c r="T69" s="9">
        <v>0</v>
      </c>
      <c r="U69" s="9">
        <v>0</v>
      </c>
      <c r="V69" s="9">
        <v>7.7843666076999996E-2</v>
      </c>
      <c r="W69" s="9">
        <v>0.20683026313799999</v>
      </c>
      <c r="X69" s="9">
        <v>0</v>
      </c>
      <c r="Y69" s="9">
        <v>3.052520752E-2</v>
      </c>
      <c r="Z69" s="9">
        <v>3.5233335800000001E-4</v>
      </c>
      <c r="AA69" s="9">
        <v>8.9179992676000006E-2</v>
      </c>
      <c r="AB69" s="9">
        <v>0</v>
      </c>
      <c r="AC69" s="9">
        <v>0.20966233313099999</v>
      </c>
      <c r="AD69" s="9">
        <v>0</v>
      </c>
      <c r="AE69" s="9">
        <v>0</v>
      </c>
      <c r="AF69" s="9">
        <v>47.171646118200002</v>
      </c>
      <c r="AG69" s="9">
        <v>4.2152404800000002E-4</v>
      </c>
      <c r="AH69" s="9">
        <v>0</v>
      </c>
      <c r="AI69" s="9">
        <v>15.2158470154</v>
      </c>
      <c r="AJ69" s="9">
        <v>86.780212402299995</v>
      </c>
      <c r="AK69" s="9">
        <v>5.785369873E-2</v>
      </c>
      <c r="AL69" s="9">
        <v>3.19333281E-4</v>
      </c>
      <c r="AM69" s="9">
        <v>1.0530948639000001E-2</v>
      </c>
      <c r="AN69" s="9">
        <v>29.330904007000001</v>
      </c>
      <c r="AO69" s="9">
        <v>0</v>
      </c>
      <c r="AP69" s="9">
        <v>6.2466668900000002E-4</v>
      </c>
      <c r="AQ69" s="9">
        <f t="shared" si="3"/>
        <v>1.07846832275</v>
      </c>
    </row>
    <row r="70" spans="1:43">
      <c r="A70" s="1" t="s">
        <v>85</v>
      </c>
      <c r="B70" s="1" t="s">
        <v>62</v>
      </c>
      <c r="C70" s="11">
        <v>1.614306</v>
      </c>
      <c r="D70" s="11">
        <v>62.544849999999997</v>
      </c>
      <c r="E70" s="9">
        <v>1.86820602417</v>
      </c>
      <c r="F70" s="9">
        <v>1.4396226406099999</v>
      </c>
      <c r="G70" s="9">
        <v>0.428583353758</v>
      </c>
      <c r="H70" s="10">
        <v>2128.2493115155767</v>
      </c>
      <c r="I70" s="10">
        <v>2126.8096888749665</v>
      </c>
      <c r="J70" s="9">
        <v>673.46423339800003</v>
      </c>
      <c r="K70" s="9">
        <v>0.41515597701099999</v>
      </c>
      <c r="L70" s="9">
        <v>0</v>
      </c>
      <c r="M70" s="9">
        <v>1.8145333975999999E-2</v>
      </c>
      <c r="N70" s="9">
        <v>2.3587999865000001E-2</v>
      </c>
      <c r="O70" s="9">
        <v>5.1475701332100003</v>
      </c>
      <c r="P70" s="9">
        <v>0.46202999353399998</v>
      </c>
      <c r="Q70" s="9">
        <v>1435.35754395</v>
      </c>
      <c r="R70" s="9">
        <v>0</v>
      </c>
      <c r="S70" s="9">
        <v>4.19333577E-4</v>
      </c>
      <c r="T70" s="9">
        <v>3.3828668296000002E-2</v>
      </c>
      <c r="U70" s="9">
        <v>2.5964669882999999E-2</v>
      </c>
      <c r="V70" s="9">
        <v>0.182569026947</v>
      </c>
      <c r="W70" s="9">
        <v>5.0314992666000001E-2</v>
      </c>
      <c r="X70" s="9">
        <v>6.92000031E-4</v>
      </c>
      <c r="Y70" s="9">
        <v>4.2722046375000003E-2</v>
      </c>
      <c r="Z70" s="9">
        <v>1.4643999748E-2</v>
      </c>
      <c r="AA70" s="9">
        <v>9.4340015200000005E-3</v>
      </c>
      <c r="AB70" s="9">
        <v>5.5333366999999998E-5</v>
      </c>
      <c r="AC70" s="9">
        <v>1.09609770775</v>
      </c>
      <c r="AD70" s="9">
        <v>0</v>
      </c>
      <c r="AE70" s="9">
        <v>0</v>
      </c>
      <c r="AF70" s="9">
        <v>5.01437425613</v>
      </c>
      <c r="AG70" s="9">
        <v>4.6666669000000004E-6</v>
      </c>
      <c r="AH70" s="9">
        <v>0</v>
      </c>
      <c r="AI70" s="9">
        <v>0.83218997716900001</v>
      </c>
      <c r="AJ70" s="9">
        <v>0</v>
      </c>
      <c r="AK70" s="9">
        <v>4.2696669699999997E-3</v>
      </c>
      <c r="AL70" s="9">
        <v>3.8375668228000002E-2</v>
      </c>
      <c r="AM70" s="9">
        <v>5.3000003099999997E-3</v>
      </c>
      <c r="AN70" s="9">
        <v>5.96761703491</v>
      </c>
      <c r="AO70" s="9">
        <v>4.2141668499000001E-2</v>
      </c>
      <c r="AP70" s="9">
        <v>3.0010939000000001E-5</v>
      </c>
      <c r="AQ70" s="9">
        <f t="shared" si="3"/>
        <v>1.4396226406099999</v>
      </c>
    </row>
    <row r="71" spans="1:43">
      <c r="A71" s="1" t="s">
        <v>85</v>
      </c>
      <c r="B71" s="1" t="s">
        <v>9</v>
      </c>
      <c r="C71" s="11">
        <v>1.5681369999999999</v>
      </c>
      <c r="D71" s="11">
        <v>64.112979999999993</v>
      </c>
      <c r="E71" s="9">
        <v>1.8147755861299999</v>
      </c>
      <c r="F71" s="9">
        <v>1.70867288113</v>
      </c>
      <c r="G71" s="9">
        <v>0.106102660298</v>
      </c>
      <c r="H71" s="10">
        <v>597.6520085698553</v>
      </c>
      <c r="I71" s="10">
        <v>595.94333568872526</v>
      </c>
      <c r="J71" s="9">
        <v>482.50915527299998</v>
      </c>
      <c r="K71" s="9">
        <v>1.5633460100000001E-4</v>
      </c>
      <c r="L71" s="9">
        <v>0</v>
      </c>
      <c r="M71" s="9">
        <v>0</v>
      </c>
      <c r="N71" s="9">
        <v>63.027259826700003</v>
      </c>
      <c r="O71" s="9">
        <v>2.4963719844800001</v>
      </c>
      <c r="P71" s="9">
        <v>7.4333348300000001E-4</v>
      </c>
      <c r="Q71" s="9">
        <v>0.85385131835899997</v>
      </c>
      <c r="R71" s="9">
        <v>0.17911148071300001</v>
      </c>
      <c r="S71" s="9">
        <v>0.193476915359</v>
      </c>
      <c r="T71" s="9">
        <v>0</v>
      </c>
      <c r="U71" s="9">
        <v>1.8666665999999999E-5</v>
      </c>
      <c r="V71" s="9">
        <v>4.0215215682999998</v>
      </c>
      <c r="W71" s="9">
        <v>2.27457261086</v>
      </c>
      <c r="X71" s="9">
        <v>1.720666885E-3</v>
      </c>
      <c r="Y71" s="9">
        <v>0.10673141479499999</v>
      </c>
      <c r="Z71" s="9">
        <v>4.0266998111999998E-2</v>
      </c>
      <c r="AA71" s="9">
        <v>2.5799870500000001E-4</v>
      </c>
      <c r="AB71" s="9">
        <v>3.1121334061000001E-2</v>
      </c>
      <c r="AC71" s="9">
        <v>0.56041634082799996</v>
      </c>
      <c r="AD71" s="9">
        <v>0.102333337069</v>
      </c>
      <c r="AE71" s="9">
        <v>0</v>
      </c>
      <c r="AF71" s="9">
        <v>3.3284068107599998</v>
      </c>
      <c r="AG71" s="9">
        <v>0.104061603546</v>
      </c>
      <c r="AH71" s="9">
        <v>0</v>
      </c>
      <c r="AI71" s="9">
        <v>25.429620742800001</v>
      </c>
      <c r="AJ71" s="9">
        <v>5.7766005396999998E-2</v>
      </c>
      <c r="AK71" s="9">
        <v>3.8203001021999999E-2</v>
      </c>
      <c r="AL71" s="9">
        <v>7.4733234899999998E-4</v>
      </c>
      <c r="AM71" s="9">
        <v>5.0133094199999995E-4</v>
      </c>
      <c r="AN71" s="9">
        <v>12.2906646729</v>
      </c>
      <c r="AO71" s="9">
        <v>0</v>
      </c>
      <c r="AP71" s="9">
        <v>2.9496671630000002E-3</v>
      </c>
      <c r="AQ71" s="9">
        <f t="shared" si="3"/>
        <v>1.70867288113</v>
      </c>
    </row>
    <row r="72" spans="1:43">
      <c r="A72" s="1" t="s">
        <v>85</v>
      </c>
      <c r="B72" s="1" t="s">
        <v>28</v>
      </c>
      <c r="C72" s="11">
        <v>1.253261</v>
      </c>
      <c r="D72" s="11">
        <v>65.366240000000005</v>
      </c>
      <c r="E72" s="9">
        <v>1.4503749609000001</v>
      </c>
      <c r="F72" s="9">
        <v>0.96325665712399999</v>
      </c>
      <c r="G72" s="9">
        <v>0.48711830377600002</v>
      </c>
      <c r="H72" s="10">
        <v>1438.6452809622861</v>
      </c>
      <c r="I72" s="10">
        <v>1437.682024305162</v>
      </c>
      <c r="J72" s="9">
        <v>56.247390747099999</v>
      </c>
      <c r="K72" s="9">
        <v>2.3203333840000001E-3</v>
      </c>
      <c r="L72" s="9">
        <v>0</v>
      </c>
      <c r="M72" s="9">
        <v>7.3749661445999995E-2</v>
      </c>
      <c r="N72" s="9">
        <v>2.6285500526400001</v>
      </c>
      <c r="O72" s="9">
        <v>143.44989013700001</v>
      </c>
      <c r="P72" s="9">
        <v>0.30647465586700001</v>
      </c>
      <c r="Q72" s="9">
        <v>2.2905883789099999</v>
      </c>
      <c r="R72" s="9">
        <v>33.014762878399999</v>
      </c>
      <c r="S72" s="9">
        <v>1.2249913215599999</v>
      </c>
      <c r="T72" s="9">
        <v>1.1784318685499999</v>
      </c>
      <c r="U72" s="9">
        <v>1.392666716E-3</v>
      </c>
      <c r="V72" s="9">
        <v>159.38967895499999</v>
      </c>
      <c r="W72" s="9">
        <v>361.11053466800001</v>
      </c>
      <c r="X72" s="9">
        <v>3.3433682918500001</v>
      </c>
      <c r="Y72" s="9">
        <v>0.75844383239699997</v>
      </c>
      <c r="Z72" s="9">
        <v>3.8666664999999998E-5</v>
      </c>
      <c r="AA72" s="9">
        <v>0.25138068199199998</v>
      </c>
      <c r="AB72" s="9">
        <v>10.0830421448</v>
      </c>
      <c r="AC72" s="9">
        <v>2.6013793945299999</v>
      </c>
      <c r="AD72" s="9">
        <v>0</v>
      </c>
      <c r="AE72" s="9">
        <v>5.6357000023000002E-2</v>
      </c>
      <c r="AF72" s="9">
        <v>562.32983398399995</v>
      </c>
      <c r="AG72" s="9">
        <v>1.7505077123599999</v>
      </c>
      <c r="AH72" s="9">
        <v>2.4746918678299998</v>
      </c>
      <c r="AI72" s="9">
        <v>81.459053039599993</v>
      </c>
      <c r="AJ72" s="9">
        <v>0</v>
      </c>
      <c r="AK72" s="9">
        <v>0.87403345107999997</v>
      </c>
      <c r="AL72" s="9">
        <v>4.003316164E-3</v>
      </c>
      <c r="AM72" s="9">
        <v>0.360624790192</v>
      </c>
      <c r="AN72" s="9">
        <v>3.1823539733900001</v>
      </c>
      <c r="AO72" s="9">
        <v>0</v>
      </c>
      <c r="AP72" s="9">
        <v>8.1974124908399997</v>
      </c>
      <c r="AQ72" s="9">
        <f t="shared" si="3"/>
        <v>0.96325665712399999</v>
      </c>
    </row>
    <row r="73" spans="1:43">
      <c r="A73" s="1" t="s">
        <v>85</v>
      </c>
      <c r="B73" s="1" t="s">
        <v>23</v>
      </c>
      <c r="C73" s="11">
        <v>1.2432879999999999</v>
      </c>
      <c r="D73" s="11">
        <v>66.609530000000007</v>
      </c>
      <c r="E73" s="9">
        <v>1.43883430958</v>
      </c>
      <c r="F73" s="9">
        <v>0.90868830680799995</v>
      </c>
      <c r="G73" s="9">
        <v>0.53014600276900004</v>
      </c>
      <c r="H73" s="10">
        <v>301.29729867518301</v>
      </c>
      <c r="I73" s="10">
        <v>300.388610368375</v>
      </c>
      <c r="J73" s="9">
        <v>1.5304870605500001</v>
      </c>
      <c r="K73" s="9">
        <v>3.6731660366E-2</v>
      </c>
      <c r="L73" s="9">
        <v>6.6335000098000002E-2</v>
      </c>
      <c r="M73" s="9">
        <v>5.4199993599999999E-4</v>
      </c>
      <c r="N73" s="9">
        <v>1.296000555E-3</v>
      </c>
      <c r="O73" s="9">
        <v>7.8401160240200003</v>
      </c>
      <c r="P73" s="9">
        <v>0.44262897968300002</v>
      </c>
      <c r="Q73" s="9">
        <v>0.79767704009999996</v>
      </c>
      <c r="R73" s="9">
        <v>9.2355232238799996</v>
      </c>
      <c r="S73" s="9">
        <v>1.2047290801999999</v>
      </c>
      <c r="T73" s="9">
        <v>0</v>
      </c>
      <c r="U73" s="9">
        <v>0.21776401996600001</v>
      </c>
      <c r="V73" s="9">
        <v>3.6675930023199999</v>
      </c>
      <c r="W73" s="9">
        <v>0.77342689037300005</v>
      </c>
      <c r="X73" s="9">
        <v>0.96004563570000001</v>
      </c>
      <c r="Y73" s="9">
        <v>1.8554382324200001</v>
      </c>
      <c r="Z73" s="9">
        <v>0.18505834043</v>
      </c>
      <c r="AA73" s="9">
        <v>1.9647868871700001</v>
      </c>
      <c r="AB73" s="9">
        <v>0</v>
      </c>
      <c r="AC73" s="9">
        <v>7.4314651489300001</v>
      </c>
      <c r="AD73" s="9">
        <v>0.55009472370099999</v>
      </c>
      <c r="AE73" s="9">
        <v>0.18165206909199999</v>
      </c>
      <c r="AF73" s="9">
        <v>257.76278686500001</v>
      </c>
      <c r="AG73" s="9">
        <v>0.357954025269</v>
      </c>
      <c r="AH73" s="9">
        <v>0.28227633237799998</v>
      </c>
      <c r="AI73" s="9">
        <v>2.7911653518700001</v>
      </c>
      <c r="AJ73" s="9">
        <v>1.648724079E-3</v>
      </c>
      <c r="AK73" s="9">
        <v>0.81291961669900004</v>
      </c>
      <c r="AL73" s="9">
        <v>0</v>
      </c>
      <c r="AM73" s="9">
        <v>0</v>
      </c>
      <c r="AN73" s="9">
        <v>2.8915997594999999E-2</v>
      </c>
      <c r="AO73" s="9">
        <v>9.0111732483000001E-2</v>
      </c>
      <c r="AP73" s="9">
        <v>0.22612901031999999</v>
      </c>
      <c r="AQ73" s="9">
        <f t="shared" si="3"/>
        <v>0.90868830680799995</v>
      </c>
    </row>
    <row r="74" spans="1:43">
      <c r="A74" s="1" t="s">
        <v>85</v>
      </c>
      <c r="B74" s="1" t="s">
        <v>30</v>
      </c>
      <c r="C74" s="11">
        <v>1.087815</v>
      </c>
      <c r="D74" s="11">
        <v>67.697339999999997</v>
      </c>
      <c r="E74" s="9">
        <v>1.25890827179</v>
      </c>
      <c r="F74" s="9">
        <v>1.2451479434999999</v>
      </c>
      <c r="G74" s="9">
        <v>1.3760332949E-2</v>
      </c>
      <c r="H74" s="10">
        <v>1899.4554293801118</v>
      </c>
      <c r="I74" s="10">
        <v>1898.2102814366119</v>
      </c>
      <c r="J74" s="9">
        <v>2.5753374099699999</v>
      </c>
      <c r="K74" s="9">
        <v>0</v>
      </c>
      <c r="L74" s="9">
        <v>0</v>
      </c>
      <c r="M74" s="9">
        <v>0</v>
      </c>
      <c r="N74" s="9">
        <v>0</v>
      </c>
      <c r="O74" s="9">
        <v>1185.1221923799999</v>
      </c>
      <c r="P74" s="9">
        <v>0</v>
      </c>
      <c r="Q74" s="9">
        <v>382.25878906299999</v>
      </c>
      <c r="R74" s="9">
        <v>0</v>
      </c>
      <c r="S74" s="9">
        <v>0.68056917190599997</v>
      </c>
      <c r="T74" s="9">
        <v>0</v>
      </c>
      <c r="U74" s="9">
        <v>0</v>
      </c>
      <c r="V74" s="9">
        <v>2.2596716879999998E-3</v>
      </c>
      <c r="W74" s="9">
        <v>0</v>
      </c>
      <c r="X74" s="9">
        <v>0</v>
      </c>
      <c r="Y74" s="9">
        <v>1.7752647399999998E-2</v>
      </c>
      <c r="Z74" s="9">
        <v>0</v>
      </c>
      <c r="AA74" s="9">
        <v>1.9352333619999999E-2</v>
      </c>
      <c r="AB74" s="9">
        <v>0</v>
      </c>
      <c r="AC74" s="9">
        <v>0</v>
      </c>
      <c r="AD74" s="9">
        <v>0</v>
      </c>
      <c r="AE74" s="9">
        <v>0</v>
      </c>
      <c r="AF74" s="9">
        <v>327.45468139600001</v>
      </c>
      <c r="AG74" s="9">
        <v>0</v>
      </c>
      <c r="AH74" s="9">
        <v>2.8591997920999999E-2</v>
      </c>
      <c r="AI74" s="9">
        <v>0</v>
      </c>
      <c r="AJ74" s="9">
        <v>1.23826599121</v>
      </c>
      <c r="AK74" s="9">
        <v>5.698204E-5</v>
      </c>
      <c r="AL74" s="9">
        <v>6.6666863899999998E-4</v>
      </c>
      <c r="AM74" s="9">
        <v>3.3777333796000002E-2</v>
      </c>
      <c r="AN74" s="9">
        <v>2.3083332926E-2</v>
      </c>
      <c r="AO74" s="9">
        <v>5.2999996000000003E-5</v>
      </c>
      <c r="AP74" s="9">
        <v>0</v>
      </c>
      <c r="AQ74" s="9">
        <f t="shared" si="3"/>
        <v>1.2451479434999999</v>
      </c>
    </row>
    <row r="75" spans="1:43">
      <c r="A75" s="1" t="s">
        <v>85</v>
      </c>
      <c r="B75" s="1" t="s">
        <v>12</v>
      </c>
      <c r="C75" s="11">
        <v>1.0344469999999999</v>
      </c>
      <c r="D75" s="11">
        <v>68.731800000000007</v>
      </c>
      <c r="E75" s="9">
        <v>1.19714665413</v>
      </c>
      <c r="F75" s="9">
        <v>0.98509031534199998</v>
      </c>
      <c r="G75" s="9">
        <v>0.212056338787</v>
      </c>
      <c r="H75" s="10">
        <v>5417.2539769070636</v>
      </c>
      <c r="I75" s="10">
        <v>5416.2688865917216</v>
      </c>
      <c r="J75" s="9">
        <v>3572.4123535200001</v>
      </c>
      <c r="K75" s="9">
        <v>0</v>
      </c>
      <c r="L75" s="9">
        <v>0</v>
      </c>
      <c r="M75" s="9">
        <v>0</v>
      </c>
      <c r="N75" s="9">
        <v>5.2846069335900001</v>
      </c>
      <c r="O75" s="9">
        <v>1671.5209960899999</v>
      </c>
      <c r="P75" s="9">
        <v>1.1038780209999999E-3</v>
      </c>
      <c r="Q75" s="9">
        <v>0</v>
      </c>
      <c r="R75" s="9">
        <v>2.0812969207799998</v>
      </c>
      <c r="S75" s="9">
        <v>1.2825965881E-2</v>
      </c>
      <c r="T75" s="9">
        <v>0</v>
      </c>
      <c r="U75" s="9">
        <v>0</v>
      </c>
      <c r="V75" s="9">
        <v>0.216457366943</v>
      </c>
      <c r="W75" s="9">
        <v>1.1908373832700001</v>
      </c>
      <c r="X75" s="9">
        <v>0</v>
      </c>
      <c r="Y75" s="9">
        <v>2.0805358887000001E-2</v>
      </c>
      <c r="Z75" s="9">
        <v>0</v>
      </c>
      <c r="AA75" s="9">
        <v>0</v>
      </c>
      <c r="AB75" s="9">
        <v>0</v>
      </c>
      <c r="AC75" s="9">
        <v>0</v>
      </c>
      <c r="AD75" s="9">
        <v>0</v>
      </c>
      <c r="AE75" s="9">
        <v>0</v>
      </c>
      <c r="AF75" s="9">
        <v>3.1345551013900002</v>
      </c>
      <c r="AG75" s="9">
        <v>0</v>
      </c>
      <c r="AH75" s="9">
        <v>0</v>
      </c>
      <c r="AI75" s="9">
        <v>7.5810000299999999E-2</v>
      </c>
      <c r="AJ75" s="9">
        <v>161.30232238799999</v>
      </c>
      <c r="AK75" s="9">
        <v>0</v>
      </c>
      <c r="AL75" s="9">
        <v>0</v>
      </c>
      <c r="AM75" s="9">
        <v>0</v>
      </c>
      <c r="AN75" s="9">
        <v>0</v>
      </c>
      <c r="AO75" s="9">
        <v>6.0000002E-6</v>
      </c>
      <c r="AP75" s="9">
        <v>0</v>
      </c>
      <c r="AQ75" s="9">
        <f t="shared" si="3"/>
        <v>0.98509031534199998</v>
      </c>
    </row>
    <row r="76" spans="1:43">
      <c r="A76" s="1" t="s">
        <v>85</v>
      </c>
      <c r="B76" s="1" t="s">
        <v>5</v>
      </c>
      <c r="C76" s="11">
        <v>0.93264570000000002</v>
      </c>
      <c r="D76" s="11">
        <v>69.664439999999999</v>
      </c>
      <c r="E76" s="9">
        <v>1.0793334245699999</v>
      </c>
      <c r="F76" s="9">
        <v>0.83411240577699997</v>
      </c>
      <c r="G76" s="9">
        <v>0.24522098898899999</v>
      </c>
      <c r="H76" s="10">
        <v>857.09906157130501</v>
      </c>
      <c r="I76" s="10">
        <v>856.26494916552804</v>
      </c>
      <c r="J76" s="9">
        <v>52.9984207153</v>
      </c>
      <c r="K76" s="9">
        <v>1.207333407E-3</v>
      </c>
      <c r="L76" s="9">
        <v>3.3666664000000002E-5</v>
      </c>
      <c r="M76" s="9">
        <v>1.42915081978</v>
      </c>
      <c r="N76" s="9">
        <v>8.0347060999999995E-5</v>
      </c>
      <c r="O76" s="9">
        <v>104.71565246599999</v>
      </c>
      <c r="P76" s="9">
        <v>2.1104991436E-2</v>
      </c>
      <c r="Q76" s="9">
        <v>0.60762691497800003</v>
      </c>
      <c r="R76" s="9">
        <v>83.961181640600003</v>
      </c>
      <c r="S76" s="9">
        <v>1.5932035446199999</v>
      </c>
      <c r="T76" s="9">
        <v>1.4834092855500001</v>
      </c>
      <c r="U76" s="9">
        <v>2.5166664299999998E-4</v>
      </c>
      <c r="V76" s="9">
        <v>9.7723045349100008</v>
      </c>
      <c r="W76" s="9">
        <v>8.3047180175800008</v>
      </c>
      <c r="X76" s="9">
        <v>7.5333344E-5</v>
      </c>
      <c r="Y76" s="9">
        <v>49.423767089800002</v>
      </c>
      <c r="Z76" s="9">
        <v>3.7724351882899998</v>
      </c>
      <c r="AA76" s="9">
        <v>16.940099716199999</v>
      </c>
      <c r="AB76" s="9">
        <v>3.3543331080000001E-3</v>
      </c>
      <c r="AC76" s="9">
        <v>1.41849470139</v>
      </c>
      <c r="AD76" s="9">
        <v>0</v>
      </c>
      <c r="AE76" s="9">
        <v>0</v>
      </c>
      <c r="AF76" s="9">
        <v>480.98605346699998</v>
      </c>
      <c r="AG76" s="9">
        <v>11.4515047073</v>
      </c>
      <c r="AH76" s="9">
        <v>0.24497666955</v>
      </c>
      <c r="AI76" s="9">
        <v>0.65838336944599996</v>
      </c>
      <c r="AJ76" s="9">
        <v>1.0760616064099999</v>
      </c>
      <c r="AK76" s="9">
        <v>25.904407501200001</v>
      </c>
      <c r="AL76" s="9">
        <v>1.344666816E-3</v>
      </c>
      <c r="AM76" s="9">
        <v>0.31926393508899997</v>
      </c>
      <c r="AN76" s="9">
        <v>2.8383433819999999E-3</v>
      </c>
      <c r="AO76" s="9">
        <v>0</v>
      </c>
      <c r="AP76" s="9">
        <v>7.654998451E-3</v>
      </c>
      <c r="AQ76" s="9">
        <f t="shared" si="3"/>
        <v>0.83411240577699997</v>
      </c>
    </row>
    <row r="77" spans="1:43" s="3" customFormat="1">
      <c r="A77" s="3" t="s">
        <v>85</v>
      </c>
      <c r="B77" s="3" t="s">
        <v>2</v>
      </c>
      <c r="C77" s="6">
        <v>69.664439999999999</v>
      </c>
      <c r="D77" s="6"/>
      <c r="E77" s="7">
        <v>80.621350526819995</v>
      </c>
      <c r="F77" s="7">
        <v>45.592140316990005</v>
      </c>
      <c r="G77" s="7">
        <v>35.029210050579998</v>
      </c>
      <c r="H77" s="8">
        <v>51244.658542988982</v>
      </c>
      <c r="I77" s="8">
        <v>51199.066402671997</v>
      </c>
      <c r="J77" s="7">
        <v>19631.350176811771</v>
      </c>
      <c r="K77" s="7">
        <v>0.57441696667099984</v>
      </c>
      <c r="L77" s="7">
        <v>1.2395583701749999</v>
      </c>
      <c r="M77" s="7">
        <v>42.563930037857993</v>
      </c>
      <c r="N77" s="7">
        <v>78.739396110211999</v>
      </c>
      <c r="O77" s="7">
        <v>16932.880212900298</v>
      </c>
      <c r="P77" s="7">
        <v>5.6705609301560012</v>
      </c>
      <c r="Q77" s="7">
        <v>2881.7729815444318</v>
      </c>
      <c r="R77" s="7">
        <v>446.82276651274594</v>
      </c>
      <c r="S77" s="7">
        <v>225.73180694857302</v>
      </c>
      <c r="T77" s="7">
        <v>33.592918299126005</v>
      </c>
      <c r="U77" s="7">
        <v>0.40961402764400001</v>
      </c>
      <c r="V77" s="7">
        <v>260.25236697496797</v>
      </c>
      <c r="W77" s="7">
        <v>807.068147256668</v>
      </c>
      <c r="X77" s="7">
        <v>4.6858955750310001</v>
      </c>
      <c r="Y77" s="7">
        <v>110.91792085764301</v>
      </c>
      <c r="Z77" s="7">
        <v>8.6582085603840007</v>
      </c>
      <c r="AA77" s="7">
        <v>37.488201592146993</v>
      </c>
      <c r="AB77" s="7">
        <v>12.177825126355</v>
      </c>
      <c r="AC77" s="7">
        <v>107.13363638521</v>
      </c>
      <c r="AD77" s="7">
        <v>2.0999681055499999</v>
      </c>
      <c r="AE77" s="7">
        <v>0.70976373925800007</v>
      </c>
      <c r="AF77" s="7">
        <v>6323.4385969634795</v>
      </c>
      <c r="AG77" s="7">
        <v>25.755009609040901</v>
      </c>
      <c r="AH77" s="7">
        <v>19.623949296772004</v>
      </c>
      <c r="AI77" s="7">
        <v>2273.5405528821029</v>
      </c>
      <c r="AJ77" s="7">
        <v>412.90847305979003</v>
      </c>
      <c r="AK77" s="7">
        <v>73.307276971586234</v>
      </c>
      <c r="AL77" s="7">
        <v>2.4971623332280002</v>
      </c>
      <c r="AM77" s="7">
        <v>4.5711255893150007</v>
      </c>
      <c r="AN77" s="7">
        <v>463.62726831414994</v>
      </c>
      <c r="AO77" s="7">
        <v>0.32926239284219999</v>
      </c>
      <c r="AP77" s="7">
        <v>12.519591943797</v>
      </c>
      <c r="AQ77" s="9"/>
    </row>
    <row r="78" spans="1:43" s="3" customFormat="1">
      <c r="A78" s="3" t="s">
        <v>85</v>
      </c>
      <c r="B78" s="3" t="s">
        <v>0</v>
      </c>
      <c r="C78" s="6">
        <v>30.335560000000001</v>
      </c>
      <c r="D78" s="6"/>
      <c r="E78" s="7">
        <v>35.106775999180002</v>
      </c>
      <c r="F78" s="7">
        <v>21.702606081909998</v>
      </c>
      <c r="G78" s="7">
        <v>13.404170076420002</v>
      </c>
      <c r="H78" s="8">
        <v>111674.85099831001</v>
      </c>
      <c r="I78" s="8">
        <v>111653.14839222809</v>
      </c>
      <c r="J78" s="7">
        <v>9748.1283387882286</v>
      </c>
      <c r="K78" s="7">
        <v>1.5507999942390001</v>
      </c>
      <c r="L78" s="7">
        <v>79.798802225524994</v>
      </c>
      <c r="M78" s="7">
        <v>114.85437440514201</v>
      </c>
      <c r="N78" s="7">
        <v>195.33592127278803</v>
      </c>
      <c r="O78" s="7">
        <v>51618.377599599698</v>
      </c>
      <c r="P78" s="7">
        <v>60.795648481444005</v>
      </c>
      <c r="Q78" s="7">
        <v>7139.5043622555686</v>
      </c>
      <c r="R78" s="7">
        <v>4797.6508662972537</v>
      </c>
      <c r="S78" s="7">
        <v>2471.4591110214269</v>
      </c>
      <c r="T78" s="7">
        <v>857.11002359587394</v>
      </c>
      <c r="U78" s="7">
        <v>2.704763232566</v>
      </c>
      <c r="V78" s="7">
        <v>825.47627072503201</v>
      </c>
      <c r="W78" s="7">
        <v>4734.2209152433315</v>
      </c>
      <c r="X78" s="7">
        <v>15.026066171168999</v>
      </c>
      <c r="Y78" s="7">
        <v>2852.6890127323572</v>
      </c>
      <c r="Z78" s="7">
        <v>219.75577764561601</v>
      </c>
      <c r="AA78" s="7">
        <v>1775.8074527078529</v>
      </c>
      <c r="AB78" s="7">
        <v>28.773617592144998</v>
      </c>
      <c r="AC78" s="7">
        <v>269.49359139779006</v>
      </c>
      <c r="AD78" s="7">
        <v>8.8966701924500011</v>
      </c>
      <c r="AE78" s="7">
        <v>11.755746629042001</v>
      </c>
      <c r="AF78" s="7">
        <v>12854.358278036521</v>
      </c>
      <c r="AG78" s="7">
        <v>895.22198013695902</v>
      </c>
      <c r="AH78" s="7">
        <v>349.35078214822795</v>
      </c>
      <c r="AI78" s="7">
        <v>3688.9682361778969</v>
      </c>
      <c r="AJ78" s="7">
        <v>2342.1088609202097</v>
      </c>
      <c r="AK78" s="7">
        <v>617.51364588041372</v>
      </c>
      <c r="AL78" s="7">
        <v>65.609458455371993</v>
      </c>
      <c r="AM78" s="7">
        <v>55.092769063984996</v>
      </c>
      <c r="AN78" s="7">
        <v>2948.6285910658498</v>
      </c>
      <c r="AO78" s="7">
        <v>2.2624581882078001</v>
      </c>
      <c r="AP78" s="7">
        <v>26.570206029803</v>
      </c>
      <c r="AQ78" s="9">
        <f t="shared" si="3"/>
        <v>21.702606081909998</v>
      </c>
    </row>
    <row r="79" spans="1:43" s="3" customFormat="1">
      <c r="A79" s="3" t="s">
        <v>84</v>
      </c>
      <c r="B79" s="3" t="s">
        <v>19</v>
      </c>
      <c r="C79" s="6">
        <v>100</v>
      </c>
      <c r="D79" s="6">
        <v>0</v>
      </c>
      <c r="E79" s="7">
        <v>565.09533691399997</v>
      </c>
      <c r="F79" s="7">
        <v>78.152282714799995</v>
      </c>
      <c r="G79" s="7">
        <v>486.94305419900002</v>
      </c>
      <c r="H79" s="8">
        <v>162919.50954129899</v>
      </c>
      <c r="I79" s="8">
        <v>162841.3572585842</v>
      </c>
      <c r="J79" s="7">
        <v>29379.4785156</v>
      </c>
      <c r="K79" s="7">
        <v>2.12521696091</v>
      </c>
      <c r="L79" s="7">
        <v>81.038360595699999</v>
      </c>
      <c r="M79" s="7">
        <v>157.41830444300001</v>
      </c>
      <c r="N79" s="7">
        <v>274.07531738300003</v>
      </c>
      <c r="O79" s="7">
        <v>68551.2578125</v>
      </c>
      <c r="P79" s="7">
        <v>66.466209411600005</v>
      </c>
      <c r="Q79" s="7">
        <v>10021.2773438</v>
      </c>
      <c r="R79" s="7">
        <v>5244.4736328099998</v>
      </c>
      <c r="S79" s="7">
        <v>2697.1909179700001</v>
      </c>
      <c r="T79" s="7">
        <v>890.70294189499998</v>
      </c>
      <c r="U79" s="7">
        <v>3.1143772602099999</v>
      </c>
      <c r="V79" s="7">
        <v>1085.7286377</v>
      </c>
      <c r="W79" s="7">
        <v>5541.2890625</v>
      </c>
      <c r="X79" s="7">
        <v>19.7119617462</v>
      </c>
      <c r="Y79" s="7">
        <v>2963.6069335900002</v>
      </c>
      <c r="Z79" s="7">
        <v>228.413986206</v>
      </c>
      <c r="AA79" s="7">
        <v>1813.2956543</v>
      </c>
      <c r="AB79" s="7">
        <v>40.951442718499997</v>
      </c>
      <c r="AC79" s="7">
        <v>376.62722778300002</v>
      </c>
      <c r="AD79" s="7">
        <v>10.996638298000001</v>
      </c>
      <c r="AE79" s="7">
        <v>12.4655103683</v>
      </c>
      <c r="AF79" s="7">
        <v>19177.796875</v>
      </c>
      <c r="AG79" s="7">
        <v>920.97698974599996</v>
      </c>
      <c r="AH79" s="7">
        <v>368.97473144499997</v>
      </c>
      <c r="AI79" s="7">
        <v>5962.5087890599998</v>
      </c>
      <c r="AJ79" s="7">
        <v>2755.0173339799999</v>
      </c>
      <c r="AK79" s="7">
        <v>690.82092285199997</v>
      </c>
      <c r="AL79" s="7">
        <v>68.106620788599997</v>
      </c>
      <c r="AM79" s="7">
        <v>59.663894653299998</v>
      </c>
      <c r="AN79" s="7">
        <v>3412.2558593799999</v>
      </c>
      <c r="AO79" s="7">
        <v>2.5917205810500001</v>
      </c>
      <c r="AP79" s="7">
        <v>39.0897979736</v>
      </c>
      <c r="AQ79" s="9">
        <f>+SUM(AQ80:AQ89)</f>
        <v>78.152282714799995</v>
      </c>
    </row>
    <row r="80" spans="1:43">
      <c r="A80" s="1" t="s">
        <v>84</v>
      </c>
      <c r="B80" s="1" t="s">
        <v>15</v>
      </c>
      <c r="C80" s="11">
        <v>27.28576</v>
      </c>
      <c r="D80" s="11">
        <v>27.28576</v>
      </c>
      <c r="E80" s="9">
        <v>154.19053649899999</v>
      </c>
      <c r="F80" s="9">
        <v>24.807174682599999</v>
      </c>
      <c r="G80" s="9">
        <v>129.38336181599999</v>
      </c>
      <c r="H80" s="10">
        <v>6822.4197890154846</v>
      </c>
      <c r="I80" s="10">
        <v>6797.6126143328847</v>
      </c>
      <c r="J80" s="9">
        <v>545.70611572300004</v>
      </c>
      <c r="K80" s="9">
        <v>8.7670333683000007E-2</v>
      </c>
      <c r="L80" s="9">
        <v>0.23643499612800001</v>
      </c>
      <c r="M80" s="9">
        <v>39.284542083700003</v>
      </c>
      <c r="N80" s="9">
        <v>3.7838649749800002</v>
      </c>
      <c r="O80" s="9">
        <v>3144.4240722700001</v>
      </c>
      <c r="P80" s="9">
        <v>3.5325269699100001</v>
      </c>
      <c r="Q80" s="9">
        <v>285.27252197299998</v>
      </c>
      <c r="R80" s="9">
        <v>273.953857422</v>
      </c>
      <c r="S80" s="9">
        <v>171.46786499000001</v>
      </c>
      <c r="T80" s="9">
        <v>29.708337783800001</v>
      </c>
      <c r="U80" s="9">
        <v>0.120503671467</v>
      </c>
      <c r="V80" s="9">
        <v>43.7535324097</v>
      </c>
      <c r="W80" s="9">
        <v>241.380615234</v>
      </c>
      <c r="X80" s="9">
        <v>3.6821998655999999E-2</v>
      </c>
      <c r="Y80" s="9">
        <v>42.216156005899997</v>
      </c>
      <c r="Z80" s="9">
        <v>1.64374637604</v>
      </c>
      <c r="AA80" s="9">
        <v>10.2479286194</v>
      </c>
      <c r="AB80" s="9">
        <v>0.46936568617800001</v>
      </c>
      <c r="AC80" s="9">
        <v>37.734046935999999</v>
      </c>
      <c r="AD80" s="9">
        <v>1.44754004478</v>
      </c>
      <c r="AE80" s="9">
        <v>0.47175467014299999</v>
      </c>
      <c r="AF80" s="9">
        <v>1819.8194580100001</v>
      </c>
      <c r="AG80" s="9">
        <v>1.2378845214800001</v>
      </c>
      <c r="AH80" s="9">
        <v>5.64987516403</v>
      </c>
      <c r="AI80" s="9">
        <v>59.469528198200003</v>
      </c>
      <c r="AJ80" s="9">
        <v>7.17366504669</v>
      </c>
      <c r="AK80" s="9">
        <v>35.144760131799998</v>
      </c>
      <c r="AL80" s="9">
        <v>1.89374506474</v>
      </c>
      <c r="AM80" s="9">
        <v>0</v>
      </c>
      <c r="AN80" s="9">
        <v>14.4161605835</v>
      </c>
      <c r="AO80" s="9">
        <v>1.5486329793999999E-2</v>
      </c>
      <c r="AP80" s="9">
        <v>0.61940479278600002</v>
      </c>
      <c r="AQ80" s="9">
        <f>+MIN(F80,SUM(J80:AP80)-N80)</f>
        <v>24.807174682599999</v>
      </c>
    </row>
    <row r="81" spans="1:43">
      <c r="A81" s="1" t="s">
        <v>84</v>
      </c>
      <c r="B81" s="1" t="s">
        <v>16</v>
      </c>
      <c r="C81" s="11">
        <v>17.732880000000002</v>
      </c>
      <c r="D81" s="11">
        <v>45.018650000000001</v>
      </c>
      <c r="E81" s="9">
        <v>100.207702637</v>
      </c>
      <c r="F81" s="9">
        <v>2.35779571533</v>
      </c>
      <c r="G81" s="9">
        <v>97.849906921400006</v>
      </c>
      <c r="H81" s="10">
        <v>1730.463138594316</v>
      </c>
      <c r="I81" s="10">
        <v>1728.105342878986</v>
      </c>
      <c r="J81" s="9">
        <v>695.335449219</v>
      </c>
      <c r="K81" s="9">
        <v>0</v>
      </c>
      <c r="L81" s="9">
        <v>0</v>
      </c>
      <c r="M81" s="9">
        <v>0</v>
      </c>
      <c r="N81" s="9">
        <v>0</v>
      </c>
      <c r="O81" s="9">
        <v>508.7784729</v>
      </c>
      <c r="P81" s="9">
        <v>0.30115771293600002</v>
      </c>
      <c r="Q81" s="9">
        <v>3.0681848526000002E-2</v>
      </c>
      <c r="R81" s="9">
        <v>0.40020871162400001</v>
      </c>
      <c r="S81" s="9">
        <v>1.5220642090000001E-3</v>
      </c>
      <c r="T81" s="9">
        <v>3.3630430700000002E-3</v>
      </c>
      <c r="U81" s="9">
        <v>0</v>
      </c>
      <c r="V81" s="9">
        <v>1.55066680908</v>
      </c>
      <c r="W81" s="9">
        <v>0.14933899044999999</v>
      </c>
      <c r="X81" s="9">
        <v>0.34257864952099998</v>
      </c>
      <c r="Y81" s="9">
        <v>1.3027191162000001E-2</v>
      </c>
      <c r="Z81" s="9">
        <v>6.6969633102000006E-2</v>
      </c>
      <c r="AA81" s="9">
        <v>0.32211399078399999</v>
      </c>
      <c r="AB81" s="9">
        <v>0</v>
      </c>
      <c r="AC81" s="9">
        <v>2.4424114227299998</v>
      </c>
      <c r="AD81" s="9">
        <v>0</v>
      </c>
      <c r="AE81" s="9">
        <v>0</v>
      </c>
      <c r="AF81" s="9">
        <v>172.97299194300001</v>
      </c>
      <c r="AG81" s="9">
        <v>1.6212463E-5</v>
      </c>
      <c r="AH81" s="9">
        <v>0</v>
      </c>
      <c r="AI81" s="9">
        <v>0.20316672325099999</v>
      </c>
      <c r="AJ81" s="9">
        <v>77.438339233400001</v>
      </c>
      <c r="AK81" s="9">
        <v>9.536743200000001E-7</v>
      </c>
      <c r="AL81" s="9">
        <v>4.9989968540000004E-3</v>
      </c>
      <c r="AM81" s="9">
        <v>0</v>
      </c>
      <c r="AN81" s="9">
        <v>269.93804931599999</v>
      </c>
      <c r="AO81" s="9">
        <v>0.16761302948000001</v>
      </c>
      <c r="AP81" s="9">
        <v>0</v>
      </c>
      <c r="AQ81" s="9">
        <f t="shared" ref="AQ81:AQ89" si="4">+MIN(F81,SUM(J81:AP81)-N81)</f>
        <v>2.35779571533</v>
      </c>
    </row>
    <row r="82" spans="1:43">
      <c r="A82" s="1" t="s">
        <v>84</v>
      </c>
      <c r="B82" s="1" t="s">
        <v>9</v>
      </c>
      <c r="C82" s="11">
        <v>5.3917919999999997</v>
      </c>
      <c r="D82" s="11">
        <v>50.410429999999998</v>
      </c>
      <c r="E82" s="9">
        <v>30.468767166100001</v>
      </c>
      <c r="F82" s="9">
        <v>1.11867523193</v>
      </c>
      <c r="G82" s="9">
        <v>29.350091934200002</v>
      </c>
      <c r="H82" s="10">
        <v>597.6520085698553</v>
      </c>
      <c r="I82" s="10">
        <v>596.53333333792534</v>
      </c>
      <c r="J82" s="9">
        <v>482.50915527299998</v>
      </c>
      <c r="K82" s="9">
        <v>1.5633460100000001E-4</v>
      </c>
      <c r="L82" s="9">
        <v>0</v>
      </c>
      <c r="M82" s="9">
        <v>0</v>
      </c>
      <c r="N82" s="9">
        <v>63.027259826700003</v>
      </c>
      <c r="O82" s="9">
        <v>2.4963719844800001</v>
      </c>
      <c r="P82" s="9">
        <v>7.4333348300000001E-4</v>
      </c>
      <c r="Q82" s="9">
        <v>0.85385131835899997</v>
      </c>
      <c r="R82" s="9">
        <v>0.17911148071300001</v>
      </c>
      <c r="S82" s="9">
        <v>0.193476915359</v>
      </c>
      <c r="T82" s="9">
        <v>0</v>
      </c>
      <c r="U82" s="9">
        <v>1.8666665999999999E-5</v>
      </c>
      <c r="V82" s="9">
        <v>4.0215215682999998</v>
      </c>
      <c r="W82" s="9">
        <v>2.27457261086</v>
      </c>
      <c r="X82" s="9">
        <v>1.720666885E-3</v>
      </c>
      <c r="Y82" s="9">
        <v>0.10673141479499999</v>
      </c>
      <c r="Z82" s="9">
        <v>4.0266998111999998E-2</v>
      </c>
      <c r="AA82" s="9">
        <v>2.5799870500000001E-4</v>
      </c>
      <c r="AB82" s="9">
        <v>3.1121334061000001E-2</v>
      </c>
      <c r="AC82" s="9">
        <v>0.56041634082799996</v>
      </c>
      <c r="AD82" s="9">
        <v>0.102333337069</v>
      </c>
      <c r="AE82" s="9">
        <v>0</v>
      </c>
      <c r="AF82" s="9">
        <v>3.3284068107599998</v>
      </c>
      <c r="AG82" s="9">
        <v>0.104061603546</v>
      </c>
      <c r="AH82" s="9">
        <v>0</v>
      </c>
      <c r="AI82" s="9">
        <v>25.429620742800001</v>
      </c>
      <c r="AJ82" s="9">
        <v>5.7766005396999998E-2</v>
      </c>
      <c r="AK82" s="9">
        <v>3.8203001021999999E-2</v>
      </c>
      <c r="AL82" s="9">
        <v>7.4733234899999998E-4</v>
      </c>
      <c r="AM82" s="9">
        <v>5.0133094199999995E-4</v>
      </c>
      <c r="AN82" s="9">
        <v>12.2906646729</v>
      </c>
      <c r="AO82" s="9">
        <v>0</v>
      </c>
      <c r="AP82" s="9">
        <v>2.9496671630000002E-3</v>
      </c>
      <c r="AQ82" s="9">
        <f t="shared" si="4"/>
        <v>1.11867523193</v>
      </c>
    </row>
    <row r="83" spans="1:43">
      <c r="A83" s="1" t="s">
        <v>84</v>
      </c>
      <c r="B83" s="1" t="s">
        <v>5</v>
      </c>
      <c r="C83" s="11">
        <v>4.5102200000000003</v>
      </c>
      <c r="D83" s="11">
        <v>54.920650000000002</v>
      </c>
      <c r="E83" s="9">
        <v>25.487043380700001</v>
      </c>
      <c r="F83" s="9">
        <v>2.06272315979</v>
      </c>
      <c r="G83" s="9">
        <v>23.4243202209</v>
      </c>
      <c r="H83" s="10">
        <v>857.09906157130501</v>
      </c>
      <c r="I83" s="10">
        <v>855.03633841151498</v>
      </c>
      <c r="J83" s="9">
        <v>52.9984207153</v>
      </c>
      <c r="K83" s="9">
        <v>1.207333407E-3</v>
      </c>
      <c r="L83" s="9">
        <v>3.3666664000000002E-5</v>
      </c>
      <c r="M83" s="9">
        <v>1.42915081978</v>
      </c>
      <c r="N83" s="9">
        <v>8.0347060999999995E-5</v>
      </c>
      <c r="O83" s="9">
        <v>104.71565246599999</v>
      </c>
      <c r="P83" s="9">
        <v>2.1104991436E-2</v>
      </c>
      <c r="Q83" s="9">
        <v>0.60762691497800003</v>
      </c>
      <c r="R83" s="9">
        <v>83.961181640600003</v>
      </c>
      <c r="S83" s="9">
        <v>1.5932035446199999</v>
      </c>
      <c r="T83" s="9">
        <v>1.4834092855500001</v>
      </c>
      <c r="U83" s="9">
        <v>2.5166664299999998E-4</v>
      </c>
      <c r="V83" s="9">
        <v>9.7723045349100008</v>
      </c>
      <c r="W83" s="9">
        <v>8.3047180175800008</v>
      </c>
      <c r="X83" s="9">
        <v>7.5333344E-5</v>
      </c>
      <c r="Y83" s="9">
        <v>49.423767089800002</v>
      </c>
      <c r="Z83" s="9">
        <v>3.7724351882899998</v>
      </c>
      <c r="AA83" s="9">
        <v>16.940099716199999</v>
      </c>
      <c r="AB83" s="9">
        <v>3.3543331080000001E-3</v>
      </c>
      <c r="AC83" s="9">
        <v>1.41849470139</v>
      </c>
      <c r="AD83" s="9">
        <v>0</v>
      </c>
      <c r="AE83" s="9">
        <v>0</v>
      </c>
      <c r="AF83" s="9">
        <v>480.98605346699998</v>
      </c>
      <c r="AG83" s="9">
        <v>11.4515047073</v>
      </c>
      <c r="AH83" s="9">
        <v>0.24497666955</v>
      </c>
      <c r="AI83" s="9">
        <v>0.65838336944599996</v>
      </c>
      <c r="AJ83" s="9">
        <v>1.0760616064099999</v>
      </c>
      <c r="AK83" s="9">
        <v>25.904407501200001</v>
      </c>
      <c r="AL83" s="9">
        <v>1.344666816E-3</v>
      </c>
      <c r="AM83" s="9">
        <v>0.31926393508899997</v>
      </c>
      <c r="AN83" s="9">
        <v>2.8383433819999999E-3</v>
      </c>
      <c r="AO83" s="9">
        <v>0</v>
      </c>
      <c r="AP83" s="9">
        <v>7.654998451E-3</v>
      </c>
      <c r="AQ83" s="9">
        <f t="shared" si="4"/>
        <v>2.06272315979</v>
      </c>
    </row>
    <row r="84" spans="1:43">
      <c r="A84" s="1" t="s">
        <v>84</v>
      </c>
      <c r="B84" s="1" t="s">
        <v>28</v>
      </c>
      <c r="C84" s="11">
        <v>4.2392339999999997</v>
      </c>
      <c r="D84" s="11">
        <v>59.159880000000001</v>
      </c>
      <c r="E84" s="9">
        <v>23.955715179399999</v>
      </c>
      <c r="F84" s="9">
        <v>3.98298835754</v>
      </c>
      <c r="G84" s="9">
        <v>19.9727268219</v>
      </c>
      <c r="H84" s="10">
        <v>1438.6452809622861</v>
      </c>
      <c r="I84" s="10">
        <v>1434.662292604746</v>
      </c>
      <c r="J84" s="9">
        <v>56.247390747099999</v>
      </c>
      <c r="K84" s="9">
        <v>2.3203333840000001E-3</v>
      </c>
      <c r="L84" s="9">
        <v>0</v>
      </c>
      <c r="M84" s="9">
        <v>7.3749661445999995E-2</v>
      </c>
      <c r="N84" s="9">
        <v>2.6285500526400001</v>
      </c>
      <c r="O84" s="9">
        <v>143.44989013700001</v>
      </c>
      <c r="P84" s="9">
        <v>0.30647465586700001</v>
      </c>
      <c r="Q84" s="9">
        <v>2.2905883789099999</v>
      </c>
      <c r="R84" s="9">
        <v>33.014762878399999</v>
      </c>
      <c r="S84" s="9">
        <v>1.2249913215599999</v>
      </c>
      <c r="T84" s="9">
        <v>1.1784318685499999</v>
      </c>
      <c r="U84" s="9">
        <v>1.392666716E-3</v>
      </c>
      <c r="V84" s="9">
        <v>159.38967895499999</v>
      </c>
      <c r="W84" s="9">
        <v>361.11053466800001</v>
      </c>
      <c r="X84" s="9">
        <v>3.3433682918500001</v>
      </c>
      <c r="Y84" s="9">
        <v>0.75844383239699997</v>
      </c>
      <c r="Z84" s="9">
        <v>3.8666664999999998E-5</v>
      </c>
      <c r="AA84" s="9">
        <v>0.25138068199199998</v>
      </c>
      <c r="AB84" s="9">
        <v>10.0830421448</v>
      </c>
      <c r="AC84" s="9">
        <v>2.6013793945299999</v>
      </c>
      <c r="AD84" s="9">
        <v>0</v>
      </c>
      <c r="AE84" s="9">
        <v>5.6357000023000002E-2</v>
      </c>
      <c r="AF84" s="9">
        <v>562.32983398399995</v>
      </c>
      <c r="AG84" s="9">
        <v>1.7505077123599999</v>
      </c>
      <c r="AH84" s="9">
        <v>2.4746918678299998</v>
      </c>
      <c r="AI84" s="9">
        <v>81.459053039599993</v>
      </c>
      <c r="AJ84" s="9">
        <v>0</v>
      </c>
      <c r="AK84" s="9">
        <v>0.87403345107999997</v>
      </c>
      <c r="AL84" s="9">
        <v>4.003316164E-3</v>
      </c>
      <c r="AM84" s="9">
        <v>0.360624790192</v>
      </c>
      <c r="AN84" s="9">
        <v>3.1823539733900001</v>
      </c>
      <c r="AO84" s="9">
        <v>0</v>
      </c>
      <c r="AP84" s="9">
        <v>8.1974124908399997</v>
      </c>
      <c r="AQ84" s="9">
        <f t="shared" si="4"/>
        <v>3.98298835754</v>
      </c>
    </row>
    <row r="85" spans="1:43">
      <c r="A85" s="1" t="s">
        <v>84</v>
      </c>
      <c r="B85" s="1" t="s">
        <v>14</v>
      </c>
      <c r="C85" s="11">
        <v>4.2046989999999997</v>
      </c>
      <c r="D85" s="11">
        <v>63.36459</v>
      </c>
      <c r="E85" s="9">
        <v>23.760557174700001</v>
      </c>
      <c r="F85" s="9">
        <v>0.68147468566900005</v>
      </c>
      <c r="G85" s="9">
        <v>23.079082489000001</v>
      </c>
      <c r="H85" s="10">
        <v>6162.0352577462772</v>
      </c>
      <c r="I85" s="10">
        <v>6161.3537830606083</v>
      </c>
      <c r="J85" s="9">
        <v>2797.9575195299999</v>
      </c>
      <c r="K85" s="9">
        <v>6.9333327999999999E-5</v>
      </c>
      <c r="L85" s="9">
        <v>6.6666659999999994E-5</v>
      </c>
      <c r="M85" s="9">
        <v>1.7252922058000001E-2</v>
      </c>
      <c r="N85" s="9">
        <v>8.5489749907999998E-2</v>
      </c>
      <c r="O85" s="9">
        <v>3007.0383300799999</v>
      </c>
      <c r="P85" s="9">
        <v>8.6606740949999993E-3</v>
      </c>
      <c r="Q85" s="9">
        <v>167.49087524399999</v>
      </c>
      <c r="R85" s="9">
        <v>10.2244434357</v>
      </c>
      <c r="S85" s="9">
        <v>2.9796600342000001E-2</v>
      </c>
      <c r="T85" s="9">
        <v>0</v>
      </c>
      <c r="U85" s="9">
        <v>0</v>
      </c>
      <c r="V85" s="9">
        <v>7.7843666076999996E-2</v>
      </c>
      <c r="W85" s="9">
        <v>0.20683026313799999</v>
      </c>
      <c r="X85" s="9">
        <v>0</v>
      </c>
      <c r="Y85" s="9">
        <v>3.052520752E-2</v>
      </c>
      <c r="Z85" s="9">
        <v>3.5233335800000001E-4</v>
      </c>
      <c r="AA85" s="9">
        <v>8.9179992676000006E-2</v>
      </c>
      <c r="AB85" s="9">
        <v>0</v>
      </c>
      <c r="AC85" s="9">
        <v>0.20966233313099999</v>
      </c>
      <c r="AD85" s="9">
        <v>0</v>
      </c>
      <c r="AE85" s="9">
        <v>0</v>
      </c>
      <c r="AF85" s="9">
        <v>47.171646118200002</v>
      </c>
      <c r="AG85" s="9">
        <v>4.2152404800000002E-4</v>
      </c>
      <c r="AH85" s="9">
        <v>0</v>
      </c>
      <c r="AI85" s="9">
        <v>15.2158470154</v>
      </c>
      <c r="AJ85" s="9">
        <v>86.780212402299995</v>
      </c>
      <c r="AK85" s="9">
        <v>5.785369873E-2</v>
      </c>
      <c r="AL85" s="9">
        <v>3.19333281E-4</v>
      </c>
      <c r="AM85" s="9">
        <v>1.0530948639000001E-2</v>
      </c>
      <c r="AN85" s="9">
        <v>29.330904007000001</v>
      </c>
      <c r="AO85" s="9">
        <v>0</v>
      </c>
      <c r="AP85" s="9">
        <v>6.2466668900000002E-4</v>
      </c>
      <c r="AQ85" s="9">
        <f t="shared" si="4"/>
        <v>0.68147468566900005</v>
      </c>
    </row>
    <row r="86" spans="1:43">
      <c r="A86" s="1" t="s">
        <v>84</v>
      </c>
      <c r="B86" s="1" t="s">
        <v>27</v>
      </c>
      <c r="C86" s="11">
        <v>2.7985479999999998</v>
      </c>
      <c r="D86" s="11">
        <v>66.163129999999995</v>
      </c>
      <c r="E86" s="9">
        <v>15.8144617081</v>
      </c>
      <c r="F86" s="9">
        <v>1.37280273438</v>
      </c>
      <c r="G86" s="9">
        <v>14.441658973699999</v>
      </c>
      <c r="H86" s="10">
        <v>3950.7274585545324</v>
      </c>
      <c r="I86" s="10">
        <v>3949.3546558201524</v>
      </c>
      <c r="J86" s="9">
        <v>21.418273925800001</v>
      </c>
      <c r="K86" s="9">
        <v>0</v>
      </c>
      <c r="L86" s="9">
        <v>8.2600006099999999E-4</v>
      </c>
      <c r="M86" s="9">
        <v>0</v>
      </c>
      <c r="N86" s="9">
        <v>0.74291419982899998</v>
      </c>
      <c r="O86" s="9">
        <v>2989.0554199200001</v>
      </c>
      <c r="P86" s="9">
        <v>4.08666208E-4</v>
      </c>
      <c r="Q86" s="9">
        <v>13.2029619217</v>
      </c>
      <c r="R86" s="9">
        <v>78.157775878899997</v>
      </c>
      <c r="S86" s="9">
        <v>1.6094675064099999</v>
      </c>
      <c r="T86" s="9">
        <v>1.2039799690199999</v>
      </c>
      <c r="U86" s="9">
        <v>0</v>
      </c>
      <c r="V86" s="9">
        <v>3.8075666427599999</v>
      </c>
      <c r="W86" s="9">
        <v>3.2358527183499999</v>
      </c>
      <c r="X86" s="9">
        <v>0</v>
      </c>
      <c r="Y86" s="9">
        <v>4.1474342345999997E-2</v>
      </c>
      <c r="Z86" s="9">
        <v>1.4969669281999999E-2</v>
      </c>
      <c r="AA86" s="9">
        <v>2.7538471221899998</v>
      </c>
      <c r="AB86" s="9">
        <v>6.6299998400000002E-4</v>
      </c>
      <c r="AC86" s="9">
        <v>1.15114963055</v>
      </c>
      <c r="AD86" s="9">
        <v>0.219669342041</v>
      </c>
      <c r="AE86" s="9">
        <v>4.4445667416E-2</v>
      </c>
      <c r="AF86" s="9">
        <v>788.16589355500003</v>
      </c>
      <c r="AG86" s="9">
        <v>28.051115035999999</v>
      </c>
      <c r="AH86" s="9">
        <v>0</v>
      </c>
      <c r="AI86" s="9">
        <v>0.13626670837400001</v>
      </c>
      <c r="AJ86" s="9">
        <v>6.2833331524999994E-2</v>
      </c>
      <c r="AK86" s="9">
        <v>17.632223129300002</v>
      </c>
      <c r="AL86" s="9">
        <v>1.5805333852999998E-2</v>
      </c>
      <c r="AM86" s="9">
        <v>0</v>
      </c>
      <c r="AN86" s="9">
        <v>1.6533334269999999E-3</v>
      </c>
      <c r="AO86" s="9">
        <v>2.0042061999999998E-6</v>
      </c>
      <c r="AP86" s="9">
        <v>0</v>
      </c>
      <c r="AQ86" s="9">
        <f t="shared" si="4"/>
        <v>1.37280273438</v>
      </c>
    </row>
    <row r="87" spans="1:43">
      <c r="A87" s="1" t="s">
        <v>84</v>
      </c>
      <c r="B87" s="1" t="s">
        <v>3</v>
      </c>
      <c r="C87" s="11">
        <v>2.5655230000000002</v>
      </c>
      <c r="D87" s="11">
        <v>68.728650000000002</v>
      </c>
      <c r="E87" s="9">
        <v>14.4976530075</v>
      </c>
      <c r="F87" s="9">
        <v>2.9274597168000001</v>
      </c>
      <c r="G87" s="9">
        <v>11.570193290700001</v>
      </c>
      <c r="H87" s="10">
        <v>1716.2274208933022</v>
      </c>
      <c r="I87" s="10">
        <v>1713.2999611765022</v>
      </c>
      <c r="J87" s="9">
        <v>405.84536743199999</v>
      </c>
      <c r="K87" s="9">
        <v>1.8200004700000001E-4</v>
      </c>
      <c r="L87" s="9">
        <v>1.3333331999999999E-4</v>
      </c>
      <c r="M87" s="9">
        <v>1.6967165470100001</v>
      </c>
      <c r="N87" s="9">
        <v>2.7198085784899999</v>
      </c>
      <c r="O87" s="9">
        <v>34.077445983899999</v>
      </c>
      <c r="P87" s="9">
        <v>2.6116669180000001E-3</v>
      </c>
      <c r="Q87" s="9">
        <v>66.320159912099996</v>
      </c>
      <c r="R87" s="9">
        <v>29.6507987976</v>
      </c>
      <c r="S87" s="9">
        <v>46.9376831055</v>
      </c>
      <c r="T87" s="9">
        <v>0.55891501903499996</v>
      </c>
      <c r="U87" s="9">
        <v>3.3611666411000003E-2</v>
      </c>
      <c r="V87" s="9">
        <v>17.272624969500001</v>
      </c>
      <c r="W87" s="9">
        <v>99.669540405299998</v>
      </c>
      <c r="X87" s="9">
        <v>2.1733332E-4</v>
      </c>
      <c r="Y87" s="9">
        <v>13.656709671</v>
      </c>
      <c r="Z87" s="9">
        <v>2.7286143302900001</v>
      </c>
      <c r="AA87" s="9">
        <v>6.85308742523</v>
      </c>
      <c r="AB87" s="9">
        <v>0.61505997180899996</v>
      </c>
      <c r="AC87" s="9">
        <v>15.163168907199999</v>
      </c>
      <c r="AD87" s="9">
        <v>0</v>
      </c>
      <c r="AE87" s="9">
        <v>0</v>
      </c>
      <c r="AF87" s="9">
        <v>556.83703613299997</v>
      </c>
      <c r="AG87" s="9">
        <v>8.498966694E-3</v>
      </c>
      <c r="AH87" s="9">
        <v>1.3011991977999999E-2</v>
      </c>
      <c r="AI87" s="9">
        <v>413.774658203</v>
      </c>
      <c r="AJ87" s="9">
        <v>0</v>
      </c>
      <c r="AK87" s="9">
        <v>1.6173238754299999</v>
      </c>
      <c r="AL87" s="9">
        <v>0.10722029209099999</v>
      </c>
      <c r="AM87" s="9">
        <v>0</v>
      </c>
      <c r="AN87" s="9">
        <v>5.4313033819000003E-2</v>
      </c>
      <c r="AO87" s="9">
        <v>1.2250000149999999E-3</v>
      </c>
      <c r="AP87" s="9">
        <v>1.1676341295E-2</v>
      </c>
      <c r="AQ87" s="9">
        <f t="shared" si="4"/>
        <v>2.9274597168000001</v>
      </c>
    </row>
    <row r="88" spans="1:43" s="3" customFormat="1">
      <c r="A88" s="3" t="s">
        <v>84</v>
      </c>
      <c r="B88" s="3" t="s">
        <v>2</v>
      </c>
      <c r="C88" s="6">
        <v>68.728650000000002</v>
      </c>
      <c r="D88" s="6"/>
      <c r="E88" s="7">
        <v>388.38243675249998</v>
      </c>
      <c r="F88" s="7">
        <v>39.311094284039001</v>
      </c>
      <c r="G88" s="7">
        <v>349.07134246780004</v>
      </c>
      <c r="H88" s="8">
        <v>23275.269415907358</v>
      </c>
      <c r="I88" s="8">
        <v>23235.958321623319</v>
      </c>
      <c r="J88" s="7">
        <v>5058.0176925652004</v>
      </c>
      <c r="K88" s="7">
        <v>9.1605668450000011E-2</v>
      </c>
      <c r="L88" s="7">
        <v>0.23749466283300003</v>
      </c>
      <c r="M88" s="7">
        <v>42.501412033994001</v>
      </c>
      <c r="N88" s="7">
        <v>72.987967729608016</v>
      </c>
      <c r="O88" s="7">
        <v>9934.0356557413797</v>
      </c>
      <c r="P88" s="7">
        <v>4.1736886708530001</v>
      </c>
      <c r="Q88" s="7">
        <v>536.069267511573</v>
      </c>
      <c r="R88" s="7">
        <v>509.54214024553693</v>
      </c>
      <c r="S88" s="7">
        <v>223.05800604800004</v>
      </c>
      <c r="T88" s="7">
        <v>34.136436969024999</v>
      </c>
      <c r="U88" s="7">
        <v>0.155778337903</v>
      </c>
      <c r="V88" s="7">
        <v>239.645739555327</v>
      </c>
      <c r="W88" s="7">
        <v>716.33200290767809</v>
      </c>
      <c r="X88" s="7">
        <v>3.7247822735760003</v>
      </c>
      <c r="Y88" s="7">
        <v>106.24683475492002</v>
      </c>
      <c r="Z88" s="7">
        <v>8.2673931951390003</v>
      </c>
      <c r="AA88" s="7">
        <v>37.457895547177003</v>
      </c>
      <c r="AB88" s="7">
        <v>11.202606469939999</v>
      </c>
      <c r="AC88" s="7">
        <v>61.280729666358994</v>
      </c>
      <c r="AD88" s="7">
        <v>1.7695427238900001</v>
      </c>
      <c r="AE88" s="7">
        <v>0.572557337582</v>
      </c>
      <c r="AF88" s="7">
        <v>4431.6113200209602</v>
      </c>
      <c r="AG88" s="7">
        <v>42.604010283891</v>
      </c>
      <c r="AH88" s="7">
        <v>8.3825556933879994</v>
      </c>
      <c r="AI88" s="7">
        <v>596.34652400007099</v>
      </c>
      <c r="AJ88" s="7">
        <v>172.58887762572201</v>
      </c>
      <c r="AK88" s="7">
        <v>81.268805742236339</v>
      </c>
      <c r="AL88" s="7">
        <v>2.0281843361480001</v>
      </c>
      <c r="AM88" s="7">
        <v>0.69092100486199992</v>
      </c>
      <c r="AN88" s="7">
        <v>329.216937263418</v>
      </c>
      <c r="AO88" s="7">
        <v>0.18432636349520001</v>
      </c>
      <c r="AP88" s="7">
        <v>8.8397229572239997</v>
      </c>
      <c r="AQ88" s="9"/>
    </row>
    <row r="89" spans="1:43" s="3" customFormat="1">
      <c r="A89" s="3" t="s">
        <v>84</v>
      </c>
      <c r="B89" s="3" t="s">
        <v>0</v>
      </c>
      <c r="C89" s="6">
        <v>31.271349999999998</v>
      </c>
      <c r="D89" s="6"/>
      <c r="E89" s="7">
        <v>176.71290016149999</v>
      </c>
      <c r="F89" s="7">
        <v>38.841188430760994</v>
      </c>
      <c r="G89" s="7">
        <v>137.87171173119998</v>
      </c>
      <c r="H89" s="8">
        <v>139644.24012539163</v>
      </c>
      <c r="I89" s="8">
        <v>139605.39893696088</v>
      </c>
      <c r="J89" s="7">
        <v>24321.460823034799</v>
      </c>
      <c r="K89" s="7">
        <v>2.0336112924599998</v>
      </c>
      <c r="L89" s="7">
        <v>80.800865932866998</v>
      </c>
      <c r="M89" s="7">
        <v>114.91689240900601</v>
      </c>
      <c r="N89" s="7">
        <v>201.08734965339201</v>
      </c>
      <c r="O89" s="7">
        <v>58617.222156758624</v>
      </c>
      <c r="P89" s="7">
        <v>62.292520740747008</v>
      </c>
      <c r="Q89" s="7">
        <v>9485.208076288427</v>
      </c>
      <c r="R89" s="7">
        <v>4734.931492564463</v>
      </c>
      <c r="S89" s="7">
        <v>2474.1329119219999</v>
      </c>
      <c r="T89" s="7">
        <v>856.56650492597498</v>
      </c>
      <c r="U89" s="7">
        <v>2.9585989223069999</v>
      </c>
      <c r="V89" s="7">
        <v>846.08289814467298</v>
      </c>
      <c r="W89" s="7">
        <v>4824.9570595923215</v>
      </c>
      <c r="X89" s="7">
        <v>15.987179472624</v>
      </c>
      <c r="Y89" s="7">
        <v>2857.36009883508</v>
      </c>
      <c r="Z89" s="7">
        <v>220.14659301086101</v>
      </c>
      <c r="AA89" s="7">
        <v>1775.837758752823</v>
      </c>
      <c r="AB89" s="7">
        <v>29.748836248559996</v>
      </c>
      <c r="AC89" s="7">
        <v>315.34649811664104</v>
      </c>
      <c r="AD89" s="7">
        <v>9.2270955741100007</v>
      </c>
      <c r="AE89" s="7">
        <v>11.892953030718001</v>
      </c>
      <c r="AF89" s="7">
        <v>14746.18555497904</v>
      </c>
      <c r="AG89" s="7">
        <v>878.37297946210902</v>
      </c>
      <c r="AH89" s="7">
        <v>360.59217575161199</v>
      </c>
      <c r="AI89" s="7">
        <v>5366.1622650599293</v>
      </c>
      <c r="AJ89" s="7">
        <v>2582.4284563542778</v>
      </c>
      <c r="AK89" s="7">
        <v>609.55211710976369</v>
      </c>
      <c r="AL89" s="7">
        <v>66.078436452451996</v>
      </c>
      <c r="AM89" s="7">
        <v>58.972973648438</v>
      </c>
      <c r="AN89" s="7">
        <v>3083.0389221165819</v>
      </c>
      <c r="AO89" s="7">
        <v>2.4073942175548</v>
      </c>
      <c r="AP89" s="7">
        <v>30.250075016376002</v>
      </c>
      <c r="AQ89" s="9">
        <f t="shared" si="4"/>
        <v>38.841188430760994</v>
      </c>
    </row>
    <row r="90" spans="1:43" s="3" customFormat="1">
      <c r="A90" s="3" t="s">
        <v>83</v>
      </c>
      <c r="B90" s="3" t="s">
        <v>19</v>
      </c>
      <c r="C90" s="6">
        <v>100</v>
      </c>
      <c r="D90" s="6">
        <v>0</v>
      </c>
      <c r="E90" s="7">
        <v>10552.2900391</v>
      </c>
      <c r="F90" s="7">
        <v>4484.3227539099998</v>
      </c>
      <c r="G90" s="7">
        <v>6067.9672851599998</v>
      </c>
      <c r="H90" s="8">
        <v>162919.50954129899</v>
      </c>
      <c r="I90" s="8">
        <v>158435.18678738899</v>
      </c>
      <c r="J90" s="7">
        <v>29379.4785156</v>
      </c>
      <c r="K90" s="7">
        <v>2.12521696091</v>
      </c>
      <c r="L90" s="7">
        <v>81.038360595699999</v>
      </c>
      <c r="M90" s="7">
        <v>157.41830444300001</v>
      </c>
      <c r="N90" s="7">
        <v>274.07531738300003</v>
      </c>
      <c r="O90" s="7">
        <v>68551.2578125</v>
      </c>
      <c r="P90" s="7">
        <v>66.466209411600005</v>
      </c>
      <c r="Q90" s="7">
        <v>10021.2773438</v>
      </c>
      <c r="R90" s="7">
        <v>5244.4736328099998</v>
      </c>
      <c r="S90" s="7">
        <v>2697.1909179700001</v>
      </c>
      <c r="T90" s="7">
        <v>890.70294189499998</v>
      </c>
      <c r="U90" s="7">
        <v>3.1143772602099999</v>
      </c>
      <c r="V90" s="7">
        <v>1085.7286377</v>
      </c>
      <c r="W90" s="7">
        <v>5541.2890625</v>
      </c>
      <c r="X90" s="7">
        <v>19.7119617462</v>
      </c>
      <c r="Y90" s="7">
        <v>2963.6069335900002</v>
      </c>
      <c r="Z90" s="7">
        <v>228.413986206</v>
      </c>
      <c r="AA90" s="7">
        <v>1813.2956543</v>
      </c>
      <c r="AB90" s="7">
        <v>40.951442718499997</v>
      </c>
      <c r="AC90" s="7">
        <v>376.62722778300002</v>
      </c>
      <c r="AD90" s="7">
        <v>10.996638298000001</v>
      </c>
      <c r="AE90" s="7">
        <v>12.4655103683</v>
      </c>
      <c r="AF90" s="7">
        <v>19177.796875</v>
      </c>
      <c r="AG90" s="7">
        <v>920.97698974599996</v>
      </c>
      <c r="AH90" s="7">
        <v>368.97473144499997</v>
      </c>
      <c r="AI90" s="7">
        <v>5962.5087890599998</v>
      </c>
      <c r="AJ90" s="7">
        <v>2755.0173339799999</v>
      </c>
      <c r="AK90" s="7">
        <v>690.82092285199997</v>
      </c>
      <c r="AL90" s="7">
        <v>68.106620788599997</v>
      </c>
      <c r="AM90" s="7">
        <v>59.663894653299998</v>
      </c>
      <c r="AN90" s="7">
        <v>3412.2558593799999</v>
      </c>
      <c r="AO90" s="7">
        <v>2.5917205810500001</v>
      </c>
      <c r="AP90" s="7">
        <v>39.0897979736</v>
      </c>
      <c r="AQ90" s="9">
        <f>+SUM(AQ91:AQ103)</f>
        <v>4229.2874610293529</v>
      </c>
    </row>
    <row r="91" spans="1:43">
      <c r="A91" s="1" t="s">
        <v>83</v>
      </c>
      <c r="B91" s="1" t="s">
        <v>16</v>
      </c>
      <c r="C91" s="11">
        <v>18.881119999999999</v>
      </c>
      <c r="D91" s="11">
        <v>18.881129999999999</v>
      </c>
      <c r="E91" s="9">
        <v>1992.3911132799999</v>
      </c>
      <c r="F91" s="9">
        <v>111.762817383</v>
      </c>
      <c r="G91" s="9">
        <v>1880.6282959</v>
      </c>
      <c r="H91" s="10">
        <v>1730.463138594316</v>
      </c>
      <c r="I91" s="10">
        <v>1618.7003212113159</v>
      </c>
      <c r="J91" s="9">
        <v>695.335449219</v>
      </c>
      <c r="K91" s="9">
        <v>0</v>
      </c>
      <c r="L91" s="9">
        <v>0</v>
      </c>
      <c r="M91" s="9">
        <v>0</v>
      </c>
      <c r="N91" s="9">
        <v>0</v>
      </c>
      <c r="O91" s="9">
        <v>508.7784729</v>
      </c>
      <c r="P91" s="9">
        <v>0.30115771293600002</v>
      </c>
      <c r="Q91" s="9">
        <v>3.0681848526000002E-2</v>
      </c>
      <c r="R91" s="9">
        <v>0.40020871162400001</v>
      </c>
      <c r="S91" s="9">
        <v>1.5220642090000001E-3</v>
      </c>
      <c r="T91" s="9">
        <v>3.3630430700000002E-3</v>
      </c>
      <c r="U91" s="9">
        <v>0</v>
      </c>
      <c r="V91" s="9">
        <v>1.55066680908</v>
      </c>
      <c r="W91" s="9">
        <v>0.14933899044999999</v>
      </c>
      <c r="X91" s="9">
        <v>0.34257864952099998</v>
      </c>
      <c r="Y91" s="9">
        <v>1.3027191162000001E-2</v>
      </c>
      <c r="Z91" s="9">
        <v>6.6969633102000006E-2</v>
      </c>
      <c r="AA91" s="9">
        <v>0.32211399078399999</v>
      </c>
      <c r="AB91" s="9">
        <v>0</v>
      </c>
      <c r="AC91" s="9">
        <v>2.4424114227299998</v>
      </c>
      <c r="AD91" s="9">
        <v>0</v>
      </c>
      <c r="AE91" s="9">
        <v>0</v>
      </c>
      <c r="AF91" s="9">
        <v>172.97299194300001</v>
      </c>
      <c r="AG91" s="9">
        <v>1.6212463E-5</v>
      </c>
      <c r="AH91" s="9">
        <v>0</v>
      </c>
      <c r="AI91" s="9">
        <v>0.20316672325099999</v>
      </c>
      <c r="AJ91" s="9">
        <v>77.438339233400001</v>
      </c>
      <c r="AK91" s="9">
        <v>9.536743200000001E-7</v>
      </c>
      <c r="AL91" s="9">
        <v>4.9989968540000004E-3</v>
      </c>
      <c r="AM91" s="9">
        <v>0</v>
      </c>
      <c r="AN91" s="9">
        <v>269.93804931599999</v>
      </c>
      <c r="AO91" s="9">
        <v>0.16761302948000001</v>
      </c>
      <c r="AP91" s="9">
        <v>0</v>
      </c>
      <c r="AQ91" s="9">
        <f>+MIN(F91,SUM(J91:AP91)-O91)</f>
        <v>111.762817383</v>
      </c>
    </row>
    <row r="92" spans="1:43">
      <c r="A92" s="1" t="s">
        <v>83</v>
      </c>
      <c r="B92" s="1" t="s">
        <v>8</v>
      </c>
      <c r="C92" s="11">
        <v>11.01055</v>
      </c>
      <c r="D92" s="11">
        <v>29.891660000000002</v>
      </c>
      <c r="E92" s="9">
        <v>1161.8647460899999</v>
      </c>
      <c r="F92" s="9">
        <v>647.96612548799999</v>
      </c>
      <c r="G92" s="9">
        <v>513.89862060500002</v>
      </c>
      <c r="H92" s="10">
        <v>8646.1805178851282</v>
      </c>
      <c r="I92" s="10">
        <v>7998.214392397128</v>
      </c>
      <c r="J92" s="9">
        <v>1148.8468017600001</v>
      </c>
      <c r="K92" s="9">
        <v>0.767307698727</v>
      </c>
      <c r="L92" s="9">
        <v>77.343208313000005</v>
      </c>
      <c r="M92" s="9">
        <v>18.659343719500001</v>
      </c>
      <c r="N92" s="9">
        <v>0</v>
      </c>
      <c r="O92" s="9">
        <v>196.51695251500001</v>
      </c>
      <c r="P92" s="9">
        <v>0.47328171134000002</v>
      </c>
      <c r="Q92" s="9">
        <v>2774.3864746099998</v>
      </c>
      <c r="R92" s="9">
        <v>179.548583984</v>
      </c>
      <c r="S92" s="9">
        <v>108.959083557</v>
      </c>
      <c r="T92" s="9">
        <v>65.795486450200002</v>
      </c>
      <c r="U92" s="9">
        <v>0</v>
      </c>
      <c r="V92" s="9">
        <v>4.1507167816199999</v>
      </c>
      <c r="W92" s="9">
        <v>1811.62109375</v>
      </c>
      <c r="X92" s="9">
        <v>6.5089826583899999</v>
      </c>
      <c r="Y92" s="9">
        <v>79.453025817899999</v>
      </c>
      <c r="Z92" s="9">
        <v>43.568389892600003</v>
      </c>
      <c r="AA92" s="9">
        <v>170.102005005</v>
      </c>
      <c r="AB92" s="9">
        <v>9.1406641006499996</v>
      </c>
      <c r="AC92" s="9">
        <v>8.1740770339999997</v>
      </c>
      <c r="AD92" s="9">
        <v>0.94579398632</v>
      </c>
      <c r="AE92" s="9">
        <v>0</v>
      </c>
      <c r="AF92" s="9">
        <v>798.49017333999996</v>
      </c>
      <c r="AG92" s="9">
        <v>130.97354125999999</v>
      </c>
      <c r="AH92" s="9">
        <v>118.188949585</v>
      </c>
      <c r="AI92" s="9">
        <v>622.43371581999997</v>
      </c>
      <c r="AJ92" s="9">
        <v>0</v>
      </c>
      <c r="AK92" s="9">
        <v>66.9613571167</v>
      </c>
      <c r="AL92" s="9">
        <v>17.3629455566</v>
      </c>
      <c r="AM92" s="9">
        <v>28.8695144653</v>
      </c>
      <c r="AN92" s="9">
        <v>144.57748413100001</v>
      </c>
      <c r="AO92" s="9">
        <v>6.6141664981999998E-2</v>
      </c>
      <c r="AP92" s="9">
        <v>13.295421600299999</v>
      </c>
      <c r="AQ92" s="9">
        <f t="shared" ref="AQ92:AQ103" si="5">+MIN(F92,SUM(J92:AP92)-O92)</f>
        <v>647.96612548799999</v>
      </c>
    </row>
    <row r="93" spans="1:43">
      <c r="A93" s="1" t="s">
        <v>83</v>
      </c>
      <c r="B93" s="1" t="s">
        <v>9</v>
      </c>
      <c r="C93" s="11">
        <v>5.6836029999999997</v>
      </c>
      <c r="D93" s="11">
        <v>35.575270000000003</v>
      </c>
      <c r="E93" s="9">
        <v>599.75024414100005</v>
      </c>
      <c r="F93" s="9">
        <v>109.712493896</v>
      </c>
      <c r="G93" s="9">
        <v>490.03775024399999</v>
      </c>
      <c r="H93" s="10">
        <v>597.6520085698553</v>
      </c>
      <c r="I93" s="10">
        <v>487.93951467385529</v>
      </c>
      <c r="J93" s="9">
        <v>482.50915527299998</v>
      </c>
      <c r="K93" s="9">
        <v>1.5633460100000001E-4</v>
      </c>
      <c r="L93" s="9">
        <v>0</v>
      </c>
      <c r="M93" s="9">
        <v>0</v>
      </c>
      <c r="N93" s="9">
        <v>63.027259826700003</v>
      </c>
      <c r="O93" s="9">
        <v>2.4963719844800001</v>
      </c>
      <c r="P93" s="9">
        <v>7.4333348300000001E-4</v>
      </c>
      <c r="Q93" s="9">
        <v>0.85385131835899997</v>
      </c>
      <c r="R93" s="9">
        <v>0.17911148071300001</v>
      </c>
      <c r="S93" s="9">
        <v>0.193476915359</v>
      </c>
      <c r="T93" s="9">
        <v>0</v>
      </c>
      <c r="U93" s="9">
        <v>1.8666665999999999E-5</v>
      </c>
      <c r="V93" s="9">
        <v>4.0215215682999998</v>
      </c>
      <c r="W93" s="9">
        <v>2.27457261086</v>
      </c>
      <c r="X93" s="9">
        <v>1.720666885E-3</v>
      </c>
      <c r="Y93" s="9">
        <v>0.10673141479499999</v>
      </c>
      <c r="Z93" s="9">
        <v>4.0266998111999998E-2</v>
      </c>
      <c r="AA93" s="9">
        <v>2.5799870500000001E-4</v>
      </c>
      <c r="AB93" s="9">
        <v>3.1121334061000001E-2</v>
      </c>
      <c r="AC93" s="9">
        <v>0.56041634082799996</v>
      </c>
      <c r="AD93" s="9">
        <v>0.102333337069</v>
      </c>
      <c r="AE93" s="9">
        <v>0</v>
      </c>
      <c r="AF93" s="9">
        <v>3.3284068107599998</v>
      </c>
      <c r="AG93" s="9">
        <v>0.104061603546</v>
      </c>
      <c r="AH93" s="9">
        <v>0</v>
      </c>
      <c r="AI93" s="9">
        <v>25.429620742800001</v>
      </c>
      <c r="AJ93" s="9">
        <v>5.7766005396999998E-2</v>
      </c>
      <c r="AK93" s="9">
        <v>3.8203001021999999E-2</v>
      </c>
      <c r="AL93" s="9">
        <v>7.4733234899999998E-4</v>
      </c>
      <c r="AM93" s="9">
        <v>5.0133094199999995E-4</v>
      </c>
      <c r="AN93" s="9">
        <v>12.2906646729</v>
      </c>
      <c r="AO93" s="9">
        <v>0</v>
      </c>
      <c r="AP93" s="9">
        <v>2.9496671630000002E-3</v>
      </c>
      <c r="AQ93" s="9">
        <f t="shared" si="5"/>
        <v>109.712493896</v>
      </c>
    </row>
    <row r="94" spans="1:43">
      <c r="A94" s="1" t="s">
        <v>83</v>
      </c>
      <c r="B94" s="1" t="s">
        <v>33</v>
      </c>
      <c r="C94" s="11">
        <v>5.6569229999999999</v>
      </c>
      <c r="D94" s="11">
        <v>41.232190000000003</v>
      </c>
      <c r="E94" s="9">
        <v>596.93493652300003</v>
      </c>
      <c r="F94" s="9">
        <v>190.52722168</v>
      </c>
      <c r="G94" s="9">
        <v>406.407714844</v>
      </c>
      <c r="H94" s="10">
        <v>8431.8949656548648</v>
      </c>
      <c r="I94" s="10">
        <v>8241.3677439748644</v>
      </c>
      <c r="J94" s="9">
        <v>755.73840331999997</v>
      </c>
      <c r="K94" s="9">
        <v>6.3990000639999999E-3</v>
      </c>
      <c r="L94" s="9">
        <v>9.3705996870999994E-2</v>
      </c>
      <c r="M94" s="9">
        <v>11.1440258026</v>
      </c>
      <c r="N94" s="9">
        <v>3.6578016281100001</v>
      </c>
      <c r="O94" s="9">
        <v>577.95861816399997</v>
      </c>
      <c r="P94" s="9">
        <v>0.233828336</v>
      </c>
      <c r="Q94" s="9">
        <v>2773.6347656299999</v>
      </c>
      <c r="R94" s="9">
        <v>51.930309295699999</v>
      </c>
      <c r="S94" s="9">
        <v>852.56530761700003</v>
      </c>
      <c r="T94" s="9">
        <v>0.37390300631500001</v>
      </c>
      <c r="U94" s="9">
        <v>0.340470999479</v>
      </c>
      <c r="V94" s="9">
        <v>35.514183044399999</v>
      </c>
      <c r="W94" s="9">
        <v>78.108306884800001</v>
      </c>
      <c r="X94" s="9">
        <v>0.26900869607900002</v>
      </c>
      <c r="Y94" s="9">
        <v>176.55215454099999</v>
      </c>
      <c r="Z94" s="9">
        <v>0.55640089511900004</v>
      </c>
      <c r="AA94" s="9">
        <v>82.863334655800003</v>
      </c>
      <c r="AB94" s="9">
        <v>12.957802772499999</v>
      </c>
      <c r="AC94" s="9">
        <v>8.4189701080300008</v>
      </c>
      <c r="AD94" s="9">
        <v>0.121430002153</v>
      </c>
      <c r="AE94" s="9">
        <v>0.29416799545299999</v>
      </c>
      <c r="AF94" s="9">
        <v>2333.296875</v>
      </c>
      <c r="AG94" s="9">
        <v>4.8467187881499996</v>
      </c>
      <c r="AH94" s="9">
        <v>63.771923065199999</v>
      </c>
      <c r="AI94" s="9">
        <v>570.52386474599996</v>
      </c>
      <c r="AJ94" s="9">
        <v>1.73553192616</v>
      </c>
      <c r="AK94" s="9">
        <v>2.77277302742</v>
      </c>
      <c r="AL94" s="9">
        <v>0</v>
      </c>
      <c r="AM94" s="9">
        <v>9.7911685705000001E-2</v>
      </c>
      <c r="AN94" s="9">
        <v>30.913860321000001</v>
      </c>
      <c r="AO94" s="9">
        <v>9.4469338654999999E-2</v>
      </c>
      <c r="AP94" s="9">
        <v>0.50773936510100004</v>
      </c>
      <c r="AQ94" s="9">
        <f t="shared" si="5"/>
        <v>190.52722168</v>
      </c>
    </row>
    <row r="95" spans="1:43">
      <c r="A95" s="1" t="s">
        <v>83</v>
      </c>
      <c r="B95" s="1" t="s">
        <v>26</v>
      </c>
      <c r="C95" s="11">
        <v>5.5013180000000004</v>
      </c>
      <c r="D95" s="11">
        <v>46.733519999999999</v>
      </c>
      <c r="E95" s="9">
        <v>580.51501464800003</v>
      </c>
      <c r="F95" s="9">
        <v>534.21038818399995</v>
      </c>
      <c r="G95" s="9">
        <v>46.304618835399999</v>
      </c>
      <c r="H95" s="10">
        <v>360.69583199765299</v>
      </c>
      <c r="I95" s="10">
        <v>-173.51455618634697</v>
      </c>
      <c r="J95" s="9">
        <v>121.18069457999999</v>
      </c>
      <c r="K95" s="9">
        <v>1.2E-5</v>
      </c>
      <c r="L95" s="9">
        <v>2.6666664100000002E-4</v>
      </c>
      <c r="M95" s="9">
        <v>4.4784337282E-2</v>
      </c>
      <c r="N95" s="9">
        <v>1.8886663020000001E-3</v>
      </c>
      <c r="O95" s="9">
        <v>81.520736694299998</v>
      </c>
      <c r="P95" s="9">
        <v>2.304999623E-3</v>
      </c>
      <c r="Q95" s="9">
        <v>27.710943222000001</v>
      </c>
      <c r="R95" s="9">
        <v>34.632476806600003</v>
      </c>
      <c r="S95" s="9">
        <v>2.2819519042999999E-2</v>
      </c>
      <c r="T95" s="9">
        <v>0</v>
      </c>
      <c r="U95" s="9">
        <v>5.5333330000000003E-5</v>
      </c>
      <c r="V95" s="9">
        <v>0.67434763908399997</v>
      </c>
      <c r="W95" s="9">
        <v>4.6955223083500002</v>
      </c>
      <c r="X95" s="9">
        <v>0</v>
      </c>
      <c r="Y95" s="9">
        <v>2.8378639221199999</v>
      </c>
      <c r="Z95" s="9">
        <v>1.8048524856999999E-2</v>
      </c>
      <c r="AA95" s="9">
        <v>6.3253383636500002</v>
      </c>
      <c r="AB95" s="9">
        <v>0</v>
      </c>
      <c r="AC95" s="9">
        <v>7.9337663949000006E-2</v>
      </c>
      <c r="AD95" s="9">
        <v>0</v>
      </c>
      <c r="AE95" s="9">
        <v>3.2333190999999999E-5</v>
      </c>
      <c r="AF95" s="9">
        <v>35.646514892600003</v>
      </c>
      <c r="AG95" s="9">
        <v>21.232812881499999</v>
      </c>
      <c r="AH95" s="9">
        <v>0</v>
      </c>
      <c r="AI95" s="9">
        <v>9.6726884841899992</v>
      </c>
      <c r="AJ95" s="9">
        <v>13.646825790399999</v>
      </c>
      <c r="AK95" s="9">
        <v>4.7550201419999999E-3</v>
      </c>
      <c r="AL95" s="9">
        <v>7.3623326609999996E-3</v>
      </c>
      <c r="AM95" s="9">
        <v>0</v>
      </c>
      <c r="AN95" s="9">
        <v>0.73735368251800004</v>
      </c>
      <c r="AO95" s="9">
        <v>4.5333320000000003E-5</v>
      </c>
      <c r="AP95" s="9">
        <v>0</v>
      </c>
      <c r="AQ95" s="9">
        <f t="shared" si="5"/>
        <v>279.17509530335298</v>
      </c>
    </row>
    <row r="96" spans="1:43">
      <c r="A96" s="1" t="s">
        <v>83</v>
      </c>
      <c r="B96" s="1" t="s">
        <v>15</v>
      </c>
      <c r="C96" s="11">
        <v>5.164199</v>
      </c>
      <c r="D96" s="11">
        <v>51.89772</v>
      </c>
      <c r="E96" s="9">
        <v>544.94128418000003</v>
      </c>
      <c r="F96" s="9">
        <v>341.79495239300002</v>
      </c>
      <c r="G96" s="9">
        <v>203.14633178700001</v>
      </c>
      <c r="H96" s="10">
        <v>6822.4197890154846</v>
      </c>
      <c r="I96" s="10">
        <v>6480.6248366224845</v>
      </c>
      <c r="J96" s="9">
        <v>545.70611572300004</v>
      </c>
      <c r="K96" s="9">
        <v>8.7670333683000007E-2</v>
      </c>
      <c r="L96" s="9">
        <v>0.23643499612800001</v>
      </c>
      <c r="M96" s="9">
        <v>39.284542083700003</v>
      </c>
      <c r="N96" s="9">
        <v>3.7838649749800002</v>
      </c>
      <c r="O96" s="9">
        <v>3144.4240722700001</v>
      </c>
      <c r="P96" s="9">
        <v>3.5325269699100001</v>
      </c>
      <c r="Q96" s="9">
        <v>285.27252197299998</v>
      </c>
      <c r="R96" s="9">
        <v>273.953857422</v>
      </c>
      <c r="S96" s="9">
        <v>171.46786499000001</v>
      </c>
      <c r="T96" s="9">
        <v>29.708337783800001</v>
      </c>
      <c r="U96" s="9">
        <v>0.120503671467</v>
      </c>
      <c r="V96" s="9">
        <v>43.7535324097</v>
      </c>
      <c r="W96" s="9">
        <v>241.380615234</v>
      </c>
      <c r="X96" s="9">
        <v>3.6821998655999999E-2</v>
      </c>
      <c r="Y96" s="9">
        <v>42.216156005899997</v>
      </c>
      <c r="Z96" s="9">
        <v>1.64374637604</v>
      </c>
      <c r="AA96" s="9">
        <v>10.2479286194</v>
      </c>
      <c r="AB96" s="9">
        <v>0.46936568617800001</v>
      </c>
      <c r="AC96" s="9">
        <v>37.734046935999999</v>
      </c>
      <c r="AD96" s="9">
        <v>1.44754004478</v>
      </c>
      <c r="AE96" s="9">
        <v>0.47175467014299999</v>
      </c>
      <c r="AF96" s="9">
        <v>1819.8194580100001</v>
      </c>
      <c r="AG96" s="9">
        <v>1.2378845214800001</v>
      </c>
      <c r="AH96" s="9">
        <v>5.64987516403</v>
      </c>
      <c r="AI96" s="9">
        <v>59.469528198200003</v>
      </c>
      <c r="AJ96" s="9">
        <v>7.17366504669</v>
      </c>
      <c r="AK96" s="9">
        <v>35.144760131799998</v>
      </c>
      <c r="AL96" s="9">
        <v>1.89374506474</v>
      </c>
      <c r="AM96" s="9">
        <v>0</v>
      </c>
      <c r="AN96" s="9">
        <v>14.4161605835</v>
      </c>
      <c r="AO96" s="9">
        <v>1.5486329793999999E-2</v>
      </c>
      <c r="AP96" s="9">
        <v>0.61940479278600002</v>
      </c>
      <c r="AQ96" s="9">
        <f t="shared" si="5"/>
        <v>341.79495239300002</v>
      </c>
    </row>
    <row r="97" spans="1:43">
      <c r="A97" s="1" t="s">
        <v>83</v>
      </c>
      <c r="B97" s="1" t="s">
        <v>3</v>
      </c>
      <c r="C97" s="11">
        <v>4.1589999999999998</v>
      </c>
      <c r="D97" s="11">
        <v>56.056719999999999</v>
      </c>
      <c r="E97" s="9">
        <v>438.86975097700002</v>
      </c>
      <c r="F97" s="9">
        <v>169.05828857399999</v>
      </c>
      <c r="G97" s="9">
        <v>269.81146240200002</v>
      </c>
      <c r="H97" s="10">
        <v>1716.2274208933022</v>
      </c>
      <c r="I97" s="10">
        <v>1547.1691323193022</v>
      </c>
      <c r="J97" s="9">
        <v>405.84536743199999</v>
      </c>
      <c r="K97" s="9">
        <v>1.8200004700000001E-4</v>
      </c>
      <c r="L97" s="9">
        <v>1.3333331999999999E-4</v>
      </c>
      <c r="M97" s="9">
        <v>1.6967165470100001</v>
      </c>
      <c r="N97" s="9">
        <v>2.7198085784899999</v>
      </c>
      <c r="O97" s="9">
        <v>34.077445983899999</v>
      </c>
      <c r="P97" s="9">
        <v>2.6116669180000001E-3</v>
      </c>
      <c r="Q97" s="9">
        <v>66.320159912099996</v>
      </c>
      <c r="R97" s="9">
        <v>29.6507987976</v>
      </c>
      <c r="S97" s="9">
        <v>46.9376831055</v>
      </c>
      <c r="T97" s="9">
        <v>0.55891501903499996</v>
      </c>
      <c r="U97" s="9">
        <v>3.3611666411000003E-2</v>
      </c>
      <c r="V97" s="9">
        <v>17.272624969500001</v>
      </c>
      <c r="W97" s="9">
        <v>99.669540405299998</v>
      </c>
      <c r="X97" s="9">
        <v>2.1733332E-4</v>
      </c>
      <c r="Y97" s="9">
        <v>13.656709671</v>
      </c>
      <c r="Z97" s="9">
        <v>2.7286143302900001</v>
      </c>
      <c r="AA97" s="9">
        <v>6.85308742523</v>
      </c>
      <c r="AB97" s="9">
        <v>0.61505997180899996</v>
      </c>
      <c r="AC97" s="9">
        <v>15.163168907199999</v>
      </c>
      <c r="AD97" s="9">
        <v>0</v>
      </c>
      <c r="AE97" s="9">
        <v>0</v>
      </c>
      <c r="AF97" s="9">
        <v>556.83703613299997</v>
      </c>
      <c r="AG97" s="9">
        <v>8.498966694E-3</v>
      </c>
      <c r="AH97" s="9">
        <v>1.3011991977999999E-2</v>
      </c>
      <c r="AI97" s="9">
        <v>413.774658203</v>
      </c>
      <c r="AJ97" s="9">
        <v>0</v>
      </c>
      <c r="AK97" s="9">
        <v>1.6173238754299999</v>
      </c>
      <c r="AL97" s="9">
        <v>0.10722029209099999</v>
      </c>
      <c r="AM97" s="9">
        <v>0</v>
      </c>
      <c r="AN97" s="9">
        <v>5.4313033819000003E-2</v>
      </c>
      <c r="AO97" s="9">
        <v>1.2250000149999999E-3</v>
      </c>
      <c r="AP97" s="9">
        <v>1.1676341295E-2</v>
      </c>
      <c r="AQ97" s="9">
        <f t="shared" si="5"/>
        <v>169.05828857399999</v>
      </c>
    </row>
    <row r="98" spans="1:43">
      <c r="A98" s="1" t="s">
        <v>83</v>
      </c>
      <c r="B98" s="1" t="s">
        <v>7</v>
      </c>
      <c r="C98" s="11">
        <v>3.1309100000000001</v>
      </c>
      <c r="D98" s="11">
        <v>59.187620000000003</v>
      </c>
      <c r="E98" s="9">
        <v>330.38275146500001</v>
      </c>
      <c r="F98" s="9">
        <v>13.047943115200001</v>
      </c>
      <c r="G98" s="9">
        <v>317.33480835</v>
      </c>
      <c r="H98" s="10">
        <v>688.55981784078585</v>
      </c>
      <c r="I98" s="10">
        <v>675.51187472558581</v>
      </c>
      <c r="J98" s="9">
        <v>84.491851806599996</v>
      </c>
      <c r="K98" s="9">
        <v>0</v>
      </c>
      <c r="L98" s="9">
        <v>1.32333487E-4</v>
      </c>
      <c r="M98" s="9">
        <v>1.0758668184E-2</v>
      </c>
      <c r="N98" s="9">
        <v>1.103162766E-3</v>
      </c>
      <c r="O98" s="9">
        <v>336.19714355500003</v>
      </c>
      <c r="P98" s="9">
        <v>4.0920004249999998E-3</v>
      </c>
      <c r="Q98" s="9">
        <v>0.40628796815899998</v>
      </c>
      <c r="R98" s="9">
        <v>2.6103407139999998E-3</v>
      </c>
      <c r="S98" s="9">
        <v>1.2908935547000001E-2</v>
      </c>
      <c r="T98" s="9">
        <v>0</v>
      </c>
      <c r="U98" s="9">
        <v>0</v>
      </c>
      <c r="V98" s="9">
        <v>0.29927349090599997</v>
      </c>
      <c r="W98" s="9">
        <v>0.47118377685500001</v>
      </c>
      <c r="X98" s="9">
        <v>0</v>
      </c>
      <c r="Y98" s="9">
        <v>4.1986346245E-2</v>
      </c>
      <c r="Z98" s="9">
        <v>34.492980957</v>
      </c>
      <c r="AA98" s="9">
        <v>0</v>
      </c>
      <c r="AB98" s="9">
        <v>0</v>
      </c>
      <c r="AC98" s="9">
        <v>1.693666796E-3</v>
      </c>
      <c r="AD98" s="9">
        <v>0</v>
      </c>
      <c r="AE98" s="9">
        <v>0</v>
      </c>
      <c r="AF98" s="9">
        <v>1.6540505886100001</v>
      </c>
      <c r="AG98" s="9">
        <v>3.1757354700000001E-4</v>
      </c>
      <c r="AH98" s="9">
        <v>0</v>
      </c>
      <c r="AI98" s="9">
        <v>0.14541625976600001</v>
      </c>
      <c r="AJ98" s="9">
        <v>3.1453399658199999</v>
      </c>
      <c r="AK98" s="9">
        <v>0</v>
      </c>
      <c r="AL98" s="9">
        <v>1.6064205169700001</v>
      </c>
      <c r="AM98" s="9">
        <v>3.4916371107000001E-2</v>
      </c>
      <c r="AN98" s="9">
        <v>225.53894043</v>
      </c>
      <c r="AO98" s="9">
        <v>4.0912628200000001E-4</v>
      </c>
      <c r="AP98" s="9">
        <v>0</v>
      </c>
      <c r="AQ98" s="9">
        <f t="shared" si="5"/>
        <v>13.047943115200001</v>
      </c>
    </row>
    <row r="99" spans="1:43">
      <c r="A99" s="1" t="s">
        <v>83</v>
      </c>
      <c r="B99" s="1" t="s">
        <v>28</v>
      </c>
      <c r="C99" s="11">
        <v>2.9325800000000002</v>
      </c>
      <c r="D99" s="11">
        <v>62.12021</v>
      </c>
      <c r="E99" s="9">
        <v>309.45428466800001</v>
      </c>
      <c r="F99" s="9">
        <v>238.202270508</v>
      </c>
      <c r="G99" s="9">
        <v>71.252006530800003</v>
      </c>
      <c r="H99" s="10">
        <v>1438.6452809622861</v>
      </c>
      <c r="I99" s="10">
        <v>1200.443010454286</v>
      </c>
      <c r="J99" s="9">
        <v>56.247390747099999</v>
      </c>
      <c r="K99" s="9">
        <v>2.3203333840000001E-3</v>
      </c>
      <c r="L99" s="9">
        <v>0</v>
      </c>
      <c r="M99" s="9">
        <v>7.3749661445999995E-2</v>
      </c>
      <c r="N99" s="9">
        <v>2.6285500526400001</v>
      </c>
      <c r="O99" s="9">
        <v>143.44989013700001</v>
      </c>
      <c r="P99" s="9">
        <v>0.30647465586700001</v>
      </c>
      <c r="Q99" s="9">
        <v>2.2905883789099999</v>
      </c>
      <c r="R99" s="9">
        <v>33.014762878399999</v>
      </c>
      <c r="S99" s="9">
        <v>1.2249913215599999</v>
      </c>
      <c r="T99" s="9">
        <v>1.1784318685499999</v>
      </c>
      <c r="U99" s="9">
        <v>1.392666716E-3</v>
      </c>
      <c r="V99" s="9">
        <v>159.38967895499999</v>
      </c>
      <c r="W99" s="9">
        <v>361.11053466800001</v>
      </c>
      <c r="X99" s="9">
        <v>3.3433682918500001</v>
      </c>
      <c r="Y99" s="9">
        <v>0.75844383239699997</v>
      </c>
      <c r="Z99" s="9">
        <v>3.8666664999999998E-5</v>
      </c>
      <c r="AA99" s="9">
        <v>0.25138068199199998</v>
      </c>
      <c r="AB99" s="9">
        <v>10.0830421448</v>
      </c>
      <c r="AC99" s="9">
        <v>2.6013793945299999</v>
      </c>
      <c r="AD99" s="9">
        <v>0</v>
      </c>
      <c r="AE99" s="9">
        <v>5.6357000023000002E-2</v>
      </c>
      <c r="AF99" s="9">
        <v>562.32983398399995</v>
      </c>
      <c r="AG99" s="9">
        <v>1.7505077123599999</v>
      </c>
      <c r="AH99" s="9">
        <v>2.4746918678299998</v>
      </c>
      <c r="AI99" s="9">
        <v>81.459053039599993</v>
      </c>
      <c r="AJ99" s="9">
        <v>0</v>
      </c>
      <c r="AK99" s="9">
        <v>0.87403345107999997</v>
      </c>
      <c r="AL99" s="9">
        <v>4.003316164E-3</v>
      </c>
      <c r="AM99" s="9">
        <v>0.360624790192</v>
      </c>
      <c r="AN99" s="9">
        <v>3.1823539733900001</v>
      </c>
      <c r="AO99" s="9">
        <v>0</v>
      </c>
      <c r="AP99" s="9">
        <v>8.1974124908399997</v>
      </c>
      <c r="AQ99" s="9">
        <f t="shared" si="5"/>
        <v>238.202270508</v>
      </c>
    </row>
    <row r="100" spans="1:43">
      <c r="A100" s="1" t="s">
        <v>83</v>
      </c>
      <c r="B100" s="1" t="s">
        <v>34</v>
      </c>
      <c r="C100" s="11">
        <v>2.8826860000000001</v>
      </c>
      <c r="D100" s="11">
        <v>65.002880000000005</v>
      </c>
      <c r="E100" s="9">
        <v>304.189361572</v>
      </c>
      <c r="F100" s="9">
        <v>168.83859252900001</v>
      </c>
      <c r="G100" s="9">
        <v>135.35076904300001</v>
      </c>
      <c r="H100" s="10">
        <v>3450.764812007229</v>
      </c>
      <c r="I100" s="10">
        <v>3281.9262194782291</v>
      </c>
      <c r="J100" s="9">
        <v>109.7631073</v>
      </c>
      <c r="K100" s="9">
        <v>1.1078000068999999E-2</v>
      </c>
      <c r="L100" s="9">
        <v>6.4953337420000003E-3</v>
      </c>
      <c r="M100" s="9">
        <v>2.2206669670000001E-3</v>
      </c>
      <c r="N100" s="9">
        <v>2.0728018283799998</v>
      </c>
      <c r="O100" s="9">
        <v>5.6674418449399999</v>
      </c>
      <c r="P100" s="9">
        <v>7.2076674550000004E-3</v>
      </c>
      <c r="Q100" s="9">
        <v>56.320983886699999</v>
      </c>
      <c r="R100" s="9">
        <v>3.32354187965</v>
      </c>
      <c r="S100" s="9">
        <v>47.110717773399998</v>
      </c>
      <c r="T100" s="9">
        <v>9.8646990955E-2</v>
      </c>
      <c r="U100" s="9">
        <v>1.1718413829800001</v>
      </c>
      <c r="V100" s="9">
        <v>33.794841766399998</v>
      </c>
      <c r="W100" s="9">
        <v>81.896781921400006</v>
      </c>
      <c r="X100" s="9">
        <v>9.5098994672000003E-2</v>
      </c>
      <c r="Y100" s="9">
        <v>74.239547729500003</v>
      </c>
      <c r="Z100" s="9">
        <v>0.34028032422100002</v>
      </c>
      <c r="AA100" s="9">
        <v>36.594226837199997</v>
      </c>
      <c r="AB100" s="9">
        <v>0.137910678983</v>
      </c>
      <c r="AC100" s="9">
        <v>22.957412719699999</v>
      </c>
      <c r="AD100" s="9">
        <v>8.2467667758000004E-2</v>
      </c>
      <c r="AE100" s="9">
        <v>0.31008967757200001</v>
      </c>
      <c r="AF100" s="9">
        <v>2564.15893555</v>
      </c>
      <c r="AG100" s="9">
        <v>13.069946289100001</v>
      </c>
      <c r="AH100" s="9">
        <v>2.6113593578300001</v>
      </c>
      <c r="AI100" s="9">
        <v>380.87692260699998</v>
      </c>
      <c r="AJ100" s="9">
        <v>0</v>
      </c>
      <c r="AK100" s="9">
        <v>9.3437461853000006</v>
      </c>
      <c r="AL100" s="9">
        <v>2.42374825478</v>
      </c>
      <c r="AM100" s="9">
        <v>1.2521940469699999</v>
      </c>
      <c r="AN100" s="9">
        <v>0.35867863893500002</v>
      </c>
      <c r="AO100" s="9">
        <v>0.54983687400799997</v>
      </c>
      <c r="AP100" s="9">
        <v>0.114701330662</v>
      </c>
      <c r="AQ100" s="9">
        <f t="shared" si="5"/>
        <v>168.83859252900001</v>
      </c>
    </row>
    <row r="101" spans="1:43">
      <c r="A101" s="1" t="s">
        <v>83</v>
      </c>
      <c r="B101" s="1" t="s">
        <v>17</v>
      </c>
      <c r="C101" s="11">
        <v>2.866876</v>
      </c>
      <c r="D101" s="11">
        <v>67.869770000000003</v>
      </c>
      <c r="E101" s="9">
        <v>302.52105712899998</v>
      </c>
      <c r="F101" s="9">
        <v>1.0835876464800001</v>
      </c>
      <c r="G101" s="9">
        <v>301.43746948199998</v>
      </c>
      <c r="H101" s="10">
        <v>480.65686660675311</v>
      </c>
      <c r="I101" s="10">
        <v>479.57327896027311</v>
      </c>
      <c r="J101" s="9">
        <v>268.53973388700001</v>
      </c>
      <c r="K101" s="9">
        <v>2.5008995086000001E-2</v>
      </c>
      <c r="L101" s="9">
        <v>0</v>
      </c>
      <c r="M101" s="9">
        <v>0</v>
      </c>
      <c r="N101" s="9">
        <v>8.6411476134999998E-2</v>
      </c>
      <c r="O101" s="9">
        <v>46.0182762146</v>
      </c>
      <c r="P101" s="9">
        <v>1.1121690272999999E-2</v>
      </c>
      <c r="Q101" s="9">
        <v>20.9134216309</v>
      </c>
      <c r="R101" s="9">
        <v>0.53291487693799999</v>
      </c>
      <c r="S101" s="9">
        <v>0.72823333740200002</v>
      </c>
      <c r="T101" s="9">
        <v>0</v>
      </c>
      <c r="U101" s="9">
        <v>6.8666646000000003E-5</v>
      </c>
      <c r="V101" s="9">
        <v>0.23415338993099999</v>
      </c>
      <c r="W101" s="9">
        <v>2.8049468994000001E-2</v>
      </c>
      <c r="X101" s="9">
        <v>0</v>
      </c>
      <c r="Y101" s="9">
        <v>2.5928020000000001E-5</v>
      </c>
      <c r="Z101" s="9">
        <v>5.4347664118000003E-2</v>
      </c>
      <c r="AA101" s="9">
        <v>4.7401428223000003E-2</v>
      </c>
      <c r="AB101" s="9">
        <v>0</v>
      </c>
      <c r="AC101" s="9">
        <v>5.6224584579000002E-2</v>
      </c>
      <c r="AD101" s="9">
        <v>0</v>
      </c>
      <c r="AE101" s="9">
        <v>0</v>
      </c>
      <c r="AF101" s="9">
        <v>61.205699920699999</v>
      </c>
      <c r="AG101" s="9">
        <v>0.56389236450199998</v>
      </c>
      <c r="AH101" s="9">
        <v>2.9143333435000002E-2</v>
      </c>
      <c r="AI101" s="9">
        <v>25.526985168500001</v>
      </c>
      <c r="AJ101" s="9">
        <v>0</v>
      </c>
      <c r="AK101" s="9">
        <v>8.4170639515000006E-2</v>
      </c>
      <c r="AL101" s="9">
        <v>0</v>
      </c>
      <c r="AM101" s="9">
        <v>0.15690743923200001</v>
      </c>
      <c r="AN101" s="9">
        <v>55.814239502</v>
      </c>
      <c r="AO101" s="9">
        <v>0</v>
      </c>
      <c r="AP101" s="9">
        <v>4.3500002400000002E-4</v>
      </c>
      <c r="AQ101" s="9">
        <f t="shared" si="5"/>
        <v>1.0835876464800001</v>
      </c>
    </row>
    <row r="102" spans="1:43" s="3" customFormat="1">
      <c r="A102" s="3" t="s">
        <v>83</v>
      </c>
      <c r="B102" s="3" t="s">
        <v>2</v>
      </c>
      <c r="C102" s="6">
        <v>67.869770000000003</v>
      </c>
      <c r="D102" s="6"/>
      <c r="E102" s="7">
        <v>7161.8145446730005</v>
      </c>
      <c r="F102" s="7">
        <v>2526.2046813966795</v>
      </c>
      <c r="G102" s="7">
        <v>4635.6098480231994</v>
      </c>
      <c r="H102" s="8">
        <v>34364.160450027659</v>
      </c>
      <c r="I102" s="8">
        <v>31837.955768630971</v>
      </c>
      <c r="J102" s="7">
        <v>4674.2040710477004</v>
      </c>
      <c r="K102" s="7">
        <v>0.9001346956609998</v>
      </c>
      <c r="L102" s="7">
        <v>77.680376973188984</v>
      </c>
      <c r="M102" s="7">
        <v>70.916141486689</v>
      </c>
      <c r="N102" s="7">
        <v>77.979490194502986</v>
      </c>
      <c r="O102" s="7">
        <v>5077.1054222632201</v>
      </c>
      <c r="P102" s="7">
        <v>4.8753507442299995</v>
      </c>
      <c r="Q102" s="7">
        <v>6008.140680378654</v>
      </c>
      <c r="R102" s="7">
        <v>607.16917647393905</v>
      </c>
      <c r="S102" s="7">
        <v>1229.22460913602</v>
      </c>
      <c r="T102" s="7">
        <v>97.717084161925015</v>
      </c>
      <c r="U102" s="7">
        <v>1.6679630536949999</v>
      </c>
      <c r="V102" s="7">
        <v>300.655540823921</v>
      </c>
      <c r="W102" s="7">
        <v>2681.4055400190091</v>
      </c>
      <c r="X102" s="7">
        <v>10.597797289373002</v>
      </c>
      <c r="Y102" s="7">
        <v>389.87567240003898</v>
      </c>
      <c r="Z102" s="7">
        <v>83.51008426212401</v>
      </c>
      <c r="AA102" s="7">
        <v>313.60707500598397</v>
      </c>
      <c r="AB102" s="7">
        <v>33.434966688981</v>
      </c>
      <c r="AC102" s="7">
        <v>98.189138778341999</v>
      </c>
      <c r="AD102" s="7">
        <v>2.6995650380799998</v>
      </c>
      <c r="AE102" s="7">
        <v>1.132401676382</v>
      </c>
      <c r="AF102" s="7">
        <v>8909.7399761726683</v>
      </c>
      <c r="AG102" s="7">
        <v>173.78819817334195</v>
      </c>
      <c r="AH102" s="7">
        <v>192.73895436530299</v>
      </c>
      <c r="AI102" s="7">
        <v>2189.5156199923067</v>
      </c>
      <c r="AJ102" s="7">
        <v>103.197467967867</v>
      </c>
      <c r="AK102" s="7">
        <v>116.84112340208331</v>
      </c>
      <c r="AL102" s="7">
        <v>23.411191663208999</v>
      </c>
      <c r="AM102" s="7">
        <v>30.772570129447999</v>
      </c>
      <c r="AN102" s="7">
        <v>757.822098285062</v>
      </c>
      <c r="AO102" s="7">
        <v>0.89522669653599996</v>
      </c>
      <c r="AP102" s="7">
        <v>22.749740588171004</v>
      </c>
      <c r="AQ102" s="9"/>
    </row>
    <row r="103" spans="1:43" s="3" customFormat="1">
      <c r="A103" s="3" t="s">
        <v>83</v>
      </c>
      <c r="B103" s="3" t="s">
        <v>0</v>
      </c>
      <c r="C103" s="6">
        <v>32.130229999999997</v>
      </c>
      <c r="D103" s="6"/>
      <c r="E103" s="7">
        <v>3390.4754944269998</v>
      </c>
      <c r="F103" s="7">
        <v>1958.1180725133204</v>
      </c>
      <c r="G103" s="7">
        <v>1432.3574371368004</v>
      </c>
      <c r="H103" s="8">
        <v>128555.34909127133</v>
      </c>
      <c r="I103" s="8">
        <v>126597.23101875802</v>
      </c>
      <c r="J103" s="7">
        <v>24705.274444552299</v>
      </c>
      <c r="K103" s="7">
        <v>1.2250822652490001</v>
      </c>
      <c r="L103" s="7">
        <v>3.3579836225110142</v>
      </c>
      <c r="M103" s="7">
        <v>86.502162956311011</v>
      </c>
      <c r="N103" s="7">
        <v>196.09582718849703</v>
      </c>
      <c r="O103" s="7">
        <v>63474.152390236777</v>
      </c>
      <c r="P103" s="7">
        <v>61.590858667370007</v>
      </c>
      <c r="Q103" s="7">
        <v>4013.1366634213464</v>
      </c>
      <c r="R103" s="7">
        <v>4637.3044563360609</v>
      </c>
      <c r="S103" s="7">
        <v>1467.9663088339801</v>
      </c>
      <c r="T103" s="7">
        <v>792.98585773307491</v>
      </c>
      <c r="U103" s="7">
        <v>1.4464142065150001</v>
      </c>
      <c r="V103" s="7">
        <v>785.07309687607903</v>
      </c>
      <c r="W103" s="7">
        <v>2859.8835224809909</v>
      </c>
      <c r="X103" s="7">
        <v>9.1141644568269982</v>
      </c>
      <c r="Y103" s="7">
        <v>2573.7312611899611</v>
      </c>
      <c r="Z103" s="7">
        <v>144.90390194387601</v>
      </c>
      <c r="AA103" s="7">
        <v>1499.6885792940161</v>
      </c>
      <c r="AB103" s="7">
        <v>7.5164760295189978</v>
      </c>
      <c r="AC103" s="7">
        <v>278.43808900465802</v>
      </c>
      <c r="AD103" s="7">
        <v>8.2970732599200012</v>
      </c>
      <c r="AE103" s="7">
        <v>11.333108691918</v>
      </c>
      <c r="AF103" s="7">
        <v>10268.056898827332</v>
      </c>
      <c r="AG103" s="7">
        <v>747.18879157265803</v>
      </c>
      <c r="AH103" s="7">
        <v>176.23577707969699</v>
      </c>
      <c r="AI103" s="7">
        <v>3772.9931690676931</v>
      </c>
      <c r="AJ103" s="7">
        <v>2651.8198660121329</v>
      </c>
      <c r="AK103" s="7">
        <v>573.97979944991664</v>
      </c>
      <c r="AL103" s="7">
        <v>44.695429125391001</v>
      </c>
      <c r="AM103" s="7">
        <v>28.891324523851999</v>
      </c>
      <c r="AN103" s="7">
        <v>2654.4337610949378</v>
      </c>
      <c r="AO103" s="7">
        <v>1.6964938845140001</v>
      </c>
      <c r="AP103" s="7">
        <v>16.340057385428995</v>
      </c>
      <c r="AQ103" s="9">
        <f t="shared" si="5"/>
        <v>1958.1180725133204</v>
      </c>
    </row>
    <row r="104" spans="1:43" s="3" customFormat="1">
      <c r="A104" s="3" t="s">
        <v>82</v>
      </c>
      <c r="B104" s="3" t="s">
        <v>19</v>
      </c>
      <c r="C104" s="6">
        <v>100</v>
      </c>
      <c r="D104" s="6">
        <v>0</v>
      </c>
      <c r="E104" s="7">
        <v>323.184326172</v>
      </c>
      <c r="F104" s="7">
        <v>226.78245544399999</v>
      </c>
      <c r="G104" s="7">
        <v>96.401870727499997</v>
      </c>
      <c r="H104" s="8">
        <v>162919.50954129899</v>
      </c>
      <c r="I104" s="8">
        <v>162692.727085855</v>
      </c>
      <c r="J104" s="7">
        <v>29379.4785156</v>
      </c>
      <c r="K104" s="7">
        <v>2.12521696091</v>
      </c>
      <c r="L104" s="7">
        <v>81.038360595699999</v>
      </c>
      <c r="M104" s="7">
        <v>157.41830444300001</v>
      </c>
      <c r="N104" s="7">
        <v>274.07531738300003</v>
      </c>
      <c r="O104" s="7">
        <v>68551.2578125</v>
      </c>
      <c r="P104" s="7">
        <v>66.466209411600005</v>
      </c>
      <c r="Q104" s="7">
        <v>10021.2773438</v>
      </c>
      <c r="R104" s="7">
        <v>5244.4736328099998</v>
      </c>
      <c r="S104" s="7">
        <v>2697.1909179700001</v>
      </c>
      <c r="T104" s="7">
        <v>890.70294189499998</v>
      </c>
      <c r="U104" s="7">
        <v>3.1143772602099999</v>
      </c>
      <c r="V104" s="7">
        <v>1085.7286377</v>
      </c>
      <c r="W104" s="7">
        <v>5541.2890625</v>
      </c>
      <c r="X104" s="7">
        <v>19.7119617462</v>
      </c>
      <c r="Y104" s="7">
        <v>2963.6069335900002</v>
      </c>
      <c r="Z104" s="7">
        <v>228.413986206</v>
      </c>
      <c r="AA104" s="7">
        <v>1813.2956543</v>
      </c>
      <c r="AB104" s="7">
        <v>40.951442718499997</v>
      </c>
      <c r="AC104" s="7">
        <v>376.62722778300002</v>
      </c>
      <c r="AD104" s="7">
        <v>10.996638298000001</v>
      </c>
      <c r="AE104" s="7">
        <v>12.4655103683</v>
      </c>
      <c r="AF104" s="7">
        <v>19177.796875</v>
      </c>
      <c r="AG104" s="7">
        <v>920.97698974599996</v>
      </c>
      <c r="AH104" s="7">
        <v>368.97473144499997</v>
      </c>
      <c r="AI104" s="7">
        <v>5962.5087890599998</v>
      </c>
      <c r="AJ104" s="7">
        <v>2755.0173339799999</v>
      </c>
      <c r="AK104" s="7">
        <v>690.82092285199997</v>
      </c>
      <c r="AL104" s="7">
        <v>68.106620788599997</v>
      </c>
      <c r="AM104" s="7">
        <v>59.663894653299998</v>
      </c>
      <c r="AN104" s="7">
        <v>3412.2558593799999</v>
      </c>
      <c r="AO104" s="7">
        <v>2.5917205810500001</v>
      </c>
      <c r="AP104" s="7">
        <v>39.0897979736</v>
      </c>
      <c r="AQ104" s="9">
        <f>+SUM(AQ105:AQ121)</f>
        <v>226.78245544399999</v>
      </c>
    </row>
    <row r="105" spans="1:43">
      <c r="A105" s="1" t="s">
        <v>82</v>
      </c>
      <c r="B105" s="1" t="s">
        <v>15</v>
      </c>
      <c r="C105" s="11">
        <v>19.633420000000001</v>
      </c>
      <c r="D105" s="11">
        <v>19.633420000000001</v>
      </c>
      <c r="E105" s="9">
        <v>63.4521255493</v>
      </c>
      <c r="F105" s="9">
        <v>37.771057128899997</v>
      </c>
      <c r="G105" s="9">
        <v>25.681068420399999</v>
      </c>
      <c r="H105" s="10">
        <v>6822.4197890154846</v>
      </c>
      <c r="I105" s="10">
        <v>6784.6487318865848</v>
      </c>
      <c r="J105" s="9">
        <v>545.70611572300004</v>
      </c>
      <c r="K105" s="9">
        <v>8.7670333683000007E-2</v>
      </c>
      <c r="L105" s="9">
        <v>0.23643499612800001</v>
      </c>
      <c r="M105" s="9">
        <v>39.284542083700003</v>
      </c>
      <c r="N105" s="9">
        <v>3.7838649749800002</v>
      </c>
      <c r="O105" s="9">
        <v>3144.4240722700001</v>
      </c>
      <c r="P105" s="9">
        <v>3.5325269699100001</v>
      </c>
      <c r="Q105" s="9">
        <v>285.27252197299998</v>
      </c>
      <c r="R105" s="9">
        <v>273.953857422</v>
      </c>
      <c r="S105" s="9">
        <v>171.46786499000001</v>
      </c>
      <c r="T105" s="9">
        <v>29.708337783800001</v>
      </c>
      <c r="U105" s="9">
        <v>0.120503671467</v>
      </c>
      <c r="V105" s="9">
        <v>43.7535324097</v>
      </c>
      <c r="W105" s="9">
        <v>241.380615234</v>
      </c>
      <c r="X105" s="9">
        <v>3.6821998655999999E-2</v>
      </c>
      <c r="Y105" s="9">
        <v>42.216156005899997</v>
      </c>
      <c r="Z105" s="9">
        <v>1.64374637604</v>
      </c>
      <c r="AA105" s="9">
        <v>10.2479286194</v>
      </c>
      <c r="AB105" s="9">
        <v>0.46936568617800001</v>
      </c>
      <c r="AC105" s="9">
        <v>37.734046935999999</v>
      </c>
      <c r="AD105" s="9">
        <v>1.44754004478</v>
      </c>
      <c r="AE105" s="9">
        <v>0.47175467014299999</v>
      </c>
      <c r="AF105" s="9">
        <v>1819.8194580100001</v>
      </c>
      <c r="AG105" s="9">
        <v>1.2378845214800001</v>
      </c>
      <c r="AH105" s="9">
        <v>5.64987516403</v>
      </c>
      <c r="AI105" s="9">
        <v>59.469528198200003</v>
      </c>
      <c r="AJ105" s="9">
        <v>7.17366504669</v>
      </c>
      <c r="AK105" s="9">
        <v>35.144760131799998</v>
      </c>
      <c r="AL105" s="9">
        <v>1.89374506474</v>
      </c>
      <c r="AM105" s="9">
        <v>0</v>
      </c>
      <c r="AN105" s="9">
        <v>14.4161605835</v>
      </c>
      <c r="AO105" s="9">
        <v>1.5486329793999999E-2</v>
      </c>
      <c r="AP105" s="9">
        <v>0.61940479278600002</v>
      </c>
      <c r="AQ105" s="9">
        <f>+MIN(F105,SUM(J105:AP105)-P105)</f>
        <v>37.771057128899997</v>
      </c>
    </row>
    <row r="106" spans="1:43">
      <c r="A106" s="1" t="s">
        <v>82</v>
      </c>
      <c r="B106" s="1" t="s">
        <v>8</v>
      </c>
      <c r="C106" s="11">
        <v>6.5893660000000001</v>
      </c>
      <c r="D106" s="11">
        <v>26.22279</v>
      </c>
      <c r="E106" s="9">
        <v>21.295799255399999</v>
      </c>
      <c r="F106" s="9">
        <v>13.3509864807</v>
      </c>
      <c r="G106" s="9">
        <v>7.9448122978200004</v>
      </c>
      <c r="H106" s="10">
        <v>8646.1805178851282</v>
      </c>
      <c r="I106" s="10">
        <v>8632.8295314044281</v>
      </c>
      <c r="J106" s="9">
        <v>1148.8468017600001</v>
      </c>
      <c r="K106" s="9">
        <v>0.767307698727</v>
      </c>
      <c r="L106" s="9">
        <v>77.343208313000005</v>
      </c>
      <c r="M106" s="9">
        <v>18.659343719500001</v>
      </c>
      <c r="N106" s="9">
        <v>0</v>
      </c>
      <c r="O106" s="9">
        <v>196.51695251500001</v>
      </c>
      <c r="P106" s="9">
        <v>0.47328171134000002</v>
      </c>
      <c r="Q106" s="9">
        <v>2774.3864746099998</v>
      </c>
      <c r="R106" s="9">
        <v>179.548583984</v>
      </c>
      <c r="S106" s="9">
        <v>108.959083557</v>
      </c>
      <c r="T106" s="9">
        <v>65.795486450200002</v>
      </c>
      <c r="U106" s="9">
        <v>0</v>
      </c>
      <c r="V106" s="9">
        <v>4.1507167816199999</v>
      </c>
      <c r="W106" s="9">
        <v>1811.62109375</v>
      </c>
      <c r="X106" s="9">
        <v>6.5089826583899999</v>
      </c>
      <c r="Y106" s="9">
        <v>79.453025817899999</v>
      </c>
      <c r="Z106" s="9">
        <v>43.568389892600003</v>
      </c>
      <c r="AA106" s="9">
        <v>170.102005005</v>
      </c>
      <c r="AB106" s="9">
        <v>9.1406641006499996</v>
      </c>
      <c r="AC106" s="9">
        <v>8.1740770339999997</v>
      </c>
      <c r="AD106" s="9">
        <v>0.94579398632</v>
      </c>
      <c r="AE106" s="9">
        <v>0</v>
      </c>
      <c r="AF106" s="9">
        <v>798.49017333999996</v>
      </c>
      <c r="AG106" s="9">
        <v>130.97354125999999</v>
      </c>
      <c r="AH106" s="9">
        <v>118.188949585</v>
      </c>
      <c r="AI106" s="9">
        <v>622.43371581999997</v>
      </c>
      <c r="AJ106" s="9">
        <v>0</v>
      </c>
      <c r="AK106" s="9">
        <v>66.9613571167</v>
      </c>
      <c r="AL106" s="9">
        <v>17.3629455566</v>
      </c>
      <c r="AM106" s="9">
        <v>28.8695144653</v>
      </c>
      <c r="AN106" s="9">
        <v>144.57748413100001</v>
      </c>
      <c r="AO106" s="9">
        <v>6.6141664981999998E-2</v>
      </c>
      <c r="AP106" s="9">
        <v>13.295421600299999</v>
      </c>
      <c r="AQ106" s="9">
        <f t="shared" ref="AQ106:AQ121" si="6">+MIN(F106,SUM(J106:AP106)-P106)</f>
        <v>13.3509864807</v>
      </c>
    </row>
    <row r="107" spans="1:43">
      <c r="A107" s="1" t="s">
        <v>82</v>
      </c>
      <c r="B107" s="1" t="s">
        <v>23</v>
      </c>
      <c r="C107" s="11">
        <v>5.7841459999999998</v>
      </c>
      <c r="D107" s="11">
        <v>32.006929999999997</v>
      </c>
      <c r="E107" s="9">
        <v>18.6934547424</v>
      </c>
      <c r="F107" s="9">
        <v>5.9397010803199999</v>
      </c>
      <c r="G107" s="9">
        <v>12.753753662099999</v>
      </c>
      <c r="H107" s="10">
        <v>301.29729867518301</v>
      </c>
      <c r="I107" s="10">
        <v>295.35759759486302</v>
      </c>
      <c r="J107" s="9">
        <v>1.5304870605500001</v>
      </c>
      <c r="K107" s="9">
        <v>3.6731660366E-2</v>
      </c>
      <c r="L107" s="9">
        <v>6.6335000098000002E-2</v>
      </c>
      <c r="M107" s="9">
        <v>5.4199993599999999E-4</v>
      </c>
      <c r="N107" s="9">
        <v>1.296000555E-3</v>
      </c>
      <c r="O107" s="9">
        <v>7.8401160240200003</v>
      </c>
      <c r="P107" s="9">
        <v>0.44262897968300002</v>
      </c>
      <c r="Q107" s="9">
        <v>0.79767704009999996</v>
      </c>
      <c r="R107" s="9">
        <v>9.2355232238799996</v>
      </c>
      <c r="S107" s="9">
        <v>1.2047290801999999</v>
      </c>
      <c r="T107" s="9">
        <v>0</v>
      </c>
      <c r="U107" s="9">
        <v>0.21776401996600001</v>
      </c>
      <c r="V107" s="9">
        <v>3.6675930023199999</v>
      </c>
      <c r="W107" s="9">
        <v>0.77342689037300005</v>
      </c>
      <c r="X107" s="9">
        <v>0.96004563570000001</v>
      </c>
      <c r="Y107" s="9">
        <v>1.8554382324200001</v>
      </c>
      <c r="Z107" s="9">
        <v>0.18505834043</v>
      </c>
      <c r="AA107" s="9">
        <v>1.9647868871700001</v>
      </c>
      <c r="AB107" s="9">
        <v>0</v>
      </c>
      <c r="AC107" s="9">
        <v>7.4314651489300001</v>
      </c>
      <c r="AD107" s="9">
        <v>0.55009472370099999</v>
      </c>
      <c r="AE107" s="9">
        <v>0.18165206909199999</v>
      </c>
      <c r="AF107" s="9">
        <v>257.76278686500001</v>
      </c>
      <c r="AG107" s="9">
        <v>0.357954025269</v>
      </c>
      <c r="AH107" s="9">
        <v>0.28227633237799998</v>
      </c>
      <c r="AI107" s="9">
        <v>2.7911653518700001</v>
      </c>
      <c r="AJ107" s="9">
        <v>1.648724079E-3</v>
      </c>
      <c r="AK107" s="9">
        <v>0.81291961669900004</v>
      </c>
      <c r="AL107" s="9">
        <v>0</v>
      </c>
      <c r="AM107" s="9">
        <v>0</v>
      </c>
      <c r="AN107" s="9">
        <v>2.8915997594999999E-2</v>
      </c>
      <c r="AO107" s="9">
        <v>9.0111732483000001E-2</v>
      </c>
      <c r="AP107" s="9">
        <v>0.22612901031999999</v>
      </c>
      <c r="AQ107" s="9">
        <f t="shared" si="6"/>
        <v>5.9397010803199999</v>
      </c>
    </row>
    <row r="108" spans="1:43">
      <c r="A108" s="1" t="s">
        <v>82</v>
      </c>
      <c r="B108" s="1" t="s">
        <v>3</v>
      </c>
      <c r="C108" s="11">
        <v>4.2773690000000002</v>
      </c>
      <c r="D108" s="11">
        <v>36.284300000000002</v>
      </c>
      <c r="E108" s="9">
        <v>13.823784828200001</v>
      </c>
      <c r="F108" s="9">
        <v>10.304874420200001</v>
      </c>
      <c r="G108" s="9">
        <v>3.5189099311800001</v>
      </c>
      <c r="H108" s="10">
        <v>1716.2274208933022</v>
      </c>
      <c r="I108" s="10">
        <v>1705.9225464731023</v>
      </c>
      <c r="J108" s="9">
        <v>405.84536743199999</v>
      </c>
      <c r="K108" s="9">
        <v>1.8200004700000001E-4</v>
      </c>
      <c r="L108" s="9">
        <v>1.3333331999999999E-4</v>
      </c>
      <c r="M108" s="9">
        <v>1.6967165470100001</v>
      </c>
      <c r="N108" s="9">
        <v>2.7198085784899999</v>
      </c>
      <c r="O108" s="9">
        <v>34.077445983899999</v>
      </c>
      <c r="P108" s="9">
        <v>2.6116669180000001E-3</v>
      </c>
      <c r="Q108" s="9">
        <v>66.320159912099996</v>
      </c>
      <c r="R108" s="9">
        <v>29.6507987976</v>
      </c>
      <c r="S108" s="9">
        <v>46.9376831055</v>
      </c>
      <c r="T108" s="9">
        <v>0.55891501903499996</v>
      </c>
      <c r="U108" s="9">
        <v>3.3611666411000003E-2</v>
      </c>
      <c r="V108" s="9">
        <v>17.272624969500001</v>
      </c>
      <c r="W108" s="9">
        <v>99.669540405299998</v>
      </c>
      <c r="X108" s="9">
        <v>2.1733332E-4</v>
      </c>
      <c r="Y108" s="9">
        <v>13.656709671</v>
      </c>
      <c r="Z108" s="9">
        <v>2.7286143302900001</v>
      </c>
      <c r="AA108" s="9">
        <v>6.85308742523</v>
      </c>
      <c r="AB108" s="9">
        <v>0.61505997180899996</v>
      </c>
      <c r="AC108" s="9">
        <v>15.163168907199999</v>
      </c>
      <c r="AD108" s="9">
        <v>0</v>
      </c>
      <c r="AE108" s="9">
        <v>0</v>
      </c>
      <c r="AF108" s="9">
        <v>556.83703613299997</v>
      </c>
      <c r="AG108" s="9">
        <v>8.498966694E-3</v>
      </c>
      <c r="AH108" s="9">
        <v>1.3011991977999999E-2</v>
      </c>
      <c r="AI108" s="9">
        <v>413.774658203</v>
      </c>
      <c r="AJ108" s="9">
        <v>0</v>
      </c>
      <c r="AK108" s="9">
        <v>1.6173238754299999</v>
      </c>
      <c r="AL108" s="9">
        <v>0.10722029209099999</v>
      </c>
      <c r="AM108" s="9">
        <v>0</v>
      </c>
      <c r="AN108" s="9">
        <v>5.4313033819000003E-2</v>
      </c>
      <c r="AO108" s="9">
        <v>1.2250000149999999E-3</v>
      </c>
      <c r="AP108" s="9">
        <v>1.1676341295E-2</v>
      </c>
      <c r="AQ108" s="9">
        <f t="shared" si="6"/>
        <v>10.304874420200001</v>
      </c>
    </row>
    <row r="109" spans="1:43">
      <c r="A109" s="1" t="s">
        <v>82</v>
      </c>
      <c r="B109" s="1" t="s">
        <v>6</v>
      </c>
      <c r="C109" s="11">
        <v>4.099761</v>
      </c>
      <c r="D109" s="11">
        <v>40.384059999999998</v>
      </c>
      <c r="E109" s="9">
        <v>13.249785423300001</v>
      </c>
      <c r="F109" s="9">
        <v>13.2264404297</v>
      </c>
      <c r="G109" s="9">
        <v>2.3345332593E-2</v>
      </c>
      <c r="H109" s="10">
        <v>142.93705576892901</v>
      </c>
      <c r="I109" s="10">
        <v>129.71061533922901</v>
      </c>
      <c r="J109" s="9">
        <v>84.880172729500003</v>
      </c>
      <c r="K109" s="9">
        <v>5.2749994210000003E-3</v>
      </c>
      <c r="L109" s="9">
        <v>0</v>
      </c>
      <c r="M109" s="9">
        <v>2.2877670825000002E-2</v>
      </c>
      <c r="N109" s="9">
        <v>0</v>
      </c>
      <c r="O109" s="9">
        <v>5.2329750061000002</v>
      </c>
      <c r="P109" s="9">
        <v>0</v>
      </c>
      <c r="Q109" s="9">
        <v>3.94301605225</v>
      </c>
      <c r="R109" s="9">
        <v>1.11529362202</v>
      </c>
      <c r="S109" s="9">
        <v>7.13300705E-3</v>
      </c>
      <c r="T109" s="9">
        <v>0</v>
      </c>
      <c r="U109" s="9">
        <v>0</v>
      </c>
      <c r="V109" s="9">
        <v>1.1969836950299999</v>
      </c>
      <c r="W109" s="9">
        <v>0.24543970823299999</v>
      </c>
      <c r="X109" s="9">
        <v>0</v>
      </c>
      <c r="Y109" s="9">
        <v>2.6309967040999999E-2</v>
      </c>
      <c r="Z109" s="9">
        <v>4.3336665260000004E-3</v>
      </c>
      <c r="AA109" s="9">
        <v>3.1174182892E-2</v>
      </c>
      <c r="AB109" s="9">
        <v>0</v>
      </c>
      <c r="AC109" s="9">
        <v>4.10071849823</v>
      </c>
      <c r="AD109" s="9">
        <v>0</v>
      </c>
      <c r="AE109" s="9">
        <v>0</v>
      </c>
      <c r="AF109" s="9">
        <v>13.5415868759</v>
      </c>
      <c r="AG109" s="9">
        <v>9.8781280517599992</v>
      </c>
      <c r="AH109" s="9">
        <v>0</v>
      </c>
      <c r="AI109" s="9">
        <v>2.4472340940999999E-2</v>
      </c>
      <c r="AJ109" s="9">
        <v>0</v>
      </c>
      <c r="AK109" s="9">
        <v>1.1419353485099999</v>
      </c>
      <c r="AL109" s="9">
        <v>0</v>
      </c>
      <c r="AM109" s="9">
        <v>0</v>
      </c>
      <c r="AN109" s="9">
        <v>17.539230346699998</v>
      </c>
      <c r="AO109" s="9">
        <v>0</v>
      </c>
      <c r="AP109" s="9">
        <v>0</v>
      </c>
      <c r="AQ109" s="9">
        <f t="shared" si="6"/>
        <v>13.2264404297</v>
      </c>
    </row>
    <row r="110" spans="1:43">
      <c r="A110" s="1" t="s">
        <v>82</v>
      </c>
      <c r="B110" s="1" t="s">
        <v>61</v>
      </c>
      <c r="C110" s="11">
        <v>3.7074349999999998</v>
      </c>
      <c r="D110" s="11">
        <v>44.09149</v>
      </c>
      <c r="E110" s="9">
        <v>11.981849670400001</v>
      </c>
      <c r="F110" s="9">
        <v>0</v>
      </c>
      <c r="G110" s="9"/>
      <c r="H110" s="10">
        <v>21855.024553735657</v>
      </c>
      <c r="I110" s="10">
        <v>21855.024553735657</v>
      </c>
      <c r="J110" s="9">
        <v>4321.3295898400002</v>
      </c>
      <c r="K110" s="9">
        <v>0</v>
      </c>
      <c r="L110" s="9">
        <v>0</v>
      </c>
      <c r="M110" s="9">
        <v>0</v>
      </c>
      <c r="N110" s="9">
        <v>0.53980636596700005</v>
      </c>
      <c r="O110" s="9">
        <v>14910.0605469</v>
      </c>
      <c r="P110" s="9">
        <v>0</v>
      </c>
      <c r="Q110" s="9">
        <v>18.805395126299999</v>
      </c>
      <c r="R110" s="9">
        <v>3.5712689160999997E-2</v>
      </c>
      <c r="S110" s="9">
        <v>0.10417332500199999</v>
      </c>
      <c r="T110" s="9">
        <v>0</v>
      </c>
      <c r="U110" s="9">
        <v>0</v>
      </c>
      <c r="V110" s="9">
        <v>4.0642000735000003E-2</v>
      </c>
      <c r="W110" s="9">
        <v>2.1666660899999999E-4</v>
      </c>
      <c r="X110" s="9">
        <v>0</v>
      </c>
      <c r="Y110" s="9">
        <v>1.7184332013E-2</v>
      </c>
      <c r="Z110" s="9">
        <v>0</v>
      </c>
      <c r="AA110" s="9">
        <v>4.7000008600000002E-4</v>
      </c>
      <c r="AB110" s="9">
        <v>0</v>
      </c>
      <c r="AC110" s="9">
        <v>1.06666645E-4</v>
      </c>
      <c r="AD110" s="9">
        <v>0</v>
      </c>
      <c r="AE110" s="9">
        <v>0</v>
      </c>
      <c r="AF110" s="9">
        <v>0.11234933883000001</v>
      </c>
      <c r="AG110" s="9">
        <v>3.2782555E-7</v>
      </c>
      <c r="AH110" s="9">
        <v>0</v>
      </c>
      <c r="AI110" s="9">
        <v>2.6699997485000002E-2</v>
      </c>
      <c r="AJ110" s="9">
        <v>1639.08862305</v>
      </c>
      <c r="AK110" s="9">
        <v>0</v>
      </c>
      <c r="AL110" s="9">
        <v>0</v>
      </c>
      <c r="AM110" s="9">
        <v>0</v>
      </c>
      <c r="AN110" s="9">
        <v>964.86303710899995</v>
      </c>
      <c r="AO110" s="9">
        <v>0</v>
      </c>
      <c r="AP110" s="9">
        <v>0</v>
      </c>
      <c r="AQ110" s="9">
        <f t="shared" si="6"/>
        <v>0</v>
      </c>
    </row>
    <row r="111" spans="1:43">
      <c r="A111" s="1" t="s">
        <v>82</v>
      </c>
      <c r="B111" s="1" t="s">
        <v>14</v>
      </c>
      <c r="C111" s="11">
        <v>3.432496</v>
      </c>
      <c r="D111" s="11">
        <v>47.523989999999998</v>
      </c>
      <c r="E111" s="9">
        <v>11.093290329</v>
      </c>
      <c r="F111" s="9">
        <v>10.9351053238</v>
      </c>
      <c r="G111" s="9">
        <v>0.15818466246099999</v>
      </c>
      <c r="H111" s="10">
        <v>6162.0352577462772</v>
      </c>
      <c r="I111" s="10">
        <v>6151.1001524224775</v>
      </c>
      <c r="J111" s="9">
        <v>2797.9575195299999</v>
      </c>
      <c r="K111" s="9">
        <v>6.9333327999999999E-5</v>
      </c>
      <c r="L111" s="9">
        <v>6.6666659999999994E-5</v>
      </c>
      <c r="M111" s="9">
        <v>1.7252922058000001E-2</v>
      </c>
      <c r="N111" s="9">
        <v>8.5489749907999998E-2</v>
      </c>
      <c r="O111" s="9">
        <v>3007.0383300799999</v>
      </c>
      <c r="P111" s="9">
        <v>8.6606740949999993E-3</v>
      </c>
      <c r="Q111" s="9">
        <v>167.49087524399999</v>
      </c>
      <c r="R111" s="9">
        <v>10.2244434357</v>
      </c>
      <c r="S111" s="9">
        <v>2.9796600342000001E-2</v>
      </c>
      <c r="T111" s="9">
        <v>0</v>
      </c>
      <c r="U111" s="9">
        <v>0</v>
      </c>
      <c r="V111" s="9">
        <v>7.7843666076999996E-2</v>
      </c>
      <c r="W111" s="9">
        <v>0.20683026313799999</v>
      </c>
      <c r="X111" s="9">
        <v>0</v>
      </c>
      <c r="Y111" s="9">
        <v>3.052520752E-2</v>
      </c>
      <c r="Z111" s="9">
        <v>3.5233335800000001E-4</v>
      </c>
      <c r="AA111" s="9">
        <v>8.9179992676000006E-2</v>
      </c>
      <c r="AB111" s="9">
        <v>0</v>
      </c>
      <c r="AC111" s="9">
        <v>0.20966233313099999</v>
      </c>
      <c r="AD111" s="9">
        <v>0</v>
      </c>
      <c r="AE111" s="9">
        <v>0</v>
      </c>
      <c r="AF111" s="9">
        <v>47.171646118200002</v>
      </c>
      <c r="AG111" s="9">
        <v>4.2152404800000002E-4</v>
      </c>
      <c r="AH111" s="9">
        <v>0</v>
      </c>
      <c r="AI111" s="9">
        <v>15.2158470154</v>
      </c>
      <c r="AJ111" s="9">
        <v>86.780212402299995</v>
      </c>
      <c r="AK111" s="9">
        <v>5.785369873E-2</v>
      </c>
      <c r="AL111" s="9">
        <v>3.19333281E-4</v>
      </c>
      <c r="AM111" s="9">
        <v>1.0530948639000001E-2</v>
      </c>
      <c r="AN111" s="9">
        <v>29.330904007000001</v>
      </c>
      <c r="AO111" s="9">
        <v>0</v>
      </c>
      <c r="AP111" s="9">
        <v>6.2466668900000002E-4</v>
      </c>
      <c r="AQ111" s="9">
        <f>+MIN(F111,SUM(J111:AP111)-P111)</f>
        <v>10.9351053238</v>
      </c>
    </row>
    <row r="112" spans="1:43">
      <c r="A112" s="1" t="s">
        <v>82</v>
      </c>
      <c r="B112" s="1" t="s">
        <v>5</v>
      </c>
      <c r="C112" s="11">
        <v>3.429268</v>
      </c>
      <c r="D112" s="11">
        <v>50.95326</v>
      </c>
      <c r="E112" s="9">
        <v>11.082857132000001</v>
      </c>
      <c r="F112" s="9">
        <v>2.0959482192999999</v>
      </c>
      <c r="G112" s="9">
        <v>8.9869089126600006</v>
      </c>
      <c r="H112" s="10">
        <v>857.09906157130501</v>
      </c>
      <c r="I112" s="10">
        <v>855.00311335200502</v>
      </c>
      <c r="J112" s="9">
        <v>52.9984207153</v>
      </c>
      <c r="K112" s="9">
        <v>1.207333407E-3</v>
      </c>
      <c r="L112" s="9">
        <v>3.3666664000000002E-5</v>
      </c>
      <c r="M112" s="9">
        <v>1.42915081978</v>
      </c>
      <c r="N112" s="9">
        <v>8.0347060999999995E-5</v>
      </c>
      <c r="O112" s="9">
        <v>104.71565246599999</v>
      </c>
      <c r="P112" s="9">
        <v>2.1104991436E-2</v>
      </c>
      <c r="Q112" s="9">
        <v>0.60762691497800003</v>
      </c>
      <c r="R112" s="9">
        <v>83.961181640600003</v>
      </c>
      <c r="S112" s="9">
        <v>1.5932035446199999</v>
      </c>
      <c r="T112" s="9">
        <v>1.4834092855500001</v>
      </c>
      <c r="U112" s="9">
        <v>2.5166664299999998E-4</v>
      </c>
      <c r="V112" s="9">
        <v>9.7723045349100008</v>
      </c>
      <c r="W112" s="9">
        <v>8.3047180175800008</v>
      </c>
      <c r="X112" s="9">
        <v>7.5333344E-5</v>
      </c>
      <c r="Y112" s="9">
        <v>49.423767089800002</v>
      </c>
      <c r="Z112" s="9">
        <v>3.7724351882899998</v>
      </c>
      <c r="AA112" s="9">
        <v>16.940099716199999</v>
      </c>
      <c r="AB112" s="9">
        <v>3.3543331080000001E-3</v>
      </c>
      <c r="AC112" s="9">
        <v>1.41849470139</v>
      </c>
      <c r="AD112" s="9">
        <v>0</v>
      </c>
      <c r="AE112" s="9">
        <v>0</v>
      </c>
      <c r="AF112" s="9">
        <v>480.98605346699998</v>
      </c>
      <c r="AG112" s="9">
        <v>11.4515047073</v>
      </c>
      <c r="AH112" s="9">
        <v>0.24497666955</v>
      </c>
      <c r="AI112" s="9">
        <v>0.65838336944599996</v>
      </c>
      <c r="AJ112" s="9">
        <v>1.0760616064099999</v>
      </c>
      <c r="AK112" s="9">
        <v>25.904407501200001</v>
      </c>
      <c r="AL112" s="9">
        <v>1.344666816E-3</v>
      </c>
      <c r="AM112" s="9">
        <v>0.31926393508899997</v>
      </c>
      <c r="AN112" s="9">
        <v>2.8383433819999999E-3</v>
      </c>
      <c r="AO112" s="9">
        <v>0</v>
      </c>
      <c r="AP112" s="9">
        <v>7.654998451E-3</v>
      </c>
      <c r="AQ112" s="9">
        <f t="shared" si="6"/>
        <v>2.0959482192999999</v>
      </c>
    </row>
    <row r="113" spans="1:43">
      <c r="A113" s="1" t="s">
        <v>82</v>
      </c>
      <c r="B113" s="1" t="s">
        <v>33</v>
      </c>
      <c r="C113" s="11">
        <v>3.0926960000000001</v>
      </c>
      <c r="D113" s="11">
        <v>54.045960000000001</v>
      </c>
      <c r="E113" s="9">
        <v>9.9951086044299995</v>
      </c>
      <c r="F113" s="9">
        <v>9.1435976028399999</v>
      </c>
      <c r="G113" s="9">
        <v>0.85151070356400005</v>
      </c>
      <c r="H113" s="10">
        <v>8431.8949656548648</v>
      </c>
      <c r="I113" s="10">
        <v>8422.7513680520242</v>
      </c>
      <c r="J113" s="9">
        <v>755.73840331999997</v>
      </c>
      <c r="K113" s="9">
        <v>6.3990000639999999E-3</v>
      </c>
      <c r="L113" s="9">
        <v>9.3705996870999994E-2</v>
      </c>
      <c r="M113" s="9">
        <v>11.1440258026</v>
      </c>
      <c r="N113" s="9">
        <v>3.6578016281100001</v>
      </c>
      <c r="O113" s="9">
        <v>577.95861816399997</v>
      </c>
      <c r="P113" s="9">
        <v>0.233828336</v>
      </c>
      <c r="Q113" s="9">
        <v>2773.6347656299999</v>
      </c>
      <c r="R113" s="9">
        <v>51.930309295699999</v>
      </c>
      <c r="S113" s="9">
        <v>852.56530761700003</v>
      </c>
      <c r="T113" s="9">
        <v>0.37390300631500001</v>
      </c>
      <c r="U113" s="9">
        <v>0.340470999479</v>
      </c>
      <c r="V113" s="9">
        <v>35.514183044399999</v>
      </c>
      <c r="W113" s="9">
        <v>78.108306884800001</v>
      </c>
      <c r="X113" s="9">
        <v>0.26900869607900002</v>
      </c>
      <c r="Y113" s="9">
        <v>176.55215454099999</v>
      </c>
      <c r="Z113" s="9">
        <v>0.55640089511900004</v>
      </c>
      <c r="AA113" s="9">
        <v>82.863334655800003</v>
      </c>
      <c r="AB113" s="9">
        <v>12.957802772499999</v>
      </c>
      <c r="AC113" s="9">
        <v>8.4189701080300008</v>
      </c>
      <c r="AD113" s="9">
        <v>0.121430002153</v>
      </c>
      <c r="AE113" s="9">
        <v>0.29416799545299999</v>
      </c>
      <c r="AF113" s="9">
        <v>2333.296875</v>
      </c>
      <c r="AG113" s="9">
        <v>4.8467187881499996</v>
      </c>
      <c r="AH113" s="9">
        <v>63.771923065199999</v>
      </c>
      <c r="AI113" s="9">
        <v>570.52386474599996</v>
      </c>
      <c r="AJ113" s="9">
        <v>1.73553192616</v>
      </c>
      <c r="AK113" s="9">
        <v>2.77277302742</v>
      </c>
      <c r="AL113" s="9">
        <v>0</v>
      </c>
      <c r="AM113" s="9">
        <v>9.7911685705000001E-2</v>
      </c>
      <c r="AN113" s="9">
        <v>30.913860321000001</v>
      </c>
      <c r="AO113" s="9">
        <v>9.4469338654999999E-2</v>
      </c>
      <c r="AP113" s="9">
        <v>0.50773936510100004</v>
      </c>
      <c r="AQ113" s="9">
        <f t="shared" si="6"/>
        <v>9.1435976028399999</v>
      </c>
    </row>
    <row r="114" spans="1:43">
      <c r="A114" s="1" t="s">
        <v>82</v>
      </c>
      <c r="B114" s="1" t="s">
        <v>16</v>
      </c>
      <c r="C114" s="11">
        <v>3.0022850000000001</v>
      </c>
      <c r="D114" s="11">
        <v>57.048229999999997</v>
      </c>
      <c r="E114" s="9">
        <v>9.7029132842999992</v>
      </c>
      <c r="F114" s="9">
        <v>7.7527599334700001</v>
      </c>
      <c r="G114" s="9">
        <v>1.95015335083</v>
      </c>
      <c r="H114" s="10">
        <v>1730.463138594316</v>
      </c>
      <c r="I114" s="10">
        <v>1722.7103786608459</v>
      </c>
      <c r="J114" s="9">
        <v>695.335449219</v>
      </c>
      <c r="K114" s="9">
        <v>0</v>
      </c>
      <c r="L114" s="9">
        <v>0</v>
      </c>
      <c r="M114" s="9">
        <v>0</v>
      </c>
      <c r="N114" s="9">
        <v>0</v>
      </c>
      <c r="O114" s="9">
        <v>508.7784729</v>
      </c>
      <c r="P114" s="9">
        <v>0.30115771293600002</v>
      </c>
      <c r="Q114" s="9">
        <v>3.0681848526000002E-2</v>
      </c>
      <c r="R114" s="9">
        <v>0.40020871162400001</v>
      </c>
      <c r="S114" s="9">
        <v>1.5220642090000001E-3</v>
      </c>
      <c r="T114" s="9">
        <v>3.3630430700000002E-3</v>
      </c>
      <c r="U114" s="9">
        <v>0</v>
      </c>
      <c r="V114" s="9">
        <v>1.55066680908</v>
      </c>
      <c r="W114" s="9">
        <v>0.14933899044999999</v>
      </c>
      <c r="X114" s="9">
        <v>0.34257864952099998</v>
      </c>
      <c r="Y114" s="9">
        <v>1.3027191162000001E-2</v>
      </c>
      <c r="Z114" s="9">
        <v>6.6969633102000006E-2</v>
      </c>
      <c r="AA114" s="9">
        <v>0.32211399078399999</v>
      </c>
      <c r="AB114" s="9">
        <v>0</v>
      </c>
      <c r="AC114" s="9">
        <v>2.4424114227299998</v>
      </c>
      <c r="AD114" s="9">
        <v>0</v>
      </c>
      <c r="AE114" s="9">
        <v>0</v>
      </c>
      <c r="AF114" s="9">
        <v>172.97299194300001</v>
      </c>
      <c r="AG114" s="9">
        <v>1.6212463E-5</v>
      </c>
      <c r="AH114" s="9">
        <v>0</v>
      </c>
      <c r="AI114" s="9">
        <v>0.20316672325099999</v>
      </c>
      <c r="AJ114" s="9">
        <v>77.438339233400001</v>
      </c>
      <c r="AK114" s="9">
        <v>9.536743200000001E-7</v>
      </c>
      <c r="AL114" s="9">
        <v>4.9989968540000004E-3</v>
      </c>
      <c r="AM114" s="9">
        <v>0</v>
      </c>
      <c r="AN114" s="9">
        <v>269.93804931599999</v>
      </c>
      <c r="AO114" s="9">
        <v>0.16761302948000001</v>
      </c>
      <c r="AP114" s="9">
        <v>0</v>
      </c>
      <c r="AQ114" s="9">
        <f t="shared" si="6"/>
        <v>7.7527599334700001</v>
      </c>
    </row>
    <row r="115" spans="1:43">
      <c r="A115" s="1" t="s">
        <v>82</v>
      </c>
      <c r="B115" s="1" t="s">
        <v>13</v>
      </c>
      <c r="C115" s="11">
        <v>2.886806</v>
      </c>
      <c r="D115" s="11">
        <v>59.935040000000001</v>
      </c>
      <c r="E115" s="9">
        <v>9.3297052383400008</v>
      </c>
      <c r="F115" s="9">
        <v>7.5642852783199999</v>
      </c>
      <c r="G115" s="9">
        <v>1.7654200792300001</v>
      </c>
      <c r="H115" s="10">
        <v>7196.8972346100209</v>
      </c>
      <c r="I115" s="10">
        <v>7189.3329493317005</v>
      </c>
      <c r="J115" s="9">
        <v>946.91320800799997</v>
      </c>
      <c r="K115" s="9">
        <v>1.88999984E-4</v>
      </c>
      <c r="L115" s="9">
        <v>0</v>
      </c>
      <c r="M115" s="9">
        <v>0</v>
      </c>
      <c r="N115" s="9">
        <v>0</v>
      </c>
      <c r="O115" s="9">
        <v>3864.4621582</v>
      </c>
      <c r="P115" s="9">
        <v>0</v>
      </c>
      <c r="Q115" s="9">
        <v>27.862276077299999</v>
      </c>
      <c r="R115" s="9">
        <v>9.7509727478000006</v>
      </c>
      <c r="S115" s="9">
        <v>32.970165252699999</v>
      </c>
      <c r="T115" s="9">
        <v>0</v>
      </c>
      <c r="U115" s="9">
        <v>0</v>
      </c>
      <c r="V115" s="9">
        <v>7.9936683180000002E-3</v>
      </c>
      <c r="W115" s="9">
        <v>0</v>
      </c>
      <c r="X115" s="9">
        <v>0</v>
      </c>
      <c r="Y115" s="9">
        <v>6.5557479858000006E-2</v>
      </c>
      <c r="Z115" s="9">
        <v>3.9133243299999999E-4</v>
      </c>
      <c r="AA115" s="9">
        <v>20.060602188099999</v>
      </c>
      <c r="AB115" s="9">
        <v>0</v>
      </c>
      <c r="AC115" s="9">
        <v>0</v>
      </c>
      <c r="AD115" s="9">
        <v>0</v>
      </c>
      <c r="AE115" s="9">
        <v>0</v>
      </c>
      <c r="AF115" s="9">
        <v>551.74389648399995</v>
      </c>
      <c r="AG115" s="9">
        <v>170.24891662600001</v>
      </c>
      <c r="AH115" s="9">
        <v>13.750700950600001</v>
      </c>
      <c r="AI115" s="9">
        <v>0</v>
      </c>
      <c r="AJ115" s="9">
        <v>481.318603516</v>
      </c>
      <c r="AK115" s="9">
        <v>7.0333480999999995E-5</v>
      </c>
      <c r="AL115" s="9">
        <v>1.599666663E-3</v>
      </c>
      <c r="AM115" s="9">
        <v>4.7672338783999998E-2</v>
      </c>
      <c r="AN115" s="9">
        <v>1077.6922607399999</v>
      </c>
      <c r="AO115" s="9">
        <v>0</v>
      </c>
      <c r="AP115" s="9">
        <v>0</v>
      </c>
      <c r="AQ115" s="9">
        <f t="shared" si="6"/>
        <v>7.5642852783199999</v>
      </c>
    </row>
    <row r="116" spans="1:43">
      <c r="A116" s="1" t="s">
        <v>82</v>
      </c>
      <c r="B116" s="1" t="s">
        <v>62</v>
      </c>
      <c r="C116" s="11">
        <v>2.628806</v>
      </c>
      <c r="D116" s="11">
        <v>62.563859999999998</v>
      </c>
      <c r="E116" s="9">
        <v>8.4958887100199991</v>
      </c>
      <c r="F116" s="9">
        <v>7.2430152893099997</v>
      </c>
      <c r="G116" s="9">
        <v>1.25287365913</v>
      </c>
      <c r="H116" s="10">
        <v>2128.2493115155767</v>
      </c>
      <c r="I116" s="10">
        <v>2121.0062962262668</v>
      </c>
      <c r="J116" s="9">
        <v>673.46423339800003</v>
      </c>
      <c r="K116" s="9">
        <v>0.41515597701099999</v>
      </c>
      <c r="L116" s="9">
        <v>0</v>
      </c>
      <c r="M116" s="9">
        <v>1.8145333975999999E-2</v>
      </c>
      <c r="N116" s="9">
        <v>2.3587999865000001E-2</v>
      </c>
      <c r="O116" s="9">
        <v>5.1475701332100003</v>
      </c>
      <c r="P116" s="9">
        <v>0.46202999353399998</v>
      </c>
      <c r="Q116" s="9">
        <v>1435.35754395</v>
      </c>
      <c r="R116" s="9">
        <v>0</v>
      </c>
      <c r="S116" s="9">
        <v>4.19333577E-4</v>
      </c>
      <c r="T116" s="9">
        <v>3.3828668296000002E-2</v>
      </c>
      <c r="U116" s="9">
        <v>2.5964669882999999E-2</v>
      </c>
      <c r="V116" s="9">
        <v>0.182569026947</v>
      </c>
      <c r="W116" s="9">
        <v>5.0314992666000001E-2</v>
      </c>
      <c r="X116" s="9">
        <v>6.92000031E-4</v>
      </c>
      <c r="Y116" s="9">
        <v>4.2722046375000003E-2</v>
      </c>
      <c r="Z116" s="9">
        <v>1.4643999748E-2</v>
      </c>
      <c r="AA116" s="9">
        <v>9.4340015200000005E-3</v>
      </c>
      <c r="AB116" s="9">
        <v>5.5333366999999998E-5</v>
      </c>
      <c r="AC116" s="9">
        <v>1.09609770775</v>
      </c>
      <c r="AD116" s="9">
        <v>0</v>
      </c>
      <c r="AE116" s="9">
        <v>0</v>
      </c>
      <c r="AF116" s="9">
        <v>5.01437425613</v>
      </c>
      <c r="AG116" s="9">
        <v>4.6666669000000004E-6</v>
      </c>
      <c r="AH116" s="9">
        <v>0</v>
      </c>
      <c r="AI116" s="9">
        <v>0.83218997716900001</v>
      </c>
      <c r="AJ116" s="9">
        <v>0</v>
      </c>
      <c r="AK116" s="9">
        <v>4.2696669699999997E-3</v>
      </c>
      <c r="AL116" s="9">
        <v>3.8375668228000002E-2</v>
      </c>
      <c r="AM116" s="9">
        <v>5.3000003099999997E-3</v>
      </c>
      <c r="AN116" s="9">
        <v>5.96761703491</v>
      </c>
      <c r="AO116" s="9">
        <v>4.2141668499000001E-2</v>
      </c>
      <c r="AP116" s="9">
        <v>3.0010939000000001E-5</v>
      </c>
      <c r="AQ116" s="9">
        <f t="shared" si="6"/>
        <v>7.2430152893099997</v>
      </c>
    </row>
    <row r="117" spans="1:43">
      <c r="A117" s="1" t="s">
        <v>82</v>
      </c>
      <c r="B117" s="1" t="s">
        <v>17</v>
      </c>
      <c r="C117" s="11">
        <v>2.4639639999999998</v>
      </c>
      <c r="D117" s="11">
        <v>65.027820000000006</v>
      </c>
      <c r="E117" s="9">
        <v>7.9631457328800002</v>
      </c>
      <c r="F117" s="9">
        <v>7.0278234481800004</v>
      </c>
      <c r="G117" s="9">
        <v>0.93532204628000004</v>
      </c>
      <c r="H117" s="10">
        <v>480.65686660675311</v>
      </c>
      <c r="I117" s="10">
        <v>473.6290431585731</v>
      </c>
      <c r="J117" s="9">
        <v>268.53973388700001</v>
      </c>
      <c r="K117" s="9">
        <v>2.5008995086000001E-2</v>
      </c>
      <c r="L117" s="9">
        <v>0</v>
      </c>
      <c r="M117" s="9">
        <v>0</v>
      </c>
      <c r="N117" s="9">
        <v>8.6411476134999998E-2</v>
      </c>
      <c r="O117" s="9">
        <v>46.0182762146</v>
      </c>
      <c r="P117" s="9">
        <v>1.1121690272999999E-2</v>
      </c>
      <c r="Q117" s="9">
        <v>20.9134216309</v>
      </c>
      <c r="R117" s="9">
        <v>0.53291487693799999</v>
      </c>
      <c r="S117" s="9">
        <v>0.72823333740200002</v>
      </c>
      <c r="T117" s="9">
        <v>0</v>
      </c>
      <c r="U117" s="9">
        <v>6.8666646000000003E-5</v>
      </c>
      <c r="V117" s="9">
        <v>0.23415338993099999</v>
      </c>
      <c r="W117" s="9">
        <v>2.8049468994000001E-2</v>
      </c>
      <c r="X117" s="9">
        <v>0</v>
      </c>
      <c r="Y117" s="9">
        <v>2.5928020000000001E-5</v>
      </c>
      <c r="Z117" s="9">
        <v>5.4347664118000003E-2</v>
      </c>
      <c r="AA117" s="9">
        <v>4.7401428223000003E-2</v>
      </c>
      <c r="AB117" s="9">
        <v>0</v>
      </c>
      <c r="AC117" s="9">
        <v>5.6224584579000002E-2</v>
      </c>
      <c r="AD117" s="9">
        <v>0</v>
      </c>
      <c r="AE117" s="9">
        <v>0</v>
      </c>
      <c r="AF117" s="9">
        <v>61.205699920699999</v>
      </c>
      <c r="AG117" s="9">
        <v>0.56389236450199998</v>
      </c>
      <c r="AH117" s="9">
        <v>2.9143333435000002E-2</v>
      </c>
      <c r="AI117" s="9">
        <v>25.526985168500001</v>
      </c>
      <c r="AJ117" s="9">
        <v>0</v>
      </c>
      <c r="AK117" s="9">
        <v>8.4170639515000006E-2</v>
      </c>
      <c r="AL117" s="9">
        <v>0</v>
      </c>
      <c r="AM117" s="9">
        <v>0.15690743923200001</v>
      </c>
      <c r="AN117" s="9">
        <v>55.814239502</v>
      </c>
      <c r="AO117" s="9">
        <v>0</v>
      </c>
      <c r="AP117" s="9">
        <v>4.3500002400000002E-4</v>
      </c>
      <c r="AQ117" s="9">
        <f>+MIN(F117,SUM(J117:AP117)-P117)</f>
        <v>7.0278234481800004</v>
      </c>
    </row>
    <row r="118" spans="1:43">
      <c r="A118" s="1" t="s">
        <v>82</v>
      </c>
      <c r="B118" s="1" t="s">
        <v>27</v>
      </c>
      <c r="C118" s="11">
        <v>2.4606729999999999</v>
      </c>
      <c r="D118" s="11">
        <v>67.488489999999999</v>
      </c>
      <c r="E118" s="9">
        <v>7.95250988007</v>
      </c>
      <c r="F118" s="9">
        <v>6.1279311180100002</v>
      </c>
      <c r="G118" s="9">
        <v>1.8245786428499999</v>
      </c>
      <c r="H118" s="10">
        <v>3950.7274585545324</v>
      </c>
      <c r="I118" s="10">
        <v>3944.5995274365223</v>
      </c>
      <c r="J118" s="9">
        <v>21.418273925800001</v>
      </c>
      <c r="K118" s="9">
        <v>0</v>
      </c>
      <c r="L118" s="9">
        <v>8.2600006099999999E-4</v>
      </c>
      <c r="M118" s="9">
        <v>0</v>
      </c>
      <c r="N118" s="9">
        <v>0.74291419982899998</v>
      </c>
      <c r="O118" s="9">
        <v>2989.0554199200001</v>
      </c>
      <c r="P118" s="9">
        <v>4.08666208E-4</v>
      </c>
      <c r="Q118" s="9">
        <v>13.2029619217</v>
      </c>
      <c r="R118" s="9">
        <v>78.157775878899997</v>
      </c>
      <c r="S118" s="9">
        <v>1.6094675064099999</v>
      </c>
      <c r="T118" s="9">
        <v>1.2039799690199999</v>
      </c>
      <c r="U118" s="9">
        <v>0</v>
      </c>
      <c r="V118" s="9">
        <v>3.8075666427599999</v>
      </c>
      <c r="W118" s="9">
        <v>3.2358527183499999</v>
      </c>
      <c r="X118" s="9">
        <v>0</v>
      </c>
      <c r="Y118" s="9">
        <v>4.1474342345999997E-2</v>
      </c>
      <c r="Z118" s="9">
        <v>1.4969669281999999E-2</v>
      </c>
      <c r="AA118" s="9">
        <v>2.7538471221899998</v>
      </c>
      <c r="AB118" s="9">
        <v>6.6299998400000002E-4</v>
      </c>
      <c r="AC118" s="9">
        <v>1.15114963055</v>
      </c>
      <c r="AD118" s="9">
        <v>0.219669342041</v>
      </c>
      <c r="AE118" s="9">
        <v>4.4445667416E-2</v>
      </c>
      <c r="AF118" s="9">
        <v>788.16589355500003</v>
      </c>
      <c r="AG118" s="9">
        <v>28.051115035999999</v>
      </c>
      <c r="AH118" s="9">
        <v>0</v>
      </c>
      <c r="AI118" s="9">
        <v>0.13626670837400001</v>
      </c>
      <c r="AJ118" s="9">
        <v>6.2833331524999994E-2</v>
      </c>
      <c r="AK118" s="9">
        <v>17.632223129300002</v>
      </c>
      <c r="AL118" s="9">
        <v>1.5805333852999998E-2</v>
      </c>
      <c r="AM118" s="9">
        <v>0</v>
      </c>
      <c r="AN118" s="9">
        <v>1.6533334269999999E-3</v>
      </c>
      <c r="AO118" s="9">
        <v>2.0042061999999998E-6</v>
      </c>
      <c r="AP118" s="9">
        <v>0</v>
      </c>
      <c r="AQ118" s="9">
        <f t="shared" si="6"/>
        <v>6.1279311180100002</v>
      </c>
    </row>
    <row r="119" spans="1:43">
      <c r="A119" s="1" t="s">
        <v>82</v>
      </c>
      <c r="B119" s="1" t="s">
        <v>26</v>
      </c>
      <c r="C119" s="11">
        <v>2.204326</v>
      </c>
      <c r="D119" s="11">
        <v>69.692809999999994</v>
      </c>
      <c r="E119" s="9">
        <v>7.1240348815900001</v>
      </c>
      <c r="F119" s="9">
        <v>7.1134290695200004</v>
      </c>
      <c r="G119" s="9">
        <v>1.06060002E-2</v>
      </c>
      <c r="H119" s="10">
        <v>360.69583199765299</v>
      </c>
      <c r="I119" s="10">
        <v>353.58240292813298</v>
      </c>
      <c r="J119" s="9">
        <v>121.18069457999999</v>
      </c>
      <c r="K119" s="9">
        <v>1.2E-5</v>
      </c>
      <c r="L119" s="9">
        <v>2.6666664100000002E-4</v>
      </c>
      <c r="M119" s="9">
        <v>4.4784337282E-2</v>
      </c>
      <c r="N119" s="9">
        <v>1.8886663020000001E-3</v>
      </c>
      <c r="O119" s="9">
        <v>81.520736694299998</v>
      </c>
      <c r="P119" s="9">
        <v>2.304999623E-3</v>
      </c>
      <c r="Q119" s="9">
        <v>27.710943222000001</v>
      </c>
      <c r="R119" s="9">
        <v>34.632476806600003</v>
      </c>
      <c r="S119" s="9">
        <v>2.2819519042999999E-2</v>
      </c>
      <c r="T119" s="9">
        <v>0</v>
      </c>
      <c r="U119" s="9">
        <v>5.5333330000000003E-5</v>
      </c>
      <c r="V119" s="9">
        <v>0.67434763908399997</v>
      </c>
      <c r="W119" s="9">
        <v>4.6955223083500002</v>
      </c>
      <c r="X119" s="9">
        <v>0</v>
      </c>
      <c r="Y119" s="9">
        <v>2.8378639221199999</v>
      </c>
      <c r="Z119" s="9">
        <v>1.8048524856999999E-2</v>
      </c>
      <c r="AA119" s="9">
        <v>6.3253383636500002</v>
      </c>
      <c r="AB119" s="9">
        <v>0</v>
      </c>
      <c r="AC119" s="9">
        <v>7.9337663949000006E-2</v>
      </c>
      <c r="AD119" s="9">
        <v>0</v>
      </c>
      <c r="AE119" s="9">
        <v>3.2333190999999999E-5</v>
      </c>
      <c r="AF119" s="9">
        <v>35.646514892600003</v>
      </c>
      <c r="AG119" s="9">
        <v>21.232812881499999</v>
      </c>
      <c r="AH119" s="9">
        <v>0</v>
      </c>
      <c r="AI119" s="9">
        <v>9.6726884841899992</v>
      </c>
      <c r="AJ119" s="9">
        <v>13.646825790399999</v>
      </c>
      <c r="AK119" s="9">
        <v>4.7550201419999999E-3</v>
      </c>
      <c r="AL119" s="9">
        <v>7.3623326609999996E-3</v>
      </c>
      <c r="AM119" s="9">
        <v>0</v>
      </c>
      <c r="AN119" s="9">
        <v>0.73735368251800004</v>
      </c>
      <c r="AO119" s="9">
        <v>4.5333320000000003E-5</v>
      </c>
      <c r="AP119" s="9">
        <v>0</v>
      </c>
      <c r="AQ119" s="9">
        <f t="shared" si="6"/>
        <v>7.1134290695200004</v>
      </c>
    </row>
    <row r="120" spans="1:43" s="3" customFormat="1">
      <c r="A120" s="3" t="s">
        <v>82</v>
      </c>
      <c r="B120" s="3" t="s">
        <v>2</v>
      </c>
      <c r="C120" s="6">
        <v>69.692809999999994</v>
      </c>
      <c r="D120" s="6"/>
      <c r="E120" s="7">
        <v>225.23625326163005</v>
      </c>
      <c r="F120" s="7">
        <v>145.59695482257001</v>
      </c>
      <c r="G120" s="7">
        <v>67.657447701297997</v>
      </c>
      <c r="H120" s="8">
        <v>70782.805762824981</v>
      </c>
      <c r="I120" s="8">
        <v>70637.208808002426</v>
      </c>
      <c r="J120" s="7">
        <v>12841.684471128148</v>
      </c>
      <c r="K120" s="7">
        <v>1.3452083311239997</v>
      </c>
      <c r="L120" s="7">
        <v>77.741010639442976</v>
      </c>
      <c r="M120" s="7">
        <v>72.317381236666989</v>
      </c>
      <c r="N120" s="7">
        <v>11.642949987202</v>
      </c>
      <c r="O120" s="7">
        <v>29482.84734347113</v>
      </c>
      <c r="P120" s="7">
        <v>5.4916663919560005</v>
      </c>
      <c r="Q120" s="7">
        <v>7616.3363411531545</v>
      </c>
      <c r="R120" s="7">
        <v>763.13005313252302</v>
      </c>
      <c r="S120" s="7">
        <v>1218.201601840055</v>
      </c>
      <c r="T120" s="7">
        <v>99.161223225285994</v>
      </c>
      <c r="U120" s="7">
        <v>0.73869069382499997</v>
      </c>
      <c r="V120" s="7">
        <v>121.90372128041199</v>
      </c>
      <c r="W120" s="7">
        <v>2248.4692662988423</v>
      </c>
      <c r="X120" s="7">
        <v>8.1184223050410012</v>
      </c>
      <c r="Y120" s="7">
        <v>366.23194177447499</v>
      </c>
      <c r="Z120" s="7">
        <v>52.628701846192996</v>
      </c>
      <c r="AA120" s="7">
        <v>318.61080357892098</v>
      </c>
      <c r="AB120" s="7">
        <v>23.186965197596002</v>
      </c>
      <c r="AC120" s="7">
        <v>87.475931343113999</v>
      </c>
      <c r="AD120" s="7">
        <v>3.2845280989950005</v>
      </c>
      <c r="AE120" s="7">
        <v>0.99205273529500004</v>
      </c>
      <c r="AF120" s="7">
        <v>7922.7673361993611</v>
      </c>
      <c r="AG120" s="7">
        <v>378.85140995965844</v>
      </c>
      <c r="AH120" s="7">
        <v>201.93085709217101</v>
      </c>
      <c r="AI120" s="7">
        <v>1721.2896321038259</v>
      </c>
      <c r="AJ120" s="7">
        <v>2308.322344626964</v>
      </c>
      <c r="AK120" s="7">
        <v>152.13882005957134</v>
      </c>
      <c r="AL120" s="7">
        <v>19.433716911786995</v>
      </c>
      <c r="AM120" s="7">
        <v>29.507100813059004</v>
      </c>
      <c r="AN120" s="7">
        <v>2611.8779174818505</v>
      </c>
      <c r="AO120" s="7">
        <v>0.47723610143420003</v>
      </c>
      <c r="AP120" s="7">
        <v>14.669115785904998</v>
      </c>
      <c r="AQ120" s="9"/>
    </row>
    <row r="121" spans="1:43" s="3" customFormat="1">
      <c r="A121" s="3" t="s">
        <v>82</v>
      </c>
      <c r="B121" s="3" t="s">
        <v>0</v>
      </c>
      <c r="C121" s="6">
        <v>30.307190000000006</v>
      </c>
      <c r="D121" s="6"/>
      <c r="E121" s="7">
        <v>97.948072910369945</v>
      </c>
      <c r="F121" s="7">
        <v>81.185500621429981</v>
      </c>
      <c r="G121" s="7">
        <v>28.744423026202</v>
      </c>
      <c r="H121" s="8">
        <v>92136.70377847401</v>
      </c>
      <c r="I121" s="8">
        <v>92055.518277852578</v>
      </c>
      <c r="J121" s="7">
        <v>16537.794044471852</v>
      </c>
      <c r="K121" s="7">
        <v>0.78000862978600027</v>
      </c>
      <c r="L121" s="7">
        <v>3.2973499562570225</v>
      </c>
      <c r="M121" s="7">
        <v>85.100923206333022</v>
      </c>
      <c r="N121" s="7">
        <v>262.43236739579805</v>
      </c>
      <c r="O121" s="7">
        <v>39068.410469028866</v>
      </c>
      <c r="P121" s="7">
        <v>60.974543019644003</v>
      </c>
      <c r="Q121" s="7">
        <v>2404.9410026468458</v>
      </c>
      <c r="R121" s="7">
        <v>4481.3435796774766</v>
      </c>
      <c r="S121" s="7">
        <v>1478.9893161299451</v>
      </c>
      <c r="T121" s="7">
        <v>791.54171866971399</v>
      </c>
      <c r="U121" s="7">
        <v>2.3756865663850002</v>
      </c>
      <c r="V121" s="7">
        <v>963.82491641958802</v>
      </c>
      <c r="W121" s="7">
        <v>3292.8197962011577</v>
      </c>
      <c r="X121" s="7">
        <v>11.593539441158999</v>
      </c>
      <c r="Y121" s="7">
        <v>2597.3749918155254</v>
      </c>
      <c r="Z121" s="7">
        <v>175.78528435980701</v>
      </c>
      <c r="AA121" s="7">
        <v>1494.6848507210791</v>
      </c>
      <c r="AB121" s="7">
        <v>17.764477520903995</v>
      </c>
      <c r="AC121" s="7">
        <v>289.15129643988604</v>
      </c>
      <c r="AD121" s="7">
        <v>7.7121101990050001</v>
      </c>
      <c r="AE121" s="7">
        <v>11.473457633005001</v>
      </c>
      <c r="AF121" s="7">
        <v>11255.029538800638</v>
      </c>
      <c r="AG121" s="7">
        <v>542.12557978634152</v>
      </c>
      <c r="AH121" s="7">
        <v>167.04387435282896</v>
      </c>
      <c r="AI121" s="7">
        <v>4241.2191569561737</v>
      </c>
      <c r="AJ121" s="7">
        <v>446.69498935303591</v>
      </c>
      <c r="AK121" s="7">
        <v>538.68210279242862</v>
      </c>
      <c r="AL121" s="7">
        <v>48.672903876813002</v>
      </c>
      <c r="AM121" s="7">
        <v>30.156793840240994</v>
      </c>
      <c r="AN121" s="7">
        <v>800.3779418981494</v>
      </c>
      <c r="AO121" s="7">
        <v>2.1144844796158</v>
      </c>
      <c r="AP121" s="7">
        <v>24.420682187695</v>
      </c>
      <c r="AQ121" s="9">
        <f t="shared" si="6"/>
        <v>81.185500621429981</v>
      </c>
    </row>
    <row r="122" spans="1:43" s="3" customFormat="1">
      <c r="A122" s="3" t="s">
        <v>81</v>
      </c>
      <c r="B122" s="3" t="s">
        <v>19</v>
      </c>
      <c r="C122" s="6">
        <v>100</v>
      </c>
      <c r="D122" s="6">
        <v>0</v>
      </c>
      <c r="E122" s="7">
        <v>5291.6909179699996</v>
      </c>
      <c r="F122" s="7">
        <v>1451.5668945299999</v>
      </c>
      <c r="G122" s="7">
        <v>3840.1240234400002</v>
      </c>
      <c r="H122" s="8">
        <v>162919.50954129899</v>
      </c>
      <c r="I122" s="8">
        <v>161467.94264676899</v>
      </c>
      <c r="J122" s="7">
        <v>29379.4785156</v>
      </c>
      <c r="K122" s="7">
        <v>2.12521696091</v>
      </c>
      <c r="L122" s="7">
        <v>81.038360595699999</v>
      </c>
      <c r="M122" s="7">
        <v>157.41830444300001</v>
      </c>
      <c r="N122" s="7">
        <v>274.07531738300003</v>
      </c>
      <c r="O122" s="7">
        <v>68551.2578125</v>
      </c>
      <c r="P122" s="7">
        <v>66.466209411600005</v>
      </c>
      <c r="Q122" s="7">
        <v>10021.2773438</v>
      </c>
      <c r="R122" s="7">
        <v>5244.4736328099998</v>
      </c>
      <c r="S122" s="7">
        <v>2697.1909179700001</v>
      </c>
      <c r="T122" s="7">
        <v>890.70294189499998</v>
      </c>
      <c r="U122" s="7">
        <v>3.1143772602099999</v>
      </c>
      <c r="V122" s="7">
        <v>1085.7286377</v>
      </c>
      <c r="W122" s="7">
        <v>5541.2890625</v>
      </c>
      <c r="X122" s="7">
        <v>19.7119617462</v>
      </c>
      <c r="Y122" s="7">
        <v>2963.6069335900002</v>
      </c>
      <c r="Z122" s="7">
        <v>228.413986206</v>
      </c>
      <c r="AA122" s="7">
        <v>1813.2956543</v>
      </c>
      <c r="AB122" s="7">
        <v>40.951442718499997</v>
      </c>
      <c r="AC122" s="7">
        <v>376.62722778300002</v>
      </c>
      <c r="AD122" s="7">
        <v>10.996638298000001</v>
      </c>
      <c r="AE122" s="7">
        <v>12.4655103683</v>
      </c>
      <c r="AF122" s="7">
        <v>19177.796875</v>
      </c>
      <c r="AG122" s="7">
        <v>920.97698974599996</v>
      </c>
      <c r="AH122" s="7">
        <v>368.97473144499997</v>
      </c>
      <c r="AI122" s="7">
        <v>5962.5087890599998</v>
      </c>
      <c r="AJ122" s="7">
        <v>2755.0173339799999</v>
      </c>
      <c r="AK122" s="7">
        <v>690.82092285199997</v>
      </c>
      <c r="AL122" s="7">
        <v>68.106620788599997</v>
      </c>
      <c r="AM122" s="7">
        <v>59.663894653299998</v>
      </c>
      <c r="AN122" s="7">
        <v>3412.2558593799999</v>
      </c>
      <c r="AO122" s="7">
        <v>2.5917205810500001</v>
      </c>
      <c r="AP122" s="7">
        <v>39.0897979736</v>
      </c>
      <c r="AQ122" s="9">
        <f>+SUM(AQ123:AQ138)</f>
        <v>1451.5668945299999</v>
      </c>
    </row>
    <row r="123" spans="1:43">
      <c r="A123" s="1" t="s">
        <v>81</v>
      </c>
      <c r="B123" s="1" t="s">
        <v>13</v>
      </c>
      <c r="C123" s="11">
        <v>14.491759999999999</v>
      </c>
      <c r="D123" s="11">
        <v>14.491759999999999</v>
      </c>
      <c r="E123" s="9">
        <v>766.85931396499996</v>
      </c>
      <c r="F123" s="9">
        <v>96.955566406299994</v>
      </c>
      <c r="G123" s="9">
        <v>669.90374755899995</v>
      </c>
      <c r="H123" s="10">
        <v>7196.8972346100209</v>
      </c>
      <c r="I123" s="10">
        <v>7099.9416682037208</v>
      </c>
      <c r="J123" s="9">
        <v>946.91320800799997</v>
      </c>
      <c r="K123" s="9">
        <v>1.88999984E-4</v>
      </c>
      <c r="L123" s="9">
        <v>0</v>
      </c>
      <c r="M123" s="9">
        <v>0</v>
      </c>
      <c r="N123" s="9">
        <v>0</v>
      </c>
      <c r="O123" s="9">
        <v>3864.4621582</v>
      </c>
      <c r="P123" s="9">
        <v>0</v>
      </c>
      <c r="Q123" s="9">
        <v>27.862276077299999</v>
      </c>
      <c r="R123" s="9">
        <v>9.7509727478000006</v>
      </c>
      <c r="S123" s="9">
        <v>32.970165252699999</v>
      </c>
      <c r="T123" s="9">
        <v>0</v>
      </c>
      <c r="U123" s="9">
        <v>0</v>
      </c>
      <c r="V123" s="9">
        <v>7.9936683180000002E-3</v>
      </c>
      <c r="W123" s="9">
        <v>0</v>
      </c>
      <c r="X123" s="9">
        <v>0</v>
      </c>
      <c r="Y123" s="9">
        <v>6.5557479858000006E-2</v>
      </c>
      <c r="Z123" s="9">
        <v>3.9133243299999999E-4</v>
      </c>
      <c r="AA123" s="9">
        <v>20.060602188099999</v>
      </c>
      <c r="AB123" s="9">
        <v>0</v>
      </c>
      <c r="AC123" s="9">
        <v>0</v>
      </c>
      <c r="AD123" s="9">
        <v>0</v>
      </c>
      <c r="AE123" s="9">
        <v>0</v>
      </c>
      <c r="AF123" s="9">
        <v>551.74389648399995</v>
      </c>
      <c r="AG123" s="9">
        <v>170.24891662600001</v>
      </c>
      <c r="AH123" s="9">
        <v>13.750700950600001</v>
      </c>
      <c r="AI123" s="9">
        <v>0</v>
      </c>
      <c r="AJ123" s="9">
        <v>481.318603516</v>
      </c>
      <c r="AK123" s="9">
        <v>7.0333480999999995E-5</v>
      </c>
      <c r="AL123" s="9">
        <v>1.599666663E-3</v>
      </c>
      <c r="AM123" s="9">
        <v>4.7672338783999998E-2</v>
      </c>
      <c r="AN123" s="9">
        <v>1077.6922607399999</v>
      </c>
      <c r="AO123" s="9">
        <v>0</v>
      </c>
      <c r="AP123" s="9">
        <v>0</v>
      </c>
      <c r="AQ123" s="9">
        <f>+MIN(F123,SUM(J123:AP123)-Q123)</f>
        <v>96.955566406299994</v>
      </c>
    </row>
    <row r="124" spans="1:43">
      <c r="A124" s="1" t="s">
        <v>81</v>
      </c>
      <c r="B124" s="1" t="s">
        <v>15</v>
      </c>
      <c r="C124" s="11">
        <v>7.9264409999999996</v>
      </c>
      <c r="D124" s="11">
        <v>22.418209999999998</v>
      </c>
      <c r="E124" s="9">
        <v>419.44274902299998</v>
      </c>
      <c r="F124" s="9">
        <v>190.096359253</v>
      </c>
      <c r="G124" s="9">
        <v>229.34638977099999</v>
      </c>
      <c r="H124" s="10">
        <v>6822.4197890154846</v>
      </c>
      <c r="I124" s="10">
        <v>6632.3234297624849</v>
      </c>
      <c r="J124" s="9">
        <v>545.70611572300004</v>
      </c>
      <c r="K124" s="9">
        <v>8.7670333683000007E-2</v>
      </c>
      <c r="L124" s="9">
        <v>0.23643499612800001</v>
      </c>
      <c r="M124" s="9">
        <v>39.284542083700003</v>
      </c>
      <c r="N124" s="9">
        <v>3.7838649749800002</v>
      </c>
      <c r="O124" s="9">
        <v>3144.4240722700001</v>
      </c>
      <c r="P124" s="9">
        <v>3.5325269699100001</v>
      </c>
      <c r="Q124" s="9">
        <v>285.27252197299998</v>
      </c>
      <c r="R124" s="9">
        <v>273.953857422</v>
      </c>
      <c r="S124" s="9">
        <v>171.46786499000001</v>
      </c>
      <c r="T124" s="9">
        <v>29.708337783800001</v>
      </c>
      <c r="U124" s="9">
        <v>0.120503671467</v>
      </c>
      <c r="V124" s="9">
        <v>43.7535324097</v>
      </c>
      <c r="W124" s="9">
        <v>241.380615234</v>
      </c>
      <c r="X124" s="9">
        <v>3.6821998655999999E-2</v>
      </c>
      <c r="Y124" s="9">
        <v>42.216156005899997</v>
      </c>
      <c r="Z124" s="9">
        <v>1.64374637604</v>
      </c>
      <c r="AA124" s="9">
        <v>10.2479286194</v>
      </c>
      <c r="AB124" s="9">
        <v>0.46936568617800001</v>
      </c>
      <c r="AC124" s="9">
        <v>37.734046935999999</v>
      </c>
      <c r="AD124" s="9">
        <v>1.44754004478</v>
      </c>
      <c r="AE124" s="9">
        <v>0.47175467014299999</v>
      </c>
      <c r="AF124" s="9">
        <v>1819.8194580100001</v>
      </c>
      <c r="AG124" s="9">
        <v>1.2378845214800001</v>
      </c>
      <c r="AH124" s="9">
        <v>5.64987516403</v>
      </c>
      <c r="AI124" s="9">
        <v>59.469528198200003</v>
      </c>
      <c r="AJ124" s="9">
        <v>7.17366504669</v>
      </c>
      <c r="AK124" s="9">
        <v>35.144760131799998</v>
      </c>
      <c r="AL124" s="9">
        <v>1.89374506474</v>
      </c>
      <c r="AM124" s="9">
        <v>0</v>
      </c>
      <c r="AN124" s="9">
        <v>14.4161605835</v>
      </c>
      <c r="AO124" s="9">
        <v>1.5486329793999999E-2</v>
      </c>
      <c r="AP124" s="9">
        <v>0.61940479278600002</v>
      </c>
      <c r="AQ124" s="9">
        <f t="shared" ref="AQ124:AQ138" si="7">+MIN(F124,SUM(J124:AP124)-Q124)</f>
        <v>190.096359253</v>
      </c>
    </row>
    <row r="125" spans="1:43">
      <c r="A125" s="1" t="s">
        <v>81</v>
      </c>
      <c r="B125" s="1" t="s">
        <v>18</v>
      </c>
      <c r="C125" s="11">
        <v>7.8840469999999998</v>
      </c>
      <c r="D125" s="11">
        <v>30.302250000000001</v>
      </c>
      <c r="E125" s="9">
        <v>417.19937133799999</v>
      </c>
      <c r="F125" s="9">
        <v>38.184875488300001</v>
      </c>
      <c r="G125" s="9">
        <v>379.01449585</v>
      </c>
      <c r="H125" s="10">
        <v>17094.928544728326</v>
      </c>
      <c r="I125" s="10">
        <v>17056.743669240026</v>
      </c>
      <c r="J125" s="9">
        <v>9054.1220703100007</v>
      </c>
      <c r="K125" s="9">
        <v>0</v>
      </c>
      <c r="L125" s="9">
        <v>0</v>
      </c>
      <c r="M125" s="9">
        <v>4.1599995459999997E-3</v>
      </c>
      <c r="N125" s="9">
        <v>8.30078125E-3</v>
      </c>
      <c r="O125" s="9">
        <v>5647.2866210900002</v>
      </c>
      <c r="P125" s="9">
        <v>0</v>
      </c>
      <c r="Q125" s="9">
        <v>473.50424194300001</v>
      </c>
      <c r="R125" s="9">
        <v>0.40516969561600003</v>
      </c>
      <c r="S125" s="9">
        <v>3.0548810959E-2</v>
      </c>
      <c r="T125" s="9">
        <v>0</v>
      </c>
      <c r="U125" s="9">
        <v>2.377333352E-3</v>
      </c>
      <c r="V125" s="9">
        <v>1.1148691177E-2</v>
      </c>
      <c r="W125" s="9">
        <v>90.066696167000003</v>
      </c>
      <c r="X125" s="9">
        <v>3.75665724E-4</v>
      </c>
      <c r="Y125" s="9">
        <v>7.3663026093999995E-2</v>
      </c>
      <c r="Z125" s="9">
        <v>3.9944678545000001E-2</v>
      </c>
      <c r="AA125" s="9">
        <v>0.42851591110199999</v>
      </c>
      <c r="AB125" s="9">
        <v>0</v>
      </c>
      <c r="AC125" s="9">
        <v>3.8855686783999997E-2</v>
      </c>
      <c r="AD125" s="9">
        <v>0</v>
      </c>
      <c r="AE125" s="9">
        <v>0</v>
      </c>
      <c r="AF125" s="9">
        <v>86.018905639600007</v>
      </c>
      <c r="AG125" s="9">
        <v>6.4526557922000002E-2</v>
      </c>
      <c r="AH125" s="9">
        <v>9.7126274108900006</v>
      </c>
      <c r="AI125" s="9">
        <v>1645.5281982399999</v>
      </c>
      <c r="AJ125" s="9">
        <v>69.364944457999997</v>
      </c>
      <c r="AK125" s="9">
        <v>0.92457759380299998</v>
      </c>
      <c r="AL125" s="9">
        <v>0</v>
      </c>
      <c r="AM125" s="9">
        <v>9.1406315564999993E-2</v>
      </c>
      <c r="AN125" s="9">
        <v>17.200618743900002</v>
      </c>
      <c r="AO125" s="9">
        <v>4.9978495000000002E-5</v>
      </c>
      <c r="AP125" s="9">
        <v>0</v>
      </c>
      <c r="AQ125" s="9">
        <f t="shared" si="7"/>
        <v>38.184875488300001</v>
      </c>
    </row>
    <row r="126" spans="1:43">
      <c r="A126" s="1" t="s">
        <v>81</v>
      </c>
      <c r="B126" s="1" t="s">
        <v>27</v>
      </c>
      <c r="C126" s="11">
        <v>6.5325899999999999</v>
      </c>
      <c r="D126" s="11">
        <v>36.83484</v>
      </c>
      <c r="E126" s="9">
        <v>345.68447875999999</v>
      </c>
      <c r="F126" s="9">
        <v>19.294403076199998</v>
      </c>
      <c r="G126" s="9">
        <v>326.39007568400001</v>
      </c>
      <c r="H126" s="10">
        <v>3950.7274585545324</v>
      </c>
      <c r="I126" s="10">
        <v>3931.4330554783323</v>
      </c>
      <c r="J126" s="9">
        <v>21.418273925800001</v>
      </c>
      <c r="K126" s="9">
        <v>0</v>
      </c>
      <c r="L126" s="9">
        <v>8.2600006099999999E-4</v>
      </c>
      <c r="M126" s="9">
        <v>0</v>
      </c>
      <c r="N126" s="9">
        <v>0.74291419982899998</v>
      </c>
      <c r="O126" s="9">
        <v>2989.0554199200001</v>
      </c>
      <c r="P126" s="9">
        <v>4.08666208E-4</v>
      </c>
      <c r="Q126" s="9">
        <v>13.2029619217</v>
      </c>
      <c r="R126" s="9">
        <v>78.157775878899997</v>
      </c>
      <c r="S126" s="9">
        <v>1.6094675064099999</v>
      </c>
      <c r="T126" s="9">
        <v>1.2039799690199999</v>
      </c>
      <c r="U126" s="9">
        <v>0</v>
      </c>
      <c r="V126" s="9">
        <v>3.8075666427599999</v>
      </c>
      <c r="W126" s="9">
        <v>3.2358527183499999</v>
      </c>
      <c r="X126" s="9">
        <v>0</v>
      </c>
      <c r="Y126" s="9">
        <v>4.1474342345999997E-2</v>
      </c>
      <c r="Z126" s="9">
        <v>1.4969669281999999E-2</v>
      </c>
      <c r="AA126" s="9">
        <v>2.7538471221899998</v>
      </c>
      <c r="AB126" s="9">
        <v>6.6299998400000002E-4</v>
      </c>
      <c r="AC126" s="9">
        <v>1.15114963055</v>
      </c>
      <c r="AD126" s="9">
        <v>0.219669342041</v>
      </c>
      <c r="AE126" s="9">
        <v>4.4445667416E-2</v>
      </c>
      <c r="AF126" s="9">
        <v>788.16589355500003</v>
      </c>
      <c r="AG126" s="9">
        <v>28.051115035999999</v>
      </c>
      <c r="AH126" s="9">
        <v>0</v>
      </c>
      <c r="AI126" s="9">
        <v>0.13626670837400001</v>
      </c>
      <c r="AJ126" s="9">
        <v>6.2833331524999994E-2</v>
      </c>
      <c r="AK126" s="9">
        <v>17.632223129300002</v>
      </c>
      <c r="AL126" s="9">
        <v>1.5805333852999998E-2</v>
      </c>
      <c r="AM126" s="9">
        <v>0</v>
      </c>
      <c r="AN126" s="9">
        <v>1.6533334269999999E-3</v>
      </c>
      <c r="AO126" s="9">
        <v>2.0042061999999998E-6</v>
      </c>
      <c r="AP126" s="9">
        <v>0</v>
      </c>
      <c r="AQ126" s="9">
        <f t="shared" si="7"/>
        <v>19.294403076199998</v>
      </c>
    </row>
    <row r="127" spans="1:43">
      <c r="A127" s="1" t="s">
        <v>81</v>
      </c>
      <c r="B127" s="1" t="s">
        <v>21</v>
      </c>
      <c r="C127" s="11">
        <v>6.2694900000000002</v>
      </c>
      <c r="D127" s="11">
        <v>43.104320000000001</v>
      </c>
      <c r="E127" s="9">
        <v>331.76205444300001</v>
      </c>
      <c r="F127" s="9">
        <v>7.2618713378899997</v>
      </c>
      <c r="G127" s="9">
        <v>324.50018310500002</v>
      </c>
      <c r="H127" s="10">
        <v>65.335004306987912</v>
      </c>
      <c r="I127" s="10">
        <v>58.073132969097912</v>
      </c>
      <c r="J127" s="9">
        <v>17.401443481400001</v>
      </c>
      <c r="K127" s="9">
        <v>0</v>
      </c>
      <c r="L127" s="9">
        <v>1.6666667000000001E-5</v>
      </c>
      <c r="M127" s="9">
        <v>0</v>
      </c>
      <c r="N127" s="9">
        <v>9.2654228209999995E-2</v>
      </c>
      <c r="O127" s="9">
        <v>6.5912818908700004</v>
      </c>
      <c r="P127" s="9">
        <v>0.19340801238999999</v>
      </c>
      <c r="Q127" s="9">
        <v>4.9736166000399997</v>
      </c>
      <c r="R127" s="9">
        <v>1.4008131027199999</v>
      </c>
      <c r="S127" s="9">
        <v>1.7491340636999999E-2</v>
      </c>
      <c r="T127" s="9">
        <v>0</v>
      </c>
      <c r="U127" s="9">
        <v>0</v>
      </c>
      <c r="V127" s="9">
        <v>3.4162655473E-2</v>
      </c>
      <c r="W127" s="9">
        <v>0.103660106659</v>
      </c>
      <c r="X127" s="9">
        <v>0</v>
      </c>
      <c r="Y127" s="9">
        <v>9.642791748E-2</v>
      </c>
      <c r="Z127" s="9">
        <v>5.6732356547999997E-2</v>
      </c>
      <c r="AA127" s="9">
        <v>1.19638443E-3</v>
      </c>
      <c r="AB127" s="9">
        <v>0</v>
      </c>
      <c r="AC127" s="9">
        <v>2.1053433417999999E-2</v>
      </c>
      <c r="AD127" s="9">
        <v>0</v>
      </c>
      <c r="AE127" s="9">
        <v>0</v>
      </c>
      <c r="AF127" s="9">
        <v>34.107261657700001</v>
      </c>
      <c r="AG127" s="9">
        <v>0</v>
      </c>
      <c r="AH127" s="9">
        <v>0</v>
      </c>
      <c r="AI127" s="9">
        <v>4.6336650800000003E-4</v>
      </c>
      <c r="AJ127" s="9">
        <v>0</v>
      </c>
      <c r="AK127" s="9">
        <v>2.8610228999999999E-6</v>
      </c>
      <c r="AL127" s="9">
        <v>0.11329333484200001</v>
      </c>
      <c r="AM127" s="9">
        <v>0.13002490997300001</v>
      </c>
      <c r="AN127" s="9">
        <v>0</v>
      </c>
      <c r="AO127" s="9">
        <v>0</v>
      </c>
      <c r="AP127" s="9">
        <v>0</v>
      </c>
      <c r="AQ127" s="9">
        <f t="shared" si="7"/>
        <v>7.2618713378899997</v>
      </c>
    </row>
    <row r="128" spans="1:43">
      <c r="A128" s="1" t="s">
        <v>81</v>
      </c>
      <c r="B128" s="1" t="s">
        <v>14</v>
      </c>
      <c r="C128" s="11">
        <v>5.6727119999999998</v>
      </c>
      <c r="D128" s="11">
        <v>48.77704</v>
      </c>
      <c r="E128" s="9">
        <v>300.18240356400003</v>
      </c>
      <c r="F128" s="9">
        <v>19.036285400400001</v>
      </c>
      <c r="G128" s="9">
        <v>281.14611816399997</v>
      </c>
      <c r="H128" s="10">
        <v>6162.0352577462772</v>
      </c>
      <c r="I128" s="10">
        <v>6142.9989723458775</v>
      </c>
      <c r="J128" s="9">
        <v>2797.9575195299999</v>
      </c>
      <c r="K128" s="9">
        <v>6.9333327999999999E-5</v>
      </c>
      <c r="L128" s="9">
        <v>6.6666659999999994E-5</v>
      </c>
      <c r="M128" s="9">
        <v>1.7252922058000001E-2</v>
      </c>
      <c r="N128" s="9">
        <v>8.5489749907999998E-2</v>
      </c>
      <c r="O128" s="9">
        <v>3007.0383300799999</v>
      </c>
      <c r="P128" s="9">
        <v>8.6606740949999993E-3</v>
      </c>
      <c r="Q128" s="9">
        <v>167.49087524399999</v>
      </c>
      <c r="R128" s="9">
        <v>10.2244434357</v>
      </c>
      <c r="S128" s="9">
        <v>2.9796600342000001E-2</v>
      </c>
      <c r="T128" s="9">
        <v>0</v>
      </c>
      <c r="U128" s="9">
        <v>0</v>
      </c>
      <c r="V128" s="9">
        <v>7.7843666076999996E-2</v>
      </c>
      <c r="W128" s="9">
        <v>0.20683026313799999</v>
      </c>
      <c r="X128" s="9">
        <v>0</v>
      </c>
      <c r="Y128" s="9">
        <v>3.052520752E-2</v>
      </c>
      <c r="Z128" s="9">
        <v>3.5233335800000001E-4</v>
      </c>
      <c r="AA128" s="9">
        <v>8.9179992676000006E-2</v>
      </c>
      <c r="AB128" s="9">
        <v>0</v>
      </c>
      <c r="AC128" s="9">
        <v>0.20966233313099999</v>
      </c>
      <c r="AD128" s="9">
        <v>0</v>
      </c>
      <c r="AE128" s="9">
        <v>0</v>
      </c>
      <c r="AF128" s="9">
        <v>47.171646118200002</v>
      </c>
      <c r="AG128" s="9">
        <v>4.2152404800000002E-4</v>
      </c>
      <c r="AH128" s="9">
        <v>0</v>
      </c>
      <c r="AI128" s="9">
        <v>15.2158470154</v>
      </c>
      <c r="AJ128" s="9">
        <v>86.780212402299995</v>
      </c>
      <c r="AK128" s="9">
        <v>5.785369873E-2</v>
      </c>
      <c r="AL128" s="9">
        <v>3.19333281E-4</v>
      </c>
      <c r="AM128" s="9">
        <v>1.0530948639000001E-2</v>
      </c>
      <c r="AN128" s="9">
        <v>29.330904007000001</v>
      </c>
      <c r="AO128" s="9">
        <v>0</v>
      </c>
      <c r="AP128" s="9">
        <v>6.2466668900000002E-4</v>
      </c>
      <c r="AQ128" s="9">
        <f t="shared" si="7"/>
        <v>19.036285400400001</v>
      </c>
    </row>
    <row r="129" spans="1:43">
      <c r="A129" s="1" t="s">
        <v>81</v>
      </c>
      <c r="B129" s="1" t="s">
        <v>16</v>
      </c>
      <c r="C129" s="11">
        <v>4.4644719999999998</v>
      </c>
      <c r="D129" s="11">
        <v>53.241520000000001</v>
      </c>
      <c r="E129" s="9">
        <v>236.24606323200001</v>
      </c>
      <c r="F129" s="9">
        <v>163.643066406</v>
      </c>
      <c r="G129" s="9">
        <v>72.602996826199998</v>
      </c>
      <c r="H129" s="10">
        <v>1730.463138594316</v>
      </c>
      <c r="I129" s="10">
        <v>1566.8200721883159</v>
      </c>
      <c r="J129" s="9">
        <v>695.335449219</v>
      </c>
      <c r="K129" s="9">
        <v>0</v>
      </c>
      <c r="L129" s="9">
        <v>0</v>
      </c>
      <c r="M129" s="9">
        <v>0</v>
      </c>
      <c r="N129" s="9">
        <v>0</v>
      </c>
      <c r="O129" s="9">
        <v>508.7784729</v>
      </c>
      <c r="P129" s="9">
        <v>0.30115771293600002</v>
      </c>
      <c r="Q129" s="9">
        <v>3.0681848526000002E-2</v>
      </c>
      <c r="R129" s="9">
        <v>0.40020871162400001</v>
      </c>
      <c r="S129" s="9">
        <v>1.5220642090000001E-3</v>
      </c>
      <c r="T129" s="9">
        <v>3.3630430700000002E-3</v>
      </c>
      <c r="U129" s="9">
        <v>0</v>
      </c>
      <c r="V129" s="9">
        <v>1.55066680908</v>
      </c>
      <c r="W129" s="9">
        <v>0.14933899044999999</v>
      </c>
      <c r="X129" s="9">
        <v>0.34257864952099998</v>
      </c>
      <c r="Y129" s="9">
        <v>1.3027191162000001E-2</v>
      </c>
      <c r="Z129" s="9">
        <v>6.6969633102000006E-2</v>
      </c>
      <c r="AA129" s="9">
        <v>0.32211399078399999</v>
      </c>
      <c r="AB129" s="9">
        <v>0</v>
      </c>
      <c r="AC129" s="9">
        <v>2.4424114227299998</v>
      </c>
      <c r="AD129" s="9">
        <v>0</v>
      </c>
      <c r="AE129" s="9">
        <v>0</v>
      </c>
      <c r="AF129" s="9">
        <v>172.97299194300001</v>
      </c>
      <c r="AG129" s="9">
        <v>1.6212463E-5</v>
      </c>
      <c r="AH129" s="9">
        <v>0</v>
      </c>
      <c r="AI129" s="9">
        <v>0.20316672325099999</v>
      </c>
      <c r="AJ129" s="9">
        <v>77.438339233400001</v>
      </c>
      <c r="AK129" s="9">
        <v>9.536743200000001E-7</v>
      </c>
      <c r="AL129" s="9">
        <v>4.9989968540000004E-3</v>
      </c>
      <c r="AM129" s="9">
        <v>0</v>
      </c>
      <c r="AN129" s="9">
        <v>269.93804931599999</v>
      </c>
      <c r="AO129" s="9">
        <v>0.16761302948000001</v>
      </c>
      <c r="AP129" s="9">
        <v>0</v>
      </c>
      <c r="AQ129" s="9">
        <f t="shared" si="7"/>
        <v>163.643066406</v>
      </c>
    </row>
    <row r="130" spans="1:43">
      <c r="A130" s="1" t="s">
        <v>81</v>
      </c>
      <c r="B130" s="1" t="s">
        <v>9</v>
      </c>
      <c r="C130" s="11">
        <v>3.4907360000000001</v>
      </c>
      <c r="D130" s="11">
        <v>56.732250000000001</v>
      </c>
      <c r="E130" s="9">
        <v>184.718948364</v>
      </c>
      <c r="F130" s="9">
        <v>6.5949096679699997</v>
      </c>
      <c r="G130" s="9">
        <v>178.12403869600001</v>
      </c>
      <c r="H130" s="10">
        <v>597.6520085698553</v>
      </c>
      <c r="I130" s="10">
        <v>591.0570989018853</v>
      </c>
      <c r="J130" s="9">
        <v>482.50915527299998</v>
      </c>
      <c r="K130" s="9">
        <v>1.5633460100000001E-4</v>
      </c>
      <c r="L130" s="9">
        <v>0</v>
      </c>
      <c r="M130" s="9">
        <v>0</v>
      </c>
      <c r="N130" s="9">
        <v>63.027259826700003</v>
      </c>
      <c r="O130" s="9">
        <v>2.4963719844800001</v>
      </c>
      <c r="P130" s="9">
        <v>7.4333348300000001E-4</v>
      </c>
      <c r="Q130" s="9">
        <v>0.85385131835899997</v>
      </c>
      <c r="R130" s="9">
        <v>0.17911148071300001</v>
      </c>
      <c r="S130" s="9">
        <v>0.193476915359</v>
      </c>
      <c r="T130" s="9">
        <v>0</v>
      </c>
      <c r="U130" s="9">
        <v>1.8666665999999999E-5</v>
      </c>
      <c r="V130" s="9">
        <v>4.0215215682999998</v>
      </c>
      <c r="W130" s="9">
        <v>2.27457261086</v>
      </c>
      <c r="X130" s="9">
        <v>1.720666885E-3</v>
      </c>
      <c r="Y130" s="9">
        <v>0.10673141479499999</v>
      </c>
      <c r="Z130" s="9">
        <v>4.0266998111999998E-2</v>
      </c>
      <c r="AA130" s="9">
        <v>2.5799870500000001E-4</v>
      </c>
      <c r="AB130" s="9">
        <v>3.1121334061000001E-2</v>
      </c>
      <c r="AC130" s="9">
        <v>0.56041634082799996</v>
      </c>
      <c r="AD130" s="9">
        <v>0.102333337069</v>
      </c>
      <c r="AE130" s="9">
        <v>0</v>
      </c>
      <c r="AF130" s="9">
        <v>3.3284068107599998</v>
      </c>
      <c r="AG130" s="9">
        <v>0.104061603546</v>
      </c>
      <c r="AH130" s="9">
        <v>0</v>
      </c>
      <c r="AI130" s="9">
        <v>25.429620742800001</v>
      </c>
      <c r="AJ130" s="9">
        <v>5.7766005396999998E-2</v>
      </c>
      <c r="AK130" s="9">
        <v>3.8203001021999999E-2</v>
      </c>
      <c r="AL130" s="9">
        <v>7.4733234899999998E-4</v>
      </c>
      <c r="AM130" s="9">
        <v>5.0133094199999995E-4</v>
      </c>
      <c r="AN130" s="9">
        <v>12.2906646729</v>
      </c>
      <c r="AO130" s="9">
        <v>0</v>
      </c>
      <c r="AP130" s="9">
        <v>2.9496671630000002E-3</v>
      </c>
      <c r="AQ130" s="9">
        <f t="shared" si="7"/>
        <v>6.5949096679699997</v>
      </c>
    </row>
    <row r="131" spans="1:43">
      <c r="A131" s="1" t="s">
        <v>81</v>
      </c>
      <c r="B131" s="1" t="s">
        <v>8</v>
      </c>
      <c r="C131" s="11">
        <v>2.798835</v>
      </c>
      <c r="D131" s="11">
        <v>59.531080000000003</v>
      </c>
      <c r="E131" s="9">
        <v>148.105712891</v>
      </c>
      <c r="F131" s="9">
        <v>66.490478515600003</v>
      </c>
      <c r="G131" s="9">
        <v>81.615234375</v>
      </c>
      <c r="H131" s="10">
        <v>8646.1805178851282</v>
      </c>
      <c r="I131" s="10">
        <v>8579.6900393695287</v>
      </c>
      <c r="J131" s="9">
        <v>1148.8468017600001</v>
      </c>
      <c r="K131" s="9">
        <v>0.767307698727</v>
      </c>
      <c r="L131" s="9">
        <v>77.343208313000005</v>
      </c>
      <c r="M131" s="9">
        <v>18.659343719500001</v>
      </c>
      <c r="N131" s="9">
        <v>0</v>
      </c>
      <c r="O131" s="9">
        <v>196.51695251500001</v>
      </c>
      <c r="P131" s="9">
        <v>0.47328171134000002</v>
      </c>
      <c r="Q131" s="9">
        <v>2774.3864746099998</v>
      </c>
      <c r="R131" s="9">
        <v>179.548583984</v>
      </c>
      <c r="S131" s="9">
        <v>108.959083557</v>
      </c>
      <c r="T131" s="9">
        <v>65.795486450200002</v>
      </c>
      <c r="U131" s="9">
        <v>0</v>
      </c>
      <c r="V131" s="9">
        <v>4.1507167816199999</v>
      </c>
      <c r="W131" s="9">
        <v>1811.62109375</v>
      </c>
      <c r="X131" s="9">
        <v>6.5089826583899999</v>
      </c>
      <c r="Y131" s="9">
        <v>79.453025817899999</v>
      </c>
      <c r="Z131" s="9">
        <v>43.568389892600003</v>
      </c>
      <c r="AA131" s="9">
        <v>170.102005005</v>
      </c>
      <c r="AB131" s="9">
        <v>9.1406641006499996</v>
      </c>
      <c r="AC131" s="9">
        <v>8.1740770339999997</v>
      </c>
      <c r="AD131" s="9">
        <v>0.94579398632</v>
      </c>
      <c r="AE131" s="9">
        <v>0</v>
      </c>
      <c r="AF131" s="9">
        <v>798.49017333999996</v>
      </c>
      <c r="AG131" s="9">
        <v>130.97354125999999</v>
      </c>
      <c r="AH131" s="9">
        <v>118.188949585</v>
      </c>
      <c r="AI131" s="9">
        <v>622.43371581999997</v>
      </c>
      <c r="AJ131" s="9">
        <v>0</v>
      </c>
      <c r="AK131" s="9">
        <v>66.9613571167</v>
      </c>
      <c r="AL131" s="9">
        <v>17.3629455566</v>
      </c>
      <c r="AM131" s="9">
        <v>28.8695144653</v>
      </c>
      <c r="AN131" s="9">
        <v>144.57748413100001</v>
      </c>
      <c r="AO131" s="9">
        <v>6.6141664981999998E-2</v>
      </c>
      <c r="AP131" s="9">
        <v>13.295421600299999</v>
      </c>
      <c r="AQ131" s="9">
        <f t="shared" si="7"/>
        <v>66.490478515600003</v>
      </c>
    </row>
    <row r="132" spans="1:43">
      <c r="A132" s="1" t="s">
        <v>81</v>
      </c>
      <c r="B132" s="1" t="s">
        <v>11</v>
      </c>
      <c r="C132" s="11">
        <v>2.2855780000000001</v>
      </c>
      <c r="D132" s="11">
        <v>61.816670000000002</v>
      </c>
      <c r="E132" s="9">
        <v>120.94572448700001</v>
      </c>
      <c r="F132" s="9">
        <v>30.532592773400001</v>
      </c>
      <c r="G132" s="9">
        <v>90.4131317139</v>
      </c>
      <c r="H132" s="10">
        <v>6737.4255587654407</v>
      </c>
      <c r="I132" s="10">
        <v>6706.8929659920404</v>
      </c>
      <c r="J132" s="9">
        <v>232.583221436</v>
      </c>
      <c r="K132" s="9">
        <v>3.4468997270000003E-2</v>
      </c>
      <c r="L132" s="9">
        <v>0</v>
      </c>
      <c r="M132" s="9">
        <v>0</v>
      </c>
      <c r="N132" s="9">
        <v>0</v>
      </c>
      <c r="O132" s="9">
        <v>6317.5712890599998</v>
      </c>
      <c r="P132" s="9">
        <v>0.25752496719399998</v>
      </c>
      <c r="Q132" s="9">
        <v>171.327850342</v>
      </c>
      <c r="R132" s="9">
        <v>0</v>
      </c>
      <c r="S132" s="9">
        <v>1.0537385940599999</v>
      </c>
      <c r="T132" s="9">
        <v>0</v>
      </c>
      <c r="U132" s="9">
        <v>0</v>
      </c>
      <c r="V132" s="9">
        <v>8.7203979489999996E-3</v>
      </c>
      <c r="W132" s="9">
        <v>0</v>
      </c>
      <c r="X132" s="9">
        <v>0</v>
      </c>
      <c r="Y132" s="9">
        <v>1.3382678031899999</v>
      </c>
      <c r="Z132" s="9">
        <v>4.3999404000000002E-5</v>
      </c>
      <c r="AA132" s="9">
        <v>0.17114329338100001</v>
      </c>
      <c r="AB132" s="9">
        <v>0</v>
      </c>
      <c r="AC132" s="9">
        <v>0.73215168714500001</v>
      </c>
      <c r="AD132" s="9">
        <v>1.80927693844</v>
      </c>
      <c r="AE132" s="9">
        <v>0</v>
      </c>
      <c r="AF132" s="9">
        <v>0</v>
      </c>
      <c r="AG132" s="9">
        <v>0.109177999198</v>
      </c>
      <c r="AH132" s="9">
        <v>0</v>
      </c>
      <c r="AI132" s="9">
        <v>0.114647388458</v>
      </c>
      <c r="AJ132" s="9">
        <v>2.6216745377E-2</v>
      </c>
      <c r="AK132" s="9">
        <v>0.50932836532600001</v>
      </c>
      <c r="AL132" s="9">
        <v>0</v>
      </c>
      <c r="AM132" s="9">
        <v>3.7323296069999998E-2</v>
      </c>
      <c r="AN132" s="9">
        <v>9.7385377883899995</v>
      </c>
      <c r="AO132" s="9">
        <v>2.6296665889999999E-3</v>
      </c>
      <c r="AP132" s="9">
        <v>0</v>
      </c>
      <c r="AQ132" s="9">
        <f t="shared" si="7"/>
        <v>30.532592773400001</v>
      </c>
    </row>
    <row r="133" spans="1:43">
      <c r="A133" s="1" t="s">
        <v>81</v>
      </c>
      <c r="B133" s="1" t="s">
        <v>28</v>
      </c>
      <c r="C133" s="11">
        <v>2.056108</v>
      </c>
      <c r="D133" s="11">
        <v>63.872770000000003</v>
      </c>
      <c r="E133" s="9">
        <v>108.80284881599999</v>
      </c>
      <c r="F133" s="9">
        <v>43.457435607900003</v>
      </c>
      <c r="G133" s="9">
        <v>65.345413207999997</v>
      </c>
      <c r="H133" s="10">
        <v>1438.6452809622861</v>
      </c>
      <c r="I133" s="10">
        <v>1395.1878453543861</v>
      </c>
      <c r="J133" s="9">
        <v>56.247390747099999</v>
      </c>
      <c r="K133" s="9">
        <v>2.3203333840000001E-3</v>
      </c>
      <c r="L133" s="9">
        <v>0</v>
      </c>
      <c r="M133" s="9">
        <v>7.3749661445999995E-2</v>
      </c>
      <c r="N133" s="9">
        <v>2.6285500526400001</v>
      </c>
      <c r="O133" s="9">
        <v>143.44989013700001</v>
      </c>
      <c r="P133" s="9">
        <v>0.30647465586700001</v>
      </c>
      <c r="Q133" s="9">
        <v>2.2905883789099999</v>
      </c>
      <c r="R133" s="9">
        <v>33.014762878399999</v>
      </c>
      <c r="S133" s="9">
        <v>1.2249913215599999</v>
      </c>
      <c r="T133" s="9">
        <v>1.1784318685499999</v>
      </c>
      <c r="U133" s="9">
        <v>1.392666716E-3</v>
      </c>
      <c r="V133" s="9">
        <v>159.38967895499999</v>
      </c>
      <c r="W133" s="9">
        <v>361.11053466800001</v>
      </c>
      <c r="X133" s="9">
        <v>3.3433682918500001</v>
      </c>
      <c r="Y133" s="9">
        <v>0.75844383239699997</v>
      </c>
      <c r="Z133" s="9">
        <v>3.8666664999999998E-5</v>
      </c>
      <c r="AA133" s="9">
        <v>0.25138068199199998</v>
      </c>
      <c r="AB133" s="9">
        <v>10.0830421448</v>
      </c>
      <c r="AC133" s="9">
        <v>2.6013793945299999</v>
      </c>
      <c r="AD133" s="9">
        <v>0</v>
      </c>
      <c r="AE133" s="9">
        <v>5.6357000023000002E-2</v>
      </c>
      <c r="AF133" s="9">
        <v>562.32983398399995</v>
      </c>
      <c r="AG133" s="9">
        <v>1.7505077123599999</v>
      </c>
      <c r="AH133" s="9">
        <v>2.4746918678299998</v>
      </c>
      <c r="AI133" s="9">
        <v>81.459053039599993</v>
      </c>
      <c r="AJ133" s="9">
        <v>0</v>
      </c>
      <c r="AK133" s="9">
        <v>0.87403345107999997</v>
      </c>
      <c r="AL133" s="9">
        <v>4.003316164E-3</v>
      </c>
      <c r="AM133" s="9">
        <v>0.360624790192</v>
      </c>
      <c r="AN133" s="9">
        <v>3.1823539733900001</v>
      </c>
      <c r="AO133" s="9">
        <v>0</v>
      </c>
      <c r="AP133" s="9">
        <v>8.1974124908399997</v>
      </c>
      <c r="AQ133" s="9">
        <f t="shared" si="7"/>
        <v>43.457435607900003</v>
      </c>
    </row>
    <row r="134" spans="1:43">
      <c r="A134" s="1" t="s">
        <v>81</v>
      </c>
      <c r="B134" s="1" t="s">
        <v>3</v>
      </c>
      <c r="C134" s="11">
        <v>1.9716659999999999</v>
      </c>
      <c r="D134" s="11">
        <v>65.844440000000006</v>
      </c>
      <c r="E134" s="9">
        <v>104.33445739699999</v>
      </c>
      <c r="F134" s="9">
        <v>60.973640441900002</v>
      </c>
      <c r="G134" s="9">
        <v>43.360816955600001</v>
      </c>
      <c r="H134" s="10">
        <v>1716.2274208933022</v>
      </c>
      <c r="I134" s="10">
        <v>1655.2537804514022</v>
      </c>
      <c r="J134" s="9">
        <v>405.84536743199999</v>
      </c>
      <c r="K134" s="9">
        <v>1.8200004700000001E-4</v>
      </c>
      <c r="L134" s="9">
        <v>1.3333331999999999E-4</v>
      </c>
      <c r="M134" s="9">
        <v>1.6967165470100001</v>
      </c>
      <c r="N134" s="9">
        <v>2.7198085784899999</v>
      </c>
      <c r="O134" s="9">
        <v>34.077445983899999</v>
      </c>
      <c r="P134" s="9">
        <v>2.6116669180000001E-3</v>
      </c>
      <c r="Q134" s="9">
        <v>66.320159912099996</v>
      </c>
      <c r="R134" s="9">
        <v>29.6507987976</v>
      </c>
      <c r="S134" s="9">
        <v>46.9376831055</v>
      </c>
      <c r="T134" s="9">
        <v>0.55891501903499996</v>
      </c>
      <c r="U134" s="9">
        <v>3.3611666411000003E-2</v>
      </c>
      <c r="V134" s="9">
        <v>17.272624969500001</v>
      </c>
      <c r="W134" s="9">
        <v>99.669540405299998</v>
      </c>
      <c r="X134" s="9">
        <v>2.1733332E-4</v>
      </c>
      <c r="Y134" s="9">
        <v>13.656709671</v>
      </c>
      <c r="Z134" s="9">
        <v>2.7286143302900001</v>
      </c>
      <c r="AA134" s="9">
        <v>6.85308742523</v>
      </c>
      <c r="AB134" s="9">
        <v>0.61505997180899996</v>
      </c>
      <c r="AC134" s="9">
        <v>15.163168907199999</v>
      </c>
      <c r="AD134" s="9">
        <v>0</v>
      </c>
      <c r="AE134" s="9">
        <v>0</v>
      </c>
      <c r="AF134" s="9">
        <v>556.83703613299997</v>
      </c>
      <c r="AG134" s="9">
        <v>8.498966694E-3</v>
      </c>
      <c r="AH134" s="9">
        <v>1.3011991977999999E-2</v>
      </c>
      <c r="AI134" s="9">
        <v>413.774658203</v>
      </c>
      <c r="AJ134" s="9">
        <v>0</v>
      </c>
      <c r="AK134" s="9">
        <v>1.6173238754299999</v>
      </c>
      <c r="AL134" s="9">
        <v>0.10722029209099999</v>
      </c>
      <c r="AM134" s="9">
        <v>0</v>
      </c>
      <c r="AN134" s="9">
        <v>5.4313033819000003E-2</v>
      </c>
      <c r="AO134" s="9">
        <v>1.2250000149999999E-3</v>
      </c>
      <c r="AP134" s="9">
        <v>1.1676341295E-2</v>
      </c>
      <c r="AQ134" s="9">
        <f t="shared" si="7"/>
        <v>60.973640441900002</v>
      </c>
    </row>
    <row r="135" spans="1:43">
      <c r="A135" s="1" t="s">
        <v>81</v>
      </c>
      <c r="B135" s="1" t="s">
        <v>26</v>
      </c>
      <c r="C135" s="11">
        <v>1.855289</v>
      </c>
      <c r="D135" s="11">
        <v>67.699719999999999</v>
      </c>
      <c r="E135" s="9">
        <v>98.176147460899998</v>
      </c>
      <c r="F135" s="9">
        <v>45.427745819099997</v>
      </c>
      <c r="G135" s="9">
        <v>52.748401641800001</v>
      </c>
      <c r="H135" s="10">
        <v>360.69583199765299</v>
      </c>
      <c r="I135" s="10">
        <v>315.26808617855301</v>
      </c>
      <c r="J135" s="9">
        <v>121.18069457999999</v>
      </c>
      <c r="K135" s="9">
        <v>1.2E-5</v>
      </c>
      <c r="L135" s="9">
        <v>2.6666664100000002E-4</v>
      </c>
      <c r="M135" s="9">
        <v>4.4784337282E-2</v>
      </c>
      <c r="N135" s="9">
        <v>1.8886663020000001E-3</v>
      </c>
      <c r="O135" s="9">
        <v>81.520736694299998</v>
      </c>
      <c r="P135" s="9">
        <v>2.304999623E-3</v>
      </c>
      <c r="Q135" s="9">
        <v>27.710943222000001</v>
      </c>
      <c r="R135" s="9">
        <v>34.632476806600003</v>
      </c>
      <c r="S135" s="9">
        <v>2.2819519042999999E-2</v>
      </c>
      <c r="T135" s="9">
        <v>0</v>
      </c>
      <c r="U135" s="9">
        <v>5.5333330000000003E-5</v>
      </c>
      <c r="V135" s="9">
        <v>0.67434763908399997</v>
      </c>
      <c r="W135" s="9">
        <v>4.6955223083500002</v>
      </c>
      <c r="X135" s="9">
        <v>0</v>
      </c>
      <c r="Y135" s="9">
        <v>2.8378639221199999</v>
      </c>
      <c r="Z135" s="9">
        <v>1.8048524856999999E-2</v>
      </c>
      <c r="AA135" s="9">
        <v>6.3253383636500002</v>
      </c>
      <c r="AB135" s="9">
        <v>0</v>
      </c>
      <c r="AC135" s="9">
        <v>7.9337663949000006E-2</v>
      </c>
      <c r="AD135" s="9">
        <v>0</v>
      </c>
      <c r="AE135" s="9">
        <v>3.2333190999999999E-5</v>
      </c>
      <c r="AF135" s="9">
        <v>35.646514892600003</v>
      </c>
      <c r="AG135" s="9">
        <v>21.232812881499999</v>
      </c>
      <c r="AH135" s="9">
        <v>0</v>
      </c>
      <c r="AI135" s="9">
        <v>9.6726884841899992</v>
      </c>
      <c r="AJ135" s="9">
        <v>13.646825790399999</v>
      </c>
      <c r="AK135" s="9">
        <v>4.7550201419999999E-3</v>
      </c>
      <c r="AL135" s="9">
        <v>7.3623326609999996E-3</v>
      </c>
      <c r="AM135" s="9">
        <v>0</v>
      </c>
      <c r="AN135" s="9">
        <v>0.73735368251800004</v>
      </c>
      <c r="AO135" s="9">
        <v>4.5333320000000003E-5</v>
      </c>
      <c r="AP135" s="9">
        <v>0</v>
      </c>
      <c r="AQ135" s="9">
        <f t="shared" si="7"/>
        <v>45.427745819099997</v>
      </c>
    </row>
    <row r="136" spans="1:43">
      <c r="A136" s="1" t="s">
        <v>81</v>
      </c>
      <c r="B136" s="1" t="s">
        <v>48</v>
      </c>
      <c r="C136" s="11">
        <v>1.825204</v>
      </c>
      <c r="D136" s="11">
        <v>69.524929999999998</v>
      </c>
      <c r="E136" s="9">
        <v>96.584129333500002</v>
      </c>
      <c r="F136" s="9">
        <v>10.52759552</v>
      </c>
      <c r="G136" s="9">
        <v>86.056533813499996</v>
      </c>
      <c r="H136" s="10">
        <v>469.93045496889653</v>
      </c>
      <c r="I136" s="10">
        <v>459.40285944889655</v>
      </c>
      <c r="J136" s="9">
        <v>2.3724193573000001</v>
      </c>
      <c r="K136" s="9">
        <v>0</v>
      </c>
      <c r="L136" s="9">
        <v>0</v>
      </c>
      <c r="M136" s="9">
        <v>1.4500003310000001E-3</v>
      </c>
      <c r="N136" s="9">
        <v>0</v>
      </c>
      <c r="O136" s="9">
        <v>2.3967809677099998</v>
      </c>
      <c r="P136" s="9">
        <v>1.19333388E-4</v>
      </c>
      <c r="Q136" s="9">
        <v>72.811996460000003</v>
      </c>
      <c r="R136" s="9">
        <v>5.8527140617400004</v>
      </c>
      <c r="S136" s="9">
        <v>0</v>
      </c>
      <c r="T136" s="9">
        <v>0</v>
      </c>
      <c r="U136" s="9">
        <v>0</v>
      </c>
      <c r="V136" s="9">
        <v>2.7403000742E-2</v>
      </c>
      <c r="W136" s="9">
        <v>9.1583499908399997</v>
      </c>
      <c r="X136" s="9">
        <v>0</v>
      </c>
      <c r="Y136" s="9">
        <v>3.6266446110000002E-3</v>
      </c>
      <c r="Z136" s="9">
        <v>1.020666678E-3</v>
      </c>
      <c r="AA136" s="9">
        <v>0</v>
      </c>
      <c r="AB136" s="9">
        <v>0</v>
      </c>
      <c r="AC136" s="9">
        <v>4.5999884999999999E-5</v>
      </c>
      <c r="AD136" s="9">
        <v>0</v>
      </c>
      <c r="AE136" s="9">
        <v>0</v>
      </c>
      <c r="AF136" s="9">
        <v>19.016460418699999</v>
      </c>
      <c r="AG136" s="9">
        <v>7.9486966129999996E-3</v>
      </c>
      <c r="AH136" s="9">
        <v>2.8164489269300002</v>
      </c>
      <c r="AI136" s="9">
        <v>320.19696044900002</v>
      </c>
      <c r="AJ136" s="9">
        <v>0.54779148101800001</v>
      </c>
      <c r="AK136" s="9">
        <v>0</v>
      </c>
      <c r="AL136" s="9">
        <v>0</v>
      </c>
      <c r="AM136" s="9">
        <v>0</v>
      </c>
      <c r="AN136" s="9">
        <v>34.718917846700002</v>
      </c>
      <c r="AO136" s="9">
        <v>6.6671054999999995E-7</v>
      </c>
      <c r="AP136" s="9">
        <v>0</v>
      </c>
      <c r="AQ136" s="9">
        <f t="shared" si="7"/>
        <v>10.52759552</v>
      </c>
    </row>
    <row r="137" spans="1:43" s="3" customFormat="1">
      <c r="A137" s="3" t="s">
        <v>81</v>
      </c>
      <c r="B137" s="3" t="s">
        <v>2</v>
      </c>
      <c r="C137" s="6">
        <v>69.524929999999998</v>
      </c>
      <c r="D137" s="6"/>
      <c r="E137" s="7">
        <v>3679.0444030744002</v>
      </c>
      <c r="F137" s="7">
        <v>798.4768257139599</v>
      </c>
      <c r="G137" s="7">
        <v>2880.5675773630001</v>
      </c>
      <c r="H137" s="8">
        <v>62989.56350159851</v>
      </c>
      <c r="I137" s="8">
        <v>62191.086675884559</v>
      </c>
      <c r="J137" s="7">
        <v>16528.439130782601</v>
      </c>
      <c r="K137" s="7">
        <v>0.89237603102399987</v>
      </c>
      <c r="L137" s="7">
        <v>77.580952642477001</v>
      </c>
      <c r="M137" s="7">
        <v>59.781999270873001</v>
      </c>
      <c r="N137" s="7">
        <v>73.09073105830899</v>
      </c>
      <c r="O137" s="7">
        <v>25945.665823693264</v>
      </c>
      <c r="P137" s="7">
        <v>5.0792227033520003</v>
      </c>
      <c r="Q137" s="7">
        <v>4088.0390398509348</v>
      </c>
      <c r="R137" s="7">
        <v>657.17168900341312</v>
      </c>
      <c r="S137" s="7">
        <v>364.51864957777912</v>
      </c>
      <c r="T137" s="7">
        <v>98.448514133675005</v>
      </c>
      <c r="U137" s="7">
        <v>0.15795933794199998</v>
      </c>
      <c r="V137" s="7">
        <v>234.78792785477998</v>
      </c>
      <c r="W137" s="7">
        <v>2623.6726072129472</v>
      </c>
      <c r="X137" s="7">
        <v>10.234065264346</v>
      </c>
      <c r="Y137" s="7">
        <v>140.69150027637298</v>
      </c>
      <c r="Z137" s="7">
        <v>48.179529457914001</v>
      </c>
      <c r="AA137" s="7">
        <v>217.60659697663999</v>
      </c>
      <c r="AB137" s="7">
        <v>20.339916237481997</v>
      </c>
      <c r="AC137" s="7">
        <v>68.907756470149991</v>
      </c>
      <c r="AD137" s="7">
        <v>4.5246136486499999</v>
      </c>
      <c r="AE137" s="7">
        <v>0.57258967077300005</v>
      </c>
      <c r="AF137" s="7">
        <v>5475.6484789865608</v>
      </c>
      <c r="AG137" s="7">
        <v>353.78942959782398</v>
      </c>
      <c r="AH137" s="7">
        <v>152.60630589725801</v>
      </c>
      <c r="AI137" s="7">
        <v>3193.6348143787804</v>
      </c>
      <c r="AJ137" s="7">
        <v>736.41719801010697</v>
      </c>
      <c r="AK137" s="7">
        <v>123.76448953151122</v>
      </c>
      <c r="AL137" s="7">
        <v>19.512040560097997</v>
      </c>
      <c r="AM137" s="7">
        <v>29.547598395464998</v>
      </c>
      <c r="AN137" s="7">
        <v>1613.8792718525435</v>
      </c>
      <c r="AO137" s="7">
        <v>0.25319367359174999</v>
      </c>
      <c r="AP137" s="7">
        <v>22.127489559072998</v>
      </c>
      <c r="AQ137" s="9"/>
    </row>
    <row r="138" spans="1:43" s="3" customFormat="1">
      <c r="A138" s="3" t="s">
        <v>81</v>
      </c>
      <c r="B138" s="3" t="s">
        <v>0</v>
      </c>
      <c r="C138" s="6">
        <v>30.475070000000002</v>
      </c>
      <c r="D138" s="6"/>
      <c r="E138" s="7">
        <v>1612.6465148955995</v>
      </c>
      <c r="F138" s="7">
        <v>653.09006881604</v>
      </c>
      <c r="G138" s="7">
        <v>959.55644607700015</v>
      </c>
      <c r="H138" s="8">
        <v>99929.946039700473</v>
      </c>
      <c r="I138" s="8">
        <v>99276.85597088444</v>
      </c>
      <c r="J138" s="7">
        <v>12851.039384817399</v>
      </c>
      <c r="K138" s="7">
        <v>1.2328409298860001</v>
      </c>
      <c r="L138" s="7">
        <v>3.4574079532229973</v>
      </c>
      <c r="M138" s="7">
        <v>97.63630517212701</v>
      </c>
      <c r="N138" s="7">
        <v>200.98458632469104</v>
      </c>
      <c r="O138" s="7">
        <v>42605.591988806736</v>
      </c>
      <c r="P138" s="7">
        <v>61.386986708248003</v>
      </c>
      <c r="Q138" s="7">
        <v>5933.2383039490651</v>
      </c>
      <c r="R138" s="7">
        <v>4587.3019438065867</v>
      </c>
      <c r="S138" s="7">
        <v>2332.6722683922208</v>
      </c>
      <c r="T138" s="7">
        <v>792.25442776132502</v>
      </c>
      <c r="U138" s="7">
        <v>2.9564179222679998</v>
      </c>
      <c r="V138" s="7">
        <v>850.94070984522</v>
      </c>
      <c r="W138" s="7">
        <v>2917.6164552870528</v>
      </c>
      <c r="X138" s="7">
        <v>9.4778964818539997</v>
      </c>
      <c r="Y138" s="7">
        <v>2822.9154333136271</v>
      </c>
      <c r="Z138" s="7">
        <v>180.23445674808602</v>
      </c>
      <c r="AA138" s="7">
        <v>1595.68905732336</v>
      </c>
      <c r="AB138" s="7">
        <v>20.611526481018</v>
      </c>
      <c r="AC138" s="7">
        <v>307.71947131285003</v>
      </c>
      <c r="AD138" s="7">
        <v>6.4720246493500007</v>
      </c>
      <c r="AE138" s="7">
        <v>11.892920697527</v>
      </c>
      <c r="AF138" s="7">
        <v>13702.148396013439</v>
      </c>
      <c r="AG138" s="7">
        <v>567.18756014817598</v>
      </c>
      <c r="AH138" s="7">
        <v>216.36842554774196</v>
      </c>
      <c r="AI138" s="7">
        <v>2768.8739746812194</v>
      </c>
      <c r="AJ138" s="7">
        <v>2018.600135969893</v>
      </c>
      <c r="AK138" s="7">
        <v>567.05643332048874</v>
      </c>
      <c r="AL138" s="7">
        <v>48.594580228501997</v>
      </c>
      <c r="AM138" s="7">
        <v>30.116296257835</v>
      </c>
      <c r="AN138" s="7">
        <v>1798.3765875274564</v>
      </c>
      <c r="AO138" s="7">
        <v>2.3385269074582502</v>
      </c>
      <c r="AP138" s="7">
        <v>16.962308414527001</v>
      </c>
      <c r="AQ138" s="9">
        <f t="shared" si="7"/>
        <v>653.09006881604</v>
      </c>
    </row>
    <row r="139" spans="1:43" s="3" customFormat="1">
      <c r="A139" s="3" t="s">
        <v>80</v>
      </c>
      <c r="B139" s="3" t="s">
        <v>19</v>
      </c>
      <c r="C139" s="6">
        <v>100</v>
      </c>
      <c r="D139" s="6">
        <v>0</v>
      </c>
      <c r="E139" s="7">
        <v>5120.30859375</v>
      </c>
      <c r="F139" s="7">
        <v>1804.8610839800001</v>
      </c>
      <c r="G139" s="7">
        <v>3315.4475097700001</v>
      </c>
      <c r="H139" s="8">
        <v>162919.50954129899</v>
      </c>
      <c r="I139" s="8">
        <v>161114.64845731898</v>
      </c>
      <c r="J139" s="7">
        <v>29379.4785156</v>
      </c>
      <c r="K139" s="7">
        <v>2.12521696091</v>
      </c>
      <c r="L139" s="7">
        <v>81.038360595699999</v>
      </c>
      <c r="M139" s="7">
        <v>157.41830444300001</v>
      </c>
      <c r="N139" s="7">
        <v>274.07531738300003</v>
      </c>
      <c r="O139" s="7">
        <v>68551.2578125</v>
      </c>
      <c r="P139" s="7">
        <v>66.466209411600005</v>
      </c>
      <c r="Q139" s="7">
        <v>10021.2773438</v>
      </c>
      <c r="R139" s="7">
        <v>5244.4736328099998</v>
      </c>
      <c r="S139" s="7">
        <v>2697.1909179700001</v>
      </c>
      <c r="T139" s="7">
        <v>890.70294189499998</v>
      </c>
      <c r="U139" s="7">
        <v>3.1143772602099999</v>
      </c>
      <c r="V139" s="7">
        <v>1085.7286377</v>
      </c>
      <c r="W139" s="7">
        <v>5541.2890625</v>
      </c>
      <c r="X139" s="7">
        <v>19.7119617462</v>
      </c>
      <c r="Y139" s="7">
        <v>2963.6069335900002</v>
      </c>
      <c r="Z139" s="7">
        <v>228.413986206</v>
      </c>
      <c r="AA139" s="7">
        <v>1813.2956543</v>
      </c>
      <c r="AB139" s="7">
        <v>40.951442718499997</v>
      </c>
      <c r="AC139" s="7">
        <v>376.62722778300002</v>
      </c>
      <c r="AD139" s="7">
        <v>10.996638298000001</v>
      </c>
      <c r="AE139" s="7">
        <v>12.4655103683</v>
      </c>
      <c r="AF139" s="7">
        <v>19177.796875</v>
      </c>
      <c r="AG139" s="7">
        <v>920.97698974599996</v>
      </c>
      <c r="AH139" s="7">
        <v>368.97473144499997</v>
      </c>
      <c r="AI139" s="7">
        <v>5962.5087890599998</v>
      </c>
      <c r="AJ139" s="7">
        <v>2755.0173339799999</v>
      </c>
      <c r="AK139" s="7">
        <v>690.82092285199997</v>
      </c>
      <c r="AL139" s="7">
        <v>68.106620788599997</v>
      </c>
      <c r="AM139" s="7">
        <v>59.663894653299998</v>
      </c>
      <c r="AN139" s="7">
        <v>3412.2558593799999</v>
      </c>
      <c r="AO139" s="7">
        <v>2.5917205810500001</v>
      </c>
      <c r="AP139" s="7">
        <v>39.0897979736</v>
      </c>
      <c r="AQ139" s="9">
        <f>+SUM(AQ140:AQ151)</f>
        <v>1804.8610839800001</v>
      </c>
    </row>
    <row r="140" spans="1:43">
      <c r="A140" s="1" t="s">
        <v>80</v>
      </c>
      <c r="B140" s="1" t="s">
        <v>14</v>
      </c>
      <c r="C140" s="11">
        <v>17.924759999999999</v>
      </c>
      <c r="D140" s="11">
        <v>17.924759999999999</v>
      </c>
      <c r="E140" s="9">
        <v>917.80279541000004</v>
      </c>
      <c r="F140" s="9">
        <v>139.767211914</v>
      </c>
      <c r="G140" s="9">
        <v>778.03558349599996</v>
      </c>
      <c r="H140" s="10">
        <v>6162.0352577462772</v>
      </c>
      <c r="I140" s="10">
        <v>6022.2680458322775</v>
      </c>
      <c r="J140" s="9">
        <v>2797.9575195299999</v>
      </c>
      <c r="K140" s="9">
        <v>6.9333327999999999E-5</v>
      </c>
      <c r="L140" s="9">
        <v>6.6666659999999994E-5</v>
      </c>
      <c r="M140" s="9">
        <v>1.7252922058000001E-2</v>
      </c>
      <c r="N140" s="9">
        <v>8.5489749907999998E-2</v>
      </c>
      <c r="O140" s="9">
        <v>3007.0383300799999</v>
      </c>
      <c r="P140" s="9">
        <v>8.6606740949999993E-3</v>
      </c>
      <c r="Q140" s="9">
        <v>167.49087524399999</v>
      </c>
      <c r="R140" s="9">
        <v>10.2244434357</v>
      </c>
      <c r="S140" s="9">
        <v>2.9796600342000001E-2</v>
      </c>
      <c r="T140" s="9">
        <v>0</v>
      </c>
      <c r="U140" s="9">
        <v>0</v>
      </c>
      <c r="V140" s="9">
        <v>7.7843666076999996E-2</v>
      </c>
      <c r="W140" s="9">
        <v>0.20683026313799999</v>
      </c>
      <c r="X140" s="9">
        <v>0</v>
      </c>
      <c r="Y140" s="9">
        <v>3.052520752E-2</v>
      </c>
      <c r="Z140" s="9">
        <v>3.5233335800000001E-4</v>
      </c>
      <c r="AA140" s="9">
        <v>8.9179992676000006E-2</v>
      </c>
      <c r="AB140" s="9">
        <v>0</v>
      </c>
      <c r="AC140" s="9">
        <v>0.20966233313099999</v>
      </c>
      <c r="AD140" s="9">
        <v>0</v>
      </c>
      <c r="AE140" s="9">
        <v>0</v>
      </c>
      <c r="AF140" s="9">
        <v>47.171646118200002</v>
      </c>
      <c r="AG140" s="9">
        <v>4.2152404800000002E-4</v>
      </c>
      <c r="AH140" s="9">
        <v>0</v>
      </c>
      <c r="AI140" s="9">
        <v>15.2158470154</v>
      </c>
      <c r="AJ140" s="9">
        <v>86.780212402299995</v>
      </c>
      <c r="AK140" s="9">
        <v>5.785369873E-2</v>
      </c>
      <c r="AL140" s="9">
        <v>3.19333281E-4</v>
      </c>
      <c r="AM140" s="9">
        <v>1.0530948639000001E-2</v>
      </c>
      <c r="AN140" s="9">
        <v>29.330904007000001</v>
      </c>
      <c r="AO140" s="9">
        <v>0</v>
      </c>
      <c r="AP140" s="9">
        <v>6.2466668900000002E-4</v>
      </c>
      <c r="AQ140" s="9">
        <f>+MIN(F140,SUM(J140:AP140)-R140)</f>
        <v>139.767211914</v>
      </c>
    </row>
    <row r="141" spans="1:43">
      <c r="A141" s="1" t="s">
        <v>80</v>
      </c>
      <c r="B141" s="1" t="s">
        <v>18</v>
      </c>
      <c r="C141" s="11">
        <v>9.5323270000000004</v>
      </c>
      <c r="D141" s="11">
        <v>27.457080000000001</v>
      </c>
      <c r="E141" s="9">
        <v>488.08456420900001</v>
      </c>
      <c r="F141" s="9">
        <v>66.736877441399997</v>
      </c>
      <c r="G141" s="9">
        <v>421.34768676800002</v>
      </c>
      <c r="H141" s="10">
        <v>17094.928544728326</v>
      </c>
      <c r="I141" s="10">
        <v>17028.191667286927</v>
      </c>
      <c r="J141" s="9">
        <v>9054.1220703100007</v>
      </c>
      <c r="K141" s="9">
        <v>0</v>
      </c>
      <c r="L141" s="9">
        <v>0</v>
      </c>
      <c r="M141" s="9">
        <v>4.1599995459999997E-3</v>
      </c>
      <c r="N141" s="9">
        <v>8.30078125E-3</v>
      </c>
      <c r="O141" s="9">
        <v>5647.2866210900002</v>
      </c>
      <c r="P141" s="9">
        <v>0</v>
      </c>
      <c r="Q141" s="9">
        <v>473.50424194300001</v>
      </c>
      <c r="R141" s="9">
        <v>0.40516969561600003</v>
      </c>
      <c r="S141" s="9">
        <v>3.0548810959E-2</v>
      </c>
      <c r="T141" s="9">
        <v>0</v>
      </c>
      <c r="U141" s="9">
        <v>2.377333352E-3</v>
      </c>
      <c r="V141" s="9">
        <v>1.1148691177E-2</v>
      </c>
      <c r="W141" s="9">
        <v>90.066696167000003</v>
      </c>
      <c r="X141" s="9">
        <v>3.75665724E-4</v>
      </c>
      <c r="Y141" s="9">
        <v>7.3663026093999995E-2</v>
      </c>
      <c r="Z141" s="9">
        <v>3.9944678545000001E-2</v>
      </c>
      <c r="AA141" s="9">
        <v>0.42851591110199999</v>
      </c>
      <c r="AB141" s="9">
        <v>0</v>
      </c>
      <c r="AC141" s="9">
        <v>3.8855686783999997E-2</v>
      </c>
      <c r="AD141" s="9">
        <v>0</v>
      </c>
      <c r="AE141" s="9">
        <v>0</v>
      </c>
      <c r="AF141" s="9">
        <v>86.018905639600007</v>
      </c>
      <c r="AG141" s="9">
        <v>6.4526557922000002E-2</v>
      </c>
      <c r="AH141" s="9">
        <v>9.7126274108900006</v>
      </c>
      <c r="AI141" s="9">
        <v>1645.5281982399999</v>
      </c>
      <c r="AJ141" s="9">
        <v>69.364944457999997</v>
      </c>
      <c r="AK141" s="9">
        <v>0.92457759380299998</v>
      </c>
      <c r="AL141" s="9">
        <v>0</v>
      </c>
      <c r="AM141" s="9">
        <v>9.1406315564999993E-2</v>
      </c>
      <c r="AN141" s="9">
        <v>17.200618743900002</v>
      </c>
      <c r="AO141" s="9">
        <v>4.9978495000000002E-5</v>
      </c>
      <c r="AP141" s="9">
        <v>0</v>
      </c>
      <c r="AQ141" s="9">
        <f t="shared" ref="AQ141:AQ151" si="8">+MIN(F141,SUM(J141:AP141)-R141)</f>
        <v>66.736877441399997</v>
      </c>
    </row>
    <row r="142" spans="1:43">
      <c r="A142" s="1" t="s">
        <v>80</v>
      </c>
      <c r="B142" s="1" t="s">
        <v>16</v>
      </c>
      <c r="C142" s="11">
        <v>9.2448540000000001</v>
      </c>
      <c r="D142" s="11">
        <v>36.701929999999997</v>
      </c>
      <c r="E142" s="9">
        <v>473.36505126999998</v>
      </c>
      <c r="F142" s="9">
        <v>382.63442993199999</v>
      </c>
      <c r="G142" s="9">
        <v>90.730613708500002</v>
      </c>
      <c r="H142" s="10">
        <v>1730.463138594316</v>
      </c>
      <c r="I142" s="10">
        <v>1347.8287086623159</v>
      </c>
      <c r="J142" s="9">
        <v>695.335449219</v>
      </c>
      <c r="K142" s="9">
        <v>0</v>
      </c>
      <c r="L142" s="9">
        <v>0</v>
      </c>
      <c r="M142" s="9">
        <v>0</v>
      </c>
      <c r="N142" s="9">
        <v>0</v>
      </c>
      <c r="O142" s="9">
        <v>508.7784729</v>
      </c>
      <c r="P142" s="9">
        <v>0.30115771293600002</v>
      </c>
      <c r="Q142" s="9">
        <v>3.0681848526000002E-2</v>
      </c>
      <c r="R142" s="9">
        <v>0.40020871162400001</v>
      </c>
      <c r="S142" s="9">
        <v>1.5220642090000001E-3</v>
      </c>
      <c r="T142" s="9">
        <v>3.3630430700000002E-3</v>
      </c>
      <c r="U142" s="9">
        <v>0</v>
      </c>
      <c r="V142" s="9">
        <v>1.55066680908</v>
      </c>
      <c r="W142" s="9">
        <v>0.14933899044999999</v>
      </c>
      <c r="X142" s="9">
        <v>0.34257864952099998</v>
      </c>
      <c r="Y142" s="9">
        <v>1.3027191162000001E-2</v>
      </c>
      <c r="Z142" s="9">
        <v>6.6969633102000006E-2</v>
      </c>
      <c r="AA142" s="9">
        <v>0.32211399078399999</v>
      </c>
      <c r="AB142" s="9">
        <v>0</v>
      </c>
      <c r="AC142" s="9">
        <v>2.4424114227299998</v>
      </c>
      <c r="AD142" s="9">
        <v>0</v>
      </c>
      <c r="AE142" s="9">
        <v>0</v>
      </c>
      <c r="AF142" s="9">
        <v>172.97299194300001</v>
      </c>
      <c r="AG142" s="9">
        <v>1.6212463E-5</v>
      </c>
      <c r="AH142" s="9">
        <v>0</v>
      </c>
      <c r="AI142" s="9">
        <v>0.20316672325099999</v>
      </c>
      <c r="AJ142" s="9">
        <v>77.438339233400001</v>
      </c>
      <c r="AK142" s="9">
        <v>9.536743200000001E-7</v>
      </c>
      <c r="AL142" s="9">
        <v>4.9989968540000004E-3</v>
      </c>
      <c r="AM142" s="9">
        <v>0</v>
      </c>
      <c r="AN142" s="9">
        <v>269.93804931599999</v>
      </c>
      <c r="AO142" s="9">
        <v>0.16761302948000001</v>
      </c>
      <c r="AP142" s="9">
        <v>0</v>
      </c>
      <c r="AQ142" s="9">
        <f t="shared" si="8"/>
        <v>382.63442993199999</v>
      </c>
    </row>
    <row r="143" spans="1:43">
      <c r="A143" s="1" t="s">
        <v>80</v>
      </c>
      <c r="B143" s="1" t="s">
        <v>15</v>
      </c>
      <c r="C143" s="11">
        <v>7.6610490000000002</v>
      </c>
      <c r="D143" s="11">
        <v>44.362990000000003</v>
      </c>
      <c r="E143" s="9">
        <v>392.26934814499998</v>
      </c>
      <c r="F143" s="9">
        <v>160.39308166500001</v>
      </c>
      <c r="G143" s="9">
        <v>231.87626647900001</v>
      </c>
      <c r="H143" s="10">
        <v>6822.4197890154846</v>
      </c>
      <c r="I143" s="10">
        <v>6662.0267073504847</v>
      </c>
      <c r="J143" s="9">
        <v>545.70611572300004</v>
      </c>
      <c r="K143" s="9">
        <v>8.7670333683000007E-2</v>
      </c>
      <c r="L143" s="9">
        <v>0.23643499612800001</v>
      </c>
      <c r="M143" s="9">
        <v>39.284542083700003</v>
      </c>
      <c r="N143" s="9">
        <v>3.7838649749800002</v>
      </c>
      <c r="O143" s="9">
        <v>3144.4240722700001</v>
      </c>
      <c r="P143" s="9">
        <v>3.5325269699100001</v>
      </c>
      <c r="Q143" s="9">
        <v>285.27252197299998</v>
      </c>
      <c r="R143" s="9">
        <v>273.953857422</v>
      </c>
      <c r="S143" s="9">
        <v>171.46786499000001</v>
      </c>
      <c r="T143" s="9">
        <v>29.708337783800001</v>
      </c>
      <c r="U143" s="9">
        <v>0.120503671467</v>
      </c>
      <c r="V143" s="9">
        <v>43.7535324097</v>
      </c>
      <c r="W143" s="9">
        <v>241.380615234</v>
      </c>
      <c r="X143" s="9">
        <v>3.6821998655999999E-2</v>
      </c>
      <c r="Y143" s="9">
        <v>42.216156005899997</v>
      </c>
      <c r="Z143" s="9">
        <v>1.64374637604</v>
      </c>
      <c r="AA143" s="9">
        <v>10.2479286194</v>
      </c>
      <c r="AB143" s="9">
        <v>0.46936568617800001</v>
      </c>
      <c r="AC143" s="9">
        <v>37.734046935999999</v>
      </c>
      <c r="AD143" s="9">
        <v>1.44754004478</v>
      </c>
      <c r="AE143" s="9">
        <v>0.47175467014299999</v>
      </c>
      <c r="AF143" s="9">
        <v>1819.8194580100001</v>
      </c>
      <c r="AG143" s="9">
        <v>1.2378845214800001</v>
      </c>
      <c r="AH143" s="9">
        <v>5.64987516403</v>
      </c>
      <c r="AI143" s="9">
        <v>59.469528198200003</v>
      </c>
      <c r="AJ143" s="9">
        <v>7.17366504669</v>
      </c>
      <c r="AK143" s="9">
        <v>35.144760131799998</v>
      </c>
      <c r="AL143" s="9">
        <v>1.89374506474</v>
      </c>
      <c r="AM143" s="9">
        <v>0</v>
      </c>
      <c r="AN143" s="9">
        <v>14.4161605835</v>
      </c>
      <c r="AO143" s="9">
        <v>1.5486329793999999E-2</v>
      </c>
      <c r="AP143" s="9">
        <v>0.61940479278600002</v>
      </c>
      <c r="AQ143" s="9">
        <f t="shared" si="8"/>
        <v>160.39308166500001</v>
      </c>
    </row>
    <row r="144" spans="1:43">
      <c r="A144" s="1" t="s">
        <v>80</v>
      </c>
      <c r="B144" s="1" t="s">
        <v>8</v>
      </c>
      <c r="C144" s="11">
        <v>5.600403</v>
      </c>
      <c r="D144" s="11">
        <v>49.963389999999997</v>
      </c>
      <c r="E144" s="9">
        <v>286.757904053</v>
      </c>
      <c r="F144" s="9">
        <v>126.84753418</v>
      </c>
      <c r="G144" s="9">
        <v>159.91036987300001</v>
      </c>
      <c r="H144" s="10">
        <v>8646.1805178851282</v>
      </c>
      <c r="I144" s="10">
        <v>8519.3329837051278</v>
      </c>
      <c r="J144" s="9">
        <v>1148.8468017600001</v>
      </c>
      <c r="K144" s="9">
        <v>0.767307698727</v>
      </c>
      <c r="L144" s="9">
        <v>77.343208313000005</v>
      </c>
      <c r="M144" s="9">
        <v>18.659343719500001</v>
      </c>
      <c r="N144" s="9">
        <v>0</v>
      </c>
      <c r="O144" s="9">
        <v>196.51695251500001</v>
      </c>
      <c r="P144" s="9">
        <v>0.47328171134000002</v>
      </c>
      <c r="Q144" s="9">
        <v>2774.3864746099998</v>
      </c>
      <c r="R144" s="9">
        <v>179.548583984</v>
      </c>
      <c r="S144" s="9">
        <v>108.959083557</v>
      </c>
      <c r="T144" s="9">
        <v>65.795486450200002</v>
      </c>
      <c r="U144" s="9">
        <v>0</v>
      </c>
      <c r="V144" s="9">
        <v>4.1507167816199999</v>
      </c>
      <c r="W144" s="9">
        <v>1811.62109375</v>
      </c>
      <c r="X144" s="9">
        <v>6.5089826583899999</v>
      </c>
      <c r="Y144" s="9">
        <v>79.453025817899999</v>
      </c>
      <c r="Z144" s="9">
        <v>43.568389892600003</v>
      </c>
      <c r="AA144" s="9">
        <v>170.102005005</v>
      </c>
      <c r="AB144" s="9">
        <v>9.1406641006499996</v>
      </c>
      <c r="AC144" s="9">
        <v>8.1740770339999997</v>
      </c>
      <c r="AD144" s="9">
        <v>0.94579398632</v>
      </c>
      <c r="AE144" s="9">
        <v>0</v>
      </c>
      <c r="AF144" s="9">
        <v>798.49017333999996</v>
      </c>
      <c r="AG144" s="9">
        <v>130.97354125999999</v>
      </c>
      <c r="AH144" s="9">
        <v>118.188949585</v>
      </c>
      <c r="AI144" s="9">
        <v>622.43371581999997</v>
      </c>
      <c r="AJ144" s="9">
        <v>0</v>
      </c>
      <c r="AK144" s="9">
        <v>66.9613571167</v>
      </c>
      <c r="AL144" s="9">
        <v>17.3629455566</v>
      </c>
      <c r="AM144" s="9">
        <v>28.8695144653</v>
      </c>
      <c r="AN144" s="9">
        <v>144.57748413100001</v>
      </c>
      <c r="AO144" s="9">
        <v>6.6141664981999998E-2</v>
      </c>
      <c r="AP144" s="9">
        <v>13.295421600299999</v>
      </c>
      <c r="AQ144" s="9">
        <f t="shared" si="8"/>
        <v>126.84753418</v>
      </c>
    </row>
    <row r="145" spans="1:43">
      <c r="A145" s="1" t="s">
        <v>80</v>
      </c>
      <c r="B145" s="1" t="s">
        <v>12</v>
      </c>
      <c r="C145" s="11">
        <v>5.4160969999999997</v>
      </c>
      <c r="D145" s="11">
        <v>55.379489999999997</v>
      </c>
      <c r="E145" s="9">
        <v>277.32089233400001</v>
      </c>
      <c r="F145" s="9">
        <v>44.302612304699998</v>
      </c>
      <c r="G145" s="9">
        <v>233.01828002900001</v>
      </c>
      <c r="H145" s="10">
        <v>5417.2539769070636</v>
      </c>
      <c r="I145" s="10">
        <v>5372.9513646023634</v>
      </c>
      <c r="J145" s="9">
        <v>3572.4123535200001</v>
      </c>
      <c r="K145" s="9">
        <v>0</v>
      </c>
      <c r="L145" s="9">
        <v>0</v>
      </c>
      <c r="M145" s="9">
        <v>0</v>
      </c>
      <c r="N145" s="9">
        <v>5.2846069335900001</v>
      </c>
      <c r="O145" s="9">
        <v>1671.5209960899999</v>
      </c>
      <c r="P145" s="9">
        <v>1.1038780209999999E-3</v>
      </c>
      <c r="Q145" s="9">
        <v>0</v>
      </c>
      <c r="R145" s="9">
        <v>2.0812969207799998</v>
      </c>
      <c r="S145" s="9">
        <v>1.2825965881E-2</v>
      </c>
      <c r="T145" s="9">
        <v>0</v>
      </c>
      <c r="U145" s="9">
        <v>0</v>
      </c>
      <c r="V145" s="9">
        <v>0.216457366943</v>
      </c>
      <c r="W145" s="9">
        <v>1.1908373832700001</v>
      </c>
      <c r="X145" s="9">
        <v>0</v>
      </c>
      <c r="Y145" s="9">
        <v>2.0805358887000001E-2</v>
      </c>
      <c r="Z145" s="9">
        <v>0</v>
      </c>
      <c r="AA145" s="9">
        <v>0</v>
      </c>
      <c r="AB145" s="9">
        <v>0</v>
      </c>
      <c r="AC145" s="9">
        <v>0</v>
      </c>
      <c r="AD145" s="9">
        <v>0</v>
      </c>
      <c r="AE145" s="9">
        <v>0</v>
      </c>
      <c r="AF145" s="9">
        <v>3.1345551013900002</v>
      </c>
      <c r="AG145" s="9">
        <v>0</v>
      </c>
      <c r="AH145" s="9">
        <v>0</v>
      </c>
      <c r="AI145" s="9">
        <v>7.5810000299999999E-2</v>
      </c>
      <c r="AJ145" s="9">
        <v>161.30232238799999</v>
      </c>
      <c r="AK145" s="9">
        <v>0</v>
      </c>
      <c r="AL145" s="9">
        <v>0</v>
      </c>
      <c r="AM145" s="9">
        <v>0</v>
      </c>
      <c r="AN145" s="9">
        <v>0</v>
      </c>
      <c r="AO145" s="9">
        <v>6.0000002E-6</v>
      </c>
      <c r="AP145" s="9">
        <v>0</v>
      </c>
      <c r="AQ145" s="9">
        <f t="shared" si="8"/>
        <v>44.302612304699998</v>
      </c>
    </row>
    <row r="146" spans="1:43">
      <c r="A146" s="1" t="s">
        <v>80</v>
      </c>
      <c r="B146" s="1" t="s">
        <v>33</v>
      </c>
      <c r="C146" s="11">
        <v>3.9067620000000001</v>
      </c>
      <c r="D146" s="11">
        <v>59.286239999999999</v>
      </c>
      <c r="E146" s="9">
        <v>200.03828430199999</v>
      </c>
      <c r="F146" s="9">
        <v>44.851394653299998</v>
      </c>
      <c r="G146" s="9">
        <v>155.186889648</v>
      </c>
      <c r="H146" s="10">
        <v>8431.8949656548648</v>
      </c>
      <c r="I146" s="10">
        <v>8387.0435710015645</v>
      </c>
      <c r="J146" s="9">
        <v>755.73840331999997</v>
      </c>
      <c r="K146" s="9">
        <v>6.3990000639999999E-3</v>
      </c>
      <c r="L146" s="9">
        <v>9.3705996870999994E-2</v>
      </c>
      <c r="M146" s="9">
        <v>11.1440258026</v>
      </c>
      <c r="N146" s="9">
        <v>3.6578016281100001</v>
      </c>
      <c r="O146" s="9">
        <v>577.95861816399997</v>
      </c>
      <c r="P146" s="9">
        <v>0.233828336</v>
      </c>
      <c r="Q146" s="9">
        <v>2773.6347656299999</v>
      </c>
      <c r="R146" s="9">
        <v>51.930309295699999</v>
      </c>
      <c r="S146" s="9">
        <v>852.56530761700003</v>
      </c>
      <c r="T146" s="9">
        <v>0.37390300631500001</v>
      </c>
      <c r="U146" s="9">
        <v>0.340470999479</v>
      </c>
      <c r="V146" s="9">
        <v>35.514183044399999</v>
      </c>
      <c r="W146" s="9">
        <v>78.108306884800001</v>
      </c>
      <c r="X146" s="9">
        <v>0.26900869607900002</v>
      </c>
      <c r="Y146" s="9">
        <v>176.55215454099999</v>
      </c>
      <c r="Z146" s="9">
        <v>0.55640089511900004</v>
      </c>
      <c r="AA146" s="9">
        <v>82.863334655800003</v>
      </c>
      <c r="AB146" s="9">
        <v>12.957802772499999</v>
      </c>
      <c r="AC146" s="9">
        <v>8.4189701080300008</v>
      </c>
      <c r="AD146" s="9">
        <v>0.121430002153</v>
      </c>
      <c r="AE146" s="9">
        <v>0.29416799545299999</v>
      </c>
      <c r="AF146" s="9">
        <v>2333.296875</v>
      </c>
      <c r="AG146" s="9">
        <v>4.8467187881499996</v>
      </c>
      <c r="AH146" s="9">
        <v>63.771923065199999</v>
      </c>
      <c r="AI146" s="9">
        <v>570.52386474599996</v>
      </c>
      <c r="AJ146" s="9">
        <v>1.73553192616</v>
      </c>
      <c r="AK146" s="9">
        <v>2.77277302742</v>
      </c>
      <c r="AL146" s="9">
        <v>0</v>
      </c>
      <c r="AM146" s="9">
        <v>9.7911685705000001E-2</v>
      </c>
      <c r="AN146" s="9">
        <v>30.913860321000001</v>
      </c>
      <c r="AO146" s="9">
        <v>9.4469338654999999E-2</v>
      </c>
      <c r="AP146" s="9">
        <v>0.50773936510100004</v>
      </c>
      <c r="AQ146" s="9">
        <f t="shared" si="8"/>
        <v>44.851394653299998</v>
      </c>
    </row>
    <row r="147" spans="1:43">
      <c r="A147" s="1" t="s">
        <v>80</v>
      </c>
      <c r="B147" s="1" t="s">
        <v>9</v>
      </c>
      <c r="C147" s="11">
        <v>3.8218860000000001</v>
      </c>
      <c r="D147" s="11">
        <v>63.108139999999999</v>
      </c>
      <c r="E147" s="9">
        <v>195.69235229500001</v>
      </c>
      <c r="F147" s="9">
        <v>39.827301025399997</v>
      </c>
      <c r="G147" s="9">
        <v>155.86505127000001</v>
      </c>
      <c r="H147" s="10">
        <v>597.6520085698553</v>
      </c>
      <c r="I147" s="10">
        <v>557.82470754445535</v>
      </c>
      <c r="J147" s="9">
        <v>482.50915527299998</v>
      </c>
      <c r="K147" s="9">
        <v>1.5633460100000001E-4</v>
      </c>
      <c r="L147" s="9">
        <v>0</v>
      </c>
      <c r="M147" s="9">
        <v>0</v>
      </c>
      <c r="N147" s="9">
        <v>63.027259826700003</v>
      </c>
      <c r="O147" s="9">
        <v>2.4963719844800001</v>
      </c>
      <c r="P147" s="9">
        <v>7.4333348300000001E-4</v>
      </c>
      <c r="Q147" s="9">
        <v>0.85385131835899997</v>
      </c>
      <c r="R147" s="9">
        <v>0.17911148071300001</v>
      </c>
      <c r="S147" s="9">
        <v>0.193476915359</v>
      </c>
      <c r="T147" s="9">
        <v>0</v>
      </c>
      <c r="U147" s="9">
        <v>1.8666665999999999E-5</v>
      </c>
      <c r="V147" s="9">
        <v>4.0215215682999998</v>
      </c>
      <c r="W147" s="9">
        <v>2.27457261086</v>
      </c>
      <c r="X147" s="9">
        <v>1.720666885E-3</v>
      </c>
      <c r="Y147" s="9">
        <v>0.10673141479499999</v>
      </c>
      <c r="Z147" s="9">
        <v>4.0266998111999998E-2</v>
      </c>
      <c r="AA147" s="9">
        <v>2.5799870500000001E-4</v>
      </c>
      <c r="AB147" s="9">
        <v>3.1121334061000001E-2</v>
      </c>
      <c r="AC147" s="9">
        <v>0.56041634082799996</v>
      </c>
      <c r="AD147" s="9">
        <v>0.102333337069</v>
      </c>
      <c r="AE147" s="9">
        <v>0</v>
      </c>
      <c r="AF147" s="9">
        <v>3.3284068107599998</v>
      </c>
      <c r="AG147" s="9">
        <v>0.104061603546</v>
      </c>
      <c r="AH147" s="9">
        <v>0</v>
      </c>
      <c r="AI147" s="9">
        <v>25.429620742800001</v>
      </c>
      <c r="AJ147" s="9">
        <v>5.7766005396999998E-2</v>
      </c>
      <c r="AK147" s="9">
        <v>3.8203001021999999E-2</v>
      </c>
      <c r="AL147" s="9">
        <v>7.4733234899999998E-4</v>
      </c>
      <c r="AM147" s="9">
        <v>5.0133094199999995E-4</v>
      </c>
      <c r="AN147" s="9">
        <v>12.2906646729</v>
      </c>
      <c r="AO147" s="9">
        <v>0</v>
      </c>
      <c r="AP147" s="9">
        <v>2.9496671630000002E-3</v>
      </c>
      <c r="AQ147" s="9">
        <f t="shared" si="8"/>
        <v>39.827301025399997</v>
      </c>
    </row>
    <row r="148" spans="1:43">
      <c r="A148" s="1" t="s">
        <v>80</v>
      </c>
      <c r="B148" s="1" t="s">
        <v>27</v>
      </c>
      <c r="C148" s="11">
        <v>3.3017120000000002</v>
      </c>
      <c r="D148" s="11">
        <v>66.409850000000006</v>
      </c>
      <c r="E148" s="9">
        <v>169.05784606899999</v>
      </c>
      <c r="F148" s="9">
        <v>20.248458862300001</v>
      </c>
      <c r="G148" s="9">
        <v>148.80938720699999</v>
      </c>
      <c r="H148" s="10">
        <v>3950.7274585545324</v>
      </c>
      <c r="I148" s="10">
        <v>3930.4789996922323</v>
      </c>
      <c r="J148" s="9">
        <v>21.418273925800001</v>
      </c>
      <c r="K148" s="9">
        <v>0</v>
      </c>
      <c r="L148" s="9">
        <v>8.2600006099999999E-4</v>
      </c>
      <c r="M148" s="9">
        <v>0</v>
      </c>
      <c r="N148" s="9">
        <v>0.74291419982899998</v>
      </c>
      <c r="O148" s="9">
        <v>2989.0554199200001</v>
      </c>
      <c r="P148" s="9">
        <v>4.08666208E-4</v>
      </c>
      <c r="Q148" s="9">
        <v>13.2029619217</v>
      </c>
      <c r="R148" s="9">
        <v>78.157775878899997</v>
      </c>
      <c r="S148" s="9">
        <v>1.6094675064099999</v>
      </c>
      <c r="T148" s="9">
        <v>1.2039799690199999</v>
      </c>
      <c r="U148" s="9">
        <v>0</v>
      </c>
      <c r="V148" s="9">
        <v>3.8075666427599999</v>
      </c>
      <c r="W148" s="9">
        <v>3.2358527183499999</v>
      </c>
      <c r="X148" s="9">
        <v>0</v>
      </c>
      <c r="Y148" s="9">
        <v>4.1474342345999997E-2</v>
      </c>
      <c r="Z148" s="9">
        <v>1.4969669281999999E-2</v>
      </c>
      <c r="AA148" s="9">
        <v>2.7538471221899998</v>
      </c>
      <c r="AB148" s="9">
        <v>6.6299998400000002E-4</v>
      </c>
      <c r="AC148" s="9">
        <v>1.15114963055</v>
      </c>
      <c r="AD148" s="9">
        <v>0.219669342041</v>
      </c>
      <c r="AE148" s="9">
        <v>4.4445667416E-2</v>
      </c>
      <c r="AF148" s="9">
        <v>788.16589355500003</v>
      </c>
      <c r="AG148" s="9">
        <v>28.051115035999999</v>
      </c>
      <c r="AH148" s="9">
        <v>0</v>
      </c>
      <c r="AI148" s="9">
        <v>0.13626670837400001</v>
      </c>
      <c r="AJ148" s="9">
        <v>6.2833331524999994E-2</v>
      </c>
      <c r="AK148" s="9">
        <v>17.632223129300002</v>
      </c>
      <c r="AL148" s="9">
        <v>1.5805333852999998E-2</v>
      </c>
      <c r="AM148" s="9">
        <v>0</v>
      </c>
      <c r="AN148" s="9">
        <v>1.6533334269999999E-3</v>
      </c>
      <c r="AO148" s="9">
        <v>2.0042061999999998E-6</v>
      </c>
      <c r="AP148" s="9">
        <v>0</v>
      </c>
      <c r="AQ148" s="9">
        <f t="shared" si="8"/>
        <v>20.248458862300001</v>
      </c>
    </row>
    <row r="149" spans="1:43">
      <c r="A149" s="1" t="s">
        <v>80</v>
      </c>
      <c r="B149" s="1" t="s">
        <v>61</v>
      </c>
      <c r="C149" s="11">
        <v>3.088438</v>
      </c>
      <c r="D149" s="11">
        <v>69.498279999999994</v>
      </c>
      <c r="E149" s="9">
        <v>158.13755798299999</v>
      </c>
      <c r="F149" s="9">
        <v>71.3150100708</v>
      </c>
      <c r="G149" s="9">
        <v>86.822547912600001</v>
      </c>
      <c r="H149" s="10">
        <v>21855.024553735657</v>
      </c>
      <c r="I149" s="10">
        <v>21783.709543664856</v>
      </c>
      <c r="J149" s="9">
        <v>4321.3295898400002</v>
      </c>
      <c r="K149" s="9">
        <v>0</v>
      </c>
      <c r="L149" s="9">
        <v>0</v>
      </c>
      <c r="M149" s="9">
        <v>0</v>
      </c>
      <c r="N149" s="9">
        <v>0.53980636596700005</v>
      </c>
      <c r="O149" s="9">
        <v>14910.0605469</v>
      </c>
      <c r="P149" s="9">
        <v>0</v>
      </c>
      <c r="Q149" s="9">
        <v>18.805395126299999</v>
      </c>
      <c r="R149" s="9">
        <v>3.5712689160999997E-2</v>
      </c>
      <c r="S149" s="9">
        <v>0.10417332500199999</v>
      </c>
      <c r="T149" s="9">
        <v>0</v>
      </c>
      <c r="U149" s="9">
        <v>0</v>
      </c>
      <c r="V149" s="9">
        <v>4.0642000735000003E-2</v>
      </c>
      <c r="W149" s="9">
        <v>2.1666660899999999E-4</v>
      </c>
      <c r="X149" s="9">
        <v>0</v>
      </c>
      <c r="Y149" s="9">
        <v>1.7184332013E-2</v>
      </c>
      <c r="Z149" s="9">
        <v>0</v>
      </c>
      <c r="AA149" s="9">
        <v>4.7000008600000002E-4</v>
      </c>
      <c r="AB149" s="9">
        <v>0</v>
      </c>
      <c r="AC149" s="9">
        <v>1.06666645E-4</v>
      </c>
      <c r="AD149" s="9">
        <v>0</v>
      </c>
      <c r="AE149" s="9">
        <v>0</v>
      </c>
      <c r="AF149" s="9">
        <v>0.11234933883000001</v>
      </c>
      <c r="AG149" s="9">
        <v>3.2782555E-7</v>
      </c>
      <c r="AH149" s="9">
        <v>0</v>
      </c>
      <c r="AI149" s="9">
        <v>2.6699997485000002E-2</v>
      </c>
      <c r="AJ149" s="9">
        <v>1639.08862305</v>
      </c>
      <c r="AK149" s="9">
        <v>0</v>
      </c>
      <c r="AL149" s="9">
        <v>0</v>
      </c>
      <c r="AM149" s="9">
        <v>0</v>
      </c>
      <c r="AN149" s="9">
        <v>964.86303710899995</v>
      </c>
      <c r="AO149" s="9">
        <v>0</v>
      </c>
      <c r="AP149" s="9">
        <v>0</v>
      </c>
      <c r="AQ149" s="9">
        <f t="shared" si="8"/>
        <v>71.3150100708</v>
      </c>
    </row>
    <row r="150" spans="1:43" s="3" customFormat="1">
      <c r="A150" s="3" t="s">
        <v>80</v>
      </c>
      <c r="B150" s="3" t="s">
        <v>2</v>
      </c>
      <c r="C150" s="6">
        <v>69.498279999999994</v>
      </c>
      <c r="D150" s="6"/>
      <c r="E150" s="7">
        <v>3558.5265960700003</v>
      </c>
      <c r="F150" s="7">
        <v>1096.9239120488999</v>
      </c>
      <c r="G150" s="7">
        <v>2461.6026763910995</v>
      </c>
      <c r="H150" s="8">
        <v>80708.580211391512</v>
      </c>
      <c r="I150" s="8">
        <v>79611.656299342605</v>
      </c>
      <c r="J150" s="7">
        <v>23395.375732420802</v>
      </c>
      <c r="K150" s="7">
        <v>0.86160270040299991</v>
      </c>
      <c r="L150" s="7">
        <v>77.674241972719997</v>
      </c>
      <c r="M150" s="7">
        <v>69.109324527404013</v>
      </c>
      <c r="N150" s="7">
        <v>77.130044460334005</v>
      </c>
      <c r="O150" s="7">
        <v>32655.136401913478</v>
      </c>
      <c r="P150" s="7">
        <v>4.5517112819930015</v>
      </c>
      <c r="Q150" s="7">
        <v>6507.1817696148846</v>
      </c>
      <c r="R150" s="7">
        <v>596.91646951419398</v>
      </c>
      <c r="S150" s="7">
        <v>1134.9740673521621</v>
      </c>
      <c r="T150" s="7">
        <v>97.085070252405004</v>
      </c>
      <c r="U150" s="7">
        <v>0.46337067096399998</v>
      </c>
      <c r="V150" s="7">
        <v>93.144278980791995</v>
      </c>
      <c r="W150" s="7">
        <v>2228.2343606684772</v>
      </c>
      <c r="X150" s="7">
        <v>7.1594883352550003</v>
      </c>
      <c r="Y150" s="7">
        <v>298.52474723761702</v>
      </c>
      <c r="Z150" s="7">
        <v>45.931040476158003</v>
      </c>
      <c r="AA150" s="7">
        <v>266.80765329574302</v>
      </c>
      <c r="AB150" s="7">
        <v>22.599616893373</v>
      </c>
      <c r="AC150" s="7">
        <v>58.729696158698005</v>
      </c>
      <c r="AD150" s="7">
        <v>2.8367667123630005</v>
      </c>
      <c r="AE150" s="7">
        <v>0.81036833301199995</v>
      </c>
      <c r="AF150" s="7">
        <v>6052.5112548567804</v>
      </c>
      <c r="AG150" s="7">
        <v>165.27828583143454</v>
      </c>
      <c r="AH150" s="7">
        <v>197.32337522512</v>
      </c>
      <c r="AI150" s="7">
        <v>2939.0427181918099</v>
      </c>
      <c r="AJ150" s="7">
        <v>2043.0042378414719</v>
      </c>
      <c r="AK150" s="7">
        <v>123.53174865244931</v>
      </c>
      <c r="AL150" s="7">
        <v>19.278561617676999</v>
      </c>
      <c r="AM150" s="7">
        <v>29.069864746151001</v>
      </c>
      <c r="AN150" s="7">
        <v>1483.5324322177271</v>
      </c>
      <c r="AO150" s="7">
        <v>0.34376834561239999</v>
      </c>
      <c r="AP150" s="7">
        <v>14.426140092038997</v>
      </c>
      <c r="AQ150" s="9"/>
    </row>
    <row r="151" spans="1:43" s="3" customFormat="1">
      <c r="A151" s="3" t="s">
        <v>80</v>
      </c>
      <c r="B151" s="3" t="s">
        <v>0</v>
      </c>
      <c r="C151" s="6">
        <v>30.501720000000006</v>
      </c>
      <c r="D151" s="6"/>
      <c r="E151" s="7">
        <v>1561.7819976799997</v>
      </c>
      <c r="F151" s="7">
        <v>707.93717193110024</v>
      </c>
      <c r="G151" s="7">
        <v>853.8448333789006</v>
      </c>
      <c r="H151" s="8">
        <v>82210.929329907478</v>
      </c>
      <c r="I151" s="8">
        <v>81502.992157976376</v>
      </c>
      <c r="J151" s="7">
        <v>5984.102783179198</v>
      </c>
      <c r="K151" s="7">
        <v>1.263614260507</v>
      </c>
      <c r="L151" s="7">
        <v>3.3641186229800013</v>
      </c>
      <c r="M151" s="7">
        <v>88.308979915595998</v>
      </c>
      <c r="N151" s="7">
        <v>196.94527292266602</v>
      </c>
      <c r="O151" s="7">
        <v>35896.121410586522</v>
      </c>
      <c r="P151" s="7">
        <v>61.914498129607004</v>
      </c>
      <c r="Q151" s="7">
        <v>3514.0955741851158</v>
      </c>
      <c r="R151" s="7">
        <v>4647.5571632958054</v>
      </c>
      <c r="S151" s="7">
        <v>1562.216850617838</v>
      </c>
      <c r="T151" s="7">
        <v>793.61787164259499</v>
      </c>
      <c r="U151" s="7">
        <v>2.6510065892460002</v>
      </c>
      <c r="V151" s="7">
        <v>992.58435871920801</v>
      </c>
      <c r="W151" s="7">
        <v>3313.0547018315228</v>
      </c>
      <c r="X151" s="7">
        <v>12.552473410945</v>
      </c>
      <c r="Y151" s="7">
        <v>2665.0821863523834</v>
      </c>
      <c r="Z151" s="7">
        <v>182.48294572984202</v>
      </c>
      <c r="AA151" s="7">
        <v>1546.4880010042571</v>
      </c>
      <c r="AB151" s="7">
        <v>18.351825825126998</v>
      </c>
      <c r="AC151" s="7">
        <v>317.89753162430202</v>
      </c>
      <c r="AD151" s="7">
        <v>8.1598715856369992</v>
      </c>
      <c r="AE151" s="7">
        <v>11.655142035288</v>
      </c>
      <c r="AF151" s="7">
        <v>13125.285620143219</v>
      </c>
      <c r="AG151" s="7">
        <v>755.69870391456539</v>
      </c>
      <c r="AH151" s="7">
        <v>171.65135621987997</v>
      </c>
      <c r="AI151" s="7">
        <v>3023.4660708681899</v>
      </c>
      <c r="AJ151" s="7">
        <v>712.013096138528</v>
      </c>
      <c r="AK151" s="7">
        <v>567.28917419955064</v>
      </c>
      <c r="AL151" s="7">
        <v>48.828059170922998</v>
      </c>
      <c r="AM151" s="7">
        <v>30.594029907148997</v>
      </c>
      <c r="AN151" s="7">
        <v>1928.7234271622729</v>
      </c>
      <c r="AO151" s="7">
        <v>2.2479522354376003</v>
      </c>
      <c r="AP151" s="7">
        <v>24.663657881561001</v>
      </c>
      <c r="AQ151" s="9">
        <f t="shared" si="8"/>
        <v>707.93717193110024</v>
      </c>
    </row>
    <row r="152" spans="1:43" s="3" customFormat="1">
      <c r="A152" s="3" t="s">
        <v>79</v>
      </c>
      <c r="B152" s="3" t="s">
        <v>19</v>
      </c>
      <c r="C152" s="6">
        <v>100</v>
      </c>
      <c r="D152" s="6">
        <v>0</v>
      </c>
      <c r="E152" s="7">
        <v>1657.3826904299999</v>
      </c>
      <c r="F152" s="7">
        <v>1023.92230225</v>
      </c>
      <c r="G152" s="7">
        <v>633.46038818399995</v>
      </c>
      <c r="H152" s="8">
        <v>162919.50954129899</v>
      </c>
      <c r="I152" s="8">
        <v>161895.587239049</v>
      </c>
      <c r="J152" s="7">
        <v>29379.4785156</v>
      </c>
      <c r="K152" s="7">
        <v>2.12521696091</v>
      </c>
      <c r="L152" s="7">
        <v>81.038360595699999</v>
      </c>
      <c r="M152" s="7">
        <v>157.41830444300001</v>
      </c>
      <c r="N152" s="7">
        <v>274.07531738300003</v>
      </c>
      <c r="O152" s="7">
        <v>68551.2578125</v>
      </c>
      <c r="P152" s="7">
        <v>66.466209411600005</v>
      </c>
      <c r="Q152" s="7">
        <v>10021.2773438</v>
      </c>
      <c r="R152" s="7">
        <v>5244.4736328099998</v>
      </c>
      <c r="S152" s="7">
        <v>2697.1909179700001</v>
      </c>
      <c r="T152" s="7">
        <v>890.70294189499998</v>
      </c>
      <c r="U152" s="7">
        <v>3.1143772602099999</v>
      </c>
      <c r="V152" s="7">
        <v>1085.7286377</v>
      </c>
      <c r="W152" s="7">
        <v>5541.2890625</v>
      </c>
      <c r="X152" s="7">
        <v>19.7119617462</v>
      </c>
      <c r="Y152" s="7">
        <v>2963.6069335900002</v>
      </c>
      <c r="Z152" s="7">
        <v>228.413986206</v>
      </c>
      <c r="AA152" s="7">
        <v>1813.2956543</v>
      </c>
      <c r="AB152" s="7">
        <v>40.951442718499997</v>
      </c>
      <c r="AC152" s="7">
        <v>376.62722778300002</v>
      </c>
      <c r="AD152" s="7">
        <v>10.996638298000001</v>
      </c>
      <c r="AE152" s="7">
        <v>12.4655103683</v>
      </c>
      <c r="AF152" s="7">
        <v>19177.796875</v>
      </c>
      <c r="AG152" s="7">
        <v>920.97698974599996</v>
      </c>
      <c r="AH152" s="7">
        <v>368.97473144499997</v>
      </c>
      <c r="AI152" s="7">
        <v>5962.5087890599998</v>
      </c>
      <c r="AJ152" s="7">
        <v>2755.0173339799999</v>
      </c>
      <c r="AK152" s="7">
        <v>690.82092285199997</v>
      </c>
      <c r="AL152" s="7">
        <v>68.106620788599997</v>
      </c>
      <c r="AM152" s="7">
        <v>59.663894653299998</v>
      </c>
      <c r="AN152" s="7">
        <v>3412.2558593799999</v>
      </c>
      <c r="AO152" s="7">
        <v>2.5917205810500001</v>
      </c>
      <c r="AP152" s="7">
        <v>39.0897979736</v>
      </c>
      <c r="AQ152" s="9">
        <f>+SUM(AQ153:AQ165)</f>
        <v>1023.92230225</v>
      </c>
    </row>
    <row r="153" spans="1:43">
      <c r="A153" s="1" t="s">
        <v>79</v>
      </c>
      <c r="B153" s="1" t="s">
        <v>15</v>
      </c>
      <c r="C153" s="11">
        <v>18.128509999999999</v>
      </c>
      <c r="D153" s="11">
        <v>18.128509999999999</v>
      </c>
      <c r="E153" s="9">
        <v>300.45883178700001</v>
      </c>
      <c r="F153" s="9">
        <v>143.95346069300001</v>
      </c>
      <c r="G153" s="9">
        <v>156.505371094</v>
      </c>
      <c r="H153" s="10">
        <v>6822.4197890154846</v>
      </c>
      <c r="I153" s="10">
        <v>6678.4663283224845</v>
      </c>
      <c r="J153" s="9">
        <v>545.70611572300004</v>
      </c>
      <c r="K153" s="9">
        <v>8.7670333683000007E-2</v>
      </c>
      <c r="L153" s="9">
        <v>0.23643499612800001</v>
      </c>
      <c r="M153" s="9">
        <v>39.284542083700003</v>
      </c>
      <c r="N153" s="9">
        <v>3.7838649749800002</v>
      </c>
      <c r="O153" s="9">
        <v>3144.4240722700001</v>
      </c>
      <c r="P153" s="9">
        <v>3.5325269699100001</v>
      </c>
      <c r="Q153" s="9">
        <v>285.27252197299998</v>
      </c>
      <c r="R153" s="9">
        <v>273.953857422</v>
      </c>
      <c r="S153" s="9">
        <v>171.46786499000001</v>
      </c>
      <c r="T153" s="9">
        <v>29.708337783800001</v>
      </c>
      <c r="U153" s="9">
        <v>0.120503671467</v>
      </c>
      <c r="V153" s="9">
        <v>43.7535324097</v>
      </c>
      <c r="W153" s="9">
        <v>241.380615234</v>
      </c>
      <c r="X153" s="9">
        <v>3.6821998655999999E-2</v>
      </c>
      <c r="Y153" s="9">
        <v>42.216156005899997</v>
      </c>
      <c r="Z153" s="9">
        <v>1.64374637604</v>
      </c>
      <c r="AA153" s="9">
        <v>10.2479286194</v>
      </c>
      <c r="AB153" s="9">
        <v>0.46936568617800001</v>
      </c>
      <c r="AC153" s="9">
        <v>37.734046935999999</v>
      </c>
      <c r="AD153" s="9">
        <v>1.44754004478</v>
      </c>
      <c r="AE153" s="9">
        <v>0.47175467014299999</v>
      </c>
      <c r="AF153" s="9">
        <v>1819.8194580100001</v>
      </c>
      <c r="AG153" s="9">
        <v>1.2378845214800001</v>
      </c>
      <c r="AH153" s="9">
        <v>5.64987516403</v>
      </c>
      <c r="AI153" s="9">
        <v>59.469528198200003</v>
      </c>
      <c r="AJ153" s="9">
        <v>7.17366504669</v>
      </c>
      <c r="AK153" s="9">
        <v>35.144760131799998</v>
      </c>
      <c r="AL153" s="9">
        <v>1.89374506474</v>
      </c>
      <c r="AM153" s="9">
        <v>0</v>
      </c>
      <c r="AN153" s="9">
        <v>14.4161605835</v>
      </c>
      <c r="AO153" s="9">
        <v>1.5486329793999999E-2</v>
      </c>
      <c r="AP153" s="9">
        <v>0.61940479278600002</v>
      </c>
      <c r="AQ153" s="9">
        <f>+MIN(F153,SUM(J153:AP153)-S153)</f>
        <v>143.95346069300001</v>
      </c>
    </row>
    <row r="154" spans="1:43">
      <c r="A154" s="1" t="s">
        <v>79</v>
      </c>
      <c r="B154" s="1" t="s">
        <v>14</v>
      </c>
      <c r="C154" s="11">
        <v>11.36965</v>
      </c>
      <c r="D154" s="11">
        <v>29.498149999999999</v>
      </c>
      <c r="E154" s="9">
        <v>188.438522339</v>
      </c>
      <c r="F154" s="9">
        <v>155.29135131800001</v>
      </c>
      <c r="G154" s="9">
        <v>33.147167205800002</v>
      </c>
      <c r="H154" s="10">
        <v>6162.0352577462772</v>
      </c>
      <c r="I154" s="10">
        <v>6006.7439064282771</v>
      </c>
      <c r="J154" s="9">
        <v>2797.9575195299999</v>
      </c>
      <c r="K154" s="9">
        <v>6.9333327999999999E-5</v>
      </c>
      <c r="L154" s="9">
        <v>6.6666659999999994E-5</v>
      </c>
      <c r="M154" s="9">
        <v>1.7252922058000001E-2</v>
      </c>
      <c r="N154" s="9">
        <v>8.5489749907999998E-2</v>
      </c>
      <c r="O154" s="9">
        <v>3007.0383300799999</v>
      </c>
      <c r="P154" s="9">
        <v>8.6606740949999993E-3</v>
      </c>
      <c r="Q154" s="9">
        <v>167.49087524399999</v>
      </c>
      <c r="R154" s="9">
        <v>10.2244434357</v>
      </c>
      <c r="S154" s="9">
        <v>2.9796600342000001E-2</v>
      </c>
      <c r="T154" s="9">
        <v>0</v>
      </c>
      <c r="U154" s="9">
        <v>0</v>
      </c>
      <c r="V154" s="9">
        <v>7.7843666076999996E-2</v>
      </c>
      <c r="W154" s="9">
        <v>0.20683026313799999</v>
      </c>
      <c r="X154" s="9">
        <v>0</v>
      </c>
      <c r="Y154" s="9">
        <v>3.052520752E-2</v>
      </c>
      <c r="Z154" s="9">
        <v>3.5233335800000001E-4</v>
      </c>
      <c r="AA154" s="9">
        <v>8.9179992676000006E-2</v>
      </c>
      <c r="AB154" s="9">
        <v>0</v>
      </c>
      <c r="AC154" s="9">
        <v>0.20966233313099999</v>
      </c>
      <c r="AD154" s="9">
        <v>0</v>
      </c>
      <c r="AE154" s="9">
        <v>0</v>
      </c>
      <c r="AF154" s="9">
        <v>47.171646118200002</v>
      </c>
      <c r="AG154" s="9">
        <v>4.2152404800000002E-4</v>
      </c>
      <c r="AH154" s="9">
        <v>0</v>
      </c>
      <c r="AI154" s="9">
        <v>15.2158470154</v>
      </c>
      <c r="AJ154" s="9">
        <v>86.780212402299995</v>
      </c>
      <c r="AK154" s="9">
        <v>5.785369873E-2</v>
      </c>
      <c r="AL154" s="9">
        <v>3.19333281E-4</v>
      </c>
      <c r="AM154" s="9">
        <v>1.0530948639000001E-2</v>
      </c>
      <c r="AN154" s="9">
        <v>29.330904007000001</v>
      </c>
      <c r="AO154" s="9">
        <v>0</v>
      </c>
      <c r="AP154" s="9">
        <v>6.2466668900000002E-4</v>
      </c>
      <c r="AQ154" s="9">
        <f t="shared" ref="AQ154:AQ165" si="9">+MIN(F154,SUM(J154:AP154)-S154)</f>
        <v>155.29135131800001</v>
      </c>
    </row>
    <row r="155" spans="1:43">
      <c r="A155" s="1" t="s">
        <v>79</v>
      </c>
      <c r="B155" s="1" t="s">
        <v>8</v>
      </c>
      <c r="C155" s="11">
        <v>8.7803179999999994</v>
      </c>
      <c r="D155" s="11">
        <v>38.278469999999999</v>
      </c>
      <c r="E155" s="9">
        <v>145.52346801799999</v>
      </c>
      <c r="F155" s="9">
        <v>74.379104614300005</v>
      </c>
      <c r="G155" s="9">
        <v>71.144363403300005</v>
      </c>
      <c r="H155" s="10">
        <v>8646.1805178851282</v>
      </c>
      <c r="I155" s="10">
        <v>8571.8014132708286</v>
      </c>
      <c r="J155" s="9">
        <v>1148.8468017600001</v>
      </c>
      <c r="K155" s="9">
        <v>0.767307698727</v>
      </c>
      <c r="L155" s="9">
        <v>77.343208313000005</v>
      </c>
      <c r="M155" s="9">
        <v>18.659343719500001</v>
      </c>
      <c r="N155" s="9">
        <v>0</v>
      </c>
      <c r="O155" s="9">
        <v>196.51695251500001</v>
      </c>
      <c r="P155" s="9">
        <v>0.47328171134000002</v>
      </c>
      <c r="Q155" s="9">
        <v>2774.3864746099998</v>
      </c>
      <c r="R155" s="9">
        <v>179.548583984</v>
      </c>
      <c r="S155" s="9">
        <v>108.959083557</v>
      </c>
      <c r="T155" s="9">
        <v>65.795486450200002</v>
      </c>
      <c r="U155" s="9">
        <v>0</v>
      </c>
      <c r="V155" s="9">
        <v>4.1507167816199999</v>
      </c>
      <c r="W155" s="9">
        <v>1811.62109375</v>
      </c>
      <c r="X155" s="9">
        <v>6.5089826583899999</v>
      </c>
      <c r="Y155" s="9">
        <v>79.453025817899999</v>
      </c>
      <c r="Z155" s="9">
        <v>43.568389892600003</v>
      </c>
      <c r="AA155" s="9">
        <v>170.102005005</v>
      </c>
      <c r="AB155" s="9">
        <v>9.1406641006499996</v>
      </c>
      <c r="AC155" s="9">
        <v>8.1740770339999997</v>
      </c>
      <c r="AD155" s="9">
        <v>0.94579398632</v>
      </c>
      <c r="AE155" s="9">
        <v>0</v>
      </c>
      <c r="AF155" s="9">
        <v>798.49017333999996</v>
      </c>
      <c r="AG155" s="9">
        <v>130.97354125999999</v>
      </c>
      <c r="AH155" s="9">
        <v>118.188949585</v>
      </c>
      <c r="AI155" s="9">
        <v>622.43371581999997</v>
      </c>
      <c r="AJ155" s="9">
        <v>0</v>
      </c>
      <c r="AK155" s="9">
        <v>66.9613571167</v>
      </c>
      <c r="AL155" s="9">
        <v>17.3629455566</v>
      </c>
      <c r="AM155" s="9">
        <v>28.8695144653</v>
      </c>
      <c r="AN155" s="9">
        <v>144.57748413100001</v>
      </c>
      <c r="AO155" s="9">
        <v>6.6141664981999998E-2</v>
      </c>
      <c r="AP155" s="9">
        <v>13.295421600299999</v>
      </c>
      <c r="AQ155" s="9">
        <f t="shared" si="9"/>
        <v>74.379104614300005</v>
      </c>
    </row>
    <row r="156" spans="1:43">
      <c r="A156" s="1" t="s">
        <v>79</v>
      </c>
      <c r="B156" s="1" t="s">
        <v>61</v>
      </c>
      <c r="C156" s="11">
        <v>8.0580429999999996</v>
      </c>
      <c r="D156" s="11">
        <v>46.33652</v>
      </c>
      <c r="E156" s="9">
        <v>133.552612305</v>
      </c>
      <c r="F156" s="9">
        <v>133.52775573700001</v>
      </c>
      <c r="G156" s="9">
        <v>2.4849999695999998E-2</v>
      </c>
      <c r="H156" s="10">
        <v>21855.024553735657</v>
      </c>
      <c r="I156" s="10">
        <v>21721.496797998658</v>
      </c>
      <c r="J156" s="9">
        <v>4321.3295898400002</v>
      </c>
      <c r="K156" s="9">
        <v>0</v>
      </c>
      <c r="L156" s="9">
        <v>0</v>
      </c>
      <c r="M156" s="9">
        <v>0</v>
      </c>
      <c r="N156" s="9">
        <v>0.53980636596700005</v>
      </c>
      <c r="O156" s="9">
        <v>14910.0605469</v>
      </c>
      <c r="P156" s="9">
        <v>0</v>
      </c>
      <c r="Q156" s="9">
        <v>18.805395126299999</v>
      </c>
      <c r="R156" s="9">
        <v>3.5712689160999997E-2</v>
      </c>
      <c r="S156" s="9">
        <v>0.10417332500199999</v>
      </c>
      <c r="T156" s="9">
        <v>0</v>
      </c>
      <c r="U156" s="9">
        <v>0</v>
      </c>
      <c r="V156" s="9">
        <v>4.0642000735000003E-2</v>
      </c>
      <c r="W156" s="9">
        <v>2.1666660899999999E-4</v>
      </c>
      <c r="X156" s="9">
        <v>0</v>
      </c>
      <c r="Y156" s="9">
        <v>1.7184332013E-2</v>
      </c>
      <c r="Z156" s="9">
        <v>0</v>
      </c>
      <c r="AA156" s="9">
        <v>4.7000008600000002E-4</v>
      </c>
      <c r="AB156" s="9">
        <v>0</v>
      </c>
      <c r="AC156" s="9">
        <v>1.06666645E-4</v>
      </c>
      <c r="AD156" s="9">
        <v>0</v>
      </c>
      <c r="AE156" s="9">
        <v>0</v>
      </c>
      <c r="AF156" s="9">
        <v>0.11234933883000001</v>
      </c>
      <c r="AG156" s="9">
        <v>3.2782555E-7</v>
      </c>
      <c r="AH156" s="9">
        <v>0</v>
      </c>
      <c r="AI156" s="9">
        <v>2.6699997485000002E-2</v>
      </c>
      <c r="AJ156" s="9">
        <v>1639.08862305</v>
      </c>
      <c r="AK156" s="9">
        <v>0</v>
      </c>
      <c r="AL156" s="9">
        <v>0</v>
      </c>
      <c r="AM156" s="9">
        <v>0</v>
      </c>
      <c r="AN156" s="9">
        <v>964.86303710899995</v>
      </c>
      <c r="AO156" s="9">
        <v>0</v>
      </c>
      <c r="AP156" s="9">
        <v>0</v>
      </c>
      <c r="AQ156" s="9">
        <f t="shared" si="9"/>
        <v>133.52775573700001</v>
      </c>
    </row>
    <row r="157" spans="1:43">
      <c r="A157" s="1" t="s">
        <v>79</v>
      </c>
      <c r="B157" s="1" t="s">
        <v>16</v>
      </c>
      <c r="C157" s="11">
        <v>5.8869199999999999</v>
      </c>
      <c r="D157" s="11">
        <v>52.22343</v>
      </c>
      <c r="E157" s="9">
        <v>97.568801879899993</v>
      </c>
      <c r="F157" s="9">
        <v>83.414871215800005</v>
      </c>
      <c r="G157" s="9">
        <v>14.153926849399999</v>
      </c>
      <c r="H157" s="10">
        <v>1730.463138594316</v>
      </c>
      <c r="I157" s="10">
        <v>1647.0482673785159</v>
      </c>
      <c r="J157" s="9">
        <v>695.335449219</v>
      </c>
      <c r="K157" s="9">
        <v>0</v>
      </c>
      <c r="L157" s="9">
        <v>0</v>
      </c>
      <c r="M157" s="9">
        <v>0</v>
      </c>
      <c r="N157" s="9">
        <v>0</v>
      </c>
      <c r="O157" s="9">
        <v>508.7784729</v>
      </c>
      <c r="P157" s="9">
        <v>0.30115771293600002</v>
      </c>
      <c r="Q157" s="9">
        <v>3.0681848526000002E-2</v>
      </c>
      <c r="R157" s="9">
        <v>0.40020871162400001</v>
      </c>
      <c r="S157" s="9">
        <v>1.5220642090000001E-3</v>
      </c>
      <c r="T157" s="9">
        <v>3.3630430700000002E-3</v>
      </c>
      <c r="U157" s="9">
        <v>0</v>
      </c>
      <c r="V157" s="9">
        <v>1.55066680908</v>
      </c>
      <c r="W157" s="9">
        <v>0.14933899044999999</v>
      </c>
      <c r="X157" s="9">
        <v>0.34257864952099998</v>
      </c>
      <c r="Y157" s="9">
        <v>1.3027191162000001E-2</v>
      </c>
      <c r="Z157" s="9">
        <v>6.6969633102000006E-2</v>
      </c>
      <c r="AA157" s="9">
        <v>0.32211399078399999</v>
      </c>
      <c r="AB157" s="9">
        <v>0</v>
      </c>
      <c r="AC157" s="9">
        <v>2.4424114227299998</v>
      </c>
      <c r="AD157" s="9">
        <v>0</v>
      </c>
      <c r="AE157" s="9">
        <v>0</v>
      </c>
      <c r="AF157" s="9">
        <v>172.97299194300001</v>
      </c>
      <c r="AG157" s="9">
        <v>1.6212463E-5</v>
      </c>
      <c r="AH157" s="9">
        <v>0</v>
      </c>
      <c r="AI157" s="9">
        <v>0.20316672325099999</v>
      </c>
      <c r="AJ157" s="9">
        <v>77.438339233400001</v>
      </c>
      <c r="AK157" s="9">
        <v>9.536743200000001E-7</v>
      </c>
      <c r="AL157" s="9">
        <v>4.9989968540000004E-3</v>
      </c>
      <c r="AM157" s="9">
        <v>0</v>
      </c>
      <c r="AN157" s="9">
        <v>269.93804931599999</v>
      </c>
      <c r="AO157" s="9">
        <v>0.16761302948000001</v>
      </c>
      <c r="AP157" s="9">
        <v>0</v>
      </c>
      <c r="AQ157" s="9">
        <f t="shared" si="9"/>
        <v>83.414871215800005</v>
      </c>
    </row>
    <row r="158" spans="1:43">
      <c r="A158" s="1" t="s">
        <v>79</v>
      </c>
      <c r="B158" s="1" t="s">
        <v>3</v>
      </c>
      <c r="C158" s="11">
        <v>4.6830230000000004</v>
      </c>
      <c r="D158" s="11">
        <v>56.906460000000003</v>
      </c>
      <c r="E158" s="9">
        <v>77.615623474100005</v>
      </c>
      <c r="F158" s="9">
        <v>60.685810089100002</v>
      </c>
      <c r="G158" s="9">
        <v>16.929813384999999</v>
      </c>
      <c r="H158" s="10">
        <v>1716.2274208933022</v>
      </c>
      <c r="I158" s="10">
        <v>1655.5416108042023</v>
      </c>
      <c r="J158" s="9">
        <v>405.84536743199999</v>
      </c>
      <c r="K158" s="9">
        <v>1.8200004700000001E-4</v>
      </c>
      <c r="L158" s="9">
        <v>1.3333331999999999E-4</v>
      </c>
      <c r="M158" s="9">
        <v>1.6967165470100001</v>
      </c>
      <c r="N158" s="9">
        <v>2.7198085784899999</v>
      </c>
      <c r="O158" s="9">
        <v>34.077445983899999</v>
      </c>
      <c r="P158" s="9">
        <v>2.6116669180000001E-3</v>
      </c>
      <c r="Q158" s="9">
        <v>66.320159912099996</v>
      </c>
      <c r="R158" s="9">
        <v>29.6507987976</v>
      </c>
      <c r="S158" s="9">
        <v>46.9376831055</v>
      </c>
      <c r="T158" s="9">
        <v>0.55891501903499996</v>
      </c>
      <c r="U158" s="9">
        <v>3.3611666411000003E-2</v>
      </c>
      <c r="V158" s="9">
        <v>17.272624969500001</v>
      </c>
      <c r="W158" s="9">
        <v>99.669540405299998</v>
      </c>
      <c r="X158" s="9">
        <v>2.1733332E-4</v>
      </c>
      <c r="Y158" s="9">
        <v>13.656709671</v>
      </c>
      <c r="Z158" s="9">
        <v>2.7286143302900001</v>
      </c>
      <c r="AA158" s="9">
        <v>6.85308742523</v>
      </c>
      <c r="AB158" s="9">
        <v>0.61505997180899996</v>
      </c>
      <c r="AC158" s="9">
        <v>15.163168907199999</v>
      </c>
      <c r="AD158" s="9">
        <v>0</v>
      </c>
      <c r="AE158" s="9">
        <v>0</v>
      </c>
      <c r="AF158" s="9">
        <v>556.83703613299997</v>
      </c>
      <c r="AG158" s="9">
        <v>8.498966694E-3</v>
      </c>
      <c r="AH158" s="9">
        <v>1.3011991977999999E-2</v>
      </c>
      <c r="AI158" s="9">
        <v>413.774658203</v>
      </c>
      <c r="AJ158" s="9">
        <v>0</v>
      </c>
      <c r="AK158" s="9">
        <v>1.6173238754299999</v>
      </c>
      <c r="AL158" s="9">
        <v>0.10722029209099999</v>
      </c>
      <c r="AM158" s="9">
        <v>0</v>
      </c>
      <c r="AN158" s="9">
        <v>5.4313033819000003E-2</v>
      </c>
      <c r="AO158" s="9">
        <v>1.2250000149999999E-3</v>
      </c>
      <c r="AP158" s="9">
        <v>1.1676341295E-2</v>
      </c>
      <c r="AQ158" s="9">
        <f t="shared" si="9"/>
        <v>60.685810089100002</v>
      </c>
    </row>
    <row r="159" spans="1:43">
      <c r="A159" s="1" t="s">
        <v>79</v>
      </c>
      <c r="B159" s="1" t="s">
        <v>33</v>
      </c>
      <c r="C159" s="11">
        <v>4.2805869999999997</v>
      </c>
      <c r="D159" s="11">
        <v>61.187060000000002</v>
      </c>
      <c r="E159" s="9">
        <v>70.945701599100005</v>
      </c>
      <c r="F159" s="9">
        <v>33.509777069099997</v>
      </c>
      <c r="G159" s="9">
        <v>37.435924530000001</v>
      </c>
      <c r="H159" s="10">
        <v>8431.8949656548648</v>
      </c>
      <c r="I159" s="10">
        <v>8398.3851885857639</v>
      </c>
      <c r="J159" s="9">
        <v>755.73840331999997</v>
      </c>
      <c r="K159" s="9">
        <v>6.3990000639999999E-3</v>
      </c>
      <c r="L159" s="9">
        <v>9.3705996870999994E-2</v>
      </c>
      <c r="M159" s="9">
        <v>11.1440258026</v>
      </c>
      <c r="N159" s="9">
        <v>3.6578016281100001</v>
      </c>
      <c r="O159" s="9">
        <v>577.95861816399997</v>
      </c>
      <c r="P159" s="9">
        <v>0.233828336</v>
      </c>
      <c r="Q159" s="9">
        <v>2773.6347656299999</v>
      </c>
      <c r="R159" s="9">
        <v>51.930309295699999</v>
      </c>
      <c r="S159" s="9">
        <v>852.56530761700003</v>
      </c>
      <c r="T159" s="9">
        <v>0.37390300631500001</v>
      </c>
      <c r="U159" s="9">
        <v>0.340470999479</v>
      </c>
      <c r="V159" s="9">
        <v>35.514183044399999</v>
      </c>
      <c r="W159" s="9">
        <v>78.108306884800001</v>
      </c>
      <c r="X159" s="9">
        <v>0.26900869607900002</v>
      </c>
      <c r="Y159" s="9">
        <v>176.55215454099999</v>
      </c>
      <c r="Z159" s="9">
        <v>0.55640089511900004</v>
      </c>
      <c r="AA159" s="9">
        <v>82.863334655800003</v>
      </c>
      <c r="AB159" s="9">
        <v>12.957802772499999</v>
      </c>
      <c r="AC159" s="9">
        <v>8.4189701080300008</v>
      </c>
      <c r="AD159" s="9">
        <v>0.121430002153</v>
      </c>
      <c r="AE159" s="9">
        <v>0.29416799545299999</v>
      </c>
      <c r="AF159" s="9">
        <v>2333.296875</v>
      </c>
      <c r="AG159" s="9">
        <v>4.8467187881499996</v>
      </c>
      <c r="AH159" s="9">
        <v>63.771923065199999</v>
      </c>
      <c r="AI159" s="9">
        <v>570.52386474599996</v>
      </c>
      <c r="AJ159" s="9">
        <v>1.73553192616</v>
      </c>
      <c r="AK159" s="9">
        <v>2.77277302742</v>
      </c>
      <c r="AL159" s="9">
        <v>0</v>
      </c>
      <c r="AM159" s="9">
        <v>9.7911685705000001E-2</v>
      </c>
      <c r="AN159" s="9">
        <v>30.913860321000001</v>
      </c>
      <c r="AO159" s="9">
        <v>9.4469338654999999E-2</v>
      </c>
      <c r="AP159" s="9">
        <v>0.50773936510100004</v>
      </c>
      <c r="AQ159" s="9">
        <f t="shared" si="9"/>
        <v>33.509777069099997</v>
      </c>
    </row>
    <row r="160" spans="1:43">
      <c r="A160" s="1" t="s">
        <v>79</v>
      </c>
      <c r="B160" s="1" t="s">
        <v>7</v>
      </c>
      <c r="C160" s="11">
        <v>2.2949519999999999</v>
      </c>
      <c r="D160" s="11">
        <v>63.482010000000002</v>
      </c>
      <c r="E160" s="9">
        <v>38.036144256599997</v>
      </c>
      <c r="F160" s="9">
        <v>32.204830169700003</v>
      </c>
      <c r="G160" s="9">
        <v>5.8313155174300002</v>
      </c>
      <c r="H160" s="10">
        <v>688.55981784078585</v>
      </c>
      <c r="I160" s="10">
        <v>656.35498767108584</v>
      </c>
      <c r="J160" s="9">
        <v>84.491851806599996</v>
      </c>
      <c r="K160" s="9">
        <v>0</v>
      </c>
      <c r="L160" s="9">
        <v>1.32333487E-4</v>
      </c>
      <c r="M160" s="9">
        <v>1.0758668184E-2</v>
      </c>
      <c r="N160" s="9">
        <v>1.103162766E-3</v>
      </c>
      <c r="O160" s="9">
        <v>336.19714355500003</v>
      </c>
      <c r="P160" s="9">
        <v>4.0920004249999998E-3</v>
      </c>
      <c r="Q160" s="9">
        <v>0.40628796815899998</v>
      </c>
      <c r="R160" s="9">
        <v>2.6103407139999998E-3</v>
      </c>
      <c r="S160" s="9">
        <v>1.2908935547000001E-2</v>
      </c>
      <c r="T160" s="9">
        <v>0</v>
      </c>
      <c r="U160" s="9">
        <v>0</v>
      </c>
      <c r="V160" s="9">
        <v>0.29927349090599997</v>
      </c>
      <c r="W160" s="9">
        <v>0.47118377685500001</v>
      </c>
      <c r="X160" s="9">
        <v>0</v>
      </c>
      <c r="Y160" s="9">
        <v>4.1986346245E-2</v>
      </c>
      <c r="Z160" s="9">
        <v>34.492980957</v>
      </c>
      <c r="AA160" s="9">
        <v>0</v>
      </c>
      <c r="AB160" s="9">
        <v>0</v>
      </c>
      <c r="AC160" s="9">
        <v>1.693666796E-3</v>
      </c>
      <c r="AD160" s="9">
        <v>0</v>
      </c>
      <c r="AE160" s="9">
        <v>0</v>
      </c>
      <c r="AF160" s="9">
        <v>1.6540505886100001</v>
      </c>
      <c r="AG160" s="9">
        <v>3.1757354700000001E-4</v>
      </c>
      <c r="AH160" s="9">
        <v>0</v>
      </c>
      <c r="AI160" s="9">
        <v>0.14541625976600001</v>
      </c>
      <c r="AJ160" s="9">
        <v>3.1453399658199999</v>
      </c>
      <c r="AK160" s="9">
        <v>0</v>
      </c>
      <c r="AL160" s="9">
        <v>1.6064205169700001</v>
      </c>
      <c r="AM160" s="9">
        <v>3.4916371107000001E-2</v>
      </c>
      <c r="AN160" s="9">
        <v>225.53894043</v>
      </c>
      <c r="AO160" s="9">
        <v>4.0912628200000001E-4</v>
      </c>
      <c r="AP160" s="9">
        <v>0</v>
      </c>
      <c r="AQ160" s="9">
        <f t="shared" si="9"/>
        <v>32.204830169700003</v>
      </c>
    </row>
    <row r="161" spans="1:43">
      <c r="A161" s="1" t="s">
        <v>79</v>
      </c>
      <c r="B161" s="1" t="s">
        <v>195</v>
      </c>
      <c r="C161" s="11">
        <v>2.264688</v>
      </c>
      <c r="D161" s="11">
        <v>65.746690000000001</v>
      </c>
      <c r="E161" s="9">
        <v>37.534542083700003</v>
      </c>
      <c r="F161" s="9">
        <v>22.154869079600001</v>
      </c>
      <c r="G161" s="9">
        <v>15.3796739578</v>
      </c>
      <c r="H161" s="10">
        <v>452.23187616378385</v>
      </c>
      <c r="I161" s="10">
        <v>430.07700708418383</v>
      </c>
      <c r="J161" s="9">
        <v>202.064575195</v>
      </c>
      <c r="K161" s="9">
        <v>3.7333331000000002E-5</v>
      </c>
      <c r="L161" s="9">
        <v>0</v>
      </c>
      <c r="M161" s="9">
        <v>1.65925073624</v>
      </c>
      <c r="N161" s="9">
        <v>5.2151069641100003</v>
      </c>
      <c r="O161" s="9">
        <v>18.298570632899999</v>
      </c>
      <c r="P161" s="9">
        <v>2.7333386E-5</v>
      </c>
      <c r="Q161" s="9">
        <v>6.8142757415800004</v>
      </c>
      <c r="R161" s="9">
        <v>1.2077326774599999</v>
      </c>
      <c r="S161" s="9">
        <v>1.11205255985</v>
      </c>
      <c r="T161" s="9">
        <v>0</v>
      </c>
      <c r="U161" s="9">
        <v>0</v>
      </c>
      <c r="V161" s="9">
        <v>2.2814178466800001</v>
      </c>
      <c r="W161" s="9">
        <v>1.6959915161100001</v>
      </c>
      <c r="X161" s="9">
        <v>0</v>
      </c>
      <c r="Y161" s="9">
        <v>66.982261657699993</v>
      </c>
      <c r="Z161" s="9">
        <v>7.0180334151000001E-2</v>
      </c>
      <c r="AA161" s="9">
        <v>1.6405210495</v>
      </c>
      <c r="AB161" s="9">
        <v>0</v>
      </c>
      <c r="AC161" s="9">
        <v>3.5322997719E-2</v>
      </c>
      <c r="AD161" s="9">
        <v>0</v>
      </c>
      <c r="AE161" s="9">
        <v>0</v>
      </c>
      <c r="AF161" s="9">
        <v>80.914398193400004</v>
      </c>
      <c r="AG161" s="9">
        <v>5.0649528503400001</v>
      </c>
      <c r="AH161" s="9">
        <v>0</v>
      </c>
      <c r="AI161" s="9">
        <v>50.955539703399999</v>
      </c>
      <c r="AJ161" s="9">
        <v>0.188731312752</v>
      </c>
      <c r="AK161" s="9">
        <v>5.7418165206899996</v>
      </c>
      <c r="AL161" s="9">
        <v>0.103076010942</v>
      </c>
      <c r="AM161" s="9">
        <v>4.9598999321000002E-2</v>
      </c>
      <c r="AN161" s="9">
        <v>0.13643699884400001</v>
      </c>
      <c r="AO161" s="9">
        <v>0</v>
      </c>
      <c r="AP161" s="9">
        <v>9.9837779999999998E-7</v>
      </c>
      <c r="AQ161" s="9">
        <f t="shared" si="9"/>
        <v>22.154869079600001</v>
      </c>
    </row>
    <row r="162" spans="1:43">
      <c r="A162" s="1" t="s">
        <v>79</v>
      </c>
      <c r="B162" s="1" t="s">
        <v>28</v>
      </c>
      <c r="C162" s="11">
        <v>1.7183900000000001</v>
      </c>
      <c r="D162" s="11">
        <v>67.465090000000004</v>
      </c>
      <c r="E162" s="9">
        <v>28.480295181300001</v>
      </c>
      <c r="F162" s="9">
        <v>18.476978301999999</v>
      </c>
      <c r="G162" s="9">
        <v>10.003317832900001</v>
      </c>
      <c r="H162" s="10">
        <v>1438.6452809622861</v>
      </c>
      <c r="I162" s="10">
        <v>1420.1683026602861</v>
      </c>
      <c r="J162" s="9">
        <v>56.247390747099999</v>
      </c>
      <c r="K162" s="9">
        <v>2.3203333840000001E-3</v>
      </c>
      <c r="L162" s="9">
        <v>0</v>
      </c>
      <c r="M162" s="9">
        <v>7.3749661445999995E-2</v>
      </c>
      <c r="N162" s="9">
        <v>2.6285500526400001</v>
      </c>
      <c r="O162" s="9">
        <v>143.44989013700001</v>
      </c>
      <c r="P162" s="9">
        <v>0.30647465586700001</v>
      </c>
      <c r="Q162" s="9">
        <v>2.2905883789099999</v>
      </c>
      <c r="R162" s="9">
        <v>33.014762878399999</v>
      </c>
      <c r="S162" s="9">
        <v>1.2249913215599999</v>
      </c>
      <c r="T162" s="9">
        <v>1.1784318685499999</v>
      </c>
      <c r="U162" s="9">
        <v>1.392666716E-3</v>
      </c>
      <c r="V162" s="9">
        <v>159.38967895499999</v>
      </c>
      <c r="W162" s="9">
        <v>361.11053466800001</v>
      </c>
      <c r="X162" s="9">
        <v>3.3433682918500001</v>
      </c>
      <c r="Y162" s="9">
        <v>0.75844383239699997</v>
      </c>
      <c r="Z162" s="9">
        <v>3.8666664999999998E-5</v>
      </c>
      <c r="AA162" s="9">
        <v>0.25138068199199998</v>
      </c>
      <c r="AB162" s="9">
        <v>10.0830421448</v>
      </c>
      <c r="AC162" s="9">
        <v>2.6013793945299999</v>
      </c>
      <c r="AD162" s="9">
        <v>0</v>
      </c>
      <c r="AE162" s="9">
        <v>5.6357000023000002E-2</v>
      </c>
      <c r="AF162" s="9">
        <v>562.32983398399995</v>
      </c>
      <c r="AG162" s="9">
        <v>1.7505077123599999</v>
      </c>
      <c r="AH162" s="9">
        <v>2.4746918678299998</v>
      </c>
      <c r="AI162" s="9">
        <v>81.459053039599993</v>
      </c>
      <c r="AJ162" s="9">
        <v>0</v>
      </c>
      <c r="AK162" s="9">
        <v>0.87403345107999997</v>
      </c>
      <c r="AL162" s="9">
        <v>4.003316164E-3</v>
      </c>
      <c r="AM162" s="9">
        <v>0.360624790192</v>
      </c>
      <c r="AN162" s="9">
        <v>3.1823539733900001</v>
      </c>
      <c r="AO162" s="9">
        <v>0</v>
      </c>
      <c r="AP162" s="9">
        <v>8.1974124908399997</v>
      </c>
      <c r="AQ162" s="9">
        <f t="shared" si="9"/>
        <v>18.476978301999999</v>
      </c>
    </row>
    <row r="163" spans="1:43">
      <c r="A163" s="1" t="s">
        <v>79</v>
      </c>
      <c r="B163" s="1" t="s">
        <v>5</v>
      </c>
      <c r="C163" s="11">
        <v>1.5756330000000001</v>
      </c>
      <c r="D163" s="11">
        <v>69.040710000000004</v>
      </c>
      <c r="E163" s="9">
        <v>26.114274978600001</v>
      </c>
      <c r="F163" s="9">
        <v>5.8197002410899996</v>
      </c>
      <c r="G163" s="9">
        <v>20.2945747375</v>
      </c>
      <c r="H163" s="10">
        <v>857.09906157130501</v>
      </c>
      <c r="I163" s="10">
        <v>851.27936133021501</v>
      </c>
      <c r="J163" s="9">
        <v>52.9984207153</v>
      </c>
      <c r="K163" s="9">
        <v>1.207333407E-3</v>
      </c>
      <c r="L163" s="9">
        <v>3.3666664000000002E-5</v>
      </c>
      <c r="M163" s="9">
        <v>1.42915081978</v>
      </c>
      <c r="N163" s="9">
        <v>8.0347060999999995E-5</v>
      </c>
      <c r="O163" s="9">
        <v>104.71565246599999</v>
      </c>
      <c r="P163" s="9">
        <v>2.1104991436E-2</v>
      </c>
      <c r="Q163" s="9">
        <v>0.60762691497800003</v>
      </c>
      <c r="R163" s="9">
        <v>83.961181640600003</v>
      </c>
      <c r="S163" s="9">
        <v>1.5932035446199999</v>
      </c>
      <c r="T163" s="9">
        <v>1.4834092855500001</v>
      </c>
      <c r="U163" s="9">
        <v>2.5166664299999998E-4</v>
      </c>
      <c r="V163" s="9">
        <v>9.7723045349100008</v>
      </c>
      <c r="W163" s="9">
        <v>8.3047180175800008</v>
      </c>
      <c r="X163" s="9">
        <v>7.5333344E-5</v>
      </c>
      <c r="Y163" s="9">
        <v>49.423767089800002</v>
      </c>
      <c r="Z163" s="9">
        <v>3.7724351882899998</v>
      </c>
      <c r="AA163" s="9">
        <v>16.940099716199999</v>
      </c>
      <c r="AB163" s="9">
        <v>3.3543331080000001E-3</v>
      </c>
      <c r="AC163" s="9">
        <v>1.41849470139</v>
      </c>
      <c r="AD163" s="9">
        <v>0</v>
      </c>
      <c r="AE163" s="9">
        <v>0</v>
      </c>
      <c r="AF163" s="9">
        <v>480.98605346699998</v>
      </c>
      <c r="AG163" s="9">
        <v>11.4515047073</v>
      </c>
      <c r="AH163" s="9">
        <v>0.24497666955</v>
      </c>
      <c r="AI163" s="9">
        <v>0.65838336944599996</v>
      </c>
      <c r="AJ163" s="9">
        <v>1.0760616064099999</v>
      </c>
      <c r="AK163" s="9">
        <v>25.904407501200001</v>
      </c>
      <c r="AL163" s="9">
        <v>1.344666816E-3</v>
      </c>
      <c r="AM163" s="9">
        <v>0.31926393508899997</v>
      </c>
      <c r="AN163" s="9">
        <v>2.8383433819999999E-3</v>
      </c>
      <c r="AO163" s="9">
        <v>0</v>
      </c>
      <c r="AP163" s="9">
        <v>7.654998451E-3</v>
      </c>
      <c r="AQ163" s="9">
        <f t="shared" si="9"/>
        <v>5.8197002410899996</v>
      </c>
    </row>
    <row r="164" spans="1:43" s="3" customFormat="1">
      <c r="A164" s="3" t="s">
        <v>79</v>
      </c>
      <c r="B164" s="3" t="s">
        <v>2</v>
      </c>
      <c r="C164" s="6">
        <v>69.040710000000004</v>
      </c>
      <c r="D164" s="6"/>
      <c r="E164" s="7">
        <v>1144.2688179023</v>
      </c>
      <c r="F164" s="7">
        <v>763.41850852868993</v>
      </c>
      <c r="G164" s="7">
        <v>380.85029851282604</v>
      </c>
      <c r="H164" s="8">
        <v>58800.781680063192</v>
      </c>
      <c r="I164" s="8">
        <v>58037.363171534504</v>
      </c>
      <c r="J164" s="7">
        <v>11066.561485287999</v>
      </c>
      <c r="K164" s="7">
        <v>0.86519336597099983</v>
      </c>
      <c r="L164" s="7">
        <v>77.673715306129992</v>
      </c>
      <c r="M164" s="7">
        <v>73.974790960518007</v>
      </c>
      <c r="N164" s="7">
        <v>18.631611824032003</v>
      </c>
      <c r="O164" s="7">
        <v>22981.515695603801</v>
      </c>
      <c r="P164" s="7">
        <v>4.8837660523130006</v>
      </c>
      <c r="Q164" s="7">
        <v>6096.0596533475518</v>
      </c>
      <c r="R164" s="7">
        <v>663.93020187295883</v>
      </c>
      <c r="S164" s="7">
        <v>1184.0085876206306</v>
      </c>
      <c r="T164" s="7">
        <v>99.101846456520008</v>
      </c>
      <c r="U164" s="7">
        <v>0.49623067071600002</v>
      </c>
      <c r="V164" s="7">
        <v>274.10288450860799</v>
      </c>
      <c r="W164" s="7">
        <v>2602.7183701728422</v>
      </c>
      <c r="X164" s="7">
        <v>10.501052961160001</v>
      </c>
      <c r="Y164" s="7">
        <v>429.145241692637</v>
      </c>
      <c r="Z164" s="7">
        <v>86.900108606615021</v>
      </c>
      <c r="AA164" s="7">
        <v>289.31012113666799</v>
      </c>
      <c r="AB164" s="7">
        <v>33.269289009045004</v>
      </c>
      <c r="AC164" s="7">
        <v>76.199334168171006</v>
      </c>
      <c r="AD164" s="7">
        <v>2.5147640332530004</v>
      </c>
      <c r="AE164" s="7">
        <v>0.82227966561900001</v>
      </c>
      <c r="AF164" s="7">
        <v>6854.5848661160398</v>
      </c>
      <c r="AG164" s="7">
        <v>155.33436444420749</v>
      </c>
      <c r="AH164" s="7">
        <v>190.34342834358799</v>
      </c>
      <c r="AI164" s="7">
        <v>1814.8658730755481</v>
      </c>
      <c r="AJ164" s="7">
        <v>1816.6265045435321</v>
      </c>
      <c r="AK164" s="7">
        <v>139.07432627672432</v>
      </c>
      <c r="AL164" s="7">
        <v>21.084073754458</v>
      </c>
      <c r="AM164" s="7">
        <v>29.742361195352998</v>
      </c>
      <c r="AN164" s="7">
        <v>1682.9543782469348</v>
      </c>
      <c r="AO164" s="7">
        <v>0.34534448920800004</v>
      </c>
      <c r="AP164" s="7">
        <v>22.639935253839798</v>
      </c>
      <c r="AQ164" s="9"/>
    </row>
    <row r="165" spans="1:43" s="3" customFormat="1">
      <c r="A165" s="3" t="s">
        <v>79</v>
      </c>
      <c r="B165" s="3" t="s">
        <v>0</v>
      </c>
      <c r="C165" s="6">
        <v>30.959289999999996</v>
      </c>
      <c r="D165" s="6"/>
      <c r="E165" s="7">
        <v>513.11387252769987</v>
      </c>
      <c r="F165" s="7">
        <v>260.5037937213101</v>
      </c>
      <c r="G165" s="7">
        <v>252.61008967117391</v>
      </c>
      <c r="H165" s="8">
        <v>104118.72786123579</v>
      </c>
      <c r="I165" s="8">
        <v>103858.2240675145</v>
      </c>
      <c r="J165" s="7">
        <v>18312.917030312001</v>
      </c>
      <c r="K165" s="7">
        <v>1.2600235949390002</v>
      </c>
      <c r="L165" s="7">
        <v>3.3646452895700065</v>
      </c>
      <c r="M165" s="7">
        <v>83.443513482482004</v>
      </c>
      <c r="N165" s="7">
        <v>255.44370555896802</v>
      </c>
      <c r="O165" s="7">
        <v>45569.742116896203</v>
      </c>
      <c r="P165" s="7">
        <v>61.582443359287005</v>
      </c>
      <c r="Q165" s="7">
        <v>3925.2176904524486</v>
      </c>
      <c r="R165" s="7">
        <v>4580.5434309370412</v>
      </c>
      <c r="S165" s="7">
        <v>1513.1823303493695</v>
      </c>
      <c r="T165" s="7">
        <v>791.60109543848</v>
      </c>
      <c r="U165" s="7">
        <v>2.6181465894939997</v>
      </c>
      <c r="V165" s="7">
        <v>811.62575319139205</v>
      </c>
      <c r="W165" s="7">
        <v>2938.5706923271578</v>
      </c>
      <c r="X165" s="7">
        <v>9.2109087850399991</v>
      </c>
      <c r="Y165" s="7">
        <v>2534.4616918973634</v>
      </c>
      <c r="Z165" s="7">
        <v>141.51387759938498</v>
      </c>
      <c r="AA165" s="7">
        <v>1523.9855331633321</v>
      </c>
      <c r="AB165" s="7">
        <v>7.6821537094549939</v>
      </c>
      <c r="AC165" s="7">
        <v>300.42789361482903</v>
      </c>
      <c r="AD165" s="7">
        <v>8.4818742647470007</v>
      </c>
      <c r="AE165" s="7">
        <v>11.643230702681</v>
      </c>
      <c r="AF165" s="7">
        <v>12323.21200888396</v>
      </c>
      <c r="AG165" s="7">
        <v>765.64262530179246</v>
      </c>
      <c r="AH165" s="7">
        <v>178.63130310141199</v>
      </c>
      <c r="AI165" s="7">
        <v>4147.642915984452</v>
      </c>
      <c r="AJ165" s="7">
        <v>938.39082943646781</v>
      </c>
      <c r="AK165" s="7">
        <v>551.74659657527559</v>
      </c>
      <c r="AL165" s="7">
        <v>47.022547034141994</v>
      </c>
      <c r="AM165" s="7">
        <v>29.921533457947</v>
      </c>
      <c r="AN165" s="7">
        <v>1729.3014811330652</v>
      </c>
      <c r="AO165" s="7">
        <v>2.2463760918419999</v>
      </c>
      <c r="AP165" s="7">
        <v>16.449862719760201</v>
      </c>
      <c r="AQ165" s="9">
        <f t="shared" si="9"/>
        <v>260.5037937213101</v>
      </c>
    </row>
    <row r="166" spans="1:43" s="3" customFormat="1">
      <c r="A166" s="3" t="s">
        <v>78</v>
      </c>
      <c r="B166" s="3" t="s">
        <v>19</v>
      </c>
      <c r="C166" s="6">
        <v>100</v>
      </c>
      <c r="D166" s="6">
        <v>0</v>
      </c>
      <c r="E166" s="7">
        <v>1569.9946289100001</v>
      </c>
      <c r="F166" s="7">
        <v>966.90112304700006</v>
      </c>
      <c r="G166" s="7">
        <v>603.09350585899995</v>
      </c>
      <c r="H166" s="8">
        <v>162919.50954129899</v>
      </c>
      <c r="I166" s="8">
        <v>161952.608418252</v>
      </c>
      <c r="J166" s="7">
        <v>29379.4785156</v>
      </c>
      <c r="K166" s="7">
        <v>2.12521696091</v>
      </c>
      <c r="L166" s="7">
        <v>81.038360595699999</v>
      </c>
      <c r="M166" s="7">
        <v>157.41830444300001</v>
      </c>
      <c r="N166" s="7">
        <v>274.07531738300003</v>
      </c>
      <c r="O166" s="7">
        <v>68551.2578125</v>
      </c>
      <c r="P166" s="7">
        <v>66.466209411600005</v>
      </c>
      <c r="Q166" s="7">
        <v>10021.2773438</v>
      </c>
      <c r="R166" s="7">
        <v>5244.4736328099998</v>
      </c>
      <c r="S166" s="7">
        <v>2697.1909179700001</v>
      </c>
      <c r="T166" s="7">
        <v>890.70294189499998</v>
      </c>
      <c r="U166" s="7">
        <v>3.1143772602099999</v>
      </c>
      <c r="V166" s="7">
        <v>1085.7286377</v>
      </c>
      <c r="W166" s="7">
        <v>5541.2890625</v>
      </c>
      <c r="X166" s="7">
        <v>19.7119617462</v>
      </c>
      <c r="Y166" s="7">
        <v>2963.6069335900002</v>
      </c>
      <c r="Z166" s="7">
        <v>228.413986206</v>
      </c>
      <c r="AA166" s="7">
        <v>1813.2956543</v>
      </c>
      <c r="AB166" s="7">
        <v>40.951442718499997</v>
      </c>
      <c r="AC166" s="7">
        <v>376.62722778300002</v>
      </c>
      <c r="AD166" s="7">
        <v>10.996638298000001</v>
      </c>
      <c r="AE166" s="7">
        <v>12.4655103683</v>
      </c>
      <c r="AF166" s="7">
        <v>19177.796875</v>
      </c>
      <c r="AG166" s="7">
        <v>920.97698974599996</v>
      </c>
      <c r="AH166" s="7">
        <v>368.97473144499997</v>
      </c>
      <c r="AI166" s="7">
        <v>5962.5087890599998</v>
      </c>
      <c r="AJ166" s="7">
        <v>2755.0173339799999</v>
      </c>
      <c r="AK166" s="7">
        <v>690.82092285199997</v>
      </c>
      <c r="AL166" s="7">
        <v>68.106620788599997</v>
      </c>
      <c r="AM166" s="7">
        <v>59.663894653299998</v>
      </c>
      <c r="AN166" s="7">
        <v>3412.2558593799999</v>
      </c>
      <c r="AO166" s="7">
        <v>2.5917205810500001</v>
      </c>
      <c r="AP166" s="7">
        <v>39.0897979736</v>
      </c>
      <c r="AQ166" s="9">
        <f>+SUM(AQ167:AQ175)</f>
        <v>966.90112304700006</v>
      </c>
    </row>
    <row r="167" spans="1:43">
      <c r="A167" s="1" t="s">
        <v>78</v>
      </c>
      <c r="B167" s="1" t="s">
        <v>16</v>
      </c>
      <c r="C167" s="11">
        <v>15.39428</v>
      </c>
      <c r="D167" s="11">
        <v>15.39428</v>
      </c>
      <c r="E167" s="9">
        <v>241.689331055</v>
      </c>
      <c r="F167" s="9">
        <v>237.476806641</v>
      </c>
      <c r="G167" s="9">
        <v>4.21252012253</v>
      </c>
      <c r="H167" s="10">
        <v>1730.463138594316</v>
      </c>
      <c r="I167" s="10">
        <v>1492.986331953316</v>
      </c>
      <c r="J167" s="9">
        <v>695.335449219</v>
      </c>
      <c r="K167" s="9">
        <v>0</v>
      </c>
      <c r="L167" s="9">
        <v>0</v>
      </c>
      <c r="M167" s="9">
        <v>0</v>
      </c>
      <c r="N167" s="9">
        <v>0</v>
      </c>
      <c r="O167" s="9">
        <v>508.7784729</v>
      </c>
      <c r="P167" s="9">
        <v>0.30115771293600002</v>
      </c>
      <c r="Q167" s="9">
        <v>3.0681848526000002E-2</v>
      </c>
      <c r="R167" s="9">
        <v>0.40020871162400001</v>
      </c>
      <c r="S167" s="9">
        <v>1.5220642090000001E-3</v>
      </c>
      <c r="T167" s="9">
        <v>3.3630430700000002E-3</v>
      </c>
      <c r="U167" s="9">
        <v>0</v>
      </c>
      <c r="V167" s="9">
        <v>1.55066680908</v>
      </c>
      <c r="W167" s="9">
        <v>0.14933899044999999</v>
      </c>
      <c r="X167" s="9">
        <v>0.34257864952099998</v>
      </c>
      <c r="Y167" s="9">
        <v>1.3027191162000001E-2</v>
      </c>
      <c r="Z167" s="9">
        <v>6.6969633102000006E-2</v>
      </c>
      <c r="AA167" s="9">
        <v>0.32211399078399999</v>
      </c>
      <c r="AB167" s="9">
        <v>0</v>
      </c>
      <c r="AC167" s="9">
        <v>2.4424114227299998</v>
      </c>
      <c r="AD167" s="9">
        <v>0</v>
      </c>
      <c r="AE167" s="9">
        <v>0</v>
      </c>
      <c r="AF167" s="9">
        <v>172.97299194300001</v>
      </c>
      <c r="AG167" s="9">
        <v>1.6212463E-5</v>
      </c>
      <c r="AH167" s="9">
        <v>0</v>
      </c>
      <c r="AI167" s="9">
        <v>0.20316672325099999</v>
      </c>
      <c r="AJ167" s="9">
        <v>77.438339233400001</v>
      </c>
      <c r="AK167" s="9">
        <v>9.536743200000001E-7</v>
      </c>
      <c r="AL167" s="9">
        <v>4.9989968540000004E-3</v>
      </c>
      <c r="AM167" s="9">
        <v>0</v>
      </c>
      <c r="AN167" s="9">
        <v>269.93804931599999</v>
      </c>
      <c r="AO167" s="9">
        <v>0.16761302948000001</v>
      </c>
      <c r="AP167" s="9">
        <v>0</v>
      </c>
      <c r="AQ167" s="9">
        <f>+MIN(F167,SUM(J167:AP167)-T167)</f>
        <v>237.476806641</v>
      </c>
    </row>
    <row r="168" spans="1:43">
      <c r="A168" s="1" t="s">
        <v>78</v>
      </c>
      <c r="B168" s="1" t="s">
        <v>14</v>
      </c>
      <c r="C168" s="11">
        <v>12.21414</v>
      </c>
      <c r="D168" s="11">
        <v>27.608409999999999</v>
      </c>
      <c r="E168" s="9">
        <v>191.76132202100001</v>
      </c>
      <c r="F168" s="9">
        <v>115.199127197</v>
      </c>
      <c r="G168" s="9">
        <v>76.562194824200006</v>
      </c>
      <c r="H168" s="10">
        <v>6162.0352577462772</v>
      </c>
      <c r="I168" s="10">
        <v>6046.8361305492772</v>
      </c>
      <c r="J168" s="9">
        <v>2797.9575195299999</v>
      </c>
      <c r="K168" s="9">
        <v>6.9333327999999999E-5</v>
      </c>
      <c r="L168" s="9">
        <v>6.6666659999999994E-5</v>
      </c>
      <c r="M168" s="9">
        <v>1.7252922058000001E-2</v>
      </c>
      <c r="N168" s="9">
        <v>8.5489749907999998E-2</v>
      </c>
      <c r="O168" s="9">
        <v>3007.0383300799999</v>
      </c>
      <c r="P168" s="9">
        <v>8.6606740949999993E-3</v>
      </c>
      <c r="Q168" s="9">
        <v>167.49087524399999</v>
      </c>
      <c r="R168" s="9">
        <v>10.2244434357</v>
      </c>
      <c r="S168" s="9">
        <v>2.9796600342000001E-2</v>
      </c>
      <c r="T168" s="9">
        <v>0</v>
      </c>
      <c r="U168" s="9">
        <v>0</v>
      </c>
      <c r="V168" s="9">
        <v>7.7843666076999996E-2</v>
      </c>
      <c r="W168" s="9">
        <v>0.20683026313799999</v>
      </c>
      <c r="X168" s="9">
        <v>0</v>
      </c>
      <c r="Y168" s="9">
        <v>3.052520752E-2</v>
      </c>
      <c r="Z168" s="9">
        <v>3.5233335800000001E-4</v>
      </c>
      <c r="AA168" s="9">
        <v>8.9179992676000006E-2</v>
      </c>
      <c r="AB168" s="9">
        <v>0</v>
      </c>
      <c r="AC168" s="9">
        <v>0.20966233313099999</v>
      </c>
      <c r="AD168" s="9">
        <v>0</v>
      </c>
      <c r="AE168" s="9">
        <v>0</v>
      </c>
      <c r="AF168" s="9">
        <v>47.171646118200002</v>
      </c>
      <c r="AG168" s="9">
        <v>4.2152404800000002E-4</v>
      </c>
      <c r="AH168" s="9">
        <v>0</v>
      </c>
      <c r="AI168" s="9">
        <v>15.2158470154</v>
      </c>
      <c r="AJ168" s="9">
        <v>86.780212402299995</v>
      </c>
      <c r="AK168" s="9">
        <v>5.785369873E-2</v>
      </c>
      <c r="AL168" s="9">
        <v>3.19333281E-4</v>
      </c>
      <c r="AM168" s="9">
        <v>1.0530948639000001E-2</v>
      </c>
      <c r="AN168" s="9">
        <v>29.330904007000001</v>
      </c>
      <c r="AO168" s="9">
        <v>0</v>
      </c>
      <c r="AP168" s="9">
        <v>6.2466668900000002E-4</v>
      </c>
      <c r="AQ168" s="9">
        <f t="shared" ref="AQ168:AQ175" si="10">+MIN(F168,SUM(J168:AP168)-T168)</f>
        <v>115.199127197</v>
      </c>
    </row>
    <row r="169" spans="1:43">
      <c r="A169" s="1" t="s">
        <v>78</v>
      </c>
      <c r="B169" s="1" t="s">
        <v>11</v>
      </c>
      <c r="C169" s="11">
        <v>9.9992280000000004</v>
      </c>
      <c r="D169" s="11">
        <v>37.60765</v>
      </c>
      <c r="E169" s="9">
        <v>156.98733520499999</v>
      </c>
      <c r="F169" s="9">
        <v>123.252380371</v>
      </c>
      <c r="G169" s="9">
        <v>33.734954834</v>
      </c>
      <c r="H169" s="10">
        <v>6737.4255587654407</v>
      </c>
      <c r="I169" s="10">
        <v>6614.1731783944406</v>
      </c>
      <c r="J169" s="9">
        <v>232.583221436</v>
      </c>
      <c r="K169" s="9">
        <v>3.4468997270000003E-2</v>
      </c>
      <c r="L169" s="9">
        <v>0</v>
      </c>
      <c r="M169" s="9">
        <v>0</v>
      </c>
      <c r="N169" s="9">
        <v>0</v>
      </c>
      <c r="O169" s="9">
        <v>6317.5712890599998</v>
      </c>
      <c r="P169" s="9">
        <v>0.25752496719399998</v>
      </c>
      <c r="Q169" s="9">
        <v>171.327850342</v>
      </c>
      <c r="R169" s="9">
        <v>0</v>
      </c>
      <c r="S169" s="9">
        <v>1.0537385940599999</v>
      </c>
      <c r="T169" s="9">
        <v>0</v>
      </c>
      <c r="U169" s="9">
        <v>0</v>
      </c>
      <c r="V169" s="9">
        <v>8.7203979489999996E-3</v>
      </c>
      <c r="W169" s="9">
        <v>0</v>
      </c>
      <c r="X169" s="9">
        <v>0</v>
      </c>
      <c r="Y169" s="9">
        <v>1.3382678031899999</v>
      </c>
      <c r="Z169" s="9">
        <v>4.3999404000000002E-5</v>
      </c>
      <c r="AA169" s="9">
        <v>0.17114329338100001</v>
      </c>
      <c r="AB169" s="9">
        <v>0</v>
      </c>
      <c r="AC169" s="9">
        <v>0.73215168714500001</v>
      </c>
      <c r="AD169" s="9">
        <v>1.80927693844</v>
      </c>
      <c r="AE169" s="9">
        <v>0</v>
      </c>
      <c r="AF169" s="9">
        <v>0</v>
      </c>
      <c r="AG169" s="9">
        <v>0.109177999198</v>
      </c>
      <c r="AH169" s="9">
        <v>0</v>
      </c>
      <c r="AI169" s="9">
        <v>0.114647388458</v>
      </c>
      <c r="AJ169" s="9">
        <v>2.6216745377E-2</v>
      </c>
      <c r="AK169" s="9">
        <v>0.50932836532600001</v>
      </c>
      <c r="AL169" s="9">
        <v>0</v>
      </c>
      <c r="AM169" s="9">
        <v>3.7323296069999998E-2</v>
      </c>
      <c r="AN169" s="9">
        <v>9.7385377883899995</v>
      </c>
      <c r="AO169" s="9">
        <v>2.6296665889999999E-3</v>
      </c>
      <c r="AP169" s="9">
        <v>0</v>
      </c>
      <c r="AQ169" s="9">
        <f t="shared" si="10"/>
        <v>123.252380371</v>
      </c>
    </row>
    <row r="170" spans="1:43">
      <c r="A170" s="1" t="s">
        <v>78</v>
      </c>
      <c r="B170" s="1" t="s">
        <v>17</v>
      </c>
      <c r="C170" s="11">
        <v>9.4045109999999994</v>
      </c>
      <c r="D170" s="11">
        <v>47.012160000000002</v>
      </c>
      <c r="E170" s="9">
        <v>147.65032959000001</v>
      </c>
      <c r="F170" s="9">
        <v>82.489479064899996</v>
      </c>
      <c r="G170" s="9">
        <v>65.160850524899999</v>
      </c>
      <c r="H170" s="10">
        <v>480.65686660675311</v>
      </c>
      <c r="I170" s="10">
        <v>398.16738754185315</v>
      </c>
      <c r="J170" s="9">
        <v>268.53973388700001</v>
      </c>
      <c r="K170" s="9">
        <v>2.5008995086000001E-2</v>
      </c>
      <c r="L170" s="9">
        <v>0</v>
      </c>
      <c r="M170" s="9">
        <v>0</v>
      </c>
      <c r="N170" s="9">
        <v>8.6411476134999998E-2</v>
      </c>
      <c r="O170" s="9">
        <v>46.0182762146</v>
      </c>
      <c r="P170" s="9">
        <v>1.1121690272999999E-2</v>
      </c>
      <c r="Q170" s="9">
        <v>20.9134216309</v>
      </c>
      <c r="R170" s="9">
        <v>0.53291487693799999</v>
      </c>
      <c r="S170" s="9">
        <v>0.72823333740200002</v>
      </c>
      <c r="T170" s="9">
        <v>0</v>
      </c>
      <c r="U170" s="9">
        <v>6.8666646000000003E-5</v>
      </c>
      <c r="V170" s="9">
        <v>0.23415338993099999</v>
      </c>
      <c r="W170" s="9">
        <v>2.8049468994000001E-2</v>
      </c>
      <c r="X170" s="9">
        <v>0</v>
      </c>
      <c r="Y170" s="9">
        <v>2.5928020000000001E-5</v>
      </c>
      <c r="Z170" s="9">
        <v>5.4347664118000003E-2</v>
      </c>
      <c r="AA170" s="9">
        <v>4.7401428223000003E-2</v>
      </c>
      <c r="AB170" s="9">
        <v>0</v>
      </c>
      <c r="AC170" s="9">
        <v>5.6224584579000002E-2</v>
      </c>
      <c r="AD170" s="9">
        <v>0</v>
      </c>
      <c r="AE170" s="9">
        <v>0</v>
      </c>
      <c r="AF170" s="9">
        <v>61.205699920699999</v>
      </c>
      <c r="AG170" s="9">
        <v>0.56389236450199998</v>
      </c>
      <c r="AH170" s="9">
        <v>2.9143333435000002E-2</v>
      </c>
      <c r="AI170" s="9">
        <v>25.526985168500001</v>
      </c>
      <c r="AJ170" s="9">
        <v>0</v>
      </c>
      <c r="AK170" s="9">
        <v>8.4170639515000006E-2</v>
      </c>
      <c r="AL170" s="9">
        <v>0</v>
      </c>
      <c r="AM170" s="9">
        <v>0.15690743923200001</v>
      </c>
      <c r="AN170" s="9">
        <v>55.814239502</v>
      </c>
      <c r="AO170" s="9">
        <v>0</v>
      </c>
      <c r="AP170" s="9">
        <v>4.3500002400000002E-4</v>
      </c>
      <c r="AQ170" s="9">
        <f t="shared" si="10"/>
        <v>82.489479064899996</v>
      </c>
    </row>
    <row r="171" spans="1:43">
      <c r="A171" s="1" t="s">
        <v>78</v>
      </c>
      <c r="B171" s="1" t="s">
        <v>18</v>
      </c>
      <c r="C171" s="11">
        <v>7.273231</v>
      </c>
      <c r="D171" s="11">
        <v>54.28539</v>
      </c>
      <c r="E171" s="9">
        <v>114.18933868400001</v>
      </c>
      <c r="F171" s="9">
        <v>22.5109558105</v>
      </c>
      <c r="G171" s="9">
        <v>91.678382873499999</v>
      </c>
      <c r="H171" s="10">
        <v>17094.928544728326</v>
      </c>
      <c r="I171" s="10">
        <v>17072.417588917826</v>
      </c>
      <c r="J171" s="9">
        <v>9054.1220703100007</v>
      </c>
      <c r="K171" s="9">
        <v>0</v>
      </c>
      <c r="L171" s="9">
        <v>0</v>
      </c>
      <c r="M171" s="9">
        <v>4.1599995459999997E-3</v>
      </c>
      <c r="N171" s="9">
        <v>8.30078125E-3</v>
      </c>
      <c r="O171" s="9">
        <v>5647.2866210900002</v>
      </c>
      <c r="P171" s="9">
        <v>0</v>
      </c>
      <c r="Q171" s="9">
        <v>473.50424194300001</v>
      </c>
      <c r="R171" s="9">
        <v>0.40516969561600003</v>
      </c>
      <c r="S171" s="9">
        <v>3.0548810959E-2</v>
      </c>
      <c r="T171" s="9">
        <v>0</v>
      </c>
      <c r="U171" s="9">
        <v>2.377333352E-3</v>
      </c>
      <c r="V171" s="9">
        <v>1.1148691177E-2</v>
      </c>
      <c r="W171" s="9">
        <v>90.066696167000003</v>
      </c>
      <c r="X171" s="9">
        <v>3.75665724E-4</v>
      </c>
      <c r="Y171" s="9">
        <v>7.3663026093999995E-2</v>
      </c>
      <c r="Z171" s="9">
        <v>3.9944678545000001E-2</v>
      </c>
      <c r="AA171" s="9">
        <v>0.42851591110199999</v>
      </c>
      <c r="AB171" s="9">
        <v>0</v>
      </c>
      <c r="AC171" s="9">
        <v>3.8855686783999997E-2</v>
      </c>
      <c r="AD171" s="9">
        <v>0</v>
      </c>
      <c r="AE171" s="9">
        <v>0</v>
      </c>
      <c r="AF171" s="9">
        <v>86.018905639600007</v>
      </c>
      <c r="AG171" s="9">
        <v>6.4526557922000002E-2</v>
      </c>
      <c r="AH171" s="9">
        <v>9.7126274108900006</v>
      </c>
      <c r="AI171" s="9">
        <v>1645.5281982399999</v>
      </c>
      <c r="AJ171" s="9">
        <v>69.364944457999997</v>
      </c>
      <c r="AK171" s="9">
        <v>0.92457759380299998</v>
      </c>
      <c r="AL171" s="9">
        <v>0</v>
      </c>
      <c r="AM171" s="9">
        <v>9.1406315564999993E-2</v>
      </c>
      <c r="AN171" s="9">
        <v>17.200618743900002</v>
      </c>
      <c r="AO171" s="9">
        <v>4.9978495000000002E-5</v>
      </c>
      <c r="AP171" s="9">
        <v>0</v>
      </c>
      <c r="AQ171" s="9">
        <f t="shared" si="10"/>
        <v>22.5109558105</v>
      </c>
    </row>
    <row r="172" spans="1:43">
      <c r="A172" s="1" t="s">
        <v>78</v>
      </c>
      <c r="B172" s="1" t="s">
        <v>7</v>
      </c>
      <c r="C172" s="11">
        <v>6.6401079999999997</v>
      </c>
      <c r="D172" s="11">
        <v>60.925490000000003</v>
      </c>
      <c r="E172" s="9">
        <v>104.249336243</v>
      </c>
      <c r="F172" s="9">
        <v>70.439537048299997</v>
      </c>
      <c r="G172" s="9">
        <v>33.809799194299998</v>
      </c>
      <c r="H172" s="10">
        <v>688.55981784078585</v>
      </c>
      <c r="I172" s="10">
        <v>618.1202807924858</v>
      </c>
      <c r="J172" s="9">
        <v>84.491851806599996</v>
      </c>
      <c r="K172" s="9">
        <v>0</v>
      </c>
      <c r="L172" s="9">
        <v>1.32333487E-4</v>
      </c>
      <c r="M172" s="9">
        <v>1.0758668184E-2</v>
      </c>
      <c r="N172" s="9">
        <v>1.103162766E-3</v>
      </c>
      <c r="O172" s="9">
        <v>336.19714355500003</v>
      </c>
      <c r="P172" s="9">
        <v>4.0920004249999998E-3</v>
      </c>
      <c r="Q172" s="9">
        <v>0.40628796815899998</v>
      </c>
      <c r="R172" s="9">
        <v>2.6103407139999998E-3</v>
      </c>
      <c r="S172" s="9">
        <v>1.2908935547000001E-2</v>
      </c>
      <c r="T172" s="9">
        <v>0</v>
      </c>
      <c r="U172" s="9">
        <v>0</v>
      </c>
      <c r="V172" s="9">
        <v>0.29927349090599997</v>
      </c>
      <c r="W172" s="9">
        <v>0.47118377685500001</v>
      </c>
      <c r="X172" s="9">
        <v>0</v>
      </c>
      <c r="Y172" s="9">
        <v>4.1986346245E-2</v>
      </c>
      <c r="Z172" s="9">
        <v>34.492980957</v>
      </c>
      <c r="AA172" s="9">
        <v>0</v>
      </c>
      <c r="AB172" s="9">
        <v>0</v>
      </c>
      <c r="AC172" s="9">
        <v>1.693666796E-3</v>
      </c>
      <c r="AD172" s="9">
        <v>0</v>
      </c>
      <c r="AE172" s="9">
        <v>0</v>
      </c>
      <c r="AF172" s="9">
        <v>1.6540505886100001</v>
      </c>
      <c r="AG172" s="9">
        <v>3.1757354700000001E-4</v>
      </c>
      <c r="AH172" s="9">
        <v>0</v>
      </c>
      <c r="AI172" s="9">
        <v>0.14541625976600001</v>
      </c>
      <c r="AJ172" s="9">
        <v>3.1453399658199999</v>
      </c>
      <c r="AK172" s="9">
        <v>0</v>
      </c>
      <c r="AL172" s="9">
        <v>1.6064205169700001</v>
      </c>
      <c r="AM172" s="9">
        <v>3.4916371107000001E-2</v>
      </c>
      <c r="AN172" s="9">
        <v>225.53894043</v>
      </c>
      <c r="AO172" s="9">
        <v>4.0912628200000001E-4</v>
      </c>
      <c r="AP172" s="9">
        <v>0</v>
      </c>
      <c r="AQ172" s="9">
        <f t="shared" si="10"/>
        <v>70.439537048299997</v>
      </c>
    </row>
    <row r="173" spans="1:43">
      <c r="A173" s="1" t="s">
        <v>78</v>
      </c>
      <c r="B173" s="1" t="s">
        <v>12</v>
      </c>
      <c r="C173" s="11">
        <v>6.3397670000000002</v>
      </c>
      <c r="D173" s="11">
        <v>67.265259999999998</v>
      </c>
      <c r="E173" s="9">
        <v>99.533996582</v>
      </c>
      <c r="F173" s="9">
        <v>9.0110321044900008</v>
      </c>
      <c r="G173" s="9">
        <v>90.522964477499997</v>
      </c>
      <c r="H173" s="10">
        <v>5417.2539769070636</v>
      </c>
      <c r="I173" s="10">
        <v>5408.2429448025732</v>
      </c>
      <c r="J173" s="9">
        <v>3572.4123535200001</v>
      </c>
      <c r="K173" s="9">
        <v>0</v>
      </c>
      <c r="L173" s="9">
        <v>0</v>
      </c>
      <c r="M173" s="9">
        <v>0</v>
      </c>
      <c r="N173" s="9">
        <v>5.2846069335900001</v>
      </c>
      <c r="O173" s="9">
        <v>1671.5209960899999</v>
      </c>
      <c r="P173" s="9">
        <v>1.1038780209999999E-3</v>
      </c>
      <c r="Q173" s="9">
        <v>0</v>
      </c>
      <c r="R173" s="9">
        <v>2.0812969207799998</v>
      </c>
      <c r="S173" s="9">
        <v>1.2825965881E-2</v>
      </c>
      <c r="T173" s="9">
        <v>0</v>
      </c>
      <c r="U173" s="9">
        <v>0</v>
      </c>
      <c r="V173" s="9">
        <v>0.216457366943</v>
      </c>
      <c r="W173" s="9">
        <v>1.1908373832700001</v>
      </c>
      <c r="X173" s="9">
        <v>0</v>
      </c>
      <c r="Y173" s="9">
        <v>2.0805358887000001E-2</v>
      </c>
      <c r="Z173" s="9">
        <v>0</v>
      </c>
      <c r="AA173" s="9">
        <v>0</v>
      </c>
      <c r="AB173" s="9">
        <v>0</v>
      </c>
      <c r="AC173" s="9">
        <v>0</v>
      </c>
      <c r="AD173" s="9">
        <v>0</v>
      </c>
      <c r="AE173" s="9">
        <v>0</v>
      </c>
      <c r="AF173" s="9">
        <v>3.1345551013900002</v>
      </c>
      <c r="AG173" s="9">
        <v>0</v>
      </c>
      <c r="AH173" s="9">
        <v>0</v>
      </c>
      <c r="AI173" s="9">
        <v>7.5810000299999999E-2</v>
      </c>
      <c r="AJ173" s="9">
        <v>161.30232238799999</v>
      </c>
      <c r="AK173" s="9">
        <v>0</v>
      </c>
      <c r="AL173" s="9">
        <v>0</v>
      </c>
      <c r="AM173" s="9">
        <v>0</v>
      </c>
      <c r="AN173" s="9">
        <v>0</v>
      </c>
      <c r="AO173" s="9">
        <v>6.0000002E-6</v>
      </c>
      <c r="AP173" s="9">
        <v>0</v>
      </c>
      <c r="AQ173" s="9">
        <f t="shared" si="10"/>
        <v>9.0110321044900008</v>
      </c>
    </row>
    <row r="174" spans="1:43" s="3" customFormat="1">
      <c r="A174" s="3" t="s">
        <v>78</v>
      </c>
      <c r="B174" s="3" t="s">
        <v>2</v>
      </c>
      <c r="C174" s="6">
        <v>67.265259999999998</v>
      </c>
      <c r="D174" s="6"/>
      <c r="E174" s="7">
        <v>1056.0609893800001</v>
      </c>
      <c r="F174" s="7">
        <v>660.37931823718998</v>
      </c>
      <c r="G174" s="7">
        <v>395.68166685093007</v>
      </c>
      <c r="H174" s="8">
        <v>38311.323161188964</v>
      </c>
      <c r="I174" s="8">
        <v>37650.943842951769</v>
      </c>
      <c r="J174" s="7">
        <v>16705.442199708603</v>
      </c>
      <c r="K174" s="7">
        <v>5.9547325684000008E-2</v>
      </c>
      <c r="L174" s="7">
        <v>1.9900014699999999E-4</v>
      </c>
      <c r="M174" s="7">
        <v>3.2171589787999999E-2</v>
      </c>
      <c r="N174" s="7">
        <v>5.4659121036489999</v>
      </c>
      <c r="O174" s="7">
        <v>17534.411128989599</v>
      </c>
      <c r="P174" s="7">
        <v>0.58366092294399996</v>
      </c>
      <c r="Q174" s="7">
        <v>833.67335897658495</v>
      </c>
      <c r="R174" s="7">
        <v>13.646643981371998</v>
      </c>
      <c r="S174" s="7">
        <v>1.8695743083999998</v>
      </c>
      <c r="T174" s="7">
        <v>3.3630430700000002E-3</v>
      </c>
      <c r="U174" s="7">
        <v>2.4459999979999998E-3</v>
      </c>
      <c r="V174" s="7">
        <v>2.398263812063</v>
      </c>
      <c r="W174" s="7">
        <v>92.112936049707002</v>
      </c>
      <c r="X174" s="7">
        <v>0.34295431524499997</v>
      </c>
      <c r="Y174" s="7">
        <v>1.518300861118</v>
      </c>
      <c r="Z174" s="7">
        <v>34.654639265527003</v>
      </c>
      <c r="AA174" s="7">
        <v>1.058354616166</v>
      </c>
      <c r="AB174" s="7">
        <v>0</v>
      </c>
      <c r="AC174" s="7">
        <v>3.4809993811650002</v>
      </c>
      <c r="AD174" s="7">
        <v>1.80927693844</v>
      </c>
      <c r="AE174" s="7">
        <v>0</v>
      </c>
      <c r="AF174" s="7">
        <v>372.1578493115</v>
      </c>
      <c r="AG174" s="7">
        <v>0.73835223167999997</v>
      </c>
      <c r="AH174" s="7">
        <v>9.7417707443250006</v>
      </c>
      <c r="AI174" s="7">
        <v>1686.8100707956751</v>
      </c>
      <c r="AJ174" s="7">
        <v>398.05737519289698</v>
      </c>
      <c r="AK174" s="7">
        <v>1.5759312510483201</v>
      </c>
      <c r="AL174" s="7">
        <v>1.611738847105</v>
      </c>
      <c r="AM174" s="7">
        <v>0.33108437061300006</v>
      </c>
      <c r="AN174" s="7">
        <v>607.56128978728998</v>
      </c>
      <c r="AO174" s="7">
        <v>0.17070780084619999</v>
      </c>
      <c r="AP174" s="7">
        <v>1.0596667130000001E-3</v>
      </c>
      <c r="AQ174" s="9"/>
    </row>
    <row r="175" spans="1:43" s="3" customFormat="1">
      <c r="A175" s="3" t="s">
        <v>78</v>
      </c>
      <c r="B175" s="3" t="s">
        <v>0</v>
      </c>
      <c r="C175" s="6">
        <v>32.734740000000002</v>
      </c>
      <c r="D175" s="6"/>
      <c r="E175" s="7">
        <v>513.93363952999994</v>
      </c>
      <c r="F175" s="7">
        <v>306.52180480981008</v>
      </c>
      <c r="G175" s="7">
        <v>207.41183900806988</v>
      </c>
      <c r="H175" s="8">
        <v>124608.18638011003</v>
      </c>
      <c r="I175" s="8">
        <v>124301.66457530024</v>
      </c>
      <c r="J175" s="7">
        <v>12674.036315891397</v>
      </c>
      <c r="K175" s="7">
        <v>2.065669635226</v>
      </c>
      <c r="L175" s="7">
        <v>81.038161595552992</v>
      </c>
      <c r="M175" s="7">
        <v>157.38613285321202</v>
      </c>
      <c r="N175" s="7">
        <v>268.60940527935105</v>
      </c>
      <c r="O175" s="7">
        <v>51016.846683510405</v>
      </c>
      <c r="P175" s="7">
        <v>65.882548488655999</v>
      </c>
      <c r="Q175" s="7">
        <v>9187.6039848234159</v>
      </c>
      <c r="R175" s="7">
        <v>5230.8269888286277</v>
      </c>
      <c r="S175" s="7">
        <v>2695.3213436616002</v>
      </c>
      <c r="T175" s="7">
        <v>890.69957885193003</v>
      </c>
      <c r="U175" s="7">
        <v>3.1119312602119997</v>
      </c>
      <c r="V175" s="7">
        <v>1083.330373887937</v>
      </c>
      <c r="W175" s="7">
        <v>5449.1761264502929</v>
      </c>
      <c r="X175" s="7">
        <v>19.369007430955001</v>
      </c>
      <c r="Y175" s="7">
        <v>2962.0886327288822</v>
      </c>
      <c r="Z175" s="7">
        <v>193.75934694047299</v>
      </c>
      <c r="AA175" s="7">
        <v>1812.237299683834</v>
      </c>
      <c r="AB175" s="7">
        <v>40.951442718499997</v>
      </c>
      <c r="AC175" s="7">
        <v>373.146228401835</v>
      </c>
      <c r="AD175" s="7">
        <v>9.1873613595600006</v>
      </c>
      <c r="AE175" s="7">
        <v>12.4655103683</v>
      </c>
      <c r="AF175" s="7">
        <v>18805.639025688499</v>
      </c>
      <c r="AG175" s="7">
        <v>920.23863751431998</v>
      </c>
      <c r="AH175" s="7">
        <v>359.23296070067499</v>
      </c>
      <c r="AI175" s="7">
        <v>4275.6987182643243</v>
      </c>
      <c r="AJ175" s="7">
        <v>2356.959958787103</v>
      </c>
      <c r="AK175" s="7">
        <v>689.24499160095161</v>
      </c>
      <c r="AL175" s="7">
        <v>66.494881941494995</v>
      </c>
      <c r="AM175" s="7">
        <v>59.332810282686999</v>
      </c>
      <c r="AN175" s="7">
        <v>2804.6945695927097</v>
      </c>
      <c r="AO175" s="7">
        <v>2.4210127802038</v>
      </c>
      <c r="AP175" s="7">
        <v>39.088738306887002</v>
      </c>
      <c r="AQ175" s="9">
        <f t="shared" si="10"/>
        <v>306.52180480981008</v>
      </c>
    </row>
    <row r="176" spans="1:43" s="3" customFormat="1">
      <c r="A176" s="3" t="s">
        <v>77</v>
      </c>
      <c r="B176" s="3" t="s">
        <v>19</v>
      </c>
      <c r="C176" s="6">
        <v>100</v>
      </c>
      <c r="D176" s="6">
        <v>0</v>
      </c>
      <c r="E176" s="7">
        <v>52.832122802699999</v>
      </c>
      <c r="F176" s="7">
        <v>34.165790557900003</v>
      </c>
      <c r="G176" s="7">
        <v>18.666332244900001</v>
      </c>
      <c r="H176" s="8">
        <v>162919.50954129899</v>
      </c>
      <c r="I176" s="8">
        <v>162885.3437507411</v>
      </c>
      <c r="J176" s="7">
        <v>29379.4785156</v>
      </c>
      <c r="K176" s="7">
        <v>2.12521696091</v>
      </c>
      <c r="L176" s="7">
        <v>81.038360595699999</v>
      </c>
      <c r="M176" s="7">
        <v>157.41830444300001</v>
      </c>
      <c r="N176" s="7">
        <v>274.07531738300003</v>
      </c>
      <c r="O176" s="7">
        <v>68551.2578125</v>
      </c>
      <c r="P176" s="7">
        <v>66.466209411600005</v>
      </c>
      <c r="Q176" s="7">
        <v>10021.2773438</v>
      </c>
      <c r="R176" s="7">
        <v>5244.4736328099998</v>
      </c>
      <c r="S176" s="7">
        <v>2697.1909179700001</v>
      </c>
      <c r="T176" s="7">
        <v>890.70294189499998</v>
      </c>
      <c r="U176" s="7">
        <v>3.1143772602099999</v>
      </c>
      <c r="V176" s="7">
        <v>1085.7286377</v>
      </c>
      <c r="W176" s="7">
        <v>5541.2890625</v>
      </c>
      <c r="X176" s="7">
        <v>19.7119617462</v>
      </c>
      <c r="Y176" s="7">
        <v>2963.6069335900002</v>
      </c>
      <c r="Z176" s="7">
        <v>228.413986206</v>
      </c>
      <c r="AA176" s="7">
        <v>1813.2956543</v>
      </c>
      <c r="AB176" s="7">
        <v>40.951442718499997</v>
      </c>
      <c r="AC176" s="7">
        <v>376.62722778300002</v>
      </c>
      <c r="AD176" s="7">
        <v>10.996638298000001</v>
      </c>
      <c r="AE176" s="7">
        <v>12.4655103683</v>
      </c>
      <c r="AF176" s="7">
        <v>19177.796875</v>
      </c>
      <c r="AG176" s="7">
        <v>920.97698974599996</v>
      </c>
      <c r="AH176" s="7">
        <v>368.97473144499997</v>
      </c>
      <c r="AI176" s="7">
        <v>5962.5087890599998</v>
      </c>
      <c r="AJ176" s="7">
        <v>2755.0173339799999</v>
      </c>
      <c r="AK176" s="7">
        <v>690.82092285199997</v>
      </c>
      <c r="AL176" s="7">
        <v>68.106620788599997</v>
      </c>
      <c r="AM176" s="7">
        <v>59.663894653299998</v>
      </c>
      <c r="AN176" s="7">
        <v>3412.2558593799999</v>
      </c>
      <c r="AO176" s="7">
        <v>2.5917205810500001</v>
      </c>
      <c r="AP176" s="7">
        <v>39.0897979736</v>
      </c>
      <c r="AQ176" s="9">
        <f>+SUM(AQ177:AQ188)</f>
        <v>34.165790557900003</v>
      </c>
    </row>
    <row r="177" spans="1:43">
      <c r="A177" s="1" t="s">
        <v>77</v>
      </c>
      <c r="B177" s="1" t="s">
        <v>15</v>
      </c>
      <c r="C177" s="11">
        <v>15.995100000000001</v>
      </c>
      <c r="D177" s="11">
        <v>15.995100000000001</v>
      </c>
      <c r="E177" s="9">
        <v>8.4505519866899999</v>
      </c>
      <c r="F177" s="9">
        <v>5.3464365005500003</v>
      </c>
      <c r="G177" s="9">
        <v>3.1041152477299998</v>
      </c>
      <c r="H177" s="10">
        <v>6822.4197890154846</v>
      </c>
      <c r="I177" s="10">
        <v>6817.0733525149344</v>
      </c>
      <c r="J177" s="9">
        <v>545.70611572300004</v>
      </c>
      <c r="K177" s="9">
        <v>8.7670333683000007E-2</v>
      </c>
      <c r="L177" s="9">
        <v>0.23643499612800001</v>
      </c>
      <c r="M177" s="9">
        <v>39.284542083700003</v>
      </c>
      <c r="N177" s="9">
        <v>3.7838649749800002</v>
      </c>
      <c r="O177" s="9">
        <v>3144.4240722700001</v>
      </c>
      <c r="P177" s="9">
        <v>3.5325269699100001</v>
      </c>
      <c r="Q177" s="9">
        <v>285.27252197299998</v>
      </c>
      <c r="R177" s="9">
        <v>273.953857422</v>
      </c>
      <c r="S177" s="9">
        <v>171.46786499000001</v>
      </c>
      <c r="T177" s="9">
        <v>29.708337783800001</v>
      </c>
      <c r="U177" s="9">
        <v>0.120503671467</v>
      </c>
      <c r="V177" s="9">
        <v>43.7535324097</v>
      </c>
      <c r="W177" s="9">
        <v>241.380615234</v>
      </c>
      <c r="X177" s="9">
        <v>3.6821998655999999E-2</v>
      </c>
      <c r="Y177" s="9">
        <v>42.216156005899997</v>
      </c>
      <c r="Z177" s="9">
        <v>1.64374637604</v>
      </c>
      <c r="AA177" s="9">
        <v>10.2479286194</v>
      </c>
      <c r="AB177" s="9">
        <v>0.46936568617800001</v>
      </c>
      <c r="AC177" s="9">
        <v>37.734046935999999</v>
      </c>
      <c r="AD177" s="9">
        <v>1.44754004478</v>
      </c>
      <c r="AE177" s="9">
        <v>0.47175467014299999</v>
      </c>
      <c r="AF177" s="9">
        <v>1819.8194580100001</v>
      </c>
      <c r="AG177" s="9">
        <v>1.2378845214800001</v>
      </c>
      <c r="AH177" s="9">
        <v>5.64987516403</v>
      </c>
      <c r="AI177" s="9">
        <v>59.469528198200003</v>
      </c>
      <c r="AJ177" s="9">
        <v>7.17366504669</v>
      </c>
      <c r="AK177" s="9">
        <v>35.144760131799998</v>
      </c>
      <c r="AL177" s="9">
        <v>1.89374506474</v>
      </c>
      <c r="AM177" s="9">
        <v>0</v>
      </c>
      <c r="AN177" s="9">
        <v>14.4161605835</v>
      </c>
      <c r="AO177" s="9">
        <v>1.5486329793999999E-2</v>
      </c>
      <c r="AP177" s="9">
        <v>0.61940479278600002</v>
      </c>
      <c r="AQ177" s="9">
        <f>+MIN(F177,SUM(J177:AP177)-U177)</f>
        <v>5.3464365005500003</v>
      </c>
    </row>
    <row r="178" spans="1:43">
      <c r="A178" s="1" t="s">
        <v>77</v>
      </c>
      <c r="B178" s="1" t="s">
        <v>11</v>
      </c>
      <c r="C178" s="11">
        <v>10.053179999999999</v>
      </c>
      <c r="D178" s="11">
        <v>26.048279999999998</v>
      </c>
      <c r="E178" s="9">
        <v>5.3113074302700003</v>
      </c>
      <c r="F178" s="9">
        <v>4.49486684799</v>
      </c>
      <c r="G178" s="9">
        <v>0.81644070148500003</v>
      </c>
      <c r="H178" s="10">
        <v>6737.4255587654407</v>
      </c>
      <c r="I178" s="10">
        <v>6732.9306919174505</v>
      </c>
      <c r="J178" s="9">
        <v>232.583221436</v>
      </c>
      <c r="K178" s="9">
        <v>3.4468997270000003E-2</v>
      </c>
      <c r="L178" s="9">
        <v>0</v>
      </c>
      <c r="M178" s="9">
        <v>0</v>
      </c>
      <c r="N178" s="9">
        <v>0</v>
      </c>
      <c r="O178" s="9">
        <v>6317.5712890599998</v>
      </c>
      <c r="P178" s="9">
        <v>0.25752496719399998</v>
      </c>
      <c r="Q178" s="9">
        <v>171.327850342</v>
      </c>
      <c r="R178" s="9">
        <v>0</v>
      </c>
      <c r="S178" s="9">
        <v>1.0537385940599999</v>
      </c>
      <c r="T178" s="9">
        <v>0</v>
      </c>
      <c r="U178" s="9">
        <v>0</v>
      </c>
      <c r="V178" s="9">
        <v>8.7203979489999996E-3</v>
      </c>
      <c r="W178" s="9">
        <v>0</v>
      </c>
      <c r="X178" s="9">
        <v>0</v>
      </c>
      <c r="Y178" s="9">
        <v>1.3382678031899999</v>
      </c>
      <c r="Z178" s="9">
        <v>4.3999404000000002E-5</v>
      </c>
      <c r="AA178" s="9">
        <v>0.17114329338100001</v>
      </c>
      <c r="AB178" s="9">
        <v>0</v>
      </c>
      <c r="AC178" s="9">
        <v>0.73215168714500001</v>
      </c>
      <c r="AD178" s="9">
        <v>1.80927693844</v>
      </c>
      <c r="AE178" s="9">
        <v>0</v>
      </c>
      <c r="AF178" s="9">
        <v>0</v>
      </c>
      <c r="AG178" s="9">
        <v>0.109177999198</v>
      </c>
      <c r="AH178" s="9">
        <v>0</v>
      </c>
      <c r="AI178" s="9">
        <v>0.114647388458</v>
      </c>
      <c r="AJ178" s="9">
        <v>2.6216745377E-2</v>
      </c>
      <c r="AK178" s="9">
        <v>0.50932836532600001</v>
      </c>
      <c r="AL178" s="9">
        <v>0</v>
      </c>
      <c r="AM178" s="9">
        <v>3.7323296069999998E-2</v>
      </c>
      <c r="AN178" s="9">
        <v>9.7385377883899995</v>
      </c>
      <c r="AO178" s="9">
        <v>2.6296665889999999E-3</v>
      </c>
      <c r="AP178" s="9">
        <v>0</v>
      </c>
      <c r="AQ178" s="9">
        <f t="shared" ref="AQ178:AQ188" si="11">+MIN(F178,SUM(J178:AP178)-U178)</f>
        <v>4.49486684799</v>
      </c>
    </row>
    <row r="179" spans="1:43">
      <c r="A179" s="1" t="s">
        <v>77</v>
      </c>
      <c r="B179" s="1" t="s">
        <v>48</v>
      </c>
      <c r="C179" s="11">
        <v>7.8854870000000004</v>
      </c>
      <c r="D179" s="11">
        <v>33.933759999999999</v>
      </c>
      <c r="E179" s="9">
        <v>4.16606998444</v>
      </c>
      <c r="F179" s="9">
        <v>4.1634922027599996</v>
      </c>
      <c r="G179" s="9">
        <v>2.5776664260000002E-3</v>
      </c>
      <c r="H179" s="10">
        <v>469.93045496889653</v>
      </c>
      <c r="I179" s="10">
        <v>465.76696276613654</v>
      </c>
      <c r="J179" s="9">
        <v>2.3724193573000001</v>
      </c>
      <c r="K179" s="9">
        <v>0</v>
      </c>
      <c r="L179" s="9">
        <v>0</v>
      </c>
      <c r="M179" s="9">
        <v>1.4500003310000001E-3</v>
      </c>
      <c r="N179" s="9">
        <v>0</v>
      </c>
      <c r="O179" s="9">
        <v>2.3967809677099998</v>
      </c>
      <c r="P179" s="9">
        <v>1.19333388E-4</v>
      </c>
      <c r="Q179" s="9">
        <v>72.811996460000003</v>
      </c>
      <c r="R179" s="9">
        <v>5.8527140617400004</v>
      </c>
      <c r="S179" s="9">
        <v>0</v>
      </c>
      <c r="T179" s="9">
        <v>0</v>
      </c>
      <c r="U179" s="9">
        <v>0</v>
      </c>
      <c r="V179" s="9">
        <v>2.7403000742E-2</v>
      </c>
      <c r="W179" s="9">
        <v>9.1583499908399997</v>
      </c>
      <c r="X179" s="9">
        <v>0</v>
      </c>
      <c r="Y179" s="9">
        <v>3.6266446110000002E-3</v>
      </c>
      <c r="Z179" s="9">
        <v>1.020666678E-3</v>
      </c>
      <c r="AA179" s="9">
        <v>0</v>
      </c>
      <c r="AB179" s="9">
        <v>0</v>
      </c>
      <c r="AC179" s="9">
        <v>4.5999884999999999E-5</v>
      </c>
      <c r="AD179" s="9">
        <v>0</v>
      </c>
      <c r="AE179" s="9">
        <v>0</v>
      </c>
      <c r="AF179" s="9">
        <v>19.016460418699999</v>
      </c>
      <c r="AG179" s="9">
        <v>7.9486966129999996E-3</v>
      </c>
      <c r="AH179" s="9">
        <v>2.8164489269300002</v>
      </c>
      <c r="AI179" s="9">
        <v>320.19696044900002</v>
      </c>
      <c r="AJ179" s="9">
        <v>0.54779148101800001</v>
      </c>
      <c r="AK179" s="9">
        <v>0</v>
      </c>
      <c r="AL179" s="9">
        <v>0</v>
      </c>
      <c r="AM179" s="9">
        <v>0</v>
      </c>
      <c r="AN179" s="9">
        <v>34.718917846700002</v>
      </c>
      <c r="AO179" s="9">
        <v>6.6671054999999995E-7</v>
      </c>
      <c r="AP179" s="9">
        <v>0</v>
      </c>
      <c r="AQ179" s="9">
        <f t="shared" si="11"/>
        <v>4.1634922027599996</v>
      </c>
    </row>
    <row r="180" spans="1:43">
      <c r="A180" s="1" t="s">
        <v>77</v>
      </c>
      <c r="B180" s="1" t="s">
        <v>17</v>
      </c>
      <c r="C180" s="11">
        <v>7.108562</v>
      </c>
      <c r="D180" s="11">
        <v>41.04233</v>
      </c>
      <c r="E180" s="9">
        <v>3.7556042671199998</v>
      </c>
      <c r="F180" s="9">
        <v>2.7981872558599998</v>
      </c>
      <c r="G180" s="9">
        <v>0.95741701126099998</v>
      </c>
      <c r="H180" s="10">
        <v>480.65686660675311</v>
      </c>
      <c r="I180" s="10">
        <v>477.85867935089311</v>
      </c>
      <c r="J180" s="9">
        <v>268.53973388700001</v>
      </c>
      <c r="K180" s="9">
        <v>2.5008995086000001E-2</v>
      </c>
      <c r="L180" s="9">
        <v>0</v>
      </c>
      <c r="M180" s="9">
        <v>0</v>
      </c>
      <c r="N180" s="9">
        <v>8.6411476134999998E-2</v>
      </c>
      <c r="O180" s="9">
        <v>46.0182762146</v>
      </c>
      <c r="P180" s="9">
        <v>1.1121690272999999E-2</v>
      </c>
      <c r="Q180" s="9">
        <v>20.9134216309</v>
      </c>
      <c r="R180" s="9">
        <v>0.53291487693799999</v>
      </c>
      <c r="S180" s="9">
        <v>0.72823333740200002</v>
      </c>
      <c r="T180" s="9">
        <v>0</v>
      </c>
      <c r="U180" s="9">
        <v>6.8666646000000003E-5</v>
      </c>
      <c r="V180" s="9">
        <v>0.23415338993099999</v>
      </c>
      <c r="W180" s="9">
        <v>2.8049468994000001E-2</v>
      </c>
      <c r="X180" s="9">
        <v>0</v>
      </c>
      <c r="Y180" s="9">
        <v>2.5928020000000001E-5</v>
      </c>
      <c r="Z180" s="9">
        <v>5.4347664118000003E-2</v>
      </c>
      <c r="AA180" s="9">
        <v>4.7401428223000003E-2</v>
      </c>
      <c r="AB180" s="9">
        <v>0</v>
      </c>
      <c r="AC180" s="9">
        <v>5.6224584579000002E-2</v>
      </c>
      <c r="AD180" s="9">
        <v>0</v>
      </c>
      <c r="AE180" s="9">
        <v>0</v>
      </c>
      <c r="AF180" s="9">
        <v>61.205699920699999</v>
      </c>
      <c r="AG180" s="9">
        <v>0.56389236450199998</v>
      </c>
      <c r="AH180" s="9">
        <v>2.9143333435000002E-2</v>
      </c>
      <c r="AI180" s="9">
        <v>25.526985168500001</v>
      </c>
      <c r="AJ180" s="9">
        <v>0</v>
      </c>
      <c r="AK180" s="9">
        <v>8.4170639515000006E-2</v>
      </c>
      <c r="AL180" s="9">
        <v>0</v>
      </c>
      <c r="AM180" s="9">
        <v>0.15690743923200001</v>
      </c>
      <c r="AN180" s="9">
        <v>55.814239502</v>
      </c>
      <c r="AO180" s="9">
        <v>0</v>
      </c>
      <c r="AP180" s="9">
        <v>4.3500002400000002E-4</v>
      </c>
      <c r="AQ180" s="9">
        <f t="shared" si="11"/>
        <v>2.7981872558599998</v>
      </c>
    </row>
    <row r="181" spans="1:43">
      <c r="A181" s="1" t="s">
        <v>77</v>
      </c>
      <c r="B181" s="1" t="s">
        <v>16</v>
      </c>
      <c r="C181" s="11">
        <v>6.4719509999999998</v>
      </c>
      <c r="D181" s="11">
        <v>47.514279999999999</v>
      </c>
      <c r="E181" s="9">
        <v>3.41926932335</v>
      </c>
      <c r="F181" s="9">
        <v>0.73082852363600004</v>
      </c>
      <c r="G181" s="9">
        <v>2.6884407997099999</v>
      </c>
      <c r="H181" s="10">
        <v>1730.463138594316</v>
      </c>
      <c r="I181" s="10">
        <v>1729.7323100706799</v>
      </c>
      <c r="J181" s="9">
        <v>695.335449219</v>
      </c>
      <c r="K181" s="9">
        <v>0</v>
      </c>
      <c r="L181" s="9">
        <v>0</v>
      </c>
      <c r="M181" s="9">
        <v>0</v>
      </c>
      <c r="N181" s="9">
        <v>0</v>
      </c>
      <c r="O181" s="9">
        <v>508.7784729</v>
      </c>
      <c r="P181" s="9">
        <v>0.30115771293600002</v>
      </c>
      <c r="Q181" s="9">
        <v>3.0681848526000002E-2</v>
      </c>
      <c r="R181" s="9">
        <v>0.40020871162400001</v>
      </c>
      <c r="S181" s="9">
        <v>1.5220642090000001E-3</v>
      </c>
      <c r="T181" s="9">
        <v>3.3630430700000002E-3</v>
      </c>
      <c r="U181" s="9">
        <v>0</v>
      </c>
      <c r="V181" s="9">
        <v>1.55066680908</v>
      </c>
      <c r="W181" s="9">
        <v>0.14933899044999999</v>
      </c>
      <c r="X181" s="9">
        <v>0.34257864952099998</v>
      </c>
      <c r="Y181" s="9">
        <v>1.3027191162000001E-2</v>
      </c>
      <c r="Z181" s="9">
        <v>6.6969633102000006E-2</v>
      </c>
      <c r="AA181" s="9">
        <v>0.32211399078399999</v>
      </c>
      <c r="AB181" s="9">
        <v>0</v>
      </c>
      <c r="AC181" s="9">
        <v>2.4424114227299998</v>
      </c>
      <c r="AD181" s="9">
        <v>0</v>
      </c>
      <c r="AE181" s="9">
        <v>0</v>
      </c>
      <c r="AF181" s="9">
        <v>172.97299194300001</v>
      </c>
      <c r="AG181" s="9">
        <v>1.6212463E-5</v>
      </c>
      <c r="AH181" s="9">
        <v>0</v>
      </c>
      <c r="AI181" s="9">
        <v>0.20316672325099999</v>
      </c>
      <c r="AJ181" s="9">
        <v>77.438339233400001</v>
      </c>
      <c r="AK181" s="9">
        <v>9.536743200000001E-7</v>
      </c>
      <c r="AL181" s="9">
        <v>4.9989968540000004E-3</v>
      </c>
      <c r="AM181" s="9">
        <v>0</v>
      </c>
      <c r="AN181" s="9">
        <v>269.93804931599999</v>
      </c>
      <c r="AO181" s="9">
        <v>0.16761302948000001</v>
      </c>
      <c r="AP181" s="9">
        <v>0</v>
      </c>
      <c r="AQ181" s="9">
        <f t="shared" si="11"/>
        <v>0.73082852363600004</v>
      </c>
    </row>
    <row r="182" spans="1:43">
      <c r="A182" s="1" t="s">
        <v>77</v>
      </c>
      <c r="B182" s="1" t="s">
        <v>23</v>
      </c>
      <c r="C182" s="11">
        <v>6.3637550000000003</v>
      </c>
      <c r="D182" s="11">
        <v>53.878039999999999</v>
      </c>
      <c r="E182" s="9">
        <v>3.3621068000799998</v>
      </c>
      <c r="F182" s="9">
        <v>1.5388134717899999</v>
      </c>
      <c r="G182" s="9">
        <v>1.8232933282899999</v>
      </c>
      <c r="H182" s="10">
        <v>301.29729867518301</v>
      </c>
      <c r="I182" s="10">
        <v>299.75848520339304</v>
      </c>
      <c r="J182" s="9">
        <v>1.5304870605500001</v>
      </c>
      <c r="K182" s="9">
        <v>3.6731660366E-2</v>
      </c>
      <c r="L182" s="9">
        <v>6.6335000098000002E-2</v>
      </c>
      <c r="M182" s="9">
        <v>5.4199993599999999E-4</v>
      </c>
      <c r="N182" s="9">
        <v>1.296000555E-3</v>
      </c>
      <c r="O182" s="9">
        <v>7.8401160240200003</v>
      </c>
      <c r="P182" s="9">
        <v>0.44262897968300002</v>
      </c>
      <c r="Q182" s="9">
        <v>0.79767704009999996</v>
      </c>
      <c r="R182" s="9">
        <v>9.2355232238799996</v>
      </c>
      <c r="S182" s="9">
        <v>1.2047290801999999</v>
      </c>
      <c r="T182" s="9">
        <v>0</v>
      </c>
      <c r="U182" s="9">
        <v>0.21776401996600001</v>
      </c>
      <c r="V182" s="9">
        <v>3.6675930023199999</v>
      </c>
      <c r="W182" s="9">
        <v>0.77342689037300005</v>
      </c>
      <c r="X182" s="9">
        <v>0.96004563570000001</v>
      </c>
      <c r="Y182" s="9">
        <v>1.8554382324200001</v>
      </c>
      <c r="Z182" s="9">
        <v>0.18505834043</v>
      </c>
      <c r="AA182" s="9">
        <v>1.9647868871700001</v>
      </c>
      <c r="AB182" s="9">
        <v>0</v>
      </c>
      <c r="AC182" s="9">
        <v>7.4314651489300001</v>
      </c>
      <c r="AD182" s="9">
        <v>0.55009472370099999</v>
      </c>
      <c r="AE182" s="9">
        <v>0.18165206909199999</v>
      </c>
      <c r="AF182" s="9">
        <v>257.76278686500001</v>
      </c>
      <c r="AG182" s="9">
        <v>0.357954025269</v>
      </c>
      <c r="AH182" s="9">
        <v>0.28227633237799998</v>
      </c>
      <c r="AI182" s="9">
        <v>2.7911653518700001</v>
      </c>
      <c r="AJ182" s="9">
        <v>1.648724079E-3</v>
      </c>
      <c r="AK182" s="9">
        <v>0.81291961669900004</v>
      </c>
      <c r="AL182" s="9">
        <v>0</v>
      </c>
      <c r="AM182" s="9">
        <v>0</v>
      </c>
      <c r="AN182" s="9">
        <v>2.8915997594999999E-2</v>
      </c>
      <c r="AO182" s="9">
        <v>9.0111732483000001E-2</v>
      </c>
      <c r="AP182" s="9">
        <v>0.22612901031999999</v>
      </c>
      <c r="AQ182" s="9">
        <f t="shared" si="11"/>
        <v>1.5388134717899999</v>
      </c>
    </row>
    <row r="183" spans="1:43">
      <c r="A183" s="1" t="s">
        <v>77</v>
      </c>
      <c r="B183" s="1" t="s">
        <v>22</v>
      </c>
      <c r="C183" s="11">
        <v>3.7874310000000002</v>
      </c>
      <c r="D183" s="11">
        <v>57.665469999999999</v>
      </c>
      <c r="E183" s="9">
        <v>2.00097990036</v>
      </c>
      <c r="F183" s="9">
        <v>1.5533975362800001</v>
      </c>
      <c r="G183" s="9">
        <v>0.44758233427999999</v>
      </c>
      <c r="H183" s="10">
        <v>1681.2920622510601</v>
      </c>
      <c r="I183" s="10">
        <v>1679.73866471478</v>
      </c>
      <c r="J183" s="9">
        <v>165.868682861</v>
      </c>
      <c r="K183" s="9">
        <v>5.3333328100000005E-4</v>
      </c>
      <c r="L183" s="9">
        <v>0</v>
      </c>
      <c r="M183" s="9">
        <v>0</v>
      </c>
      <c r="N183" s="9">
        <v>9.851455690000001E-4</v>
      </c>
      <c r="O183" s="9">
        <v>1408.8706054700001</v>
      </c>
      <c r="P183" s="9">
        <v>2.2161722182999999E-2</v>
      </c>
      <c r="Q183" s="9">
        <v>36.996219635000003</v>
      </c>
      <c r="R183" s="9">
        <v>3.7930369376999999E-2</v>
      </c>
      <c r="S183" s="9">
        <v>5.8927536011000002E-2</v>
      </c>
      <c r="T183" s="9">
        <v>0</v>
      </c>
      <c r="U183" s="9">
        <v>7.6609998939999998E-3</v>
      </c>
      <c r="V183" s="9">
        <v>0.152836799622</v>
      </c>
      <c r="W183" s="9">
        <v>1.6853362319999999E-3</v>
      </c>
      <c r="X183" s="9">
        <v>0</v>
      </c>
      <c r="Y183" s="9">
        <v>1.0032653809999999E-3</v>
      </c>
      <c r="Z183" s="9">
        <v>1.4903332340000001E-3</v>
      </c>
      <c r="AA183" s="9">
        <v>4.6026706699999996E-3</v>
      </c>
      <c r="AB183" s="9">
        <v>0</v>
      </c>
      <c r="AC183" s="9">
        <v>1.2437416315100001</v>
      </c>
      <c r="AD183" s="9">
        <v>0</v>
      </c>
      <c r="AE183" s="9">
        <v>0</v>
      </c>
      <c r="AF183" s="9">
        <v>29.263160705600001</v>
      </c>
      <c r="AG183" s="9">
        <v>2.0861625700000001E-4</v>
      </c>
      <c r="AH183" s="9">
        <v>0.90778255462599999</v>
      </c>
      <c r="AI183" s="9">
        <v>8.2299709319999994E-3</v>
      </c>
      <c r="AJ183" s="9">
        <v>0.50231432914700003</v>
      </c>
      <c r="AK183" s="9">
        <v>1.2588500999999999E-4</v>
      </c>
      <c r="AL183" s="9">
        <v>0</v>
      </c>
      <c r="AM183" s="9">
        <v>0</v>
      </c>
      <c r="AN183" s="9">
        <v>37.341140747099999</v>
      </c>
      <c r="AO183" s="9">
        <v>3.2333423999999997E-5</v>
      </c>
      <c r="AP183" s="9">
        <v>0</v>
      </c>
      <c r="AQ183" s="9">
        <f t="shared" si="11"/>
        <v>1.5533975362800001</v>
      </c>
    </row>
    <row r="184" spans="1:43">
      <c r="A184" s="1" t="s">
        <v>77</v>
      </c>
      <c r="B184" s="1" t="s">
        <v>8</v>
      </c>
      <c r="C184" s="11">
        <v>3.5411030000000001</v>
      </c>
      <c r="D184" s="11">
        <v>61.206569999999999</v>
      </c>
      <c r="E184" s="9">
        <v>1.87083995342</v>
      </c>
      <c r="F184" s="9">
        <v>1.7492926120800001</v>
      </c>
      <c r="G184" s="9">
        <v>0.121547333896</v>
      </c>
      <c r="H184" s="10">
        <v>8646.1805178851282</v>
      </c>
      <c r="I184" s="10">
        <v>8644.4312252730488</v>
      </c>
      <c r="J184" s="9">
        <v>1148.8468017600001</v>
      </c>
      <c r="K184" s="9">
        <v>0.767307698727</v>
      </c>
      <c r="L184" s="9">
        <v>77.343208313000005</v>
      </c>
      <c r="M184" s="9">
        <v>18.659343719500001</v>
      </c>
      <c r="N184" s="9">
        <v>0</v>
      </c>
      <c r="O184" s="9">
        <v>196.51695251500001</v>
      </c>
      <c r="P184" s="9">
        <v>0.47328171134000002</v>
      </c>
      <c r="Q184" s="9">
        <v>2774.3864746099998</v>
      </c>
      <c r="R184" s="9">
        <v>179.548583984</v>
      </c>
      <c r="S184" s="9">
        <v>108.959083557</v>
      </c>
      <c r="T184" s="9">
        <v>65.795486450200002</v>
      </c>
      <c r="U184" s="9">
        <v>0</v>
      </c>
      <c r="V184" s="9">
        <v>4.1507167816199999</v>
      </c>
      <c r="W184" s="9">
        <v>1811.62109375</v>
      </c>
      <c r="X184" s="9">
        <v>6.5089826583899999</v>
      </c>
      <c r="Y184" s="9">
        <v>79.453025817899999</v>
      </c>
      <c r="Z184" s="9">
        <v>43.568389892600003</v>
      </c>
      <c r="AA184" s="9">
        <v>170.102005005</v>
      </c>
      <c r="AB184" s="9">
        <v>9.1406641006499996</v>
      </c>
      <c r="AC184" s="9">
        <v>8.1740770339999997</v>
      </c>
      <c r="AD184" s="9">
        <v>0.94579398632</v>
      </c>
      <c r="AE184" s="9">
        <v>0</v>
      </c>
      <c r="AF184" s="9">
        <v>798.49017333999996</v>
      </c>
      <c r="AG184" s="9">
        <v>130.97354125999999</v>
      </c>
      <c r="AH184" s="9">
        <v>118.188949585</v>
      </c>
      <c r="AI184" s="9">
        <v>622.43371581999997</v>
      </c>
      <c r="AJ184" s="9">
        <v>0</v>
      </c>
      <c r="AK184" s="9">
        <v>66.9613571167</v>
      </c>
      <c r="AL184" s="9">
        <v>17.3629455566</v>
      </c>
      <c r="AM184" s="9">
        <v>28.8695144653</v>
      </c>
      <c r="AN184" s="9">
        <v>144.57748413100001</v>
      </c>
      <c r="AO184" s="9">
        <v>6.6141664981999998E-2</v>
      </c>
      <c r="AP184" s="9">
        <v>13.295421600299999</v>
      </c>
      <c r="AQ184" s="9">
        <f t="shared" si="11"/>
        <v>1.7492926120800001</v>
      </c>
    </row>
    <row r="185" spans="1:43">
      <c r="A185" s="1" t="s">
        <v>77</v>
      </c>
      <c r="B185" s="1" t="s">
        <v>10</v>
      </c>
      <c r="C185" s="11">
        <v>3.2823509999999998</v>
      </c>
      <c r="D185" s="11">
        <v>64.488919999999993</v>
      </c>
      <c r="E185" s="9">
        <v>1.73413598537</v>
      </c>
      <c r="F185" s="9">
        <v>0.48347187042200002</v>
      </c>
      <c r="G185" s="9">
        <v>1.25066411495</v>
      </c>
      <c r="H185" s="10">
        <v>11643.016588669032</v>
      </c>
      <c r="I185" s="10">
        <v>11642.53311679861</v>
      </c>
      <c r="J185" s="9">
        <v>70.003761291499998</v>
      </c>
      <c r="K185" s="9">
        <v>8.2566589099999997E-4</v>
      </c>
      <c r="L185" s="9">
        <v>9.9999997000000003E-5</v>
      </c>
      <c r="M185" s="9">
        <v>0</v>
      </c>
      <c r="N185" s="9">
        <v>2.7033128738399999</v>
      </c>
      <c r="O185" s="9">
        <v>9819.33203125</v>
      </c>
      <c r="P185" s="9">
        <v>10.429745674099999</v>
      </c>
      <c r="Q185" s="9">
        <v>6.7423330620000003E-3</v>
      </c>
      <c r="R185" s="9">
        <v>50.938240051299999</v>
      </c>
      <c r="S185" s="9">
        <v>61.425315856899999</v>
      </c>
      <c r="T185" s="9">
        <v>402.766448975</v>
      </c>
      <c r="U185" s="9">
        <v>0</v>
      </c>
      <c r="V185" s="9">
        <v>125.82341003400001</v>
      </c>
      <c r="W185" s="9">
        <v>9.8409004211400006</v>
      </c>
      <c r="X185" s="9">
        <v>0</v>
      </c>
      <c r="Y185" s="9">
        <v>467.27975463899998</v>
      </c>
      <c r="Z185" s="9">
        <v>113.93533325200001</v>
      </c>
      <c r="AA185" s="9">
        <v>22.8596878052</v>
      </c>
      <c r="AB185" s="9">
        <v>0</v>
      </c>
      <c r="AC185" s="9">
        <v>0</v>
      </c>
      <c r="AD185" s="9">
        <v>0</v>
      </c>
      <c r="AE185" s="9">
        <v>0</v>
      </c>
      <c r="AF185" s="9">
        <v>169.08445739699999</v>
      </c>
      <c r="AG185" s="9">
        <v>76.059173584000007</v>
      </c>
      <c r="AH185" s="9">
        <v>0</v>
      </c>
      <c r="AI185" s="9">
        <v>42.619297027599998</v>
      </c>
      <c r="AJ185" s="9">
        <v>68.437896728499993</v>
      </c>
      <c r="AK185" s="9">
        <v>129.47015380900001</v>
      </c>
      <c r="AL185" s="9">
        <v>0</v>
      </c>
      <c r="AM185" s="9">
        <v>0</v>
      </c>
      <c r="AN185" s="9">
        <v>0</v>
      </c>
      <c r="AO185" s="9">
        <v>0</v>
      </c>
      <c r="AP185" s="9">
        <v>0</v>
      </c>
      <c r="AQ185" s="9">
        <f t="shared" si="11"/>
        <v>0.48347187042200002</v>
      </c>
    </row>
    <row r="186" spans="1:43">
      <c r="A186" s="1" t="s">
        <v>77</v>
      </c>
      <c r="B186" s="1" t="s">
        <v>36</v>
      </c>
      <c r="C186" s="11">
        <v>3.159821</v>
      </c>
      <c r="D186" s="11">
        <v>67.648740000000004</v>
      </c>
      <c r="E186" s="9">
        <v>1.66940069199</v>
      </c>
      <c r="F186" s="9">
        <v>0.50187563896200005</v>
      </c>
      <c r="G186" s="9">
        <v>1.1675250530200001</v>
      </c>
      <c r="H186" s="10">
        <v>1901.7220629515461</v>
      </c>
      <c r="I186" s="10">
        <v>1901.2201873125841</v>
      </c>
      <c r="J186" s="9">
        <v>1.8023128509499999</v>
      </c>
      <c r="K186" s="9">
        <v>1.0633305600000001E-4</v>
      </c>
      <c r="L186" s="9">
        <v>0.93653804063799995</v>
      </c>
      <c r="M186" s="9">
        <v>1.6792999581000001E-2</v>
      </c>
      <c r="N186" s="9">
        <v>0.24635505676300001</v>
      </c>
      <c r="O186" s="9">
        <v>2.7681274414099999</v>
      </c>
      <c r="P186" s="9">
        <v>0.36482664942699999</v>
      </c>
      <c r="Q186" s="9">
        <v>0.15912204980899999</v>
      </c>
      <c r="R186" s="9">
        <v>0.62946033477800001</v>
      </c>
      <c r="S186" s="9">
        <v>1.5423908233600001</v>
      </c>
      <c r="T186" s="9">
        <v>0.62663263082499998</v>
      </c>
      <c r="U186" s="9">
        <v>0</v>
      </c>
      <c r="V186" s="9">
        <v>18.6815681458</v>
      </c>
      <c r="W186" s="9">
        <v>2.5300323962999999E-2</v>
      </c>
      <c r="X186" s="9">
        <v>0</v>
      </c>
      <c r="Y186" s="9">
        <v>2.5734119415299999</v>
      </c>
      <c r="Z186" s="9">
        <v>4.9233995378000002E-2</v>
      </c>
      <c r="AA186" s="9">
        <v>0.277689367533</v>
      </c>
      <c r="AB186" s="9">
        <v>0.97582632303200001</v>
      </c>
      <c r="AC186" s="9">
        <v>33.015899658199999</v>
      </c>
      <c r="AD186" s="9">
        <v>0</v>
      </c>
      <c r="AE186" s="9">
        <v>0</v>
      </c>
      <c r="AF186" s="9">
        <v>1819.8404541</v>
      </c>
      <c r="AG186" s="9">
        <v>0.33740007877299999</v>
      </c>
      <c r="AH186" s="9">
        <v>0.28097197413399999</v>
      </c>
      <c r="AI186" s="9">
        <v>2.5332708358799998</v>
      </c>
      <c r="AJ186" s="9">
        <v>2.3689866070000002E-3</v>
      </c>
      <c r="AK186" s="9">
        <v>6.7026357650800001</v>
      </c>
      <c r="AL186" s="9">
        <v>0.332354992628</v>
      </c>
      <c r="AM186" s="9">
        <v>3.4626512527500002</v>
      </c>
      <c r="AN186" s="9">
        <v>7.2541713714999997E-2</v>
      </c>
      <c r="AO186" s="9">
        <v>1.2543320655999999E-2</v>
      </c>
      <c r="AP186" s="9">
        <v>3.4532749652899999</v>
      </c>
      <c r="AQ186" s="9">
        <f t="shared" si="11"/>
        <v>0.50187563896200005</v>
      </c>
    </row>
    <row r="187" spans="1:43" s="3" customFormat="1">
      <c r="A187" s="3" t="s">
        <v>77</v>
      </c>
      <c r="B187" s="3" t="s">
        <v>2</v>
      </c>
      <c r="C187" s="6">
        <v>67.648740000000004</v>
      </c>
      <c r="D187" s="6"/>
      <c r="E187" s="7">
        <v>35.740266323090005</v>
      </c>
      <c r="F187" s="7">
        <v>23.360662460330001</v>
      </c>
      <c r="G187" s="7">
        <v>12.379603591047999</v>
      </c>
      <c r="H187" s="8">
        <v>40414.404338382839</v>
      </c>
      <c r="I187" s="8">
        <v>40391.043675922505</v>
      </c>
      <c r="J187" s="7">
        <v>3132.5889854462998</v>
      </c>
      <c r="K187" s="7">
        <v>0.95265301736000008</v>
      </c>
      <c r="L187" s="7">
        <v>78.582616349861013</v>
      </c>
      <c r="M187" s="7">
        <v>57.962670803047999</v>
      </c>
      <c r="N187" s="7">
        <v>6.8222255278419999</v>
      </c>
      <c r="O187" s="7">
        <v>21454.516724112738</v>
      </c>
      <c r="P187" s="7">
        <v>15.835095410433999</v>
      </c>
      <c r="Q187" s="7">
        <v>3362.7027079223967</v>
      </c>
      <c r="R187" s="7">
        <v>521.12943303563691</v>
      </c>
      <c r="S187" s="7">
        <v>346.44180583914203</v>
      </c>
      <c r="T187" s="7">
        <v>498.90026888289498</v>
      </c>
      <c r="U187" s="7">
        <v>0.34599735797299996</v>
      </c>
      <c r="V187" s="7">
        <v>198.05060077076399</v>
      </c>
      <c r="W187" s="7">
        <v>2072.978760405992</v>
      </c>
      <c r="X187" s="7">
        <v>7.8484289422669997</v>
      </c>
      <c r="Y187" s="7">
        <v>594.73373746911398</v>
      </c>
      <c r="Z187" s="7">
        <v>159.50563415298402</v>
      </c>
      <c r="AA187" s="7">
        <v>205.99735906736097</v>
      </c>
      <c r="AB187" s="7">
        <v>10.58585610986</v>
      </c>
      <c r="AC187" s="7">
        <v>90.830064102978994</v>
      </c>
      <c r="AD187" s="7">
        <v>4.7527056932410003</v>
      </c>
      <c r="AE187" s="7">
        <v>0.65340673923500003</v>
      </c>
      <c r="AF187" s="7">
        <v>5147.4556426999998</v>
      </c>
      <c r="AG187" s="7">
        <v>209.64719735855499</v>
      </c>
      <c r="AH187" s="7">
        <v>128.15544787053301</v>
      </c>
      <c r="AI187" s="7">
        <v>1075.8969669336911</v>
      </c>
      <c r="AJ187" s="7">
        <v>154.13024127481799</v>
      </c>
      <c r="AK187" s="7">
        <v>239.68545228280433</v>
      </c>
      <c r="AL187" s="7">
        <v>19.594044610822003</v>
      </c>
      <c r="AM187" s="7">
        <v>32.526396453352</v>
      </c>
      <c r="AN187" s="7">
        <v>566.64598762600008</v>
      </c>
      <c r="AO187" s="7">
        <v>0.35455874411854998</v>
      </c>
      <c r="AP187" s="7">
        <v>17.594665368720001</v>
      </c>
      <c r="AQ187" s="9"/>
    </row>
    <row r="188" spans="1:43" s="3" customFormat="1">
      <c r="A188" s="3" t="s">
        <v>77</v>
      </c>
      <c r="B188" s="3" t="s">
        <v>0</v>
      </c>
      <c r="C188" s="6">
        <v>32.351259999999996</v>
      </c>
      <c r="D188" s="6"/>
      <c r="E188" s="7">
        <v>17.091856479609994</v>
      </c>
      <c r="F188" s="7">
        <v>10.805128097570002</v>
      </c>
      <c r="G188" s="7">
        <v>6.286728653852002</v>
      </c>
      <c r="H188" s="8">
        <v>122505.10520291615</v>
      </c>
      <c r="I188" s="8">
        <v>122494.3000748186</v>
      </c>
      <c r="J188" s="7">
        <v>26246.889530153701</v>
      </c>
      <c r="K188" s="7">
        <v>1.1725639435499999</v>
      </c>
      <c r="L188" s="7">
        <v>2.4557442458389858</v>
      </c>
      <c r="M188" s="7">
        <v>99.455633639952012</v>
      </c>
      <c r="N188" s="7">
        <v>267.253091855158</v>
      </c>
      <c r="O188" s="7">
        <v>47096.741088387265</v>
      </c>
      <c r="P188" s="7">
        <v>50.631114001166004</v>
      </c>
      <c r="Q188" s="7">
        <v>6658.5746358776032</v>
      </c>
      <c r="R188" s="7">
        <v>4723.344199774363</v>
      </c>
      <c r="S188" s="7">
        <v>2350.7491121308581</v>
      </c>
      <c r="T188" s="7">
        <v>391.802673012105</v>
      </c>
      <c r="U188" s="7">
        <v>2.7683799022370001</v>
      </c>
      <c r="V188" s="7">
        <v>887.67803692923599</v>
      </c>
      <c r="W188" s="7">
        <v>3468.310302094008</v>
      </c>
      <c r="X188" s="7">
        <v>11.863532803933001</v>
      </c>
      <c r="Y188" s="7">
        <v>2368.873196120886</v>
      </c>
      <c r="Z188" s="7">
        <v>68.908352053015989</v>
      </c>
      <c r="AA188" s="7">
        <v>1607.298295232639</v>
      </c>
      <c r="AB188" s="7">
        <v>30.365586608639997</v>
      </c>
      <c r="AC188" s="7">
        <v>285.79716368002101</v>
      </c>
      <c r="AD188" s="7">
        <v>6.2439326047590002</v>
      </c>
      <c r="AE188" s="7">
        <v>11.812103629065</v>
      </c>
      <c r="AF188" s="7">
        <v>14030.341232300001</v>
      </c>
      <c r="AG188" s="7">
        <v>711.32979238744497</v>
      </c>
      <c r="AH188" s="7">
        <v>240.81928357446697</v>
      </c>
      <c r="AI188" s="7">
        <v>4886.6118221263087</v>
      </c>
      <c r="AJ188" s="7">
        <v>2600.8870927051821</v>
      </c>
      <c r="AK188" s="7">
        <v>451.1354705691956</v>
      </c>
      <c r="AL188" s="7">
        <v>48.512576177777994</v>
      </c>
      <c r="AM188" s="7">
        <v>27.137498199947999</v>
      </c>
      <c r="AN188" s="7">
        <v>2845.6098717539999</v>
      </c>
      <c r="AO188" s="7">
        <v>2.2371618369314503</v>
      </c>
      <c r="AP188" s="7">
        <v>21.495132604879998</v>
      </c>
      <c r="AQ188" s="9">
        <f t="shared" si="11"/>
        <v>10.805128097570002</v>
      </c>
    </row>
    <row r="189" spans="1:43" s="3" customFormat="1">
      <c r="A189" s="3" t="s">
        <v>76</v>
      </c>
      <c r="B189" s="3" t="s">
        <v>19</v>
      </c>
      <c r="C189" s="6">
        <v>100</v>
      </c>
      <c r="D189" s="6">
        <v>0</v>
      </c>
      <c r="E189" s="7">
        <v>2448.3271484400002</v>
      </c>
      <c r="F189" s="7">
        <v>1743.3105468799999</v>
      </c>
      <c r="G189" s="7">
        <v>705.01660156299999</v>
      </c>
      <c r="H189" s="8">
        <v>162919.50954129899</v>
      </c>
      <c r="I189" s="8">
        <v>161176.19899441898</v>
      </c>
      <c r="J189" s="7">
        <v>29379.4785156</v>
      </c>
      <c r="K189" s="7">
        <v>2.12521696091</v>
      </c>
      <c r="L189" s="7">
        <v>81.038360595699999</v>
      </c>
      <c r="M189" s="7">
        <v>157.41830444300001</v>
      </c>
      <c r="N189" s="7">
        <v>274.07531738300003</v>
      </c>
      <c r="O189" s="7">
        <v>68551.2578125</v>
      </c>
      <c r="P189" s="7">
        <v>66.466209411600005</v>
      </c>
      <c r="Q189" s="7">
        <v>10021.2773438</v>
      </c>
      <c r="R189" s="7">
        <v>5244.4736328099998</v>
      </c>
      <c r="S189" s="7">
        <v>2697.1909179700001</v>
      </c>
      <c r="T189" s="7">
        <v>890.70294189499998</v>
      </c>
      <c r="U189" s="7">
        <v>3.1143772602099999</v>
      </c>
      <c r="V189" s="7">
        <v>1085.7286377</v>
      </c>
      <c r="W189" s="7">
        <v>5541.2890625</v>
      </c>
      <c r="X189" s="7">
        <v>19.7119617462</v>
      </c>
      <c r="Y189" s="7">
        <v>2963.6069335900002</v>
      </c>
      <c r="Z189" s="7">
        <v>228.413986206</v>
      </c>
      <c r="AA189" s="7">
        <v>1813.2956543</v>
      </c>
      <c r="AB189" s="7">
        <v>40.951442718499997</v>
      </c>
      <c r="AC189" s="7">
        <v>376.62722778300002</v>
      </c>
      <c r="AD189" s="7">
        <v>10.996638298000001</v>
      </c>
      <c r="AE189" s="7">
        <v>12.4655103683</v>
      </c>
      <c r="AF189" s="7">
        <v>19177.796875</v>
      </c>
      <c r="AG189" s="7">
        <v>920.97698974599996</v>
      </c>
      <c r="AH189" s="7">
        <v>368.97473144499997</v>
      </c>
      <c r="AI189" s="7">
        <v>5962.5087890599998</v>
      </c>
      <c r="AJ189" s="7">
        <v>2755.0173339799999</v>
      </c>
      <c r="AK189" s="7">
        <v>690.82092285199997</v>
      </c>
      <c r="AL189" s="7">
        <v>68.106620788599997</v>
      </c>
      <c r="AM189" s="7">
        <v>59.663894653299998</v>
      </c>
      <c r="AN189" s="7">
        <v>3412.2558593799999</v>
      </c>
      <c r="AO189" s="7">
        <v>2.5917205810500001</v>
      </c>
      <c r="AP189" s="7">
        <v>39.0897979736</v>
      </c>
      <c r="AQ189" s="9">
        <f>+SUM(AQ190:AQ206)</f>
        <v>1743.3105468799999</v>
      </c>
    </row>
    <row r="190" spans="1:43">
      <c r="A190" s="1" t="s">
        <v>76</v>
      </c>
      <c r="B190" s="1" t="s">
        <v>15</v>
      </c>
      <c r="C190" s="11">
        <v>14.94514</v>
      </c>
      <c r="D190" s="11">
        <v>14.94514</v>
      </c>
      <c r="E190" s="9">
        <v>365.90582275399998</v>
      </c>
      <c r="F190" s="9">
        <v>187.37403869600001</v>
      </c>
      <c r="G190" s="9">
        <v>178.531784058</v>
      </c>
      <c r="H190" s="10">
        <v>6822.4197890154846</v>
      </c>
      <c r="I190" s="10">
        <v>6635.0457503194848</v>
      </c>
      <c r="J190" s="9">
        <v>545.70611572300004</v>
      </c>
      <c r="K190" s="9">
        <v>8.7670333683000007E-2</v>
      </c>
      <c r="L190" s="9">
        <v>0.23643499612800001</v>
      </c>
      <c r="M190" s="9">
        <v>39.284542083700003</v>
      </c>
      <c r="N190" s="9">
        <v>3.7838649749800002</v>
      </c>
      <c r="O190" s="9">
        <v>3144.4240722700001</v>
      </c>
      <c r="P190" s="9">
        <v>3.5325269699100001</v>
      </c>
      <c r="Q190" s="9">
        <v>285.27252197299998</v>
      </c>
      <c r="R190" s="9">
        <v>273.953857422</v>
      </c>
      <c r="S190" s="9">
        <v>171.46786499000001</v>
      </c>
      <c r="T190" s="9">
        <v>29.708337783800001</v>
      </c>
      <c r="U190" s="9">
        <v>0.120503671467</v>
      </c>
      <c r="V190" s="9">
        <v>43.7535324097</v>
      </c>
      <c r="W190" s="9">
        <v>241.380615234</v>
      </c>
      <c r="X190" s="9">
        <v>3.6821998655999999E-2</v>
      </c>
      <c r="Y190" s="9">
        <v>42.216156005899997</v>
      </c>
      <c r="Z190" s="9">
        <v>1.64374637604</v>
      </c>
      <c r="AA190" s="9">
        <v>10.2479286194</v>
      </c>
      <c r="AB190" s="9">
        <v>0.46936568617800001</v>
      </c>
      <c r="AC190" s="9">
        <v>37.734046935999999</v>
      </c>
      <c r="AD190" s="9">
        <v>1.44754004478</v>
      </c>
      <c r="AE190" s="9">
        <v>0.47175467014299999</v>
      </c>
      <c r="AF190" s="9">
        <v>1819.8194580100001</v>
      </c>
      <c r="AG190" s="9">
        <v>1.2378845214800001</v>
      </c>
      <c r="AH190" s="9">
        <v>5.64987516403</v>
      </c>
      <c r="AI190" s="9">
        <v>59.469528198200003</v>
      </c>
      <c r="AJ190" s="9">
        <v>7.17366504669</v>
      </c>
      <c r="AK190" s="9">
        <v>35.144760131799998</v>
      </c>
      <c r="AL190" s="9">
        <v>1.89374506474</v>
      </c>
      <c r="AM190" s="9">
        <v>0</v>
      </c>
      <c r="AN190" s="9">
        <v>14.4161605835</v>
      </c>
      <c r="AO190" s="9">
        <v>1.5486329793999999E-2</v>
      </c>
      <c r="AP190" s="9">
        <v>0.61940479278600002</v>
      </c>
      <c r="AQ190" s="9">
        <f>+MIN(F190,SUM(J190:AP190)-V190)</f>
        <v>187.37403869600001</v>
      </c>
    </row>
    <row r="191" spans="1:43">
      <c r="A191" s="1" t="s">
        <v>76</v>
      </c>
      <c r="B191" s="1" t="s">
        <v>14</v>
      </c>
      <c r="C191" s="11">
        <v>12.40185</v>
      </c>
      <c r="D191" s="11">
        <v>27.346979999999999</v>
      </c>
      <c r="E191" s="9">
        <v>303.6378479</v>
      </c>
      <c r="F191" s="9">
        <v>170.08744812</v>
      </c>
      <c r="G191" s="9">
        <v>133.55039977999999</v>
      </c>
      <c r="H191" s="10">
        <v>6162.0352577462772</v>
      </c>
      <c r="I191" s="10">
        <v>5991.9478096262774</v>
      </c>
      <c r="J191" s="9">
        <v>2797.9575195299999</v>
      </c>
      <c r="K191" s="9">
        <v>6.9333327999999999E-5</v>
      </c>
      <c r="L191" s="9">
        <v>6.6666659999999994E-5</v>
      </c>
      <c r="M191" s="9">
        <v>1.7252922058000001E-2</v>
      </c>
      <c r="N191" s="9">
        <v>8.5489749907999998E-2</v>
      </c>
      <c r="O191" s="9">
        <v>3007.0383300799999</v>
      </c>
      <c r="P191" s="9">
        <v>8.6606740949999993E-3</v>
      </c>
      <c r="Q191" s="9">
        <v>167.49087524399999</v>
      </c>
      <c r="R191" s="9">
        <v>10.2244434357</v>
      </c>
      <c r="S191" s="9">
        <v>2.9796600342000001E-2</v>
      </c>
      <c r="T191" s="9">
        <v>0</v>
      </c>
      <c r="U191" s="9">
        <v>0</v>
      </c>
      <c r="V191" s="9">
        <v>7.7843666076999996E-2</v>
      </c>
      <c r="W191" s="9">
        <v>0.20683026313799999</v>
      </c>
      <c r="X191" s="9">
        <v>0</v>
      </c>
      <c r="Y191" s="9">
        <v>3.052520752E-2</v>
      </c>
      <c r="Z191" s="9">
        <v>3.5233335800000001E-4</v>
      </c>
      <c r="AA191" s="9">
        <v>8.9179992676000006E-2</v>
      </c>
      <c r="AB191" s="9">
        <v>0</v>
      </c>
      <c r="AC191" s="9">
        <v>0.20966233313099999</v>
      </c>
      <c r="AD191" s="9">
        <v>0</v>
      </c>
      <c r="AE191" s="9">
        <v>0</v>
      </c>
      <c r="AF191" s="9">
        <v>47.171646118200002</v>
      </c>
      <c r="AG191" s="9">
        <v>4.2152404800000002E-4</v>
      </c>
      <c r="AH191" s="9">
        <v>0</v>
      </c>
      <c r="AI191" s="9">
        <v>15.2158470154</v>
      </c>
      <c r="AJ191" s="9">
        <v>86.780212402299995</v>
      </c>
      <c r="AK191" s="9">
        <v>5.785369873E-2</v>
      </c>
      <c r="AL191" s="9">
        <v>3.19333281E-4</v>
      </c>
      <c r="AM191" s="9">
        <v>1.0530948639000001E-2</v>
      </c>
      <c r="AN191" s="9">
        <v>29.330904007000001</v>
      </c>
      <c r="AO191" s="9">
        <v>0</v>
      </c>
      <c r="AP191" s="9">
        <v>6.2466668900000002E-4</v>
      </c>
      <c r="AQ191" s="9">
        <f t="shared" ref="AQ191:AQ206" si="12">+MIN(F191,SUM(J191:AP191)-V191)</f>
        <v>170.08744812</v>
      </c>
    </row>
    <row r="192" spans="1:43">
      <c r="A192" s="1" t="s">
        <v>76</v>
      </c>
      <c r="B192" s="1" t="s">
        <v>16</v>
      </c>
      <c r="C192" s="11">
        <v>7.3890950000000002</v>
      </c>
      <c r="D192" s="11">
        <v>34.736080000000001</v>
      </c>
      <c r="E192" s="9">
        <v>180.90921020499999</v>
      </c>
      <c r="F192" s="9">
        <v>178.075897217</v>
      </c>
      <c r="G192" s="9">
        <v>2.8333084583299999</v>
      </c>
      <c r="H192" s="10">
        <v>1730.463138594316</v>
      </c>
      <c r="I192" s="10">
        <v>1552.3872413773161</v>
      </c>
      <c r="J192" s="9">
        <v>695.335449219</v>
      </c>
      <c r="K192" s="9">
        <v>0</v>
      </c>
      <c r="L192" s="9">
        <v>0</v>
      </c>
      <c r="M192" s="9">
        <v>0</v>
      </c>
      <c r="N192" s="9">
        <v>0</v>
      </c>
      <c r="O192" s="9">
        <v>508.7784729</v>
      </c>
      <c r="P192" s="9">
        <v>0.30115771293600002</v>
      </c>
      <c r="Q192" s="9">
        <v>3.0681848526000002E-2</v>
      </c>
      <c r="R192" s="9">
        <v>0.40020871162400001</v>
      </c>
      <c r="S192" s="9">
        <v>1.5220642090000001E-3</v>
      </c>
      <c r="T192" s="9">
        <v>3.3630430700000002E-3</v>
      </c>
      <c r="U192" s="9">
        <v>0</v>
      </c>
      <c r="V192" s="9">
        <v>1.55066680908</v>
      </c>
      <c r="W192" s="9">
        <v>0.14933899044999999</v>
      </c>
      <c r="X192" s="9">
        <v>0.34257864952099998</v>
      </c>
      <c r="Y192" s="9">
        <v>1.3027191162000001E-2</v>
      </c>
      <c r="Z192" s="9">
        <v>6.6969633102000006E-2</v>
      </c>
      <c r="AA192" s="9">
        <v>0.32211399078399999</v>
      </c>
      <c r="AB192" s="9">
        <v>0</v>
      </c>
      <c r="AC192" s="9">
        <v>2.4424114227299998</v>
      </c>
      <c r="AD192" s="9">
        <v>0</v>
      </c>
      <c r="AE192" s="9">
        <v>0</v>
      </c>
      <c r="AF192" s="9">
        <v>172.97299194300001</v>
      </c>
      <c r="AG192" s="9">
        <v>1.6212463E-5</v>
      </c>
      <c r="AH192" s="9">
        <v>0</v>
      </c>
      <c r="AI192" s="9">
        <v>0.20316672325099999</v>
      </c>
      <c r="AJ192" s="9">
        <v>77.438339233400001</v>
      </c>
      <c r="AK192" s="9">
        <v>9.536743200000001E-7</v>
      </c>
      <c r="AL192" s="9">
        <v>4.9989968540000004E-3</v>
      </c>
      <c r="AM192" s="9">
        <v>0</v>
      </c>
      <c r="AN192" s="9">
        <v>269.93804931599999</v>
      </c>
      <c r="AO192" s="9">
        <v>0.16761302948000001</v>
      </c>
      <c r="AP192" s="9">
        <v>0</v>
      </c>
      <c r="AQ192" s="9">
        <f t="shared" si="12"/>
        <v>178.075897217</v>
      </c>
    </row>
    <row r="193" spans="1:43">
      <c r="A193" s="1" t="s">
        <v>76</v>
      </c>
      <c r="B193" s="1" t="s">
        <v>12</v>
      </c>
      <c r="C193" s="11">
        <v>6.4547540000000003</v>
      </c>
      <c r="D193" s="11">
        <v>41.190840000000001</v>
      </c>
      <c r="E193" s="9">
        <v>158.033493042</v>
      </c>
      <c r="F193" s="9">
        <v>57.938812255899997</v>
      </c>
      <c r="G193" s="9">
        <v>100.094680786</v>
      </c>
      <c r="H193" s="10">
        <v>5417.2539769070636</v>
      </c>
      <c r="I193" s="10">
        <v>5359.3151646511633</v>
      </c>
      <c r="J193" s="9">
        <v>3572.4123535200001</v>
      </c>
      <c r="K193" s="9">
        <v>0</v>
      </c>
      <c r="L193" s="9">
        <v>0</v>
      </c>
      <c r="M193" s="9">
        <v>0</v>
      </c>
      <c r="N193" s="9">
        <v>5.2846069335900001</v>
      </c>
      <c r="O193" s="9">
        <v>1671.5209960899999</v>
      </c>
      <c r="P193" s="9">
        <v>1.1038780209999999E-3</v>
      </c>
      <c r="Q193" s="9">
        <v>0</v>
      </c>
      <c r="R193" s="9">
        <v>2.0812969207799998</v>
      </c>
      <c r="S193" s="9">
        <v>1.2825965881E-2</v>
      </c>
      <c r="T193" s="9">
        <v>0</v>
      </c>
      <c r="U193" s="9">
        <v>0</v>
      </c>
      <c r="V193" s="9">
        <v>0.216457366943</v>
      </c>
      <c r="W193" s="9">
        <v>1.1908373832700001</v>
      </c>
      <c r="X193" s="9">
        <v>0</v>
      </c>
      <c r="Y193" s="9">
        <v>2.0805358887000001E-2</v>
      </c>
      <c r="Z193" s="9">
        <v>0</v>
      </c>
      <c r="AA193" s="9">
        <v>0</v>
      </c>
      <c r="AB193" s="9">
        <v>0</v>
      </c>
      <c r="AC193" s="9">
        <v>0</v>
      </c>
      <c r="AD193" s="9">
        <v>0</v>
      </c>
      <c r="AE193" s="9">
        <v>0</v>
      </c>
      <c r="AF193" s="9">
        <v>3.1345551013900002</v>
      </c>
      <c r="AG193" s="9">
        <v>0</v>
      </c>
      <c r="AH193" s="9">
        <v>0</v>
      </c>
      <c r="AI193" s="9">
        <v>7.5810000299999999E-2</v>
      </c>
      <c r="AJ193" s="9">
        <v>161.30232238799999</v>
      </c>
      <c r="AK193" s="9">
        <v>0</v>
      </c>
      <c r="AL193" s="9">
        <v>0</v>
      </c>
      <c r="AM193" s="9">
        <v>0</v>
      </c>
      <c r="AN193" s="9">
        <v>0</v>
      </c>
      <c r="AO193" s="9">
        <v>6.0000002E-6</v>
      </c>
      <c r="AP193" s="9">
        <v>0</v>
      </c>
      <c r="AQ193" s="9">
        <f t="shared" si="12"/>
        <v>57.938812255899997</v>
      </c>
    </row>
    <row r="194" spans="1:43">
      <c r="A194" s="1" t="s">
        <v>76</v>
      </c>
      <c r="B194" s="1" t="s">
        <v>8</v>
      </c>
      <c r="C194" s="11">
        <v>6.2443869999999997</v>
      </c>
      <c r="D194" s="11">
        <v>47.435229999999997</v>
      </c>
      <c r="E194" s="9">
        <v>152.88302612300001</v>
      </c>
      <c r="F194" s="9">
        <v>137.704910278</v>
      </c>
      <c r="G194" s="9">
        <v>15.178109169000001</v>
      </c>
      <c r="H194" s="10">
        <v>8646.1805178851282</v>
      </c>
      <c r="I194" s="10">
        <v>8508.475607607128</v>
      </c>
      <c r="J194" s="9">
        <v>1148.8468017600001</v>
      </c>
      <c r="K194" s="9">
        <v>0.767307698727</v>
      </c>
      <c r="L194" s="9">
        <v>77.343208313000005</v>
      </c>
      <c r="M194" s="9">
        <v>18.659343719500001</v>
      </c>
      <c r="N194" s="9">
        <v>0</v>
      </c>
      <c r="O194" s="9">
        <v>196.51695251500001</v>
      </c>
      <c r="P194" s="9">
        <v>0.47328171134000002</v>
      </c>
      <c r="Q194" s="9">
        <v>2774.3864746099998</v>
      </c>
      <c r="R194" s="9">
        <v>179.548583984</v>
      </c>
      <c r="S194" s="9">
        <v>108.959083557</v>
      </c>
      <c r="T194" s="9">
        <v>65.795486450200002</v>
      </c>
      <c r="U194" s="9">
        <v>0</v>
      </c>
      <c r="V194" s="9">
        <v>4.1507167816199999</v>
      </c>
      <c r="W194" s="9">
        <v>1811.62109375</v>
      </c>
      <c r="X194" s="9">
        <v>6.5089826583899999</v>
      </c>
      <c r="Y194" s="9">
        <v>79.453025817899999</v>
      </c>
      <c r="Z194" s="9">
        <v>43.568389892600003</v>
      </c>
      <c r="AA194" s="9">
        <v>170.102005005</v>
      </c>
      <c r="AB194" s="9">
        <v>9.1406641006499996</v>
      </c>
      <c r="AC194" s="9">
        <v>8.1740770339999997</v>
      </c>
      <c r="AD194" s="9">
        <v>0.94579398632</v>
      </c>
      <c r="AE194" s="9">
        <v>0</v>
      </c>
      <c r="AF194" s="9">
        <v>798.49017333999996</v>
      </c>
      <c r="AG194" s="9">
        <v>130.97354125999999</v>
      </c>
      <c r="AH194" s="9">
        <v>118.188949585</v>
      </c>
      <c r="AI194" s="9">
        <v>622.43371581999997</v>
      </c>
      <c r="AJ194" s="9">
        <v>0</v>
      </c>
      <c r="AK194" s="9">
        <v>66.9613571167</v>
      </c>
      <c r="AL194" s="9">
        <v>17.3629455566</v>
      </c>
      <c r="AM194" s="9">
        <v>28.8695144653</v>
      </c>
      <c r="AN194" s="9">
        <v>144.57748413100001</v>
      </c>
      <c r="AO194" s="9">
        <v>6.6141664981999998E-2</v>
      </c>
      <c r="AP194" s="9">
        <v>13.295421600299999</v>
      </c>
      <c r="AQ194" s="9">
        <f t="shared" si="12"/>
        <v>137.704910278</v>
      </c>
    </row>
    <row r="195" spans="1:43">
      <c r="A195" s="1" t="s">
        <v>76</v>
      </c>
      <c r="B195" s="1" t="s">
        <v>57</v>
      </c>
      <c r="C195" s="11">
        <v>5.4410069999999999</v>
      </c>
      <c r="D195" s="11">
        <v>52.876240000000003</v>
      </c>
      <c r="E195" s="9">
        <v>133.213653564</v>
      </c>
      <c r="F195" s="9">
        <v>119.69556427000001</v>
      </c>
      <c r="G195" s="9">
        <v>13.5180902481</v>
      </c>
      <c r="H195" s="10">
        <v>679.41726200391042</v>
      </c>
      <c r="I195" s="10">
        <v>559.72169773391045</v>
      </c>
      <c r="J195" s="9">
        <v>387.005371094</v>
      </c>
      <c r="K195" s="9">
        <v>0</v>
      </c>
      <c r="L195" s="9">
        <v>0</v>
      </c>
      <c r="M195" s="9">
        <v>4.9349334091000001E-2</v>
      </c>
      <c r="N195" s="9">
        <v>15.025180816700001</v>
      </c>
      <c r="O195" s="9">
        <v>79.191429138199993</v>
      </c>
      <c r="P195" s="9">
        <v>1.3331882999999999E-6</v>
      </c>
      <c r="Q195" s="9">
        <v>27.875823974599999</v>
      </c>
      <c r="R195" s="9">
        <v>0.421936988831</v>
      </c>
      <c r="S195" s="9">
        <v>7.3717250824000002</v>
      </c>
      <c r="T195" s="9">
        <v>2.0970003680000002E-3</v>
      </c>
      <c r="U195" s="9">
        <v>0</v>
      </c>
      <c r="V195" s="9">
        <v>6.6587328910999999E-2</v>
      </c>
      <c r="W195" s="9">
        <v>1.2108278274499999</v>
      </c>
      <c r="X195" s="9">
        <v>0</v>
      </c>
      <c r="Y195" s="9">
        <v>28.254493713399999</v>
      </c>
      <c r="Z195" s="9">
        <v>5.5801868399999995E-4</v>
      </c>
      <c r="AA195" s="9">
        <v>2.1273229122199999</v>
      </c>
      <c r="AB195" s="9">
        <v>0</v>
      </c>
      <c r="AC195" s="9">
        <v>1.8210001290000001E-3</v>
      </c>
      <c r="AD195" s="9">
        <v>0</v>
      </c>
      <c r="AE195" s="9">
        <v>0</v>
      </c>
      <c r="AF195" s="9">
        <v>26.9270114899</v>
      </c>
      <c r="AG195" s="9">
        <v>43.336372375499998</v>
      </c>
      <c r="AH195" s="9">
        <v>0</v>
      </c>
      <c r="AI195" s="9">
        <v>1.9116973877000001</v>
      </c>
      <c r="AJ195" s="9">
        <v>57.677928924600003</v>
      </c>
      <c r="AK195" s="9">
        <v>0.41638267040299998</v>
      </c>
      <c r="AL195" s="9">
        <v>0</v>
      </c>
      <c r="AM195" s="9">
        <v>0</v>
      </c>
      <c r="AN195" s="9">
        <v>0.23883967101600001</v>
      </c>
      <c r="AO195" s="9">
        <v>1.4666668000000001E-5</v>
      </c>
      <c r="AP195" s="9">
        <v>0.30448925495099999</v>
      </c>
      <c r="AQ195" s="9">
        <f t="shared" si="12"/>
        <v>119.69556427000001</v>
      </c>
    </row>
    <row r="196" spans="1:43">
      <c r="A196" s="1" t="s">
        <v>76</v>
      </c>
      <c r="B196" s="1" t="s">
        <v>17</v>
      </c>
      <c r="C196" s="11">
        <v>4.9266839999999998</v>
      </c>
      <c r="D196" s="11">
        <v>57.80292</v>
      </c>
      <c r="E196" s="9">
        <v>120.62134552000001</v>
      </c>
      <c r="F196" s="9">
        <v>99.354019164999997</v>
      </c>
      <c r="G196" s="9">
        <v>21.2673244476</v>
      </c>
      <c r="H196" s="10">
        <v>480.65686660675311</v>
      </c>
      <c r="I196" s="10">
        <v>381.3028474417531</v>
      </c>
      <c r="J196" s="9">
        <v>268.53973388700001</v>
      </c>
      <c r="K196" s="9">
        <v>2.5008995086000001E-2</v>
      </c>
      <c r="L196" s="9">
        <v>0</v>
      </c>
      <c r="M196" s="9">
        <v>0</v>
      </c>
      <c r="N196" s="9">
        <v>8.6411476134999998E-2</v>
      </c>
      <c r="O196" s="9">
        <v>46.0182762146</v>
      </c>
      <c r="P196" s="9">
        <v>1.1121690272999999E-2</v>
      </c>
      <c r="Q196" s="9">
        <v>20.9134216309</v>
      </c>
      <c r="R196" s="9">
        <v>0.53291487693799999</v>
      </c>
      <c r="S196" s="9">
        <v>0.72823333740200002</v>
      </c>
      <c r="T196" s="9">
        <v>0</v>
      </c>
      <c r="U196" s="9">
        <v>6.8666646000000003E-5</v>
      </c>
      <c r="V196" s="9">
        <v>0.23415338993099999</v>
      </c>
      <c r="W196" s="9">
        <v>2.8049468994000001E-2</v>
      </c>
      <c r="X196" s="9">
        <v>0</v>
      </c>
      <c r="Y196" s="9">
        <v>2.5928020000000001E-5</v>
      </c>
      <c r="Z196" s="9">
        <v>5.4347664118000003E-2</v>
      </c>
      <c r="AA196" s="9">
        <v>4.7401428223000003E-2</v>
      </c>
      <c r="AB196" s="9">
        <v>0</v>
      </c>
      <c r="AC196" s="9">
        <v>5.6224584579000002E-2</v>
      </c>
      <c r="AD196" s="9">
        <v>0</v>
      </c>
      <c r="AE196" s="9">
        <v>0</v>
      </c>
      <c r="AF196" s="9">
        <v>61.205699920699999</v>
      </c>
      <c r="AG196" s="9">
        <v>0.56389236450199998</v>
      </c>
      <c r="AH196" s="9">
        <v>2.9143333435000002E-2</v>
      </c>
      <c r="AI196" s="9">
        <v>25.526985168500001</v>
      </c>
      <c r="AJ196" s="9">
        <v>0</v>
      </c>
      <c r="AK196" s="9">
        <v>8.4170639515000006E-2</v>
      </c>
      <c r="AL196" s="9">
        <v>0</v>
      </c>
      <c r="AM196" s="9">
        <v>0.15690743923200001</v>
      </c>
      <c r="AN196" s="9">
        <v>55.814239502</v>
      </c>
      <c r="AO196" s="9">
        <v>0</v>
      </c>
      <c r="AP196" s="9">
        <v>4.3500002400000002E-4</v>
      </c>
      <c r="AQ196" s="9">
        <f t="shared" si="12"/>
        <v>99.354019164999997</v>
      </c>
    </row>
    <row r="197" spans="1:43">
      <c r="A197" s="1" t="s">
        <v>76</v>
      </c>
      <c r="B197" s="1" t="s">
        <v>33</v>
      </c>
      <c r="C197" s="11">
        <v>1.679802</v>
      </c>
      <c r="D197" s="11">
        <v>59.482709999999997</v>
      </c>
      <c r="E197" s="9">
        <v>41.127056121800003</v>
      </c>
      <c r="F197" s="9">
        <v>34.731620788599997</v>
      </c>
      <c r="G197" s="9">
        <v>6.3954372405999997</v>
      </c>
      <c r="H197" s="10">
        <v>8431.8949656548648</v>
      </c>
      <c r="I197" s="10">
        <v>8397.1633448662651</v>
      </c>
      <c r="J197" s="9">
        <v>755.73840331999997</v>
      </c>
      <c r="K197" s="9">
        <v>6.3990000639999999E-3</v>
      </c>
      <c r="L197" s="9">
        <v>9.3705996870999994E-2</v>
      </c>
      <c r="M197" s="9">
        <v>11.1440258026</v>
      </c>
      <c r="N197" s="9">
        <v>3.6578016281100001</v>
      </c>
      <c r="O197" s="9">
        <v>577.95861816399997</v>
      </c>
      <c r="P197" s="9">
        <v>0.233828336</v>
      </c>
      <c r="Q197" s="9">
        <v>2773.6347656299999</v>
      </c>
      <c r="R197" s="9">
        <v>51.930309295699999</v>
      </c>
      <c r="S197" s="9">
        <v>852.56530761700003</v>
      </c>
      <c r="T197" s="9">
        <v>0.37390300631500001</v>
      </c>
      <c r="U197" s="9">
        <v>0.340470999479</v>
      </c>
      <c r="V197" s="9">
        <v>35.514183044399999</v>
      </c>
      <c r="W197" s="9">
        <v>78.108306884800001</v>
      </c>
      <c r="X197" s="9">
        <v>0.26900869607900002</v>
      </c>
      <c r="Y197" s="9">
        <v>176.55215454099999</v>
      </c>
      <c r="Z197" s="9">
        <v>0.55640089511900004</v>
      </c>
      <c r="AA197" s="9">
        <v>82.863334655800003</v>
      </c>
      <c r="AB197" s="9">
        <v>12.957802772499999</v>
      </c>
      <c r="AC197" s="9">
        <v>8.4189701080300008</v>
      </c>
      <c r="AD197" s="9">
        <v>0.121430002153</v>
      </c>
      <c r="AE197" s="9">
        <v>0.29416799545299999</v>
      </c>
      <c r="AF197" s="9">
        <v>2333.296875</v>
      </c>
      <c r="AG197" s="9">
        <v>4.8467187881499996</v>
      </c>
      <c r="AH197" s="9">
        <v>63.771923065199999</v>
      </c>
      <c r="AI197" s="9">
        <v>570.52386474599996</v>
      </c>
      <c r="AJ197" s="9">
        <v>1.73553192616</v>
      </c>
      <c r="AK197" s="9">
        <v>2.77277302742</v>
      </c>
      <c r="AL197" s="9">
        <v>0</v>
      </c>
      <c r="AM197" s="9">
        <v>9.7911685705000001E-2</v>
      </c>
      <c r="AN197" s="9">
        <v>30.913860321000001</v>
      </c>
      <c r="AO197" s="9">
        <v>9.4469338654999999E-2</v>
      </c>
      <c r="AP197" s="9">
        <v>0.50773936510100004</v>
      </c>
      <c r="AQ197" s="9">
        <f t="shared" si="12"/>
        <v>34.731620788599997</v>
      </c>
    </row>
    <row r="198" spans="1:43">
      <c r="A198" s="1" t="s">
        <v>76</v>
      </c>
      <c r="B198" s="1" t="s">
        <v>5</v>
      </c>
      <c r="C198" s="11">
        <v>1.6308879999999999</v>
      </c>
      <c r="D198" s="11">
        <v>61.113599999999998</v>
      </c>
      <c r="E198" s="9">
        <v>39.929485321000001</v>
      </c>
      <c r="F198" s="9">
        <v>6.49056625366</v>
      </c>
      <c r="G198" s="9">
        <v>33.438919067400001</v>
      </c>
      <c r="H198" s="10">
        <v>857.09906157130501</v>
      </c>
      <c r="I198" s="10">
        <v>850.60849531764507</v>
      </c>
      <c r="J198" s="9">
        <v>52.9984207153</v>
      </c>
      <c r="K198" s="9">
        <v>1.207333407E-3</v>
      </c>
      <c r="L198" s="9">
        <v>3.3666664000000002E-5</v>
      </c>
      <c r="M198" s="9">
        <v>1.42915081978</v>
      </c>
      <c r="N198" s="9">
        <v>8.0347060999999995E-5</v>
      </c>
      <c r="O198" s="9">
        <v>104.71565246599999</v>
      </c>
      <c r="P198" s="9">
        <v>2.1104991436E-2</v>
      </c>
      <c r="Q198" s="9">
        <v>0.60762691497800003</v>
      </c>
      <c r="R198" s="9">
        <v>83.961181640600003</v>
      </c>
      <c r="S198" s="9">
        <v>1.5932035446199999</v>
      </c>
      <c r="T198" s="9">
        <v>1.4834092855500001</v>
      </c>
      <c r="U198" s="9">
        <v>2.5166664299999998E-4</v>
      </c>
      <c r="V198" s="9">
        <v>9.7723045349100008</v>
      </c>
      <c r="W198" s="9">
        <v>8.3047180175800008</v>
      </c>
      <c r="X198" s="9">
        <v>7.5333344E-5</v>
      </c>
      <c r="Y198" s="9">
        <v>49.423767089800002</v>
      </c>
      <c r="Z198" s="9">
        <v>3.7724351882899998</v>
      </c>
      <c r="AA198" s="9">
        <v>16.940099716199999</v>
      </c>
      <c r="AB198" s="9">
        <v>3.3543331080000001E-3</v>
      </c>
      <c r="AC198" s="9">
        <v>1.41849470139</v>
      </c>
      <c r="AD198" s="9">
        <v>0</v>
      </c>
      <c r="AE198" s="9">
        <v>0</v>
      </c>
      <c r="AF198" s="9">
        <v>480.98605346699998</v>
      </c>
      <c r="AG198" s="9">
        <v>11.4515047073</v>
      </c>
      <c r="AH198" s="9">
        <v>0.24497666955</v>
      </c>
      <c r="AI198" s="9">
        <v>0.65838336944599996</v>
      </c>
      <c r="AJ198" s="9">
        <v>1.0760616064099999</v>
      </c>
      <c r="AK198" s="9">
        <v>25.904407501200001</v>
      </c>
      <c r="AL198" s="9">
        <v>1.344666816E-3</v>
      </c>
      <c r="AM198" s="9">
        <v>0.31926393508899997</v>
      </c>
      <c r="AN198" s="9">
        <v>2.8383433819999999E-3</v>
      </c>
      <c r="AO198" s="9">
        <v>0</v>
      </c>
      <c r="AP198" s="9">
        <v>7.654998451E-3</v>
      </c>
      <c r="AQ198" s="9">
        <f t="shared" si="12"/>
        <v>6.49056625366</v>
      </c>
    </row>
    <row r="199" spans="1:43">
      <c r="A199" s="1" t="s">
        <v>76</v>
      </c>
      <c r="B199" s="1" t="s">
        <v>23</v>
      </c>
      <c r="C199" s="11">
        <v>1.5505260000000001</v>
      </c>
      <c r="D199" s="11">
        <v>62.664119999999997</v>
      </c>
      <c r="E199" s="9">
        <v>37.961952209499998</v>
      </c>
      <c r="F199" s="9">
        <v>14.8913154602</v>
      </c>
      <c r="G199" s="9">
        <v>23.0706367493</v>
      </c>
      <c r="H199" s="10">
        <v>301.29729867518301</v>
      </c>
      <c r="I199" s="10">
        <v>286.405983214983</v>
      </c>
      <c r="J199" s="9">
        <v>1.5304870605500001</v>
      </c>
      <c r="K199" s="9">
        <v>3.6731660366E-2</v>
      </c>
      <c r="L199" s="9">
        <v>6.6335000098000002E-2</v>
      </c>
      <c r="M199" s="9">
        <v>5.4199993599999999E-4</v>
      </c>
      <c r="N199" s="9">
        <v>1.296000555E-3</v>
      </c>
      <c r="O199" s="9">
        <v>7.8401160240200003</v>
      </c>
      <c r="P199" s="9">
        <v>0.44262897968300002</v>
      </c>
      <c r="Q199" s="9">
        <v>0.79767704009999996</v>
      </c>
      <c r="R199" s="9">
        <v>9.2355232238799996</v>
      </c>
      <c r="S199" s="9">
        <v>1.2047290801999999</v>
      </c>
      <c r="T199" s="9">
        <v>0</v>
      </c>
      <c r="U199" s="9">
        <v>0.21776401996600001</v>
      </c>
      <c r="V199" s="9">
        <v>3.6675930023199999</v>
      </c>
      <c r="W199" s="9">
        <v>0.77342689037300005</v>
      </c>
      <c r="X199" s="9">
        <v>0.96004563570000001</v>
      </c>
      <c r="Y199" s="9">
        <v>1.8554382324200001</v>
      </c>
      <c r="Z199" s="9">
        <v>0.18505834043</v>
      </c>
      <c r="AA199" s="9">
        <v>1.9647868871700001</v>
      </c>
      <c r="AB199" s="9">
        <v>0</v>
      </c>
      <c r="AC199" s="9">
        <v>7.4314651489300001</v>
      </c>
      <c r="AD199" s="9">
        <v>0.55009472370099999</v>
      </c>
      <c r="AE199" s="9">
        <v>0.18165206909199999</v>
      </c>
      <c r="AF199" s="9">
        <v>257.76278686500001</v>
      </c>
      <c r="AG199" s="9">
        <v>0.357954025269</v>
      </c>
      <c r="AH199" s="9">
        <v>0.28227633237799998</v>
      </c>
      <c r="AI199" s="9">
        <v>2.7911653518700001</v>
      </c>
      <c r="AJ199" s="9">
        <v>1.648724079E-3</v>
      </c>
      <c r="AK199" s="9">
        <v>0.81291961669900004</v>
      </c>
      <c r="AL199" s="9">
        <v>0</v>
      </c>
      <c r="AM199" s="9">
        <v>0</v>
      </c>
      <c r="AN199" s="9">
        <v>2.8915997594999999E-2</v>
      </c>
      <c r="AO199" s="9">
        <v>9.0111732483000001E-2</v>
      </c>
      <c r="AP199" s="9">
        <v>0.22612901031999999</v>
      </c>
      <c r="AQ199" s="9">
        <f t="shared" si="12"/>
        <v>14.8913154602</v>
      </c>
    </row>
    <row r="200" spans="1:43">
      <c r="A200" s="1" t="s">
        <v>76</v>
      </c>
      <c r="B200" s="1" t="s">
        <v>30</v>
      </c>
      <c r="C200" s="11">
        <v>1.4736929999999999</v>
      </c>
      <c r="D200" s="11">
        <v>64.137820000000005</v>
      </c>
      <c r="E200" s="9">
        <v>36.080837249799998</v>
      </c>
      <c r="F200" s="9">
        <v>36.079570770300002</v>
      </c>
      <c r="G200" s="9">
        <v>1.2659999770000001E-3</v>
      </c>
      <c r="H200" s="10">
        <v>1899.4554293801118</v>
      </c>
      <c r="I200" s="10">
        <v>1863.3758586098118</v>
      </c>
      <c r="J200" s="9">
        <v>2.5753374099699999</v>
      </c>
      <c r="K200" s="9">
        <v>0</v>
      </c>
      <c r="L200" s="9">
        <v>0</v>
      </c>
      <c r="M200" s="9">
        <v>0</v>
      </c>
      <c r="N200" s="9">
        <v>0</v>
      </c>
      <c r="O200" s="9">
        <v>1185.1221923799999</v>
      </c>
      <c r="P200" s="9">
        <v>0</v>
      </c>
      <c r="Q200" s="9">
        <v>382.25878906299999</v>
      </c>
      <c r="R200" s="9">
        <v>0</v>
      </c>
      <c r="S200" s="9">
        <v>0.68056917190599997</v>
      </c>
      <c r="T200" s="9">
        <v>0</v>
      </c>
      <c r="U200" s="9">
        <v>0</v>
      </c>
      <c r="V200" s="9">
        <v>2.2596716879999998E-3</v>
      </c>
      <c r="W200" s="9">
        <v>0</v>
      </c>
      <c r="X200" s="9">
        <v>0</v>
      </c>
      <c r="Y200" s="9">
        <v>1.7752647399999998E-2</v>
      </c>
      <c r="Z200" s="9">
        <v>0</v>
      </c>
      <c r="AA200" s="9">
        <v>1.9352333619999999E-2</v>
      </c>
      <c r="AB200" s="9">
        <v>0</v>
      </c>
      <c r="AC200" s="9">
        <v>0</v>
      </c>
      <c r="AD200" s="9">
        <v>0</v>
      </c>
      <c r="AE200" s="9">
        <v>0</v>
      </c>
      <c r="AF200" s="9">
        <v>327.45468139600001</v>
      </c>
      <c r="AG200" s="9">
        <v>0</v>
      </c>
      <c r="AH200" s="9">
        <v>2.8591997920999999E-2</v>
      </c>
      <c r="AI200" s="9">
        <v>0</v>
      </c>
      <c r="AJ200" s="9">
        <v>1.23826599121</v>
      </c>
      <c r="AK200" s="9">
        <v>5.698204E-5</v>
      </c>
      <c r="AL200" s="9">
        <v>6.6666863899999998E-4</v>
      </c>
      <c r="AM200" s="9">
        <v>3.3777333796000002E-2</v>
      </c>
      <c r="AN200" s="9">
        <v>2.3083332926E-2</v>
      </c>
      <c r="AO200" s="9">
        <v>5.2999996000000003E-5</v>
      </c>
      <c r="AP200" s="9">
        <v>0</v>
      </c>
      <c r="AQ200" s="9">
        <f t="shared" si="12"/>
        <v>36.079570770300002</v>
      </c>
    </row>
    <row r="201" spans="1:43">
      <c r="A201" s="1" t="s">
        <v>76</v>
      </c>
      <c r="B201" s="1" t="s">
        <v>9</v>
      </c>
      <c r="C201" s="11">
        <v>1.439764</v>
      </c>
      <c r="D201" s="11">
        <v>65.577590000000001</v>
      </c>
      <c r="E201" s="9">
        <v>35.250122070300002</v>
      </c>
      <c r="F201" s="9">
        <v>25.2759723663</v>
      </c>
      <c r="G201" s="9">
        <v>9.9741497039800002</v>
      </c>
      <c r="H201" s="10">
        <v>597.6520085698553</v>
      </c>
      <c r="I201" s="10">
        <v>572.37603620355526</v>
      </c>
      <c r="J201" s="9">
        <v>482.50915527299998</v>
      </c>
      <c r="K201" s="9">
        <v>1.5633460100000001E-4</v>
      </c>
      <c r="L201" s="9">
        <v>0</v>
      </c>
      <c r="M201" s="9">
        <v>0</v>
      </c>
      <c r="N201" s="9">
        <v>63.027259826700003</v>
      </c>
      <c r="O201" s="9">
        <v>2.4963719844800001</v>
      </c>
      <c r="P201" s="9">
        <v>7.4333348300000001E-4</v>
      </c>
      <c r="Q201" s="9">
        <v>0.85385131835899997</v>
      </c>
      <c r="R201" s="9">
        <v>0.17911148071300001</v>
      </c>
      <c r="S201" s="9">
        <v>0.193476915359</v>
      </c>
      <c r="T201" s="9">
        <v>0</v>
      </c>
      <c r="U201" s="9">
        <v>1.8666665999999999E-5</v>
      </c>
      <c r="V201" s="9">
        <v>4.0215215682999998</v>
      </c>
      <c r="W201" s="9">
        <v>2.27457261086</v>
      </c>
      <c r="X201" s="9">
        <v>1.720666885E-3</v>
      </c>
      <c r="Y201" s="9">
        <v>0.10673141479499999</v>
      </c>
      <c r="Z201" s="9">
        <v>4.0266998111999998E-2</v>
      </c>
      <c r="AA201" s="9">
        <v>2.5799870500000001E-4</v>
      </c>
      <c r="AB201" s="9">
        <v>3.1121334061000001E-2</v>
      </c>
      <c r="AC201" s="9">
        <v>0.56041634082799996</v>
      </c>
      <c r="AD201" s="9">
        <v>0.102333337069</v>
      </c>
      <c r="AE201" s="9">
        <v>0</v>
      </c>
      <c r="AF201" s="9">
        <v>3.3284068107599998</v>
      </c>
      <c r="AG201" s="9">
        <v>0.104061603546</v>
      </c>
      <c r="AH201" s="9">
        <v>0</v>
      </c>
      <c r="AI201" s="9">
        <v>25.429620742800001</v>
      </c>
      <c r="AJ201" s="9">
        <v>5.7766005396999998E-2</v>
      </c>
      <c r="AK201" s="9">
        <v>3.8203001021999999E-2</v>
      </c>
      <c r="AL201" s="9">
        <v>7.4733234899999998E-4</v>
      </c>
      <c r="AM201" s="9">
        <v>5.0133094199999995E-4</v>
      </c>
      <c r="AN201" s="9">
        <v>12.2906646729</v>
      </c>
      <c r="AO201" s="9">
        <v>0</v>
      </c>
      <c r="AP201" s="9">
        <v>2.9496671630000002E-3</v>
      </c>
      <c r="AQ201" s="9">
        <f t="shared" si="12"/>
        <v>25.2759723663</v>
      </c>
    </row>
    <row r="202" spans="1:43">
      <c r="A202" s="1" t="s">
        <v>76</v>
      </c>
      <c r="B202" s="1" t="s">
        <v>3</v>
      </c>
      <c r="C202" s="11">
        <v>1.328854</v>
      </c>
      <c r="D202" s="11">
        <v>66.906450000000007</v>
      </c>
      <c r="E202" s="9">
        <v>32.534702301000003</v>
      </c>
      <c r="F202" s="9">
        <v>28.843095779399999</v>
      </c>
      <c r="G202" s="9">
        <v>3.69160676003</v>
      </c>
      <c r="H202" s="10">
        <v>1716.2274208933022</v>
      </c>
      <c r="I202" s="10">
        <v>1687.3843251139022</v>
      </c>
      <c r="J202" s="9">
        <v>405.84536743199999</v>
      </c>
      <c r="K202" s="9">
        <v>1.8200004700000001E-4</v>
      </c>
      <c r="L202" s="9">
        <v>1.3333331999999999E-4</v>
      </c>
      <c r="M202" s="9">
        <v>1.6967165470100001</v>
      </c>
      <c r="N202" s="9">
        <v>2.7198085784899999</v>
      </c>
      <c r="O202" s="9">
        <v>34.077445983899999</v>
      </c>
      <c r="P202" s="9">
        <v>2.6116669180000001E-3</v>
      </c>
      <c r="Q202" s="9">
        <v>66.320159912099996</v>
      </c>
      <c r="R202" s="9">
        <v>29.6507987976</v>
      </c>
      <c r="S202" s="9">
        <v>46.9376831055</v>
      </c>
      <c r="T202" s="9">
        <v>0.55891501903499996</v>
      </c>
      <c r="U202" s="9">
        <v>3.3611666411000003E-2</v>
      </c>
      <c r="V202" s="9">
        <v>17.272624969500001</v>
      </c>
      <c r="W202" s="9">
        <v>99.669540405299998</v>
      </c>
      <c r="X202" s="9">
        <v>2.1733332E-4</v>
      </c>
      <c r="Y202" s="9">
        <v>13.656709671</v>
      </c>
      <c r="Z202" s="9">
        <v>2.7286143302900001</v>
      </c>
      <c r="AA202" s="9">
        <v>6.85308742523</v>
      </c>
      <c r="AB202" s="9">
        <v>0.61505997180899996</v>
      </c>
      <c r="AC202" s="9">
        <v>15.163168907199999</v>
      </c>
      <c r="AD202" s="9">
        <v>0</v>
      </c>
      <c r="AE202" s="9">
        <v>0</v>
      </c>
      <c r="AF202" s="9">
        <v>556.83703613299997</v>
      </c>
      <c r="AG202" s="9">
        <v>8.498966694E-3</v>
      </c>
      <c r="AH202" s="9">
        <v>1.3011991977999999E-2</v>
      </c>
      <c r="AI202" s="9">
        <v>413.774658203</v>
      </c>
      <c r="AJ202" s="9">
        <v>0</v>
      </c>
      <c r="AK202" s="9">
        <v>1.6173238754299999</v>
      </c>
      <c r="AL202" s="9">
        <v>0.10722029209099999</v>
      </c>
      <c r="AM202" s="9">
        <v>0</v>
      </c>
      <c r="AN202" s="9">
        <v>5.4313033819000003E-2</v>
      </c>
      <c r="AO202" s="9">
        <v>1.2250000149999999E-3</v>
      </c>
      <c r="AP202" s="9">
        <v>1.1676341295E-2</v>
      </c>
      <c r="AQ202" s="9">
        <f t="shared" si="12"/>
        <v>28.843095779399999</v>
      </c>
    </row>
    <row r="203" spans="1:43">
      <c r="A203" s="1" t="s">
        <v>76</v>
      </c>
      <c r="B203" s="1" t="s">
        <v>11</v>
      </c>
      <c r="C203" s="11">
        <v>1.327105</v>
      </c>
      <c r="D203" s="11">
        <v>68.233549999999994</v>
      </c>
      <c r="E203" s="9">
        <v>32.491878509499998</v>
      </c>
      <c r="F203" s="9">
        <v>32.4891395569</v>
      </c>
      <c r="G203" s="9">
        <v>2.7373332999999999E-3</v>
      </c>
      <c r="H203" s="10">
        <v>6737.4255587654407</v>
      </c>
      <c r="I203" s="10">
        <v>6704.9364192085404</v>
      </c>
      <c r="J203" s="9">
        <v>232.583221436</v>
      </c>
      <c r="K203" s="9">
        <v>3.4468997270000003E-2</v>
      </c>
      <c r="L203" s="9">
        <v>0</v>
      </c>
      <c r="M203" s="9">
        <v>0</v>
      </c>
      <c r="N203" s="9">
        <v>0</v>
      </c>
      <c r="O203" s="9">
        <v>6317.5712890599998</v>
      </c>
      <c r="P203" s="9">
        <v>0.25752496719399998</v>
      </c>
      <c r="Q203" s="9">
        <v>171.327850342</v>
      </c>
      <c r="R203" s="9">
        <v>0</v>
      </c>
      <c r="S203" s="9">
        <v>1.0537385940599999</v>
      </c>
      <c r="T203" s="9">
        <v>0</v>
      </c>
      <c r="U203" s="9">
        <v>0</v>
      </c>
      <c r="V203" s="9">
        <v>8.7203979489999996E-3</v>
      </c>
      <c r="W203" s="9">
        <v>0</v>
      </c>
      <c r="X203" s="9">
        <v>0</v>
      </c>
      <c r="Y203" s="9">
        <v>1.3382678031899999</v>
      </c>
      <c r="Z203" s="9">
        <v>4.3999404000000002E-5</v>
      </c>
      <c r="AA203" s="9">
        <v>0.17114329338100001</v>
      </c>
      <c r="AB203" s="9">
        <v>0</v>
      </c>
      <c r="AC203" s="9">
        <v>0.73215168714500001</v>
      </c>
      <c r="AD203" s="9">
        <v>1.80927693844</v>
      </c>
      <c r="AE203" s="9">
        <v>0</v>
      </c>
      <c r="AF203" s="9">
        <v>0</v>
      </c>
      <c r="AG203" s="9">
        <v>0.109177999198</v>
      </c>
      <c r="AH203" s="9">
        <v>0</v>
      </c>
      <c r="AI203" s="9">
        <v>0.114647388458</v>
      </c>
      <c r="AJ203" s="9">
        <v>2.6216745377E-2</v>
      </c>
      <c r="AK203" s="9">
        <v>0.50932836532600001</v>
      </c>
      <c r="AL203" s="9">
        <v>0</v>
      </c>
      <c r="AM203" s="9">
        <v>3.7323296069999998E-2</v>
      </c>
      <c r="AN203" s="9">
        <v>9.7385377883899995</v>
      </c>
      <c r="AO203" s="9">
        <v>2.6296665889999999E-3</v>
      </c>
      <c r="AP203" s="9">
        <v>0</v>
      </c>
      <c r="AQ203" s="9">
        <f t="shared" si="12"/>
        <v>32.4891395569</v>
      </c>
    </row>
    <row r="204" spans="1:43">
      <c r="A204" s="1" t="s">
        <v>76</v>
      </c>
      <c r="B204" s="1" t="s">
        <v>38</v>
      </c>
      <c r="C204" s="11">
        <v>1.3113239999999999</v>
      </c>
      <c r="D204" s="11">
        <v>69.544880000000006</v>
      </c>
      <c r="E204" s="9">
        <v>32.1054916382</v>
      </c>
      <c r="F204" s="9">
        <v>7.2037086486800002</v>
      </c>
      <c r="G204" s="9">
        <v>24.901782989499999</v>
      </c>
      <c r="H204" s="10">
        <v>260.45484742007784</v>
      </c>
      <c r="I204" s="10">
        <v>253.25113877139785</v>
      </c>
      <c r="J204" s="9">
        <v>3.0000228000000002E-6</v>
      </c>
      <c r="K204" s="9">
        <v>0</v>
      </c>
      <c r="L204" s="9">
        <v>0</v>
      </c>
      <c r="M204" s="9">
        <v>0</v>
      </c>
      <c r="N204" s="9">
        <v>0</v>
      </c>
      <c r="O204" s="9">
        <v>42.805744171100002</v>
      </c>
      <c r="P204" s="9">
        <v>0</v>
      </c>
      <c r="Q204" s="9">
        <v>0</v>
      </c>
      <c r="R204" s="9">
        <v>72.446640014600007</v>
      </c>
      <c r="S204" s="9">
        <v>21.697814941400001</v>
      </c>
      <c r="T204" s="9">
        <v>0</v>
      </c>
      <c r="U204" s="9">
        <v>0</v>
      </c>
      <c r="V204" s="9">
        <v>9.6589922899999996E-3</v>
      </c>
      <c r="W204" s="9">
        <v>52.1943359375</v>
      </c>
      <c r="X204" s="9">
        <v>0</v>
      </c>
      <c r="Y204" s="9">
        <v>12.7800598145</v>
      </c>
      <c r="Z204" s="9">
        <v>5.3333350999999999E-5</v>
      </c>
      <c r="AA204" s="9">
        <v>47.945083618200002</v>
      </c>
      <c r="AB204" s="9">
        <v>0</v>
      </c>
      <c r="AC204" s="9">
        <v>0</v>
      </c>
      <c r="AD204" s="9">
        <v>0</v>
      </c>
      <c r="AE204" s="9">
        <v>0</v>
      </c>
      <c r="AF204" s="9">
        <v>1.01175165176</v>
      </c>
      <c r="AG204" s="9">
        <v>0</v>
      </c>
      <c r="AH204" s="9">
        <v>9.5636539459200005</v>
      </c>
      <c r="AI204" s="9">
        <v>4.7999434E-5</v>
      </c>
      <c r="AJ204" s="9">
        <v>0</v>
      </c>
      <c r="AK204" s="9">
        <v>0</v>
      </c>
      <c r="AL204" s="9">
        <v>0</v>
      </c>
      <c r="AM204" s="9">
        <v>0</v>
      </c>
      <c r="AN204" s="9">
        <v>0</v>
      </c>
      <c r="AO204" s="9">
        <v>0</v>
      </c>
      <c r="AP204" s="9">
        <v>0</v>
      </c>
      <c r="AQ204" s="9">
        <f t="shared" si="12"/>
        <v>7.2037086486800002</v>
      </c>
    </row>
    <row r="205" spans="1:43" s="3" customFormat="1">
      <c r="A205" s="3" t="s">
        <v>76</v>
      </c>
      <c r="B205" s="3" t="s">
        <v>2</v>
      </c>
      <c r="C205" s="6">
        <v>69.544880000000006</v>
      </c>
      <c r="D205" s="6"/>
      <c r="E205" s="7">
        <v>1702.6859245290998</v>
      </c>
      <c r="F205" s="7">
        <v>1136.2356796259401</v>
      </c>
      <c r="G205" s="7">
        <v>566.45023279111706</v>
      </c>
      <c r="H205" s="8">
        <v>50739.933399689071</v>
      </c>
      <c r="I205" s="8">
        <v>49603.697720063137</v>
      </c>
      <c r="J205" s="7">
        <v>11349.583740379841</v>
      </c>
      <c r="K205" s="7">
        <v>0.95920168657899973</v>
      </c>
      <c r="L205" s="7">
        <v>77.739917972740983</v>
      </c>
      <c r="M205" s="7">
        <v>72.280923228675007</v>
      </c>
      <c r="N205" s="7">
        <v>93.671800332229012</v>
      </c>
      <c r="O205" s="7">
        <v>16926.075959441296</v>
      </c>
      <c r="P205" s="7">
        <v>5.2862962444772998</v>
      </c>
      <c r="Q205" s="7">
        <v>6671.7705195015633</v>
      </c>
      <c r="R205" s="7">
        <v>714.56680679296608</v>
      </c>
      <c r="S205" s="7">
        <v>1214.4975745672791</v>
      </c>
      <c r="T205" s="7">
        <v>97.925511588337997</v>
      </c>
      <c r="U205" s="7">
        <v>0.71268935727800009</v>
      </c>
      <c r="V205" s="7">
        <v>120.31882393361902</v>
      </c>
      <c r="W205" s="7">
        <v>2297.1124936637148</v>
      </c>
      <c r="X205" s="7">
        <v>8.1194509718949988</v>
      </c>
      <c r="Y205" s="7">
        <v>405.71894043689394</v>
      </c>
      <c r="Z205" s="7">
        <v>52.617237002897994</v>
      </c>
      <c r="AA205" s="7">
        <v>339.6930978766091</v>
      </c>
      <c r="AB205" s="7">
        <v>23.217368198305998</v>
      </c>
      <c r="AC205" s="7">
        <v>82.342910204092007</v>
      </c>
      <c r="AD205" s="7">
        <v>4.976469032463001</v>
      </c>
      <c r="AE205" s="7">
        <v>0.94757473468799991</v>
      </c>
      <c r="AF205" s="7">
        <v>6890.3991272467083</v>
      </c>
      <c r="AG205" s="7">
        <v>192.99004434814998</v>
      </c>
      <c r="AH205" s="7">
        <v>197.77240208541204</v>
      </c>
      <c r="AI205" s="7">
        <v>1738.1291381143587</v>
      </c>
      <c r="AJ205" s="7">
        <v>394.50795899362299</v>
      </c>
      <c r="AK205" s="7">
        <v>134.31953757995933</v>
      </c>
      <c r="AL205" s="7">
        <v>19.371987911369999</v>
      </c>
      <c r="AM205" s="7">
        <v>29.525730434773003</v>
      </c>
      <c r="AN205" s="7">
        <v>567.36789070052805</v>
      </c>
      <c r="AO205" s="7">
        <v>0.43775042866220004</v>
      </c>
      <c r="AP205" s="7">
        <v>14.976524697079997</v>
      </c>
      <c r="AQ205" s="9"/>
    </row>
    <row r="206" spans="1:43" s="3" customFormat="1">
      <c r="A206" s="3" t="s">
        <v>76</v>
      </c>
      <c r="B206" s="3" t="s">
        <v>0</v>
      </c>
      <c r="C206" s="6">
        <v>30.455119999999994</v>
      </c>
      <c r="D206" s="6"/>
      <c r="E206" s="7">
        <v>745.64122391090041</v>
      </c>
      <c r="F206" s="7">
        <v>607.07486725405988</v>
      </c>
      <c r="G206" s="7">
        <v>138.56636877188294</v>
      </c>
      <c r="H206" s="8">
        <v>112179.57614160993</v>
      </c>
      <c r="I206" s="8">
        <v>111572.50127435585</v>
      </c>
      <c r="J206" s="7">
        <v>18029.894775220157</v>
      </c>
      <c r="K206" s="7">
        <v>1.1660152743310004</v>
      </c>
      <c r="L206" s="7">
        <v>3.2984426229590156</v>
      </c>
      <c r="M206" s="7">
        <v>85.137381214325003</v>
      </c>
      <c r="N206" s="7">
        <v>180.40351705077103</v>
      </c>
      <c r="O206" s="7">
        <v>51625.181853058704</v>
      </c>
      <c r="P206" s="7">
        <v>61.179913167122706</v>
      </c>
      <c r="Q206" s="7">
        <v>3349.5068242984371</v>
      </c>
      <c r="R206" s="7">
        <v>4529.9068260170334</v>
      </c>
      <c r="S206" s="7">
        <v>1482.693343402721</v>
      </c>
      <c r="T206" s="7">
        <v>792.77743030666193</v>
      </c>
      <c r="U206" s="7">
        <v>2.4016879029319997</v>
      </c>
      <c r="V206" s="7">
        <v>965.40981376638103</v>
      </c>
      <c r="W206" s="7">
        <v>3244.1765688362852</v>
      </c>
      <c r="X206" s="7">
        <v>11.592510774305001</v>
      </c>
      <c r="Y206" s="7">
        <v>2557.8879931531064</v>
      </c>
      <c r="Z206" s="7">
        <v>175.79674920310202</v>
      </c>
      <c r="AA206" s="7">
        <v>1473.602556423391</v>
      </c>
      <c r="AB206" s="7">
        <v>17.734074520194</v>
      </c>
      <c r="AC206" s="7">
        <v>294.28431757890803</v>
      </c>
      <c r="AD206" s="7">
        <v>6.0201692655369996</v>
      </c>
      <c r="AE206" s="7">
        <v>11.517935633612</v>
      </c>
      <c r="AF206" s="7">
        <v>12287.397747753292</v>
      </c>
      <c r="AG206" s="7">
        <v>727.98694539784992</v>
      </c>
      <c r="AH206" s="7">
        <v>171.20232935958794</v>
      </c>
      <c r="AI206" s="7">
        <v>4224.3796509456406</v>
      </c>
      <c r="AJ206" s="7">
        <v>2360.5093749863768</v>
      </c>
      <c r="AK206" s="7">
        <v>556.50138527204058</v>
      </c>
      <c r="AL206" s="7">
        <v>48.734632877229998</v>
      </c>
      <c r="AM206" s="7">
        <v>30.138164218526995</v>
      </c>
      <c r="AN206" s="7">
        <v>2844.8879686794717</v>
      </c>
      <c r="AO206" s="7">
        <v>2.1539701523878003</v>
      </c>
      <c r="AP206" s="7">
        <v>24.113273276520005</v>
      </c>
      <c r="AQ206" s="9">
        <f t="shared" si="12"/>
        <v>607.07486725405988</v>
      </c>
    </row>
    <row r="207" spans="1:43" s="3" customFormat="1">
      <c r="A207" s="3" t="s">
        <v>75</v>
      </c>
      <c r="B207" s="3" t="s">
        <v>19</v>
      </c>
      <c r="C207" s="6">
        <v>100</v>
      </c>
      <c r="D207" s="6">
        <v>0</v>
      </c>
      <c r="E207" s="7">
        <v>1992.85974121</v>
      </c>
      <c r="F207" s="7">
        <v>795.12121581999997</v>
      </c>
      <c r="G207" s="7">
        <v>1197.7385253899999</v>
      </c>
      <c r="H207" s="8">
        <v>162919.50954129899</v>
      </c>
      <c r="I207" s="8">
        <v>162124.388325479</v>
      </c>
      <c r="J207" s="7">
        <v>29379.4785156</v>
      </c>
      <c r="K207" s="7">
        <v>2.12521696091</v>
      </c>
      <c r="L207" s="7">
        <v>81.038360595699999</v>
      </c>
      <c r="M207" s="7">
        <v>157.41830444300001</v>
      </c>
      <c r="N207" s="7">
        <v>274.07531738300003</v>
      </c>
      <c r="O207" s="7">
        <v>68551.2578125</v>
      </c>
      <c r="P207" s="7">
        <v>66.466209411600005</v>
      </c>
      <c r="Q207" s="7">
        <v>10021.2773438</v>
      </c>
      <c r="R207" s="7">
        <v>5244.4736328099998</v>
      </c>
      <c r="S207" s="7">
        <v>2697.1909179700001</v>
      </c>
      <c r="T207" s="7">
        <v>890.70294189499998</v>
      </c>
      <c r="U207" s="7">
        <v>3.1143772602099999</v>
      </c>
      <c r="V207" s="7">
        <v>1085.7286377</v>
      </c>
      <c r="W207" s="7">
        <v>5541.2890625</v>
      </c>
      <c r="X207" s="7">
        <v>19.7119617462</v>
      </c>
      <c r="Y207" s="7">
        <v>2963.6069335900002</v>
      </c>
      <c r="Z207" s="7">
        <v>228.413986206</v>
      </c>
      <c r="AA207" s="7">
        <v>1813.2956543</v>
      </c>
      <c r="AB207" s="7">
        <v>40.951442718499997</v>
      </c>
      <c r="AC207" s="7">
        <v>376.62722778300002</v>
      </c>
      <c r="AD207" s="7">
        <v>10.996638298000001</v>
      </c>
      <c r="AE207" s="7">
        <v>12.4655103683</v>
      </c>
      <c r="AF207" s="7">
        <v>19177.796875</v>
      </c>
      <c r="AG207" s="7">
        <v>920.97698974599996</v>
      </c>
      <c r="AH207" s="7">
        <v>368.97473144499997</v>
      </c>
      <c r="AI207" s="7">
        <v>5962.5087890599998</v>
      </c>
      <c r="AJ207" s="7">
        <v>2755.0173339799999</v>
      </c>
      <c r="AK207" s="7">
        <v>690.82092285199997</v>
      </c>
      <c r="AL207" s="7">
        <v>68.106620788599997</v>
      </c>
      <c r="AM207" s="7">
        <v>59.663894653299998</v>
      </c>
      <c r="AN207" s="7">
        <v>3412.2558593799999</v>
      </c>
      <c r="AO207" s="7">
        <v>2.5917205810500001</v>
      </c>
      <c r="AP207" s="7">
        <v>39.0897979736</v>
      </c>
      <c r="AQ207" s="9">
        <f>+SUM(AQ208:AQ216)</f>
        <v>795.12121581999997</v>
      </c>
    </row>
    <row r="208" spans="1:43">
      <c r="A208" s="1" t="s">
        <v>75</v>
      </c>
      <c r="B208" s="1" t="s">
        <v>15</v>
      </c>
      <c r="C208" s="11">
        <v>14.085940000000001</v>
      </c>
      <c r="D208" s="11">
        <v>14.08595</v>
      </c>
      <c r="E208" s="9">
        <v>280.71307373000002</v>
      </c>
      <c r="F208" s="9">
        <v>53.750167846700002</v>
      </c>
      <c r="G208" s="9">
        <v>226.96290588400001</v>
      </c>
      <c r="H208" s="10">
        <v>6822.4197890154846</v>
      </c>
      <c r="I208" s="10">
        <v>6768.6696211687849</v>
      </c>
      <c r="J208" s="9">
        <v>545.70611572300004</v>
      </c>
      <c r="K208" s="9">
        <v>8.7670333683000007E-2</v>
      </c>
      <c r="L208" s="9">
        <v>0.23643499612800001</v>
      </c>
      <c r="M208" s="9">
        <v>39.284542083700003</v>
      </c>
      <c r="N208" s="9">
        <v>3.7838649749800002</v>
      </c>
      <c r="O208" s="9">
        <v>3144.4240722700001</v>
      </c>
      <c r="P208" s="9">
        <v>3.5325269699100001</v>
      </c>
      <c r="Q208" s="9">
        <v>285.27252197299998</v>
      </c>
      <c r="R208" s="9">
        <v>273.953857422</v>
      </c>
      <c r="S208" s="9">
        <v>171.46786499000001</v>
      </c>
      <c r="T208" s="9">
        <v>29.708337783800001</v>
      </c>
      <c r="U208" s="9">
        <v>0.120503671467</v>
      </c>
      <c r="V208" s="9">
        <v>43.7535324097</v>
      </c>
      <c r="W208" s="9">
        <v>241.380615234</v>
      </c>
      <c r="X208" s="9">
        <v>3.6821998655999999E-2</v>
      </c>
      <c r="Y208" s="9">
        <v>42.216156005899997</v>
      </c>
      <c r="Z208" s="9">
        <v>1.64374637604</v>
      </c>
      <c r="AA208" s="9">
        <v>10.2479286194</v>
      </c>
      <c r="AB208" s="9">
        <v>0.46936568617800001</v>
      </c>
      <c r="AC208" s="9">
        <v>37.734046935999999</v>
      </c>
      <c r="AD208" s="9">
        <v>1.44754004478</v>
      </c>
      <c r="AE208" s="9">
        <v>0.47175467014299999</v>
      </c>
      <c r="AF208" s="9">
        <v>1819.8194580100001</v>
      </c>
      <c r="AG208" s="9">
        <v>1.2378845214800001</v>
      </c>
      <c r="AH208" s="9">
        <v>5.64987516403</v>
      </c>
      <c r="AI208" s="9">
        <v>59.469528198200003</v>
      </c>
      <c r="AJ208" s="9">
        <v>7.17366504669</v>
      </c>
      <c r="AK208" s="9">
        <v>35.144760131799998</v>
      </c>
      <c r="AL208" s="9">
        <v>1.89374506474</v>
      </c>
      <c r="AM208" s="9">
        <v>0</v>
      </c>
      <c r="AN208" s="9">
        <v>14.4161605835</v>
      </c>
      <c r="AO208" s="9">
        <v>1.5486329793999999E-2</v>
      </c>
      <c r="AP208" s="9">
        <v>0.61940479278600002</v>
      </c>
      <c r="AQ208" s="9">
        <f>+MIN(F208,SUM(J208:AP208)-W208)</f>
        <v>53.750167846700002</v>
      </c>
    </row>
    <row r="209" spans="1:43">
      <c r="A209" s="1" t="s">
        <v>75</v>
      </c>
      <c r="B209" s="1" t="s">
        <v>18</v>
      </c>
      <c r="C209" s="11">
        <v>13.1081</v>
      </c>
      <c r="D209" s="11">
        <v>27.194050000000001</v>
      </c>
      <c r="E209" s="9">
        <v>261.226074219</v>
      </c>
      <c r="F209" s="9">
        <v>120.78364563</v>
      </c>
      <c r="G209" s="9">
        <v>140.442428589</v>
      </c>
      <c r="H209" s="10">
        <v>17094.928544728326</v>
      </c>
      <c r="I209" s="10">
        <v>16974.144899098326</v>
      </c>
      <c r="J209" s="9">
        <v>9054.1220703100007</v>
      </c>
      <c r="K209" s="9">
        <v>0</v>
      </c>
      <c r="L209" s="9">
        <v>0</v>
      </c>
      <c r="M209" s="9">
        <v>4.1599995459999997E-3</v>
      </c>
      <c r="N209" s="9">
        <v>8.30078125E-3</v>
      </c>
      <c r="O209" s="9">
        <v>5647.2866210900002</v>
      </c>
      <c r="P209" s="9">
        <v>0</v>
      </c>
      <c r="Q209" s="9">
        <v>473.50424194300001</v>
      </c>
      <c r="R209" s="9">
        <v>0.40516969561600003</v>
      </c>
      <c r="S209" s="9">
        <v>3.0548810959E-2</v>
      </c>
      <c r="T209" s="9">
        <v>0</v>
      </c>
      <c r="U209" s="9">
        <v>2.377333352E-3</v>
      </c>
      <c r="V209" s="9">
        <v>1.1148691177E-2</v>
      </c>
      <c r="W209" s="9">
        <v>90.066696167000003</v>
      </c>
      <c r="X209" s="9">
        <v>3.75665724E-4</v>
      </c>
      <c r="Y209" s="9">
        <v>7.3663026093999995E-2</v>
      </c>
      <c r="Z209" s="9">
        <v>3.9944678545000001E-2</v>
      </c>
      <c r="AA209" s="9">
        <v>0.42851591110199999</v>
      </c>
      <c r="AB209" s="9">
        <v>0</v>
      </c>
      <c r="AC209" s="9">
        <v>3.8855686783999997E-2</v>
      </c>
      <c r="AD209" s="9">
        <v>0</v>
      </c>
      <c r="AE209" s="9">
        <v>0</v>
      </c>
      <c r="AF209" s="9">
        <v>86.018905639600007</v>
      </c>
      <c r="AG209" s="9">
        <v>6.4526557922000002E-2</v>
      </c>
      <c r="AH209" s="9">
        <v>9.7126274108900006</v>
      </c>
      <c r="AI209" s="9">
        <v>1645.5281982399999</v>
      </c>
      <c r="AJ209" s="9">
        <v>69.364944457999997</v>
      </c>
      <c r="AK209" s="9">
        <v>0.92457759380299998</v>
      </c>
      <c r="AL209" s="9">
        <v>0</v>
      </c>
      <c r="AM209" s="9">
        <v>9.1406315564999993E-2</v>
      </c>
      <c r="AN209" s="9">
        <v>17.200618743900002</v>
      </c>
      <c r="AO209" s="9">
        <v>4.9978495000000002E-5</v>
      </c>
      <c r="AP209" s="9">
        <v>0</v>
      </c>
      <c r="AQ209" s="9">
        <f t="shared" ref="AQ209:AQ216" si="13">+MIN(F209,SUM(J209:AP209)-W209)</f>
        <v>120.78364563</v>
      </c>
    </row>
    <row r="210" spans="1:43">
      <c r="A210" s="1" t="s">
        <v>75</v>
      </c>
      <c r="B210" s="1" t="s">
        <v>8</v>
      </c>
      <c r="C210" s="11">
        <v>11.57081</v>
      </c>
      <c r="D210" s="11">
        <v>38.764850000000003</v>
      </c>
      <c r="E210" s="9">
        <v>230.58999633799999</v>
      </c>
      <c r="F210" s="9">
        <v>157.96534729000001</v>
      </c>
      <c r="G210" s="9">
        <v>72.624649047899993</v>
      </c>
      <c r="H210" s="10">
        <v>8646.1805178851282</v>
      </c>
      <c r="I210" s="10">
        <v>8488.2151705951273</v>
      </c>
      <c r="J210" s="9">
        <v>1148.8468017600001</v>
      </c>
      <c r="K210" s="9">
        <v>0.767307698727</v>
      </c>
      <c r="L210" s="9">
        <v>77.343208313000005</v>
      </c>
      <c r="M210" s="9">
        <v>18.659343719500001</v>
      </c>
      <c r="N210" s="9">
        <v>0</v>
      </c>
      <c r="O210" s="9">
        <v>196.51695251500001</v>
      </c>
      <c r="P210" s="9">
        <v>0.47328171134000002</v>
      </c>
      <c r="Q210" s="9">
        <v>2774.3864746099998</v>
      </c>
      <c r="R210" s="9">
        <v>179.548583984</v>
      </c>
      <c r="S210" s="9">
        <v>108.959083557</v>
      </c>
      <c r="T210" s="9">
        <v>65.795486450200002</v>
      </c>
      <c r="U210" s="9">
        <v>0</v>
      </c>
      <c r="V210" s="9">
        <v>4.1507167816199999</v>
      </c>
      <c r="W210" s="9">
        <v>1811.62109375</v>
      </c>
      <c r="X210" s="9">
        <v>6.5089826583899999</v>
      </c>
      <c r="Y210" s="9">
        <v>79.453025817899999</v>
      </c>
      <c r="Z210" s="9">
        <v>43.568389892600003</v>
      </c>
      <c r="AA210" s="9">
        <v>170.102005005</v>
      </c>
      <c r="AB210" s="9">
        <v>9.1406641006499996</v>
      </c>
      <c r="AC210" s="9">
        <v>8.1740770339999997</v>
      </c>
      <c r="AD210" s="9">
        <v>0.94579398632</v>
      </c>
      <c r="AE210" s="9">
        <v>0</v>
      </c>
      <c r="AF210" s="9">
        <v>798.49017333999996</v>
      </c>
      <c r="AG210" s="9">
        <v>130.97354125999999</v>
      </c>
      <c r="AH210" s="9">
        <v>118.188949585</v>
      </c>
      <c r="AI210" s="9">
        <v>622.43371581999997</v>
      </c>
      <c r="AJ210" s="9">
        <v>0</v>
      </c>
      <c r="AK210" s="9">
        <v>66.9613571167</v>
      </c>
      <c r="AL210" s="9">
        <v>17.3629455566</v>
      </c>
      <c r="AM210" s="9">
        <v>28.8695144653</v>
      </c>
      <c r="AN210" s="9">
        <v>144.57748413100001</v>
      </c>
      <c r="AO210" s="9">
        <v>6.6141664981999998E-2</v>
      </c>
      <c r="AP210" s="9">
        <v>13.295421600299999</v>
      </c>
      <c r="AQ210" s="9">
        <f t="shared" si="13"/>
        <v>157.96534729000001</v>
      </c>
    </row>
    <row r="211" spans="1:43">
      <c r="A211" s="1" t="s">
        <v>75</v>
      </c>
      <c r="B211" s="1" t="s">
        <v>16</v>
      </c>
      <c r="C211" s="11">
        <v>10.44957</v>
      </c>
      <c r="D211" s="11">
        <v>49.21443</v>
      </c>
      <c r="E211" s="9">
        <v>208.245361328</v>
      </c>
      <c r="F211" s="9">
        <v>194.38426208499999</v>
      </c>
      <c r="G211" s="9">
        <v>13.861098289499999</v>
      </c>
      <c r="H211" s="10">
        <v>1730.463138594316</v>
      </c>
      <c r="I211" s="10">
        <v>1536.0788765093159</v>
      </c>
      <c r="J211" s="9">
        <v>695.335449219</v>
      </c>
      <c r="K211" s="9">
        <v>0</v>
      </c>
      <c r="L211" s="9">
        <v>0</v>
      </c>
      <c r="M211" s="9">
        <v>0</v>
      </c>
      <c r="N211" s="9">
        <v>0</v>
      </c>
      <c r="O211" s="9">
        <v>508.7784729</v>
      </c>
      <c r="P211" s="9">
        <v>0.30115771293600002</v>
      </c>
      <c r="Q211" s="9">
        <v>3.0681848526000002E-2</v>
      </c>
      <c r="R211" s="9">
        <v>0.40020871162400001</v>
      </c>
      <c r="S211" s="9">
        <v>1.5220642090000001E-3</v>
      </c>
      <c r="T211" s="9">
        <v>3.3630430700000002E-3</v>
      </c>
      <c r="U211" s="9">
        <v>0</v>
      </c>
      <c r="V211" s="9">
        <v>1.55066680908</v>
      </c>
      <c r="W211" s="9">
        <v>0.14933899044999999</v>
      </c>
      <c r="X211" s="9">
        <v>0.34257864952099998</v>
      </c>
      <c r="Y211" s="9">
        <v>1.3027191162000001E-2</v>
      </c>
      <c r="Z211" s="9">
        <v>6.6969633102000006E-2</v>
      </c>
      <c r="AA211" s="9">
        <v>0.32211399078399999</v>
      </c>
      <c r="AB211" s="9">
        <v>0</v>
      </c>
      <c r="AC211" s="9">
        <v>2.4424114227299998</v>
      </c>
      <c r="AD211" s="9">
        <v>0</v>
      </c>
      <c r="AE211" s="9">
        <v>0</v>
      </c>
      <c r="AF211" s="9">
        <v>172.97299194300001</v>
      </c>
      <c r="AG211" s="9">
        <v>1.6212463E-5</v>
      </c>
      <c r="AH211" s="9">
        <v>0</v>
      </c>
      <c r="AI211" s="9">
        <v>0.20316672325099999</v>
      </c>
      <c r="AJ211" s="9">
        <v>77.438339233400001</v>
      </c>
      <c r="AK211" s="9">
        <v>9.536743200000001E-7</v>
      </c>
      <c r="AL211" s="9">
        <v>4.9989968540000004E-3</v>
      </c>
      <c r="AM211" s="9">
        <v>0</v>
      </c>
      <c r="AN211" s="9">
        <v>269.93804931599999</v>
      </c>
      <c r="AO211" s="9">
        <v>0.16761302948000001</v>
      </c>
      <c r="AP211" s="9">
        <v>0</v>
      </c>
      <c r="AQ211" s="9">
        <f t="shared" si="13"/>
        <v>194.38426208499999</v>
      </c>
    </row>
    <row r="212" spans="1:43">
      <c r="A212" s="1" t="s">
        <v>75</v>
      </c>
      <c r="B212" s="1" t="s">
        <v>14</v>
      </c>
      <c r="C212" s="11">
        <v>7.5285529999999996</v>
      </c>
      <c r="D212" s="11">
        <v>56.742980000000003</v>
      </c>
      <c r="E212" s="9">
        <v>150.033493042</v>
      </c>
      <c r="F212" s="9">
        <v>36.147842407200002</v>
      </c>
      <c r="G212" s="9">
        <v>113.885650635</v>
      </c>
      <c r="H212" s="10">
        <v>6162.0352577462772</v>
      </c>
      <c r="I212" s="10">
        <v>6125.8874153390771</v>
      </c>
      <c r="J212" s="9">
        <v>2797.9575195299999</v>
      </c>
      <c r="K212" s="9">
        <v>6.9333327999999999E-5</v>
      </c>
      <c r="L212" s="9">
        <v>6.6666659999999994E-5</v>
      </c>
      <c r="M212" s="9">
        <v>1.7252922058000001E-2</v>
      </c>
      <c r="N212" s="9">
        <v>8.5489749907999998E-2</v>
      </c>
      <c r="O212" s="9">
        <v>3007.0383300799999</v>
      </c>
      <c r="P212" s="9">
        <v>8.6606740949999993E-3</v>
      </c>
      <c r="Q212" s="9">
        <v>167.49087524399999</v>
      </c>
      <c r="R212" s="9">
        <v>10.2244434357</v>
      </c>
      <c r="S212" s="9">
        <v>2.9796600342000001E-2</v>
      </c>
      <c r="T212" s="9">
        <v>0</v>
      </c>
      <c r="U212" s="9">
        <v>0</v>
      </c>
      <c r="V212" s="9">
        <v>7.7843666076999996E-2</v>
      </c>
      <c r="W212" s="9">
        <v>0.20683026313799999</v>
      </c>
      <c r="X212" s="9">
        <v>0</v>
      </c>
      <c r="Y212" s="9">
        <v>3.052520752E-2</v>
      </c>
      <c r="Z212" s="9">
        <v>3.5233335800000001E-4</v>
      </c>
      <c r="AA212" s="9">
        <v>8.9179992676000006E-2</v>
      </c>
      <c r="AB212" s="9">
        <v>0</v>
      </c>
      <c r="AC212" s="9">
        <v>0.20966233313099999</v>
      </c>
      <c r="AD212" s="9">
        <v>0</v>
      </c>
      <c r="AE212" s="9">
        <v>0</v>
      </c>
      <c r="AF212" s="9">
        <v>47.171646118200002</v>
      </c>
      <c r="AG212" s="9">
        <v>4.2152404800000002E-4</v>
      </c>
      <c r="AH212" s="9">
        <v>0</v>
      </c>
      <c r="AI212" s="9">
        <v>15.2158470154</v>
      </c>
      <c r="AJ212" s="9">
        <v>86.780212402299995</v>
      </c>
      <c r="AK212" s="9">
        <v>5.785369873E-2</v>
      </c>
      <c r="AL212" s="9">
        <v>3.19333281E-4</v>
      </c>
      <c r="AM212" s="9">
        <v>1.0530948639000001E-2</v>
      </c>
      <c r="AN212" s="9">
        <v>29.330904007000001</v>
      </c>
      <c r="AO212" s="9">
        <v>0</v>
      </c>
      <c r="AP212" s="9">
        <v>6.2466668900000002E-4</v>
      </c>
      <c r="AQ212" s="9">
        <f t="shared" si="13"/>
        <v>36.147842407200002</v>
      </c>
    </row>
    <row r="213" spans="1:43">
      <c r="A213" s="1" t="s">
        <v>75</v>
      </c>
      <c r="B213" s="1" t="s">
        <v>12</v>
      </c>
      <c r="C213" s="11">
        <v>6.6227450000000001</v>
      </c>
      <c r="D213" s="11">
        <v>63.365720000000003</v>
      </c>
      <c r="E213" s="9">
        <v>131.98200988799999</v>
      </c>
      <c r="F213" s="9">
        <v>3.51684570313</v>
      </c>
      <c r="G213" s="9">
        <v>128.46516418499999</v>
      </c>
      <c r="H213" s="10">
        <v>5417.2539769070636</v>
      </c>
      <c r="I213" s="10">
        <v>5413.737131203934</v>
      </c>
      <c r="J213" s="9">
        <v>3572.4123535200001</v>
      </c>
      <c r="K213" s="9">
        <v>0</v>
      </c>
      <c r="L213" s="9">
        <v>0</v>
      </c>
      <c r="M213" s="9">
        <v>0</v>
      </c>
      <c r="N213" s="9">
        <v>5.2846069335900001</v>
      </c>
      <c r="O213" s="9">
        <v>1671.5209960899999</v>
      </c>
      <c r="P213" s="9">
        <v>1.1038780209999999E-3</v>
      </c>
      <c r="Q213" s="9">
        <v>0</v>
      </c>
      <c r="R213" s="9">
        <v>2.0812969207799998</v>
      </c>
      <c r="S213" s="9">
        <v>1.2825965881E-2</v>
      </c>
      <c r="T213" s="9">
        <v>0</v>
      </c>
      <c r="U213" s="9">
        <v>0</v>
      </c>
      <c r="V213" s="9">
        <v>0.216457366943</v>
      </c>
      <c r="W213" s="9">
        <v>1.1908373832700001</v>
      </c>
      <c r="X213" s="9">
        <v>0</v>
      </c>
      <c r="Y213" s="9">
        <v>2.0805358887000001E-2</v>
      </c>
      <c r="Z213" s="9">
        <v>0</v>
      </c>
      <c r="AA213" s="9">
        <v>0</v>
      </c>
      <c r="AB213" s="9">
        <v>0</v>
      </c>
      <c r="AC213" s="9">
        <v>0</v>
      </c>
      <c r="AD213" s="9">
        <v>0</v>
      </c>
      <c r="AE213" s="9">
        <v>0</v>
      </c>
      <c r="AF213" s="9">
        <v>3.1345551013900002</v>
      </c>
      <c r="AG213" s="9">
        <v>0</v>
      </c>
      <c r="AH213" s="9">
        <v>0</v>
      </c>
      <c r="AI213" s="9">
        <v>7.5810000299999999E-2</v>
      </c>
      <c r="AJ213" s="9">
        <v>161.30232238799999</v>
      </c>
      <c r="AK213" s="9">
        <v>0</v>
      </c>
      <c r="AL213" s="9">
        <v>0</v>
      </c>
      <c r="AM213" s="9">
        <v>0</v>
      </c>
      <c r="AN213" s="9">
        <v>0</v>
      </c>
      <c r="AO213" s="9">
        <v>6.0000002E-6</v>
      </c>
      <c r="AP213" s="9">
        <v>0</v>
      </c>
      <c r="AQ213" s="9">
        <f t="shared" si="13"/>
        <v>3.51684570313</v>
      </c>
    </row>
    <row r="214" spans="1:43">
      <c r="A214" s="1" t="s">
        <v>75</v>
      </c>
      <c r="B214" s="1" t="s">
        <v>33</v>
      </c>
      <c r="C214" s="11">
        <v>5.0407339999999996</v>
      </c>
      <c r="D214" s="11">
        <v>68.406459999999996</v>
      </c>
      <c r="E214" s="9">
        <v>100.45475768999999</v>
      </c>
      <c r="F214" s="9">
        <v>11.23828125</v>
      </c>
      <c r="G214" s="9">
        <v>89.216476440400001</v>
      </c>
      <c r="H214" s="10">
        <v>8431.8949656548648</v>
      </c>
      <c r="I214" s="10">
        <v>8420.6566844048648</v>
      </c>
      <c r="J214" s="9">
        <v>755.73840331999997</v>
      </c>
      <c r="K214" s="9">
        <v>6.3990000639999999E-3</v>
      </c>
      <c r="L214" s="9">
        <v>9.3705996870999994E-2</v>
      </c>
      <c r="M214" s="9">
        <v>11.1440258026</v>
      </c>
      <c r="N214" s="9">
        <v>3.6578016281100001</v>
      </c>
      <c r="O214" s="9">
        <v>577.95861816399997</v>
      </c>
      <c r="P214" s="9">
        <v>0.233828336</v>
      </c>
      <c r="Q214" s="9">
        <v>2773.6347656299999</v>
      </c>
      <c r="R214" s="9">
        <v>51.930309295699999</v>
      </c>
      <c r="S214" s="9">
        <v>852.56530761700003</v>
      </c>
      <c r="T214" s="9">
        <v>0.37390300631500001</v>
      </c>
      <c r="U214" s="9">
        <v>0.340470999479</v>
      </c>
      <c r="V214" s="9">
        <v>35.514183044399999</v>
      </c>
      <c r="W214" s="9">
        <v>78.108306884800001</v>
      </c>
      <c r="X214" s="9">
        <v>0.26900869607900002</v>
      </c>
      <c r="Y214" s="9">
        <v>176.55215454099999</v>
      </c>
      <c r="Z214" s="9">
        <v>0.55640089511900004</v>
      </c>
      <c r="AA214" s="9">
        <v>82.863334655800003</v>
      </c>
      <c r="AB214" s="9">
        <v>12.957802772499999</v>
      </c>
      <c r="AC214" s="9">
        <v>8.4189701080300008</v>
      </c>
      <c r="AD214" s="9">
        <v>0.121430002153</v>
      </c>
      <c r="AE214" s="9">
        <v>0.29416799545299999</v>
      </c>
      <c r="AF214" s="9">
        <v>2333.296875</v>
      </c>
      <c r="AG214" s="9">
        <v>4.8467187881499996</v>
      </c>
      <c r="AH214" s="9">
        <v>63.771923065199999</v>
      </c>
      <c r="AI214" s="9">
        <v>570.52386474599996</v>
      </c>
      <c r="AJ214" s="9">
        <v>1.73553192616</v>
      </c>
      <c r="AK214" s="9">
        <v>2.77277302742</v>
      </c>
      <c r="AL214" s="9">
        <v>0</v>
      </c>
      <c r="AM214" s="9">
        <v>9.7911685705000001E-2</v>
      </c>
      <c r="AN214" s="9">
        <v>30.913860321000001</v>
      </c>
      <c r="AO214" s="9">
        <v>9.4469338654999999E-2</v>
      </c>
      <c r="AP214" s="9">
        <v>0.50773936510100004</v>
      </c>
      <c r="AQ214" s="9">
        <f t="shared" si="13"/>
        <v>11.23828125</v>
      </c>
    </row>
    <row r="215" spans="1:43" s="3" customFormat="1">
      <c r="A215" s="3" t="s">
        <v>75</v>
      </c>
      <c r="B215" s="3" t="s">
        <v>2</v>
      </c>
      <c r="C215" s="6">
        <v>68.406459999999996</v>
      </c>
      <c r="D215" s="6"/>
      <c r="E215" s="7">
        <v>1363.2447662349998</v>
      </c>
      <c r="F215" s="7">
        <v>577.78639221203002</v>
      </c>
      <c r="G215" s="7">
        <v>785.45837307080012</v>
      </c>
      <c r="H215" s="8">
        <v>54305.176190531456</v>
      </c>
      <c r="I215" s="8">
        <v>53727.389798319433</v>
      </c>
      <c r="J215" s="7">
        <v>18570.118713382002</v>
      </c>
      <c r="K215" s="7">
        <v>0.86144636580199996</v>
      </c>
      <c r="L215" s="7">
        <v>77.673415972659001</v>
      </c>
      <c r="M215" s="7">
        <v>69.109324527403999</v>
      </c>
      <c r="N215" s="7">
        <v>12.820064067838</v>
      </c>
      <c r="O215" s="7">
        <v>14753.524063109</v>
      </c>
      <c r="P215" s="7">
        <v>4.5505592823020011</v>
      </c>
      <c r="Q215" s="7">
        <v>6474.319561248526</v>
      </c>
      <c r="R215" s="7">
        <v>518.5438694654199</v>
      </c>
      <c r="S215" s="7">
        <v>1133.0669496053911</v>
      </c>
      <c r="T215" s="7">
        <v>95.881090283385007</v>
      </c>
      <c r="U215" s="7">
        <v>0.463352004298</v>
      </c>
      <c r="V215" s="7">
        <v>85.274548768996993</v>
      </c>
      <c r="W215" s="7">
        <v>2222.7237186726575</v>
      </c>
      <c r="X215" s="7">
        <v>7.15776766837</v>
      </c>
      <c r="Y215" s="7">
        <v>298.359357148463</v>
      </c>
      <c r="Z215" s="7">
        <v>45.875803808763997</v>
      </c>
      <c r="AA215" s="7">
        <v>264.05307817476205</v>
      </c>
      <c r="AB215" s="7">
        <v>22.567832559327996</v>
      </c>
      <c r="AC215" s="7">
        <v>57.018023520674994</v>
      </c>
      <c r="AD215" s="7">
        <v>2.5147640332530004</v>
      </c>
      <c r="AE215" s="7">
        <v>0.76592266559599997</v>
      </c>
      <c r="AF215" s="7">
        <v>5260.9046051521909</v>
      </c>
      <c r="AG215" s="7">
        <v>137.123108864063</v>
      </c>
      <c r="AH215" s="7">
        <v>197.32337522512</v>
      </c>
      <c r="AI215" s="7">
        <v>2913.4501307431506</v>
      </c>
      <c r="AJ215" s="7">
        <v>403.79501545454997</v>
      </c>
      <c r="AK215" s="7">
        <v>105.86132252212732</v>
      </c>
      <c r="AL215" s="7">
        <v>19.262008951474996</v>
      </c>
      <c r="AM215" s="7">
        <v>29.069363415209001</v>
      </c>
      <c r="AN215" s="7">
        <v>506.37707710240005</v>
      </c>
      <c r="AO215" s="7">
        <v>0.34376634140620005</v>
      </c>
      <c r="AP215" s="7">
        <v>14.423190424875997</v>
      </c>
      <c r="AQ215" s="9"/>
    </row>
    <row r="216" spans="1:43" s="3" customFormat="1">
      <c r="A216" s="3" t="s">
        <v>75</v>
      </c>
      <c r="B216" s="3" t="s">
        <v>0</v>
      </c>
      <c r="C216" s="6">
        <v>31.593540000000004</v>
      </c>
      <c r="D216" s="6"/>
      <c r="E216" s="7">
        <v>629.61497497500022</v>
      </c>
      <c r="F216" s="7">
        <v>217.33482360796995</v>
      </c>
      <c r="G216" s="7">
        <v>412.28015231919983</v>
      </c>
      <c r="H216" s="8">
        <v>108614.33335076753</v>
      </c>
      <c r="I216" s="8">
        <v>108396.99852715957</v>
      </c>
      <c r="J216" s="7">
        <v>10809.359802217998</v>
      </c>
      <c r="K216" s="7">
        <v>1.263770595108</v>
      </c>
      <c r="L216" s="7">
        <v>3.3649446230409978</v>
      </c>
      <c r="M216" s="7">
        <v>88.308979915596012</v>
      </c>
      <c r="N216" s="7">
        <v>261.25525331516201</v>
      </c>
      <c r="O216" s="7">
        <v>53797.733749391002</v>
      </c>
      <c r="P216" s="7">
        <v>61.915650129298001</v>
      </c>
      <c r="Q216" s="7">
        <v>3546.9577825514743</v>
      </c>
      <c r="R216" s="7">
        <v>4725.9297633445804</v>
      </c>
      <c r="S216" s="7">
        <v>1564.123968364609</v>
      </c>
      <c r="T216" s="7">
        <v>794.82185161161499</v>
      </c>
      <c r="U216" s="7">
        <v>2.6510252559119998</v>
      </c>
      <c r="V216" s="7">
        <v>1000.4540889310031</v>
      </c>
      <c r="W216" s="7">
        <v>3318.5653438273425</v>
      </c>
      <c r="X216" s="7">
        <v>12.554194077830001</v>
      </c>
      <c r="Y216" s="7">
        <v>2665.2475764415371</v>
      </c>
      <c r="Z216" s="7">
        <v>182.538182397236</v>
      </c>
      <c r="AA216" s="7">
        <v>1549.242576125238</v>
      </c>
      <c r="AB216" s="7">
        <v>18.383610159172001</v>
      </c>
      <c r="AC216" s="7">
        <v>319.60920426232502</v>
      </c>
      <c r="AD216" s="7">
        <v>8.4818742647470007</v>
      </c>
      <c r="AE216" s="7">
        <v>11.699587702704001</v>
      </c>
      <c r="AF216" s="7">
        <v>13916.892269847809</v>
      </c>
      <c r="AG216" s="7">
        <v>783.8538808819369</v>
      </c>
      <c r="AH216" s="7">
        <v>171.65135621987997</v>
      </c>
      <c r="AI216" s="7">
        <v>3049.0586583168492</v>
      </c>
      <c r="AJ216" s="7">
        <v>2351.2223185254497</v>
      </c>
      <c r="AK216" s="7">
        <v>584.95960032987261</v>
      </c>
      <c r="AL216" s="7">
        <v>48.844611837125001</v>
      </c>
      <c r="AM216" s="7">
        <v>30.594531238090998</v>
      </c>
      <c r="AN216" s="7">
        <v>2905.8787822775998</v>
      </c>
      <c r="AO216" s="7">
        <v>2.2479542396437999</v>
      </c>
      <c r="AP216" s="7">
        <v>24.666607548724002</v>
      </c>
      <c r="AQ216" s="9">
        <f t="shared" si="13"/>
        <v>217.33482360796995</v>
      </c>
    </row>
    <row r="217" spans="1:43" s="3" customFormat="1">
      <c r="A217" s="3" t="s">
        <v>74</v>
      </c>
      <c r="B217" s="3" t="s">
        <v>19</v>
      </c>
      <c r="C217" s="6">
        <v>100</v>
      </c>
      <c r="D217" s="6">
        <v>0</v>
      </c>
      <c r="E217" s="7">
        <v>53.946331024199999</v>
      </c>
      <c r="F217" s="7">
        <v>32.386825561499997</v>
      </c>
      <c r="G217" s="7">
        <v>21.559507369999999</v>
      </c>
      <c r="H217" s="8">
        <v>162919.50954129899</v>
      </c>
      <c r="I217" s="8">
        <v>162887.1227157375</v>
      </c>
      <c r="J217" s="7">
        <v>29379.4785156</v>
      </c>
      <c r="K217" s="7">
        <v>2.12521696091</v>
      </c>
      <c r="L217" s="7">
        <v>81.038360595699999</v>
      </c>
      <c r="M217" s="7">
        <v>157.41830444300001</v>
      </c>
      <c r="N217" s="7">
        <v>274.07531738300003</v>
      </c>
      <c r="O217" s="7">
        <v>68551.2578125</v>
      </c>
      <c r="P217" s="7">
        <v>66.466209411600005</v>
      </c>
      <c r="Q217" s="7">
        <v>10021.2773438</v>
      </c>
      <c r="R217" s="7">
        <v>5244.4736328099998</v>
      </c>
      <c r="S217" s="7">
        <v>2697.1909179700001</v>
      </c>
      <c r="T217" s="7">
        <v>890.70294189499998</v>
      </c>
      <c r="U217" s="7">
        <v>3.1143772602099999</v>
      </c>
      <c r="V217" s="7">
        <v>1085.7286377</v>
      </c>
      <c r="W217" s="7">
        <v>5541.2890625</v>
      </c>
      <c r="X217" s="7">
        <v>19.7119617462</v>
      </c>
      <c r="Y217" s="7">
        <v>2963.6069335900002</v>
      </c>
      <c r="Z217" s="7">
        <v>228.413986206</v>
      </c>
      <c r="AA217" s="7">
        <v>1813.2956543</v>
      </c>
      <c r="AB217" s="7">
        <v>40.951442718499997</v>
      </c>
      <c r="AC217" s="7">
        <v>376.62722778300002</v>
      </c>
      <c r="AD217" s="7">
        <v>10.996638298000001</v>
      </c>
      <c r="AE217" s="7">
        <v>12.4655103683</v>
      </c>
      <c r="AF217" s="7">
        <v>19177.796875</v>
      </c>
      <c r="AG217" s="7">
        <v>920.97698974599996</v>
      </c>
      <c r="AH217" s="7">
        <v>368.97473144499997</v>
      </c>
      <c r="AI217" s="7">
        <v>5962.5087890599998</v>
      </c>
      <c r="AJ217" s="7">
        <v>2755.0173339799999</v>
      </c>
      <c r="AK217" s="7">
        <v>690.82092285199997</v>
      </c>
      <c r="AL217" s="7">
        <v>68.106620788599997</v>
      </c>
      <c r="AM217" s="7">
        <v>59.663894653299998</v>
      </c>
      <c r="AN217" s="7">
        <v>3412.2558593799999</v>
      </c>
      <c r="AO217" s="7">
        <v>2.5917205810500001</v>
      </c>
      <c r="AP217" s="7">
        <v>39.0897979736</v>
      </c>
      <c r="AQ217" s="9">
        <f>+SUM(AQ218:AQ228)</f>
        <v>32.386825561499997</v>
      </c>
    </row>
    <row r="218" spans="1:43">
      <c r="A218" s="1" t="s">
        <v>74</v>
      </c>
      <c r="B218" s="1" t="s">
        <v>11</v>
      </c>
      <c r="C218" s="11">
        <v>15.73292</v>
      </c>
      <c r="D218" s="11">
        <v>15.73292</v>
      </c>
      <c r="E218" s="9">
        <v>8.4873332977300002</v>
      </c>
      <c r="F218" s="9">
        <v>2.72687911987</v>
      </c>
      <c r="G218" s="9">
        <v>5.7604541778599998</v>
      </c>
      <c r="H218" s="10">
        <v>6737.4255587654407</v>
      </c>
      <c r="I218" s="10">
        <v>6734.6986796455703</v>
      </c>
      <c r="J218" s="9">
        <v>232.583221436</v>
      </c>
      <c r="K218" s="9">
        <v>3.4468997270000003E-2</v>
      </c>
      <c r="L218" s="9">
        <v>0</v>
      </c>
      <c r="M218" s="9">
        <v>0</v>
      </c>
      <c r="N218" s="9">
        <v>0</v>
      </c>
      <c r="O218" s="9">
        <v>6317.5712890599998</v>
      </c>
      <c r="P218" s="9">
        <v>0.25752496719399998</v>
      </c>
      <c r="Q218" s="9">
        <v>171.327850342</v>
      </c>
      <c r="R218" s="9">
        <v>0</v>
      </c>
      <c r="S218" s="9">
        <v>1.0537385940599999</v>
      </c>
      <c r="T218" s="9">
        <v>0</v>
      </c>
      <c r="U218" s="9">
        <v>0</v>
      </c>
      <c r="V218" s="9">
        <v>8.7203979489999996E-3</v>
      </c>
      <c r="W218" s="9">
        <v>0</v>
      </c>
      <c r="X218" s="9">
        <v>0</v>
      </c>
      <c r="Y218" s="9">
        <v>1.3382678031899999</v>
      </c>
      <c r="Z218" s="9">
        <v>4.3999404000000002E-5</v>
      </c>
      <c r="AA218" s="9">
        <v>0.17114329338100001</v>
      </c>
      <c r="AB218" s="9">
        <v>0</v>
      </c>
      <c r="AC218" s="9">
        <v>0.73215168714500001</v>
      </c>
      <c r="AD218" s="9">
        <v>1.80927693844</v>
      </c>
      <c r="AE218" s="9">
        <v>0</v>
      </c>
      <c r="AF218" s="9">
        <v>0</v>
      </c>
      <c r="AG218" s="9">
        <v>0.109177999198</v>
      </c>
      <c r="AH218" s="9">
        <v>0</v>
      </c>
      <c r="AI218" s="9">
        <v>0.114647388458</v>
      </c>
      <c r="AJ218" s="9">
        <v>2.6216745377E-2</v>
      </c>
      <c r="AK218" s="9">
        <v>0.50932836532600001</v>
      </c>
      <c r="AL218" s="9">
        <v>0</v>
      </c>
      <c r="AM218" s="9">
        <v>3.7323296069999998E-2</v>
      </c>
      <c r="AN218" s="9">
        <v>9.7385377883899995</v>
      </c>
      <c r="AO218" s="9">
        <v>2.6296665889999999E-3</v>
      </c>
      <c r="AP218" s="9">
        <v>0</v>
      </c>
      <c r="AQ218" s="9">
        <f>+MIN(F218,SUM(J218:AP218)-X218)</f>
        <v>2.72687911987</v>
      </c>
    </row>
    <row r="219" spans="1:43">
      <c r="A219" s="1" t="s">
        <v>74</v>
      </c>
      <c r="B219" s="1" t="s">
        <v>16</v>
      </c>
      <c r="C219" s="11">
        <v>12.96597</v>
      </c>
      <c r="D219" s="11">
        <v>28.698899999999998</v>
      </c>
      <c r="E219" s="9">
        <v>6.9946665763900002</v>
      </c>
      <c r="F219" s="9">
        <v>6.3201804161100004</v>
      </c>
      <c r="G219" s="9">
        <v>0.67448633909199995</v>
      </c>
      <c r="H219" s="10">
        <v>1730.463138594316</v>
      </c>
      <c r="I219" s="10">
        <v>1724.1429581782061</v>
      </c>
      <c r="J219" s="9">
        <v>695.335449219</v>
      </c>
      <c r="K219" s="9">
        <v>0</v>
      </c>
      <c r="L219" s="9">
        <v>0</v>
      </c>
      <c r="M219" s="9">
        <v>0</v>
      </c>
      <c r="N219" s="9">
        <v>0</v>
      </c>
      <c r="O219" s="9">
        <v>508.7784729</v>
      </c>
      <c r="P219" s="9">
        <v>0.30115771293600002</v>
      </c>
      <c r="Q219" s="9">
        <v>3.0681848526000002E-2</v>
      </c>
      <c r="R219" s="9">
        <v>0.40020871162400001</v>
      </c>
      <c r="S219" s="9">
        <v>1.5220642090000001E-3</v>
      </c>
      <c r="T219" s="9">
        <v>3.3630430700000002E-3</v>
      </c>
      <c r="U219" s="9">
        <v>0</v>
      </c>
      <c r="V219" s="9">
        <v>1.55066680908</v>
      </c>
      <c r="W219" s="9">
        <v>0.14933899044999999</v>
      </c>
      <c r="X219" s="9">
        <v>0.34257864952099998</v>
      </c>
      <c r="Y219" s="9">
        <v>1.3027191162000001E-2</v>
      </c>
      <c r="Z219" s="9">
        <v>6.6969633102000006E-2</v>
      </c>
      <c r="AA219" s="9">
        <v>0.32211399078399999</v>
      </c>
      <c r="AB219" s="9">
        <v>0</v>
      </c>
      <c r="AC219" s="9">
        <v>2.4424114227299998</v>
      </c>
      <c r="AD219" s="9">
        <v>0</v>
      </c>
      <c r="AE219" s="9">
        <v>0</v>
      </c>
      <c r="AF219" s="9">
        <v>172.97299194300001</v>
      </c>
      <c r="AG219" s="9">
        <v>1.6212463E-5</v>
      </c>
      <c r="AH219" s="9">
        <v>0</v>
      </c>
      <c r="AI219" s="9">
        <v>0.20316672325099999</v>
      </c>
      <c r="AJ219" s="9">
        <v>77.438339233400001</v>
      </c>
      <c r="AK219" s="9">
        <v>9.536743200000001E-7</v>
      </c>
      <c r="AL219" s="9">
        <v>4.9989968540000004E-3</v>
      </c>
      <c r="AM219" s="9">
        <v>0</v>
      </c>
      <c r="AN219" s="9">
        <v>269.93804931599999</v>
      </c>
      <c r="AO219" s="9">
        <v>0.16761302948000001</v>
      </c>
      <c r="AP219" s="9">
        <v>0</v>
      </c>
      <c r="AQ219" s="9">
        <f t="shared" ref="AQ219:AQ228" si="14">+MIN(F219,SUM(J219:AP219)-X219)</f>
        <v>6.3201804161100004</v>
      </c>
    </row>
    <row r="220" spans="1:43">
      <c r="A220" s="1" t="s">
        <v>74</v>
      </c>
      <c r="B220" s="1" t="s">
        <v>15</v>
      </c>
      <c r="C220" s="11">
        <v>11.39095</v>
      </c>
      <c r="D220" s="11">
        <v>40.089840000000002</v>
      </c>
      <c r="E220" s="9">
        <v>6.1449999809299998</v>
      </c>
      <c r="F220" s="9">
        <v>2.3129079341900001</v>
      </c>
      <c r="G220" s="9">
        <v>3.8320920467400001</v>
      </c>
      <c r="H220" s="10">
        <v>6822.4197890154846</v>
      </c>
      <c r="I220" s="10">
        <v>6820.1068810812949</v>
      </c>
      <c r="J220" s="9">
        <v>545.70611572300004</v>
      </c>
      <c r="K220" s="9">
        <v>8.7670333683000007E-2</v>
      </c>
      <c r="L220" s="9">
        <v>0.23643499612800001</v>
      </c>
      <c r="M220" s="9">
        <v>39.284542083700003</v>
      </c>
      <c r="N220" s="9">
        <v>3.7838649749800002</v>
      </c>
      <c r="O220" s="9">
        <v>3144.4240722700001</v>
      </c>
      <c r="P220" s="9">
        <v>3.5325269699100001</v>
      </c>
      <c r="Q220" s="9">
        <v>285.27252197299998</v>
      </c>
      <c r="R220" s="9">
        <v>273.953857422</v>
      </c>
      <c r="S220" s="9">
        <v>171.46786499000001</v>
      </c>
      <c r="T220" s="9">
        <v>29.708337783800001</v>
      </c>
      <c r="U220" s="9">
        <v>0.120503671467</v>
      </c>
      <c r="V220" s="9">
        <v>43.7535324097</v>
      </c>
      <c r="W220" s="9">
        <v>241.380615234</v>
      </c>
      <c r="X220" s="9">
        <v>3.6821998655999999E-2</v>
      </c>
      <c r="Y220" s="9">
        <v>42.216156005899997</v>
      </c>
      <c r="Z220" s="9">
        <v>1.64374637604</v>
      </c>
      <c r="AA220" s="9">
        <v>10.2479286194</v>
      </c>
      <c r="AB220" s="9">
        <v>0.46936568617800001</v>
      </c>
      <c r="AC220" s="9">
        <v>37.734046935999999</v>
      </c>
      <c r="AD220" s="9">
        <v>1.44754004478</v>
      </c>
      <c r="AE220" s="9">
        <v>0.47175467014299999</v>
      </c>
      <c r="AF220" s="9">
        <v>1819.8194580100001</v>
      </c>
      <c r="AG220" s="9">
        <v>1.2378845214800001</v>
      </c>
      <c r="AH220" s="9">
        <v>5.64987516403</v>
      </c>
      <c r="AI220" s="9">
        <v>59.469528198200003</v>
      </c>
      <c r="AJ220" s="9">
        <v>7.17366504669</v>
      </c>
      <c r="AK220" s="9">
        <v>35.144760131799998</v>
      </c>
      <c r="AL220" s="9">
        <v>1.89374506474</v>
      </c>
      <c r="AM220" s="9">
        <v>0</v>
      </c>
      <c r="AN220" s="9">
        <v>14.4161605835</v>
      </c>
      <c r="AO220" s="9">
        <v>1.5486329793999999E-2</v>
      </c>
      <c r="AP220" s="9">
        <v>0.61940479278600002</v>
      </c>
      <c r="AQ220" s="9">
        <f t="shared" si="14"/>
        <v>2.3129079341900001</v>
      </c>
    </row>
    <row r="221" spans="1:43">
      <c r="A221" s="1" t="s">
        <v>74</v>
      </c>
      <c r="B221" s="1" t="s">
        <v>17</v>
      </c>
      <c r="C221" s="11">
        <v>7.5210549999999996</v>
      </c>
      <c r="D221" s="11">
        <v>47.610900000000001</v>
      </c>
      <c r="E221" s="9">
        <v>4.0573334693899996</v>
      </c>
      <c r="F221" s="9">
        <v>3.2601010799400001</v>
      </c>
      <c r="G221" s="9">
        <v>0.79723238944999997</v>
      </c>
      <c r="H221" s="10">
        <v>480.65686660675311</v>
      </c>
      <c r="I221" s="10">
        <v>477.39676552681311</v>
      </c>
      <c r="J221" s="9">
        <v>268.53973388700001</v>
      </c>
      <c r="K221" s="9">
        <v>2.5008995086000001E-2</v>
      </c>
      <c r="L221" s="9">
        <v>0</v>
      </c>
      <c r="M221" s="9">
        <v>0</v>
      </c>
      <c r="N221" s="9">
        <v>8.6411476134999998E-2</v>
      </c>
      <c r="O221" s="9">
        <v>46.0182762146</v>
      </c>
      <c r="P221" s="9">
        <v>1.1121690272999999E-2</v>
      </c>
      <c r="Q221" s="9">
        <v>20.9134216309</v>
      </c>
      <c r="R221" s="9">
        <v>0.53291487693799999</v>
      </c>
      <c r="S221" s="9">
        <v>0.72823333740200002</v>
      </c>
      <c r="T221" s="9">
        <v>0</v>
      </c>
      <c r="U221" s="9">
        <v>6.8666646000000003E-5</v>
      </c>
      <c r="V221" s="9">
        <v>0.23415338993099999</v>
      </c>
      <c r="W221" s="9">
        <v>2.8049468994000001E-2</v>
      </c>
      <c r="X221" s="9">
        <v>0</v>
      </c>
      <c r="Y221" s="9">
        <v>2.5928020000000001E-5</v>
      </c>
      <c r="Z221" s="9">
        <v>5.4347664118000003E-2</v>
      </c>
      <c r="AA221" s="9">
        <v>4.7401428223000003E-2</v>
      </c>
      <c r="AB221" s="9">
        <v>0</v>
      </c>
      <c r="AC221" s="9">
        <v>5.6224584579000002E-2</v>
      </c>
      <c r="AD221" s="9">
        <v>0</v>
      </c>
      <c r="AE221" s="9">
        <v>0</v>
      </c>
      <c r="AF221" s="9">
        <v>61.205699920699999</v>
      </c>
      <c r="AG221" s="9">
        <v>0.56389236450199998</v>
      </c>
      <c r="AH221" s="9">
        <v>2.9143333435000002E-2</v>
      </c>
      <c r="AI221" s="9">
        <v>25.526985168500001</v>
      </c>
      <c r="AJ221" s="9">
        <v>0</v>
      </c>
      <c r="AK221" s="9">
        <v>8.4170639515000006E-2</v>
      </c>
      <c r="AL221" s="9">
        <v>0</v>
      </c>
      <c r="AM221" s="9">
        <v>0.15690743923200001</v>
      </c>
      <c r="AN221" s="9">
        <v>55.814239502</v>
      </c>
      <c r="AO221" s="9">
        <v>0</v>
      </c>
      <c r="AP221" s="9">
        <v>4.3500002400000002E-4</v>
      </c>
      <c r="AQ221" s="9">
        <f t="shared" si="14"/>
        <v>3.2601010799400001</v>
      </c>
    </row>
    <row r="222" spans="1:43">
      <c r="A222" s="1" t="s">
        <v>74</v>
      </c>
      <c r="B222" s="1" t="s">
        <v>8</v>
      </c>
      <c r="C222" s="11">
        <v>4.9061110000000001</v>
      </c>
      <c r="D222" s="11">
        <v>52.517009999999999</v>
      </c>
      <c r="E222" s="9">
        <v>2.64666676521</v>
      </c>
      <c r="F222" s="9">
        <v>2.4357340335800002</v>
      </c>
      <c r="G222" s="9">
        <v>0.21093265712299999</v>
      </c>
      <c r="H222" s="10">
        <v>8646.1805178851282</v>
      </c>
      <c r="I222" s="10">
        <v>8643.7447838515491</v>
      </c>
      <c r="J222" s="9">
        <v>1148.8468017600001</v>
      </c>
      <c r="K222" s="9">
        <v>0.767307698727</v>
      </c>
      <c r="L222" s="9">
        <v>77.343208313000005</v>
      </c>
      <c r="M222" s="9">
        <v>18.659343719500001</v>
      </c>
      <c r="N222" s="9">
        <v>0</v>
      </c>
      <c r="O222" s="9">
        <v>196.51695251500001</v>
      </c>
      <c r="P222" s="9">
        <v>0.47328171134000002</v>
      </c>
      <c r="Q222" s="9">
        <v>2774.3864746099998</v>
      </c>
      <c r="R222" s="9">
        <v>179.548583984</v>
      </c>
      <c r="S222" s="9">
        <v>108.959083557</v>
      </c>
      <c r="T222" s="9">
        <v>65.795486450200002</v>
      </c>
      <c r="U222" s="9">
        <v>0</v>
      </c>
      <c r="V222" s="9">
        <v>4.1507167816199999</v>
      </c>
      <c r="W222" s="9">
        <v>1811.62109375</v>
      </c>
      <c r="X222" s="9">
        <v>6.5089826583899999</v>
      </c>
      <c r="Y222" s="9">
        <v>79.453025817899999</v>
      </c>
      <c r="Z222" s="9">
        <v>43.568389892600003</v>
      </c>
      <c r="AA222" s="9">
        <v>170.102005005</v>
      </c>
      <c r="AB222" s="9">
        <v>9.1406641006499996</v>
      </c>
      <c r="AC222" s="9">
        <v>8.1740770339999997</v>
      </c>
      <c r="AD222" s="9">
        <v>0.94579398632</v>
      </c>
      <c r="AE222" s="9">
        <v>0</v>
      </c>
      <c r="AF222" s="9">
        <v>798.49017333999996</v>
      </c>
      <c r="AG222" s="9">
        <v>130.97354125999999</v>
      </c>
      <c r="AH222" s="9">
        <v>118.188949585</v>
      </c>
      <c r="AI222" s="9">
        <v>622.43371581999997</v>
      </c>
      <c r="AJ222" s="9">
        <v>0</v>
      </c>
      <c r="AK222" s="9">
        <v>66.9613571167</v>
      </c>
      <c r="AL222" s="9">
        <v>17.3629455566</v>
      </c>
      <c r="AM222" s="9">
        <v>28.8695144653</v>
      </c>
      <c r="AN222" s="9">
        <v>144.57748413100001</v>
      </c>
      <c r="AO222" s="9">
        <v>6.6141664981999998E-2</v>
      </c>
      <c r="AP222" s="9">
        <v>13.295421600299999</v>
      </c>
      <c r="AQ222" s="9">
        <f t="shared" si="14"/>
        <v>2.4357340335800002</v>
      </c>
    </row>
    <row r="223" spans="1:43">
      <c r="A223" s="1" t="s">
        <v>74</v>
      </c>
      <c r="B223" s="1" t="s">
        <v>14</v>
      </c>
      <c r="C223" s="11">
        <v>4.9030209999999999</v>
      </c>
      <c r="D223" s="11">
        <v>57.420029999999997</v>
      </c>
      <c r="E223" s="9">
        <v>2.6449999809300002</v>
      </c>
      <c r="F223" s="9">
        <v>2.6361696720099999</v>
      </c>
      <c r="G223" s="9">
        <v>8.8303340600000002E-3</v>
      </c>
      <c r="H223" s="10">
        <v>6162.0352577462772</v>
      </c>
      <c r="I223" s="10">
        <v>6159.3990880742676</v>
      </c>
      <c r="J223" s="9">
        <v>2797.9575195299999</v>
      </c>
      <c r="K223" s="9">
        <v>6.9333327999999999E-5</v>
      </c>
      <c r="L223" s="9">
        <v>6.6666659999999994E-5</v>
      </c>
      <c r="M223" s="9">
        <v>1.7252922058000001E-2</v>
      </c>
      <c r="N223" s="9">
        <v>8.5489749907999998E-2</v>
      </c>
      <c r="O223" s="9">
        <v>3007.0383300799999</v>
      </c>
      <c r="P223" s="9">
        <v>8.6606740949999993E-3</v>
      </c>
      <c r="Q223" s="9">
        <v>167.49087524399999</v>
      </c>
      <c r="R223" s="9">
        <v>10.2244434357</v>
      </c>
      <c r="S223" s="9">
        <v>2.9796600342000001E-2</v>
      </c>
      <c r="T223" s="9">
        <v>0</v>
      </c>
      <c r="U223" s="9">
        <v>0</v>
      </c>
      <c r="V223" s="9">
        <v>7.7843666076999996E-2</v>
      </c>
      <c r="W223" s="9">
        <v>0.20683026313799999</v>
      </c>
      <c r="X223" s="9">
        <v>0</v>
      </c>
      <c r="Y223" s="9">
        <v>3.052520752E-2</v>
      </c>
      <c r="Z223" s="9">
        <v>3.5233335800000001E-4</v>
      </c>
      <c r="AA223" s="9">
        <v>8.9179992676000006E-2</v>
      </c>
      <c r="AB223" s="9">
        <v>0</v>
      </c>
      <c r="AC223" s="9">
        <v>0.20966233313099999</v>
      </c>
      <c r="AD223" s="9">
        <v>0</v>
      </c>
      <c r="AE223" s="9">
        <v>0</v>
      </c>
      <c r="AF223" s="9">
        <v>47.171646118200002</v>
      </c>
      <c r="AG223" s="9">
        <v>4.2152404800000002E-4</v>
      </c>
      <c r="AH223" s="9">
        <v>0</v>
      </c>
      <c r="AI223" s="9">
        <v>15.2158470154</v>
      </c>
      <c r="AJ223" s="9">
        <v>86.780212402299995</v>
      </c>
      <c r="AK223" s="9">
        <v>5.785369873E-2</v>
      </c>
      <c r="AL223" s="9">
        <v>3.19333281E-4</v>
      </c>
      <c r="AM223" s="9">
        <v>1.0530948639000001E-2</v>
      </c>
      <c r="AN223" s="9">
        <v>29.330904007000001</v>
      </c>
      <c r="AO223" s="9">
        <v>0</v>
      </c>
      <c r="AP223" s="9">
        <v>6.2466668900000002E-4</v>
      </c>
      <c r="AQ223" s="9">
        <f t="shared" si="14"/>
        <v>2.6361696720099999</v>
      </c>
    </row>
    <row r="224" spans="1:43">
      <c r="A224" s="1" t="s">
        <v>74</v>
      </c>
      <c r="B224" s="1" t="s">
        <v>6</v>
      </c>
      <c r="C224" s="11">
        <v>4.5563799999999999</v>
      </c>
      <c r="D224" s="11">
        <v>61.976410000000001</v>
      </c>
      <c r="E224" s="9">
        <v>2.45799994469</v>
      </c>
      <c r="F224" s="9">
        <v>2.4421415329</v>
      </c>
      <c r="G224" s="9">
        <v>1.5858333557999999E-2</v>
      </c>
      <c r="H224" s="10">
        <v>142.93705576892901</v>
      </c>
      <c r="I224" s="10">
        <v>140.49491423602902</v>
      </c>
      <c r="J224" s="9">
        <v>84.880172729500003</v>
      </c>
      <c r="K224" s="9">
        <v>5.2749994210000003E-3</v>
      </c>
      <c r="L224" s="9">
        <v>0</v>
      </c>
      <c r="M224" s="9">
        <v>2.2877670825000002E-2</v>
      </c>
      <c r="N224" s="9">
        <v>0</v>
      </c>
      <c r="O224" s="9">
        <v>5.2329750061000002</v>
      </c>
      <c r="P224" s="9">
        <v>0</v>
      </c>
      <c r="Q224" s="9">
        <v>3.94301605225</v>
      </c>
      <c r="R224" s="9">
        <v>1.11529362202</v>
      </c>
      <c r="S224" s="9">
        <v>7.13300705E-3</v>
      </c>
      <c r="T224" s="9">
        <v>0</v>
      </c>
      <c r="U224" s="9">
        <v>0</v>
      </c>
      <c r="V224" s="9">
        <v>1.1969836950299999</v>
      </c>
      <c r="W224" s="9">
        <v>0.24543970823299999</v>
      </c>
      <c r="X224" s="9">
        <v>0</v>
      </c>
      <c r="Y224" s="9">
        <v>2.6309967040999999E-2</v>
      </c>
      <c r="Z224" s="9">
        <v>4.3336665260000004E-3</v>
      </c>
      <c r="AA224" s="9">
        <v>3.1174182892E-2</v>
      </c>
      <c r="AB224" s="9">
        <v>0</v>
      </c>
      <c r="AC224" s="9">
        <v>4.10071849823</v>
      </c>
      <c r="AD224" s="9">
        <v>0</v>
      </c>
      <c r="AE224" s="9">
        <v>0</v>
      </c>
      <c r="AF224" s="9">
        <v>13.5415868759</v>
      </c>
      <c r="AG224" s="9">
        <v>9.8781280517599992</v>
      </c>
      <c r="AH224" s="9">
        <v>0</v>
      </c>
      <c r="AI224" s="9">
        <v>2.4472340940999999E-2</v>
      </c>
      <c r="AJ224" s="9">
        <v>0</v>
      </c>
      <c r="AK224" s="9">
        <v>1.1419353485099999</v>
      </c>
      <c r="AL224" s="9">
        <v>0</v>
      </c>
      <c r="AM224" s="9">
        <v>0</v>
      </c>
      <c r="AN224" s="9">
        <v>17.539230346699998</v>
      </c>
      <c r="AO224" s="9">
        <v>0</v>
      </c>
      <c r="AP224" s="9">
        <v>0</v>
      </c>
      <c r="AQ224" s="9">
        <f t="shared" si="14"/>
        <v>2.4421415329</v>
      </c>
    </row>
    <row r="225" spans="1:43">
      <c r="A225" s="1" t="s">
        <v>74</v>
      </c>
      <c r="B225" s="1" t="s">
        <v>22</v>
      </c>
      <c r="C225" s="11">
        <v>3.763617</v>
      </c>
      <c r="D225" s="11">
        <v>65.740039999999993</v>
      </c>
      <c r="E225" s="9">
        <v>2.0303332805599998</v>
      </c>
      <c r="F225" s="9">
        <v>0.94802892208099998</v>
      </c>
      <c r="G225" s="9">
        <v>1.0823043584800001</v>
      </c>
      <c r="H225" s="10">
        <v>1681.2920622510601</v>
      </c>
      <c r="I225" s="10">
        <v>1680.3440333289791</v>
      </c>
      <c r="J225" s="9">
        <v>165.868682861</v>
      </c>
      <c r="K225" s="9">
        <v>5.3333328100000005E-4</v>
      </c>
      <c r="L225" s="9">
        <v>0</v>
      </c>
      <c r="M225" s="9">
        <v>0</v>
      </c>
      <c r="N225" s="9">
        <v>9.851455690000001E-4</v>
      </c>
      <c r="O225" s="9">
        <v>1408.8706054700001</v>
      </c>
      <c r="P225" s="9">
        <v>2.2161722182999999E-2</v>
      </c>
      <c r="Q225" s="9">
        <v>36.996219635000003</v>
      </c>
      <c r="R225" s="9">
        <v>3.7930369376999999E-2</v>
      </c>
      <c r="S225" s="9">
        <v>5.8927536011000002E-2</v>
      </c>
      <c r="T225" s="9">
        <v>0</v>
      </c>
      <c r="U225" s="9">
        <v>7.6609998939999998E-3</v>
      </c>
      <c r="V225" s="9">
        <v>0.152836799622</v>
      </c>
      <c r="W225" s="9">
        <v>1.6853362319999999E-3</v>
      </c>
      <c r="X225" s="9">
        <v>0</v>
      </c>
      <c r="Y225" s="9">
        <v>1.0032653809999999E-3</v>
      </c>
      <c r="Z225" s="9">
        <v>1.4903332340000001E-3</v>
      </c>
      <c r="AA225" s="9">
        <v>4.6026706699999996E-3</v>
      </c>
      <c r="AB225" s="9">
        <v>0</v>
      </c>
      <c r="AC225" s="9">
        <v>1.2437416315100001</v>
      </c>
      <c r="AD225" s="9">
        <v>0</v>
      </c>
      <c r="AE225" s="9">
        <v>0</v>
      </c>
      <c r="AF225" s="9">
        <v>29.263160705600001</v>
      </c>
      <c r="AG225" s="9">
        <v>2.0861625700000001E-4</v>
      </c>
      <c r="AH225" s="9">
        <v>0.90778255462599999</v>
      </c>
      <c r="AI225" s="9">
        <v>8.2299709319999994E-3</v>
      </c>
      <c r="AJ225" s="9">
        <v>0.50231432914700003</v>
      </c>
      <c r="AK225" s="9">
        <v>1.2588500999999999E-4</v>
      </c>
      <c r="AL225" s="9">
        <v>0</v>
      </c>
      <c r="AM225" s="9">
        <v>0</v>
      </c>
      <c r="AN225" s="9">
        <v>37.341140747099999</v>
      </c>
      <c r="AO225" s="9">
        <v>3.2333423999999997E-5</v>
      </c>
      <c r="AP225" s="9">
        <v>0</v>
      </c>
      <c r="AQ225" s="9">
        <f t="shared" si="14"/>
        <v>0.94802892208099998</v>
      </c>
    </row>
    <row r="226" spans="1:43">
      <c r="A226" s="1" t="s">
        <v>74</v>
      </c>
      <c r="B226" s="1" t="s">
        <v>61</v>
      </c>
      <c r="C226" s="11">
        <v>3.0839289999999999</v>
      </c>
      <c r="D226" s="11">
        <v>68.82396</v>
      </c>
      <c r="E226" s="9">
        <v>1.66366660595</v>
      </c>
      <c r="F226" s="9">
        <v>0</v>
      </c>
      <c r="G226" s="9">
        <v>2</v>
      </c>
      <c r="H226" s="10">
        <v>21855.024553735657</v>
      </c>
      <c r="I226" s="10">
        <v>21855.024553735657</v>
      </c>
      <c r="J226" s="9">
        <v>4321.3295898400002</v>
      </c>
      <c r="K226" s="9">
        <v>0</v>
      </c>
      <c r="L226" s="9">
        <v>0</v>
      </c>
      <c r="M226" s="9">
        <v>0</v>
      </c>
      <c r="N226" s="9">
        <v>0.53980636596700005</v>
      </c>
      <c r="O226" s="9">
        <v>14910.0605469</v>
      </c>
      <c r="P226" s="9">
        <v>0</v>
      </c>
      <c r="Q226" s="9">
        <v>18.805395126299999</v>
      </c>
      <c r="R226" s="9">
        <v>3.5712689160999997E-2</v>
      </c>
      <c r="S226" s="9">
        <v>0.10417332500199999</v>
      </c>
      <c r="T226" s="9">
        <v>0</v>
      </c>
      <c r="U226" s="9">
        <v>0</v>
      </c>
      <c r="V226" s="9">
        <v>4.0642000735000003E-2</v>
      </c>
      <c r="W226" s="9">
        <v>2.1666660899999999E-4</v>
      </c>
      <c r="X226" s="9">
        <v>0</v>
      </c>
      <c r="Y226" s="9">
        <v>1.7184332013E-2</v>
      </c>
      <c r="Z226" s="9">
        <v>0</v>
      </c>
      <c r="AA226" s="9">
        <v>4.7000008600000002E-4</v>
      </c>
      <c r="AB226" s="9">
        <v>0</v>
      </c>
      <c r="AC226" s="9">
        <v>1.06666645E-4</v>
      </c>
      <c r="AD226" s="9">
        <v>0</v>
      </c>
      <c r="AE226" s="9">
        <v>0</v>
      </c>
      <c r="AF226" s="9">
        <v>0.11234933883000001</v>
      </c>
      <c r="AG226" s="9">
        <v>3.2782555E-7</v>
      </c>
      <c r="AH226" s="9">
        <v>0</v>
      </c>
      <c r="AI226" s="9">
        <v>2.6699997485000002E-2</v>
      </c>
      <c r="AJ226" s="9">
        <v>1639.08862305</v>
      </c>
      <c r="AK226" s="9">
        <v>0</v>
      </c>
      <c r="AL226" s="9">
        <v>0</v>
      </c>
      <c r="AM226" s="9">
        <v>0</v>
      </c>
      <c r="AN226" s="9">
        <v>964.86303710899995</v>
      </c>
      <c r="AO226" s="9">
        <v>0</v>
      </c>
      <c r="AP226" s="9">
        <v>0</v>
      </c>
      <c r="AQ226" s="9">
        <f t="shared" si="14"/>
        <v>0</v>
      </c>
    </row>
    <row r="227" spans="1:43" s="3" customFormat="1">
      <c r="A227" s="3" t="s">
        <v>74</v>
      </c>
      <c r="B227" s="3" t="s">
        <v>2</v>
      </c>
      <c r="C227" s="6">
        <v>68.82396</v>
      </c>
      <c r="D227" s="6"/>
      <c r="E227" s="7">
        <v>37.127999901779994</v>
      </c>
      <c r="F227" s="7">
        <v>23.082142710681001</v>
      </c>
      <c r="G227" s="7">
        <v>12.382190636363001</v>
      </c>
      <c r="H227" s="8">
        <v>54258.434800369039</v>
      </c>
      <c r="I227" s="8">
        <v>54235.352657658368</v>
      </c>
      <c r="J227" s="7">
        <v>10261.0472869855</v>
      </c>
      <c r="K227" s="7">
        <v>0.92033369079599991</v>
      </c>
      <c r="L227" s="7">
        <v>77.579709975788006</v>
      </c>
      <c r="M227" s="7">
        <v>57.984016396083</v>
      </c>
      <c r="N227" s="7">
        <v>4.4965577125590004</v>
      </c>
      <c r="O227" s="7">
        <v>29544.511520415697</v>
      </c>
      <c r="P227" s="7">
        <v>4.6064354479310001</v>
      </c>
      <c r="Q227" s="7">
        <v>3479.1664564619764</v>
      </c>
      <c r="R227" s="7">
        <v>465.84894511081995</v>
      </c>
      <c r="S227" s="7">
        <v>282.41047301107608</v>
      </c>
      <c r="T227" s="7">
        <v>95.507187277070003</v>
      </c>
      <c r="U227" s="7">
        <v>0.12823333800699999</v>
      </c>
      <c r="V227" s="7">
        <v>51.166095949743998</v>
      </c>
      <c r="W227" s="7">
        <v>2053.6332694176558</v>
      </c>
      <c r="X227" s="7">
        <v>6.8883833065669995</v>
      </c>
      <c r="Y227" s="7">
        <v>123.095525518127</v>
      </c>
      <c r="Z227" s="7">
        <v>45.33967389838201</v>
      </c>
      <c r="AA227" s="7">
        <v>181.01601918311201</v>
      </c>
      <c r="AB227" s="7">
        <v>9.6100297868279991</v>
      </c>
      <c r="AC227" s="7">
        <v>54.693140793970002</v>
      </c>
      <c r="AD227" s="7">
        <v>4.2026109695400002</v>
      </c>
      <c r="AE227" s="7">
        <v>0.47175467014299999</v>
      </c>
      <c r="AF227" s="7">
        <v>2942.57706625223</v>
      </c>
      <c r="AG227" s="7">
        <v>142.76327087753353</v>
      </c>
      <c r="AH227" s="7">
        <v>124.77575063709099</v>
      </c>
      <c r="AI227" s="7">
        <v>723.02329262316698</v>
      </c>
      <c r="AJ227" s="7">
        <v>1811.0093708069139</v>
      </c>
      <c r="AK227" s="7">
        <v>103.89953213926532</v>
      </c>
      <c r="AL227" s="7">
        <v>19.262008951475</v>
      </c>
      <c r="AM227" s="7">
        <v>29.074276149241001</v>
      </c>
      <c r="AN227" s="7">
        <v>1543.5587835306901</v>
      </c>
      <c r="AO227" s="7">
        <v>0.25190302426900002</v>
      </c>
      <c r="AP227" s="7">
        <v>13.915886059798998</v>
      </c>
      <c r="AQ227" s="9"/>
    </row>
    <row r="228" spans="1:43" s="3" customFormat="1">
      <c r="A228" s="3" t="s">
        <v>74</v>
      </c>
      <c r="B228" s="3" t="s">
        <v>0</v>
      </c>
      <c r="C228" s="6">
        <v>31.17604</v>
      </c>
      <c r="D228" s="6"/>
      <c r="E228" s="7">
        <v>16.818331122420005</v>
      </c>
      <c r="F228" s="7">
        <v>9.3046828508189954</v>
      </c>
      <c r="G228" s="7">
        <v>9.1773167336369976</v>
      </c>
      <c r="H228" s="8">
        <v>108661.07474092995</v>
      </c>
      <c r="I228" s="8">
        <v>108651.77005807913</v>
      </c>
      <c r="J228" s="7">
        <v>19118.4312286145</v>
      </c>
      <c r="K228" s="7">
        <v>1.2048832701140002</v>
      </c>
      <c r="L228" s="7">
        <v>3.4586506199119924</v>
      </c>
      <c r="M228" s="7">
        <v>99.434288046917004</v>
      </c>
      <c r="N228" s="7">
        <v>269.578759670441</v>
      </c>
      <c r="O228" s="7">
        <v>39006.746292084303</v>
      </c>
      <c r="P228" s="7">
        <v>61.859773963669006</v>
      </c>
      <c r="Q228" s="7">
        <v>6542.1108873380235</v>
      </c>
      <c r="R228" s="7">
        <v>4778.62468769918</v>
      </c>
      <c r="S228" s="7">
        <v>2414.7804449589239</v>
      </c>
      <c r="T228" s="7">
        <v>795.19575461792999</v>
      </c>
      <c r="U228" s="7">
        <v>2.986143922203</v>
      </c>
      <c r="V228" s="7">
        <v>1034.5625417502561</v>
      </c>
      <c r="W228" s="7">
        <v>3487.6557930823442</v>
      </c>
      <c r="X228" s="7">
        <v>12.823578439633</v>
      </c>
      <c r="Y228" s="7">
        <v>2840.5114080718731</v>
      </c>
      <c r="Z228" s="7">
        <v>183.07431230761799</v>
      </c>
      <c r="AA228" s="7">
        <v>1632.2796351168881</v>
      </c>
      <c r="AB228" s="7">
        <v>31.341412931671996</v>
      </c>
      <c r="AC228" s="7">
        <v>321.93408698902999</v>
      </c>
      <c r="AD228" s="7">
        <v>6.7940273284600003</v>
      </c>
      <c r="AE228" s="7">
        <v>11.993755698157001</v>
      </c>
      <c r="AF228" s="7">
        <v>16235.21980874777</v>
      </c>
      <c r="AG228" s="7">
        <v>778.21371886846646</v>
      </c>
      <c r="AH228" s="7">
        <v>244.19898080790898</v>
      </c>
      <c r="AI228" s="7">
        <v>5239.4854964368333</v>
      </c>
      <c r="AJ228" s="7">
        <v>944.00796317308595</v>
      </c>
      <c r="AK228" s="7">
        <v>586.92139071273459</v>
      </c>
      <c r="AL228" s="7">
        <v>48.844611837125001</v>
      </c>
      <c r="AM228" s="7">
        <v>30.589618504058997</v>
      </c>
      <c r="AN228" s="7">
        <v>1868.6970758493098</v>
      </c>
      <c r="AO228" s="7">
        <v>2.339817556781</v>
      </c>
      <c r="AP228" s="7">
        <v>25.173911913801</v>
      </c>
      <c r="AQ228" s="9">
        <f t="shared" si="14"/>
        <v>9.3046828508189954</v>
      </c>
    </row>
    <row r="229" spans="1:43" s="3" customFormat="1">
      <c r="A229" s="3" t="s">
        <v>73</v>
      </c>
      <c r="B229" s="3" t="s">
        <v>19</v>
      </c>
      <c r="C229" s="6">
        <v>100</v>
      </c>
      <c r="D229" s="6">
        <v>0</v>
      </c>
      <c r="E229" s="7">
        <v>2148.4387207</v>
      </c>
      <c r="F229" s="7">
        <v>1140.11621094</v>
      </c>
      <c r="G229" s="7">
        <v>1008.32244873</v>
      </c>
      <c r="H229" s="8">
        <v>162919.50954129899</v>
      </c>
      <c r="I229" s="8">
        <v>161779.39333035899</v>
      </c>
      <c r="J229" s="7">
        <v>29379.4785156</v>
      </c>
      <c r="K229" s="7">
        <v>2.12521696091</v>
      </c>
      <c r="L229" s="7">
        <v>81.038360595699999</v>
      </c>
      <c r="M229" s="7">
        <v>157.41830444300001</v>
      </c>
      <c r="N229" s="7">
        <v>274.07531738300003</v>
      </c>
      <c r="O229" s="7">
        <v>68551.2578125</v>
      </c>
      <c r="P229" s="7">
        <v>66.466209411600005</v>
      </c>
      <c r="Q229" s="7">
        <v>10021.2773438</v>
      </c>
      <c r="R229" s="7">
        <v>5244.4736328099998</v>
      </c>
      <c r="S229" s="7">
        <v>2697.1909179700001</v>
      </c>
      <c r="T229" s="7">
        <v>890.70294189499998</v>
      </c>
      <c r="U229" s="7">
        <v>3.1143772602099999</v>
      </c>
      <c r="V229" s="7">
        <v>1085.7286377</v>
      </c>
      <c r="W229" s="7">
        <v>5541.2890625</v>
      </c>
      <c r="X229" s="7">
        <v>19.7119617462</v>
      </c>
      <c r="Y229" s="7">
        <v>2963.6069335900002</v>
      </c>
      <c r="Z229" s="7">
        <v>228.413986206</v>
      </c>
      <c r="AA229" s="7">
        <v>1813.2956543</v>
      </c>
      <c r="AB229" s="7">
        <v>40.951442718499997</v>
      </c>
      <c r="AC229" s="7">
        <v>376.62722778300002</v>
      </c>
      <c r="AD229" s="7">
        <v>10.996638298000001</v>
      </c>
      <c r="AE229" s="7">
        <v>12.4655103683</v>
      </c>
      <c r="AF229" s="7">
        <v>19177.796875</v>
      </c>
      <c r="AG229" s="7">
        <v>920.97698974599996</v>
      </c>
      <c r="AH229" s="7">
        <v>368.97473144499997</v>
      </c>
      <c r="AI229" s="7">
        <v>5962.5087890599998</v>
      </c>
      <c r="AJ229" s="7">
        <v>2755.0173339799999</v>
      </c>
      <c r="AK229" s="7">
        <v>690.82092285199997</v>
      </c>
      <c r="AL229" s="7">
        <v>68.106620788599997</v>
      </c>
      <c r="AM229" s="7">
        <v>59.663894653299998</v>
      </c>
      <c r="AN229" s="7">
        <v>3412.2558593799999</v>
      </c>
      <c r="AO229" s="7">
        <v>2.5917205810500001</v>
      </c>
      <c r="AP229" s="7">
        <v>39.0897979736</v>
      </c>
      <c r="AQ229" s="9">
        <f>+SUM(AQ230:AQ242)</f>
        <v>1140.11621094</v>
      </c>
    </row>
    <row r="230" spans="1:43">
      <c r="A230" s="1" t="s">
        <v>73</v>
      </c>
      <c r="B230" s="1" t="s">
        <v>15</v>
      </c>
      <c r="C230" s="11">
        <v>21.80707</v>
      </c>
      <c r="D230" s="11">
        <v>21.80707</v>
      </c>
      <c r="E230" s="9">
        <v>468.51153564499998</v>
      </c>
      <c r="F230" s="9">
        <v>98.604797363299994</v>
      </c>
      <c r="G230" s="9">
        <v>369.906738281</v>
      </c>
      <c r="H230" s="10">
        <v>6822.4197890154846</v>
      </c>
      <c r="I230" s="10">
        <v>6723.8149916521843</v>
      </c>
      <c r="J230" s="9">
        <v>545.70611572300004</v>
      </c>
      <c r="K230" s="9">
        <v>8.7670333683000007E-2</v>
      </c>
      <c r="L230" s="9">
        <v>0.23643499612800001</v>
      </c>
      <c r="M230" s="9">
        <v>39.284542083700003</v>
      </c>
      <c r="N230" s="9">
        <v>3.7838649749800002</v>
      </c>
      <c r="O230" s="9">
        <v>3144.4240722700001</v>
      </c>
      <c r="P230" s="9">
        <v>3.5325269699100001</v>
      </c>
      <c r="Q230" s="9">
        <v>285.27252197299998</v>
      </c>
      <c r="R230" s="9">
        <v>273.953857422</v>
      </c>
      <c r="S230" s="9">
        <v>171.46786499000001</v>
      </c>
      <c r="T230" s="9">
        <v>29.708337783800001</v>
      </c>
      <c r="U230" s="9">
        <v>0.120503671467</v>
      </c>
      <c r="V230" s="9">
        <v>43.7535324097</v>
      </c>
      <c r="W230" s="9">
        <v>241.380615234</v>
      </c>
      <c r="X230" s="9">
        <v>3.6821998655999999E-2</v>
      </c>
      <c r="Y230" s="9">
        <v>42.216156005899997</v>
      </c>
      <c r="Z230" s="9">
        <v>1.64374637604</v>
      </c>
      <c r="AA230" s="9">
        <v>10.2479286194</v>
      </c>
      <c r="AB230" s="9">
        <v>0.46936568617800001</v>
      </c>
      <c r="AC230" s="9">
        <v>37.734046935999999</v>
      </c>
      <c r="AD230" s="9">
        <v>1.44754004478</v>
      </c>
      <c r="AE230" s="9">
        <v>0.47175467014299999</v>
      </c>
      <c r="AF230" s="9">
        <v>1819.8194580100001</v>
      </c>
      <c r="AG230" s="9">
        <v>1.2378845214800001</v>
      </c>
      <c r="AH230" s="9">
        <v>5.64987516403</v>
      </c>
      <c r="AI230" s="9">
        <v>59.469528198200003</v>
      </c>
      <c r="AJ230" s="9">
        <v>7.17366504669</v>
      </c>
      <c r="AK230" s="9">
        <v>35.144760131799998</v>
      </c>
      <c r="AL230" s="9">
        <v>1.89374506474</v>
      </c>
      <c r="AM230" s="9">
        <v>0</v>
      </c>
      <c r="AN230" s="9">
        <v>14.4161605835</v>
      </c>
      <c r="AO230" s="9">
        <v>1.5486329793999999E-2</v>
      </c>
      <c r="AP230" s="9">
        <v>0.61940479278600002</v>
      </c>
      <c r="AQ230" s="9">
        <f>+MIN(F230,SUM(J230:AP230)-Y230)</f>
        <v>98.604797363299994</v>
      </c>
    </row>
    <row r="231" spans="1:43">
      <c r="A231" s="1" t="s">
        <v>73</v>
      </c>
      <c r="B231" s="1" t="s">
        <v>14</v>
      </c>
      <c r="C231" s="11">
        <v>11.064550000000001</v>
      </c>
      <c r="D231" s="11">
        <v>32.871609999999997</v>
      </c>
      <c r="E231" s="9">
        <v>237.71505737300001</v>
      </c>
      <c r="F231" s="9">
        <v>181.34808349599999</v>
      </c>
      <c r="G231" s="9">
        <v>56.366973877</v>
      </c>
      <c r="H231" s="10">
        <v>6162.0352577462772</v>
      </c>
      <c r="I231" s="10">
        <v>5980.6871742502772</v>
      </c>
      <c r="J231" s="9">
        <v>2797.9575195299999</v>
      </c>
      <c r="K231" s="9">
        <v>6.9333327999999999E-5</v>
      </c>
      <c r="L231" s="9">
        <v>6.6666659999999994E-5</v>
      </c>
      <c r="M231" s="9">
        <v>1.7252922058000001E-2</v>
      </c>
      <c r="N231" s="9">
        <v>8.5489749907999998E-2</v>
      </c>
      <c r="O231" s="9">
        <v>3007.0383300799999</v>
      </c>
      <c r="P231" s="9">
        <v>8.6606740949999993E-3</v>
      </c>
      <c r="Q231" s="9">
        <v>167.49087524399999</v>
      </c>
      <c r="R231" s="9">
        <v>10.2244434357</v>
      </c>
      <c r="S231" s="9">
        <v>2.9796600342000001E-2</v>
      </c>
      <c r="T231" s="9">
        <v>0</v>
      </c>
      <c r="U231" s="9">
        <v>0</v>
      </c>
      <c r="V231" s="9">
        <v>7.7843666076999996E-2</v>
      </c>
      <c r="W231" s="9">
        <v>0.20683026313799999</v>
      </c>
      <c r="X231" s="9">
        <v>0</v>
      </c>
      <c r="Y231" s="9">
        <v>3.052520752E-2</v>
      </c>
      <c r="Z231" s="9">
        <v>3.5233335800000001E-4</v>
      </c>
      <c r="AA231" s="9">
        <v>8.9179992676000006E-2</v>
      </c>
      <c r="AB231" s="9">
        <v>0</v>
      </c>
      <c r="AC231" s="9">
        <v>0.20966233313099999</v>
      </c>
      <c r="AD231" s="9">
        <v>0</v>
      </c>
      <c r="AE231" s="9">
        <v>0</v>
      </c>
      <c r="AF231" s="9">
        <v>47.171646118200002</v>
      </c>
      <c r="AG231" s="9">
        <v>4.2152404800000002E-4</v>
      </c>
      <c r="AH231" s="9">
        <v>0</v>
      </c>
      <c r="AI231" s="9">
        <v>15.2158470154</v>
      </c>
      <c r="AJ231" s="9">
        <v>86.780212402299995</v>
      </c>
      <c r="AK231" s="9">
        <v>5.785369873E-2</v>
      </c>
      <c r="AL231" s="9">
        <v>3.19333281E-4</v>
      </c>
      <c r="AM231" s="9">
        <v>1.0530948639000001E-2</v>
      </c>
      <c r="AN231" s="9">
        <v>29.330904007000001</v>
      </c>
      <c r="AO231" s="9">
        <v>0</v>
      </c>
      <c r="AP231" s="9">
        <v>6.2466668900000002E-4</v>
      </c>
      <c r="AQ231" s="9">
        <f t="shared" ref="AQ231:AQ242" si="15">+MIN(F231,SUM(J231:AP231)-Y231)</f>
        <v>181.34808349599999</v>
      </c>
    </row>
    <row r="232" spans="1:43">
      <c r="A232" s="1" t="s">
        <v>73</v>
      </c>
      <c r="B232" s="1" t="s">
        <v>16</v>
      </c>
      <c r="C232" s="11">
        <v>8.8447990000000001</v>
      </c>
      <c r="D232" s="11">
        <v>41.716419999999999</v>
      </c>
      <c r="E232" s="9">
        <v>190.02508544899999</v>
      </c>
      <c r="F232" s="9">
        <v>153.22459411599999</v>
      </c>
      <c r="G232" s="9">
        <v>36.800495147699998</v>
      </c>
      <c r="H232" s="10">
        <v>1730.463138594316</v>
      </c>
      <c r="I232" s="10">
        <v>1577.238544478316</v>
      </c>
      <c r="J232" s="9">
        <v>695.335449219</v>
      </c>
      <c r="K232" s="9">
        <v>0</v>
      </c>
      <c r="L232" s="9">
        <v>0</v>
      </c>
      <c r="M232" s="9">
        <v>0</v>
      </c>
      <c r="N232" s="9">
        <v>0</v>
      </c>
      <c r="O232" s="9">
        <v>508.7784729</v>
      </c>
      <c r="P232" s="9">
        <v>0.30115771293600002</v>
      </c>
      <c r="Q232" s="9">
        <v>3.0681848526000002E-2</v>
      </c>
      <c r="R232" s="9">
        <v>0.40020871162400001</v>
      </c>
      <c r="S232" s="9">
        <v>1.5220642090000001E-3</v>
      </c>
      <c r="T232" s="9">
        <v>3.3630430700000002E-3</v>
      </c>
      <c r="U232" s="9">
        <v>0</v>
      </c>
      <c r="V232" s="9">
        <v>1.55066680908</v>
      </c>
      <c r="W232" s="9">
        <v>0.14933899044999999</v>
      </c>
      <c r="X232" s="9">
        <v>0.34257864952099998</v>
      </c>
      <c r="Y232" s="9">
        <v>1.3027191162000001E-2</v>
      </c>
      <c r="Z232" s="9">
        <v>6.6969633102000006E-2</v>
      </c>
      <c r="AA232" s="9">
        <v>0.32211399078399999</v>
      </c>
      <c r="AB232" s="9">
        <v>0</v>
      </c>
      <c r="AC232" s="9">
        <v>2.4424114227299998</v>
      </c>
      <c r="AD232" s="9">
        <v>0</v>
      </c>
      <c r="AE232" s="9">
        <v>0</v>
      </c>
      <c r="AF232" s="9">
        <v>172.97299194300001</v>
      </c>
      <c r="AG232" s="9">
        <v>1.6212463E-5</v>
      </c>
      <c r="AH232" s="9">
        <v>0</v>
      </c>
      <c r="AI232" s="9">
        <v>0.20316672325099999</v>
      </c>
      <c r="AJ232" s="9">
        <v>77.438339233400001</v>
      </c>
      <c r="AK232" s="9">
        <v>9.536743200000001E-7</v>
      </c>
      <c r="AL232" s="9">
        <v>4.9989968540000004E-3</v>
      </c>
      <c r="AM232" s="9">
        <v>0</v>
      </c>
      <c r="AN232" s="9">
        <v>269.93804931599999</v>
      </c>
      <c r="AO232" s="9">
        <v>0.16761302948000001</v>
      </c>
      <c r="AP232" s="9">
        <v>0</v>
      </c>
      <c r="AQ232" s="9">
        <f t="shared" si="15"/>
        <v>153.22459411599999</v>
      </c>
    </row>
    <row r="233" spans="1:43">
      <c r="A233" s="1" t="s">
        <v>73</v>
      </c>
      <c r="B233" s="1" t="s">
        <v>18</v>
      </c>
      <c r="C233" s="11">
        <v>6.3557709999999998</v>
      </c>
      <c r="D233" s="11">
        <v>48.072189999999999</v>
      </c>
      <c r="E233" s="9">
        <v>136.549850464</v>
      </c>
      <c r="F233" s="9">
        <v>127.684188843</v>
      </c>
      <c r="G233" s="9">
        <v>8.8656644821199997</v>
      </c>
      <c r="H233" s="10">
        <v>17094.928544728326</v>
      </c>
      <c r="I233" s="10">
        <v>16967.244355885327</v>
      </c>
      <c r="J233" s="9">
        <v>9054.1220703100007</v>
      </c>
      <c r="K233" s="9">
        <v>0</v>
      </c>
      <c r="L233" s="9">
        <v>0</v>
      </c>
      <c r="M233" s="9">
        <v>4.1599995459999997E-3</v>
      </c>
      <c r="N233" s="9">
        <v>8.30078125E-3</v>
      </c>
      <c r="O233" s="9">
        <v>5647.2866210900002</v>
      </c>
      <c r="P233" s="9">
        <v>0</v>
      </c>
      <c r="Q233" s="9">
        <v>473.50424194300001</v>
      </c>
      <c r="R233" s="9">
        <v>0.40516969561600003</v>
      </c>
      <c r="S233" s="9">
        <v>3.0548810959E-2</v>
      </c>
      <c r="T233" s="9">
        <v>0</v>
      </c>
      <c r="U233" s="9">
        <v>2.377333352E-3</v>
      </c>
      <c r="V233" s="9">
        <v>1.1148691177E-2</v>
      </c>
      <c r="W233" s="9">
        <v>90.066696167000003</v>
      </c>
      <c r="X233" s="9">
        <v>3.75665724E-4</v>
      </c>
      <c r="Y233" s="9">
        <v>7.3663026093999995E-2</v>
      </c>
      <c r="Z233" s="9">
        <v>3.9944678545000001E-2</v>
      </c>
      <c r="AA233" s="9">
        <v>0.42851591110199999</v>
      </c>
      <c r="AB233" s="9">
        <v>0</v>
      </c>
      <c r="AC233" s="9">
        <v>3.8855686783999997E-2</v>
      </c>
      <c r="AD233" s="9">
        <v>0</v>
      </c>
      <c r="AE233" s="9">
        <v>0</v>
      </c>
      <c r="AF233" s="9">
        <v>86.018905639600007</v>
      </c>
      <c r="AG233" s="9">
        <v>6.4526557922000002E-2</v>
      </c>
      <c r="AH233" s="9">
        <v>9.7126274108900006</v>
      </c>
      <c r="AI233" s="9">
        <v>1645.5281982399999</v>
      </c>
      <c r="AJ233" s="9">
        <v>69.364944457999997</v>
      </c>
      <c r="AK233" s="9">
        <v>0.92457759380299998</v>
      </c>
      <c r="AL233" s="9">
        <v>0</v>
      </c>
      <c r="AM233" s="9">
        <v>9.1406315564999993E-2</v>
      </c>
      <c r="AN233" s="9">
        <v>17.200618743900002</v>
      </c>
      <c r="AO233" s="9">
        <v>4.9978495000000002E-5</v>
      </c>
      <c r="AP233" s="9">
        <v>0</v>
      </c>
      <c r="AQ233" s="9">
        <f t="shared" si="15"/>
        <v>127.684188843</v>
      </c>
    </row>
    <row r="234" spans="1:43">
      <c r="A234" s="1" t="s">
        <v>73</v>
      </c>
      <c r="B234" s="1" t="s">
        <v>12</v>
      </c>
      <c r="C234" s="11">
        <v>4.2818339999999999</v>
      </c>
      <c r="D234" s="11">
        <v>52.354019999999998</v>
      </c>
      <c r="E234" s="9">
        <v>91.992584228499993</v>
      </c>
      <c r="F234" s="9">
        <v>43.693592071499999</v>
      </c>
      <c r="G234" s="9">
        <v>48.298992157000001</v>
      </c>
      <c r="H234" s="10">
        <v>5417.2539769070636</v>
      </c>
      <c r="I234" s="10">
        <v>5373.560384835564</v>
      </c>
      <c r="J234" s="9">
        <v>3572.4123535200001</v>
      </c>
      <c r="K234" s="9">
        <v>0</v>
      </c>
      <c r="L234" s="9">
        <v>0</v>
      </c>
      <c r="M234" s="9">
        <v>0</v>
      </c>
      <c r="N234" s="9">
        <v>5.2846069335900001</v>
      </c>
      <c r="O234" s="9">
        <v>1671.5209960899999</v>
      </c>
      <c r="P234" s="9">
        <v>1.1038780209999999E-3</v>
      </c>
      <c r="Q234" s="9">
        <v>0</v>
      </c>
      <c r="R234" s="9">
        <v>2.0812969207799998</v>
      </c>
      <c r="S234" s="9">
        <v>1.2825965881E-2</v>
      </c>
      <c r="T234" s="9">
        <v>0</v>
      </c>
      <c r="U234" s="9">
        <v>0</v>
      </c>
      <c r="V234" s="9">
        <v>0.216457366943</v>
      </c>
      <c r="W234" s="9">
        <v>1.1908373832700001</v>
      </c>
      <c r="X234" s="9">
        <v>0</v>
      </c>
      <c r="Y234" s="9">
        <v>2.0805358887000001E-2</v>
      </c>
      <c r="Z234" s="9">
        <v>0</v>
      </c>
      <c r="AA234" s="9">
        <v>0</v>
      </c>
      <c r="AB234" s="9">
        <v>0</v>
      </c>
      <c r="AC234" s="9">
        <v>0</v>
      </c>
      <c r="AD234" s="9">
        <v>0</v>
      </c>
      <c r="AE234" s="9">
        <v>0</v>
      </c>
      <c r="AF234" s="9">
        <v>3.1345551013900002</v>
      </c>
      <c r="AG234" s="9">
        <v>0</v>
      </c>
      <c r="AH234" s="9">
        <v>0</v>
      </c>
      <c r="AI234" s="9">
        <v>7.5810000299999999E-2</v>
      </c>
      <c r="AJ234" s="9">
        <v>161.30232238799999</v>
      </c>
      <c r="AK234" s="9">
        <v>0</v>
      </c>
      <c r="AL234" s="9">
        <v>0</v>
      </c>
      <c r="AM234" s="9">
        <v>0</v>
      </c>
      <c r="AN234" s="9">
        <v>0</v>
      </c>
      <c r="AO234" s="9">
        <v>6.0000002E-6</v>
      </c>
      <c r="AP234" s="9">
        <v>0</v>
      </c>
      <c r="AQ234" s="9">
        <f t="shared" si="15"/>
        <v>43.693592071499999</v>
      </c>
    </row>
    <row r="235" spans="1:43">
      <c r="A235" s="1" t="s">
        <v>73</v>
      </c>
      <c r="B235" s="1" t="s">
        <v>17</v>
      </c>
      <c r="C235" s="11">
        <v>4.261838</v>
      </c>
      <c r="D235" s="11">
        <v>56.615859999999998</v>
      </c>
      <c r="E235" s="9">
        <v>91.562973022500003</v>
      </c>
      <c r="F235" s="9">
        <v>21.520309448199999</v>
      </c>
      <c r="G235" s="9">
        <v>70.042663574200006</v>
      </c>
      <c r="H235" s="10">
        <v>480.65686660675311</v>
      </c>
      <c r="I235" s="10">
        <v>459.1365571585531</v>
      </c>
      <c r="J235" s="9">
        <v>268.53973388700001</v>
      </c>
      <c r="K235" s="9">
        <v>2.5008995086000001E-2</v>
      </c>
      <c r="L235" s="9">
        <v>0</v>
      </c>
      <c r="M235" s="9">
        <v>0</v>
      </c>
      <c r="N235" s="9">
        <v>8.6411476134999998E-2</v>
      </c>
      <c r="O235" s="9">
        <v>46.0182762146</v>
      </c>
      <c r="P235" s="9">
        <v>1.1121690272999999E-2</v>
      </c>
      <c r="Q235" s="9">
        <v>20.9134216309</v>
      </c>
      <c r="R235" s="9">
        <v>0.53291487693799999</v>
      </c>
      <c r="S235" s="9">
        <v>0.72823333740200002</v>
      </c>
      <c r="T235" s="9">
        <v>0</v>
      </c>
      <c r="U235" s="9">
        <v>6.8666646000000003E-5</v>
      </c>
      <c r="V235" s="9">
        <v>0.23415338993099999</v>
      </c>
      <c r="W235" s="9">
        <v>2.8049468994000001E-2</v>
      </c>
      <c r="X235" s="9">
        <v>0</v>
      </c>
      <c r="Y235" s="9">
        <v>2.5928020000000001E-5</v>
      </c>
      <c r="Z235" s="9">
        <v>5.4347664118000003E-2</v>
      </c>
      <c r="AA235" s="9">
        <v>4.7401428223000003E-2</v>
      </c>
      <c r="AB235" s="9">
        <v>0</v>
      </c>
      <c r="AC235" s="9">
        <v>5.6224584579000002E-2</v>
      </c>
      <c r="AD235" s="9">
        <v>0</v>
      </c>
      <c r="AE235" s="9">
        <v>0</v>
      </c>
      <c r="AF235" s="9">
        <v>61.205699920699999</v>
      </c>
      <c r="AG235" s="9">
        <v>0.56389236450199998</v>
      </c>
      <c r="AH235" s="9">
        <v>2.9143333435000002E-2</v>
      </c>
      <c r="AI235" s="9">
        <v>25.526985168500001</v>
      </c>
      <c r="AJ235" s="9">
        <v>0</v>
      </c>
      <c r="AK235" s="9">
        <v>8.4170639515000006E-2</v>
      </c>
      <c r="AL235" s="9">
        <v>0</v>
      </c>
      <c r="AM235" s="9">
        <v>0.15690743923200001</v>
      </c>
      <c r="AN235" s="9">
        <v>55.814239502</v>
      </c>
      <c r="AO235" s="9">
        <v>0</v>
      </c>
      <c r="AP235" s="9">
        <v>4.3500002400000002E-4</v>
      </c>
      <c r="AQ235" s="9">
        <f t="shared" si="15"/>
        <v>21.520309448199999</v>
      </c>
    </row>
    <row r="236" spans="1:43">
      <c r="A236" s="1" t="s">
        <v>73</v>
      </c>
      <c r="B236" s="1" t="s">
        <v>8</v>
      </c>
      <c r="C236" s="11">
        <v>3.039501</v>
      </c>
      <c r="D236" s="11">
        <v>59.655360000000002</v>
      </c>
      <c r="E236" s="9">
        <v>65.301818847700005</v>
      </c>
      <c r="F236" s="9">
        <v>11.534873962400001</v>
      </c>
      <c r="G236" s="9">
        <v>53.766944885299999</v>
      </c>
      <c r="H236" s="10">
        <v>8646.1805178851282</v>
      </c>
      <c r="I236" s="10">
        <v>8634.6456439227277</v>
      </c>
      <c r="J236" s="9">
        <v>1148.8468017600001</v>
      </c>
      <c r="K236" s="9">
        <v>0.767307698727</v>
      </c>
      <c r="L236" s="9">
        <v>77.343208313000005</v>
      </c>
      <c r="M236" s="9">
        <v>18.659343719500001</v>
      </c>
      <c r="N236" s="9">
        <v>0</v>
      </c>
      <c r="O236" s="9">
        <v>196.51695251500001</v>
      </c>
      <c r="P236" s="9">
        <v>0.47328171134000002</v>
      </c>
      <c r="Q236" s="9">
        <v>2774.3864746099998</v>
      </c>
      <c r="R236" s="9">
        <v>179.548583984</v>
      </c>
      <c r="S236" s="9">
        <v>108.959083557</v>
      </c>
      <c r="T236" s="9">
        <v>65.795486450200002</v>
      </c>
      <c r="U236" s="9">
        <v>0</v>
      </c>
      <c r="V236" s="9">
        <v>4.1507167816199999</v>
      </c>
      <c r="W236" s="9">
        <v>1811.62109375</v>
      </c>
      <c r="X236" s="9">
        <v>6.5089826583899999</v>
      </c>
      <c r="Y236" s="9">
        <v>79.453025817899999</v>
      </c>
      <c r="Z236" s="9">
        <v>43.568389892600003</v>
      </c>
      <c r="AA236" s="9">
        <v>170.102005005</v>
      </c>
      <c r="AB236" s="9">
        <v>9.1406641006499996</v>
      </c>
      <c r="AC236" s="9">
        <v>8.1740770339999997</v>
      </c>
      <c r="AD236" s="9">
        <v>0.94579398632</v>
      </c>
      <c r="AE236" s="9">
        <v>0</v>
      </c>
      <c r="AF236" s="9">
        <v>798.49017333999996</v>
      </c>
      <c r="AG236" s="9">
        <v>130.97354125999999</v>
      </c>
      <c r="AH236" s="9">
        <v>118.188949585</v>
      </c>
      <c r="AI236" s="9">
        <v>622.43371581999997</v>
      </c>
      <c r="AJ236" s="9">
        <v>0</v>
      </c>
      <c r="AK236" s="9">
        <v>66.9613571167</v>
      </c>
      <c r="AL236" s="9">
        <v>17.3629455566</v>
      </c>
      <c r="AM236" s="9">
        <v>28.8695144653</v>
      </c>
      <c r="AN236" s="9">
        <v>144.57748413100001</v>
      </c>
      <c r="AO236" s="9">
        <v>6.6141664981999998E-2</v>
      </c>
      <c r="AP236" s="9">
        <v>13.295421600299999</v>
      </c>
      <c r="AQ236" s="9">
        <f t="shared" si="15"/>
        <v>11.534873962400001</v>
      </c>
    </row>
    <row r="237" spans="1:43">
      <c r="A237" s="1" t="s">
        <v>73</v>
      </c>
      <c r="B237" s="1" t="s">
        <v>3</v>
      </c>
      <c r="C237" s="11">
        <v>2.8426100000000001</v>
      </c>
      <c r="D237" s="11">
        <v>62.497970000000002</v>
      </c>
      <c r="E237" s="9">
        <v>61.071743011499997</v>
      </c>
      <c r="F237" s="9">
        <v>35.618309021000002</v>
      </c>
      <c r="G237" s="9">
        <v>25.453433990499999</v>
      </c>
      <c r="H237" s="10">
        <v>1716.2274208933022</v>
      </c>
      <c r="I237" s="10">
        <v>1680.6091118723023</v>
      </c>
      <c r="J237" s="9">
        <v>405.84536743199999</v>
      </c>
      <c r="K237" s="9">
        <v>1.8200004700000001E-4</v>
      </c>
      <c r="L237" s="9">
        <v>1.3333331999999999E-4</v>
      </c>
      <c r="M237" s="9">
        <v>1.6967165470100001</v>
      </c>
      <c r="N237" s="9">
        <v>2.7198085784899999</v>
      </c>
      <c r="O237" s="9">
        <v>34.077445983899999</v>
      </c>
      <c r="P237" s="9">
        <v>2.6116669180000001E-3</v>
      </c>
      <c r="Q237" s="9">
        <v>66.320159912099996</v>
      </c>
      <c r="R237" s="9">
        <v>29.6507987976</v>
      </c>
      <c r="S237" s="9">
        <v>46.9376831055</v>
      </c>
      <c r="T237" s="9">
        <v>0.55891501903499996</v>
      </c>
      <c r="U237" s="9">
        <v>3.3611666411000003E-2</v>
      </c>
      <c r="V237" s="9">
        <v>17.272624969500001</v>
      </c>
      <c r="W237" s="9">
        <v>99.669540405299998</v>
      </c>
      <c r="X237" s="9">
        <v>2.1733332E-4</v>
      </c>
      <c r="Y237" s="9">
        <v>13.656709671</v>
      </c>
      <c r="Z237" s="9">
        <v>2.7286143302900001</v>
      </c>
      <c r="AA237" s="9">
        <v>6.85308742523</v>
      </c>
      <c r="AB237" s="9">
        <v>0.61505997180899996</v>
      </c>
      <c r="AC237" s="9">
        <v>15.163168907199999</v>
      </c>
      <c r="AD237" s="9">
        <v>0</v>
      </c>
      <c r="AE237" s="9">
        <v>0</v>
      </c>
      <c r="AF237" s="9">
        <v>556.83703613299997</v>
      </c>
      <c r="AG237" s="9">
        <v>8.498966694E-3</v>
      </c>
      <c r="AH237" s="9">
        <v>1.3011991977999999E-2</v>
      </c>
      <c r="AI237" s="9">
        <v>413.774658203</v>
      </c>
      <c r="AJ237" s="9">
        <v>0</v>
      </c>
      <c r="AK237" s="9">
        <v>1.6173238754299999</v>
      </c>
      <c r="AL237" s="9">
        <v>0.10722029209099999</v>
      </c>
      <c r="AM237" s="9">
        <v>0</v>
      </c>
      <c r="AN237" s="9">
        <v>5.4313033819000003E-2</v>
      </c>
      <c r="AO237" s="9">
        <v>1.2250000149999999E-3</v>
      </c>
      <c r="AP237" s="9">
        <v>1.1676341295E-2</v>
      </c>
      <c r="AQ237" s="9">
        <f t="shared" si="15"/>
        <v>35.618309021000002</v>
      </c>
    </row>
    <row r="238" spans="1:43">
      <c r="A238" s="1" t="s">
        <v>73</v>
      </c>
      <c r="B238" s="1" t="s">
        <v>11</v>
      </c>
      <c r="C238" s="11">
        <v>2.6056270000000001</v>
      </c>
      <c r="D238" s="11">
        <v>65.103610000000003</v>
      </c>
      <c r="E238" s="9">
        <v>55.980300903299998</v>
      </c>
      <c r="F238" s="9">
        <v>50.076622009300003</v>
      </c>
      <c r="G238" s="9">
        <v>5.9036803245499998</v>
      </c>
      <c r="H238" s="10">
        <v>6737.4255587654407</v>
      </c>
      <c r="I238" s="10">
        <v>6687.3489367561406</v>
      </c>
      <c r="J238" s="9">
        <v>232.583221436</v>
      </c>
      <c r="K238" s="9">
        <v>3.4468997270000003E-2</v>
      </c>
      <c r="L238" s="9">
        <v>0</v>
      </c>
      <c r="M238" s="9">
        <v>0</v>
      </c>
      <c r="N238" s="9">
        <v>0</v>
      </c>
      <c r="O238" s="9">
        <v>6317.5712890599998</v>
      </c>
      <c r="P238" s="9">
        <v>0.25752496719399998</v>
      </c>
      <c r="Q238" s="9">
        <v>171.327850342</v>
      </c>
      <c r="R238" s="9">
        <v>0</v>
      </c>
      <c r="S238" s="9">
        <v>1.0537385940599999</v>
      </c>
      <c r="T238" s="9">
        <v>0</v>
      </c>
      <c r="U238" s="9">
        <v>0</v>
      </c>
      <c r="V238" s="9">
        <v>8.7203979489999996E-3</v>
      </c>
      <c r="W238" s="9">
        <v>0</v>
      </c>
      <c r="X238" s="9">
        <v>0</v>
      </c>
      <c r="Y238" s="9">
        <v>1.3382678031899999</v>
      </c>
      <c r="Z238" s="9">
        <v>4.3999404000000002E-5</v>
      </c>
      <c r="AA238" s="9">
        <v>0.17114329338100001</v>
      </c>
      <c r="AB238" s="9">
        <v>0</v>
      </c>
      <c r="AC238" s="9">
        <v>0.73215168714500001</v>
      </c>
      <c r="AD238" s="9">
        <v>1.80927693844</v>
      </c>
      <c r="AE238" s="9">
        <v>0</v>
      </c>
      <c r="AF238" s="9">
        <v>0</v>
      </c>
      <c r="AG238" s="9">
        <v>0.109177999198</v>
      </c>
      <c r="AH238" s="9">
        <v>0</v>
      </c>
      <c r="AI238" s="9">
        <v>0.114647388458</v>
      </c>
      <c r="AJ238" s="9">
        <v>2.6216745377E-2</v>
      </c>
      <c r="AK238" s="9">
        <v>0.50932836532600001</v>
      </c>
      <c r="AL238" s="9">
        <v>0</v>
      </c>
      <c r="AM238" s="9">
        <v>3.7323296069999998E-2</v>
      </c>
      <c r="AN238" s="9">
        <v>9.7385377883899995</v>
      </c>
      <c r="AO238" s="9">
        <v>2.6296665889999999E-3</v>
      </c>
      <c r="AP238" s="9">
        <v>0</v>
      </c>
      <c r="AQ238" s="9">
        <f t="shared" si="15"/>
        <v>50.076622009300003</v>
      </c>
    </row>
    <row r="239" spans="1:43">
      <c r="A239" s="1" t="s">
        <v>73</v>
      </c>
      <c r="B239" s="1" t="s">
        <v>23</v>
      </c>
      <c r="C239" s="11">
        <v>2.5113240000000001</v>
      </c>
      <c r="D239" s="11">
        <v>67.614930000000001</v>
      </c>
      <c r="E239" s="9">
        <v>53.954254150399997</v>
      </c>
      <c r="F239" s="9">
        <v>7.1801872253400001</v>
      </c>
      <c r="G239" s="9">
        <v>46.774066925</v>
      </c>
      <c r="H239" s="10">
        <v>301.29729867518301</v>
      </c>
      <c r="I239" s="10">
        <v>294.11711144984304</v>
      </c>
      <c r="J239" s="9">
        <v>1.5304870605500001</v>
      </c>
      <c r="K239" s="9">
        <v>3.6731660366E-2</v>
      </c>
      <c r="L239" s="9">
        <v>6.6335000098000002E-2</v>
      </c>
      <c r="M239" s="9">
        <v>5.4199993599999999E-4</v>
      </c>
      <c r="N239" s="9">
        <v>1.296000555E-3</v>
      </c>
      <c r="O239" s="9">
        <v>7.8401160240200003</v>
      </c>
      <c r="P239" s="9">
        <v>0.44262897968300002</v>
      </c>
      <c r="Q239" s="9">
        <v>0.79767704009999996</v>
      </c>
      <c r="R239" s="9">
        <v>9.2355232238799996</v>
      </c>
      <c r="S239" s="9">
        <v>1.2047290801999999</v>
      </c>
      <c r="T239" s="9">
        <v>0</v>
      </c>
      <c r="U239" s="9">
        <v>0.21776401996600001</v>
      </c>
      <c r="V239" s="9">
        <v>3.6675930023199999</v>
      </c>
      <c r="W239" s="9">
        <v>0.77342689037300005</v>
      </c>
      <c r="X239" s="9">
        <v>0.96004563570000001</v>
      </c>
      <c r="Y239" s="9">
        <v>1.8554382324200001</v>
      </c>
      <c r="Z239" s="9">
        <v>0.18505834043</v>
      </c>
      <c r="AA239" s="9">
        <v>1.9647868871700001</v>
      </c>
      <c r="AB239" s="9">
        <v>0</v>
      </c>
      <c r="AC239" s="9">
        <v>7.4314651489300001</v>
      </c>
      <c r="AD239" s="9">
        <v>0.55009472370099999</v>
      </c>
      <c r="AE239" s="9">
        <v>0.18165206909199999</v>
      </c>
      <c r="AF239" s="9">
        <v>257.76278686500001</v>
      </c>
      <c r="AG239" s="9">
        <v>0.357954025269</v>
      </c>
      <c r="AH239" s="9">
        <v>0.28227633237799998</v>
      </c>
      <c r="AI239" s="9">
        <v>2.7911653518700001</v>
      </c>
      <c r="AJ239" s="9">
        <v>1.648724079E-3</v>
      </c>
      <c r="AK239" s="9">
        <v>0.81291961669900004</v>
      </c>
      <c r="AL239" s="9">
        <v>0</v>
      </c>
      <c r="AM239" s="9">
        <v>0</v>
      </c>
      <c r="AN239" s="9">
        <v>2.8915997594999999E-2</v>
      </c>
      <c r="AO239" s="9">
        <v>9.0111732483000001E-2</v>
      </c>
      <c r="AP239" s="9">
        <v>0.22612901031999999</v>
      </c>
      <c r="AQ239" s="9">
        <f t="shared" si="15"/>
        <v>7.1801872253400001</v>
      </c>
    </row>
    <row r="240" spans="1:43">
      <c r="A240" s="1" t="s">
        <v>73</v>
      </c>
      <c r="B240" s="1" t="s">
        <v>33</v>
      </c>
      <c r="C240" s="11">
        <v>2.0556649999999999</v>
      </c>
      <c r="D240" s="11">
        <v>69.670590000000004</v>
      </c>
      <c r="E240" s="9">
        <v>44.164710998499999</v>
      </c>
      <c r="F240" s="9">
        <v>27.9361286163</v>
      </c>
      <c r="G240" s="9">
        <v>16.228582382199999</v>
      </c>
      <c r="H240" s="10">
        <v>8431.8949656548648</v>
      </c>
      <c r="I240" s="10">
        <v>8403.9588370385645</v>
      </c>
      <c r="J240" s="9">
        <v>755.73840331999997</v>
      </c>
      <c r="K240" s="9">
        <v>6.3990000639999999E-3</v>
      </c>
      <c r="L240" s="9">
        <v>9.3705996870999994E-2</v>
      </c>
      <c r="M240" s="9">
        <v>11.1440258026</v>
      </c>
      <c r="N240" s="9">
        <v>3.6578016281100001</v>
      </c>
      <c r="O240" s="9">
        <v>577.95861816399997</v>
      </c>
      <c r="P240" s="9">
        <v>0.233828336</v>
      </c>
      <c r="Q240" s="9">
        <v>2773.6347656299999</v>
      </c>
      <c r="R240" s="9">
        <v>51.930309295699999</v>
      </c>
      <c r="S240" s="9">
        <v>852.56530761700003</v>
      </c>
      <c r="T240" s="9">
        <v>0.37390300631500001</v>
      </c>
      <c r="U240" s="9">
        <v>0.340470999479</v>
      </c>
      <c r="V240" s="9">
        <v>35.514183044399999</v>
      </c>
      <c r="W240" s="9">
        <v>78.108306884800001</v>
      </c>
      <c r="X240" s="9">
        <v>0.26900869607900002</v>
      </c>
      <c r="Y240" s="9">
        <v>176.55215454099999</v>
      </c>
      <c r="Z240" s="9">
        <v>0.55640089511900004</v>
      </c>
      <c r="AA240" s="9">
        <v>82.863334655800003</v>
      </c>
      <c r="AB240" s="9">
        <v>12.957802772499999</v>
      </c>
      <c r="AC240" s="9">
        <v>8.4189701080300008</v>
      </c>
      <c r="AD240" s="9">
        <v>0.121430002153</v>
      </c>
      <c r="AE240" s="9">
        <v>0.29416799545299999</v>
      </c>
      <c r="AF240" s="9">
        <v>2333.296875</v>
      </c>
      <c r="AG240" s="9">
        <v>4.8467187881499996</v>
      </c>
      <c r="AH240" s="9">
        <v>63.771923065199999</v>
      </c>
      <c r="AI240" s="9">
        <v>570.52386474599996</v>
      </c>
      <c r="AJ240" s="9">
        <v>1.73553192616</v>
      </c>
      <c r="AK240" s="9">
        <v>2.77277302742</v>
      </c>
      <c r="AL240" s="9">
        <v>0</v>
      </c>
      <c r="AM240" s="9">
        <v>9.7911685705000001E-2</v>
      </c>
      <c r="AN240" s="9">
        <v>30.913860321000001</v>
      </c>
      <c r="AO240" s="9">
        <v>9.4469338654999999E-2</v>
      </c>
      <c r="AP240" s="9">
        <v>0.50773936510100004</v>
      </c>
      <c r="AQ240" s="9">
        <f t="shared" si="15"/>
        <v>27.9361286163</v>
      </c>
    </row>
    <row r="241" spans="1:43" s="3" customFormat="1">
      <c r="A241" s="3" t="s">
        <v>73</v>
      </c>
      <c r="B241" s="3" t="s">
        <v>2</v>
      </c>
      <c r="C241" s="6">
        <v>69.670590000000004</v>
      </c>
      <c r="D241" s="6"/>
      <c r="E241" s="7">
        <v>1496.8299140934</v>
      </c>
      <c r="F241" s="7">
        <v>758.42168617233983</v>
      </c>
      <c r="G241" s="7">
        <v>738.40823602657008</v>
      </c>
      <c r="H241" s="8">
        <v>63540.783335472144</v>
      </c>
      <c r="I241" s="8">
        <v>62782.361649299812</v>
      </c>
      <c r="J241" s="7">
        <v>19478.61752319755</v>
      </c>
      <c r="K241" s="7">
        <v>0.95783801857099982</v>
      </c>
      <c r="L241" s="7">
        <v>77.739884306076988</v>
      </c>
      <c r="M241" s="7">
        <v>70.806583074350002</v>
      </c>
      <c r="N241" s="7">
        <v>15.627580123017999</v>
      </c>
      <c r="O241" s="7">
        <v>21159.031190391521</v>
      </c>
      <c r="P241" s="7">
        <v>5.2644465863699992</v>
      </c>
      <c r="Q241" s="7">
        <v>6733.6786701736255</v>
      </c>
      <c r="R241" s="7">
        <v>557.96310636383794</v>
      </c>
      <c r="S241" s="7">
        <v>1182.991333722553</v>
      </c>
      <c r="T241" s="7">
        <v>96.440005302420005</v>
      </c>
      <c r="U241" s="7">
        <v>0.714796357321</v>
      </c>
      <c r="V241" s="7">
        <v>106.457640528697</v>
      </c>
      <c r="W241" s="7">
        <v>2323.1947354373247</v>
      </c>
      <c r="X241" s="7">
        <v>8.1180306373899995</v>
      </c>
      <c r="Y241" s="7">
        <v>315.20979878309299</v>
      </c>
      <c r="Z241" s="7">
        <v>48.843868143005999</v>
      </c>
      <c r="AA241" s="7">
        <v>273.08949720876598</v>
      </c>
      <c r="AB241" s="7">
        <v>23.182892531137</v>
      </c>
      <c r="AC241" s="7">
        <v>80.401033848528996</v>
      </c>
      <c r="AD241" s="7">
        <v>4.874135695394</v>
      </c>
      <c r="AE241" s="7">
        <v>0.94757473468800002</v>
      </c>
      <c r="AF241" s="7">
        <v>6136.7101280708903</v>
      </c>
      <c r="AG241" s="7">
        <v>138.16263221972599</v>
      </c>
      <c r="AH241" s="7">
        <v>197.64780688291097</v>
      </c>
      <c r="AI241" s="7">
        <v>3355.6575868549785</v>
      </c>
      <c r="AJ241" s="7">
        <v>403.82288092400597</v>
      </c>
      <c r="AK241" s="7">
        <v>108.88506501909733</v>
      </c>
      <c r="AL241" s="7">
        <v>19.369229243566</v>
      </c>
      <c r="AM241" s="7">
        <v>29.263594150511</v>
      </c>
      <c r="AN241" s="7">
        <v>572.01308342420396</v>
      </c>
      <c r="AO241" s="7">
        <v>0.43773274049320005</v>
      </c>
      <c r="AP241" s="7">
        <v>14.661430776515001</v>
      </c>
      <c r="AQ241" s="9"/>
    </row>
    <row r="242" spans="1:43" s="3" customFormat="1">
      <c r="A242" s="3" t="s">
        <v>73</v>
      </c>
      <c r="B242" s="3" t="s">
        <v>0</v>
      </c>
      <c r="C242" s="6">
        <v>30.329409999999996</v>
      </c>
      <c r="D242" s="6"/>
      <c r="E242" s="7">
        <v>651.60880660659996</v>
      </c>
      <c r="F242" s="7">
        <v>381.69452476766014</v>
      </c>
      <c r="G242" s="7">
        <v>269.91421270342994</v>
      </c>
      <c r="H242" s="8">
        <v>99378.726205826853</v>
      </c>
      <c r="I242" s="8">
        <v>98997.031681059176</v>
      </c>
      <c r="J242" s="7">
        <v>9900.8609924024495</v>
      </c>
      <c r="K242" s="7">
        <v>1.1673789423390002</v>
      </c>
      <c r="L242" s="7">
        <v>3.2984762896230109</v>
      </c>
      <c r="M242" s="7">
        <v>86.611721368650009</v>
      </c>
      <c r="N242" s="7">
        <v>258.44773725998203</v>
      </c>
      <c r="O242" s="7">
        <v>47392.226622108479</v>
      </c>
      <c r="P242" s="7">
        <v>61.201762825230006</v>
      </c>
      <c r="Q242" s="7">
        <v>3287.5986736263749</v>
      </c>
      <c r="R242" s="7">
        <v>4686.5105264461617</v>
      </c>
      <c r="S242" s="7">
        <v>1514.1995842474471</v>
      </c>
      <c r="T242" s="7">
        <v>794.26293659257999</v>
      </c>
      <c r="U242" s="7">
        <v>2.3995809028889998</v>
      </c>
      <c r="V242" s="7">
        <v>979.27099717130307</v>
      </c>
      <c r="W242" s="7">
        <v>3218.0943270626753</v>
      </c>
      <c r="X242" s="7">
        <v>11.593931108810001</v>
      </c>
      <c r="Y242" s="7">
        <v>2648.3971348069072</v>
      </c>
      <c r="Z242" s="7">
        <v>179.570118062994</v>
      </c>
      <c r="AA242" s="7">
        <v>1540.206157091234</v>
      </c>
      <c r="AB242" s="7">
        <v>17.768550187362997</v>
      </c>
      <c r="AC242" s="7">
        <v>296.22619393447104</v>
      </c>
      <c r="AD242" s="7">
        <v>6.1225026026060005</v>
      </c>
      <c r="AE242" s="7">
        <v>11.517935633612</v>
      </c>
      <c r="AF242" s="7">
        <v>13041.08674692911</v>
      </c>
      <c r="AG242" s="7">
        <v>782.81435752627397</v>
      </c>
      <c r="AH242" s="7">
        <v>171.326924562089</v>
      </c>
      <c r="AI242" s="7">
        <v>2606.8512022050213</v>
      </c>
      <c r="AJ242" s="7">
        <v>2351.194453055994</v>
      </c>
      <c r="AK242" s="7">
        <v>581.93585783290268</v>
      </c>
      <c r="AL242" s="7">
        <v>48.737391545034001</v>
      </c>
      <c r="AM242" s="7">
        <v>30.400300502788998</v>
      </c>
      <c r="AN242" s="7">
        <v>2840.2427759557959</v>
      </c>
      <c r="AO242" s="7">
        <v>2.1539878405568</v>
      </c>
      <c r="AP242" s="7">
        <v>24.428367197084999</v>
      </c>
      <c r="AQ242" s="9">
        <f t="shared" si="15"/>
        <v>381.69452476766014</v>
      </c>
    </row>
    <row r="243" spans="1:43" s="3" customFormat="1">
      <c r="A243" s="3" t="s">
        <v>72</v>
      </c>
      <c r="B243" s="3" t="s">
        <v>19</v>
      </c>
      <c r="C243" s="6">
        <v>100</v>
      </c>
      <c r="D243" s="6">
        <v>0</v>
      </c>
      <c r="E243" s="7">
        <v>246.58460998499999</v>
      </c>
      <c r="F243" s="7">
        <v>165.280151367</v>
      </c>
      <c r="G243" s="7">
        <v>81.304466247600004</v>
      </c>
      <c r="H243" s="8">
        <v>162919.50954129899</v>
      </c>
      <c r="I243" s="8">
        <v>162754.22938993198</v>
      </c>
      <c r="J243" s="7">
        <v>29379.4785156</v>
      </c>
      <c r="K243" s="7">
        <v>2.12521696091</v>
      </c>
      <c r="L243" s="7">
        <v>81.038360595699999</v>
      </c>
      <c r="M243" s="7">
        <v>157.41830444300001</v>
      </c>
      <c r="N243" s="7">
        <v>274.07531738300003</v>
      </c>
      <c r="O243" s="7">
        <v>68551.2578125</v>
      </c>
      <c r="P243" s="7">
        <v>66.466209411600005</v>
      </c>
      <c r="Q243" s="7">
        <v>10021.2773438</v>
      </c>
      <c r="R243" s="7">
        <v>5244.4736328099998</v>
      </c>
      <c r="S243" s="7">
        <v>2697.1909179700001</v>
      </c>
      <c r="T243" s="7">
        <v>890.70294189499998</v>
      </c>
      <c r="U243" s="7">
        <v>3.1143772602099999</v>
      </c>
      <c r="V243" s="7">
        <v>1085.7286377</v>
      </c>
      <c r="W243" s="7">
        <v>5541.2890625</v>
      </c>
      <c r="X243" s="7">
        <v>19.7119617462</v>
      </c>
      <c r="Y243" s="7">
        <v>2963.6069335900002</v>
      </c>
      <c r="Z243" s="7">
        <v>228.413986206</v>
      </c>
      <c r="AA243" s="7">
        <v>1813.2956543</v>
      </c>
      <c r="AB243" s="7">
        <v>40.951442718499997</v>
      </c>
      <c r="AC243" s="7">
        <v>376.62722778300002</v>
      </c>
      <c r="AD243" s="7">
        <v>10.996638298000001</v>
      </c>
      <c r="AE243" s="7">
        <v>12.4655103683</v>
      </c>
      <c r="AF243" s="7">
        <v>19177.796875</v>
      </c>
      <c r="AG243" s="7">
        <v>920.97698974599996</v>
      </c>
      <c r="AH243" s="7">
        <v>368.97473144499997</v>
      </c>
      <c r="AI243" s="7">
        <v>5962.5087890599998</v>
      </c>
      <c r="AJ243" s="7">
        <v>2755.0173339799999</v>
      </c>
      <c r="AK243" s="7">
        <v>690.82092285199997</v>
      </c>
      <c r="AL243" s="7">
        <v>68.106620788599997</v>
      </c>
      <c r="AM243" s="7">
        <v>59.663894653299998</v>
      </c>
      <c r="AN243" s="7">
        <v>3412.2558593799999</v>
      </c>
      <c r="AO243" s="7">
        <v>2.5917205810500001</v>
      </c>
      <c r="AP243" s="7">
        <v>39.0897979736</v>
      </c>
      <c r="AQ243" s="9">
        <f>+SUM(AQ244:AQ255)</f>
        <v>165.280151367</v>
      </c>
    </row>
    <row r="244" spans="1:43">
      <c r="A244" s="1" t="s">
        <v>72</v>
      </c>
      <c r="B244" s="1" t="s">
        <v>15</v>
      </c>
      <c r="C244" s="11">
        <v>16.66621</v>
      </c>
      <c r="D244" s="11">
        <v>16.66621</v>
      </c>
      <c r="E244" s="9">
        <v>41.096321105999998</v>
      </c>
      <c r="F244" s="9">
        <v>17.004276275599999</v>
      </c>
      <c r="G244" s="9">
        <v>24.092044830300001</v>
      </c>
      <c r="H244" s="10">
        <v>6822.4197890154846</v>
      </c>
      <c r="I244" s="10">
        <v>6805.4155127398844</v>
      </c>
      <c r="J244" s="9">
        <v>545.70611572300004</v>
      </c>
      <c r="K244" s="9">
        <v>8.7670333683000007E-2</v>
      </c>
      <c r="L244" s="9">
        <v>0.23643499612800001</v>
      </c>
      <c r="M244" s="9">
        <v>39.284542083700003</v>
      </c>
      <c r="N244" s="9">
        <v>3.7838649749800002</v>
      </c>
      <c r="O244" s="9">
        <v>3144.4240722700001</v>
      </c>
      <c r="P244" s="9">
        <v>3.5325269699100001</v>
      </c>
      <c r="Q244" s="9">
        <v>285.27252197299998</v>
      </c>
      <c r="R244" s="9">
        <v>273.953857422</v>
      </c>
      <c r="S244" s="9">
        <v>171.46786499000001</v>
      </c>
      <c r="T244" s="9">
        <v>29.708337783800001</v>
      </c>
      <c r="U244" s="9">
        <v>0.120503671467</v>
      </c>
      <c r="V244" s="9">
        <v>43.7535324097</v>
      </c>
      <c r="W244" s="9">
        <v>241.380615234</v>
      </c>
      <c r="X244" s="9">
        <v>3.6821998655999999E-2</v>
      </c>
      <c r="Y244" s="9">
        <v>42.216156005899997</v>
      </c>
      <c r="Z244" s="9">
        <v>1.64374637604</v>
      </c>
      <c r="AA244" s="9">
        <v>10.2479286194</v>
      </c>
      <c r="AB244" s="9">
        <v>0.46936568617800001</v>
      </c>
      <c r="AC244" s="9">
        <v>37.734046935999999</v>
      </c>
      <c r="AD244" s="9">
        <v>1.44754004478</v>
      </c>
      <c r="AE244" s="9">
        <v>0.47175467014299999</v>
      </c>
      <c r="AF244" s="9">
        <v>1819.8194580100001</v>
      </c>
      <c r="AG244" s="9">
        <v>1.2378845214800001</v>
      </c>
      <c r="AH244" s="9">
        <v>5.64987516403</v>
      </c>
      <c r="AI244" s="9">
        <v>59.469528198200003</v>
      </c>
      <c r="AJ244" s="9">
        <v>7.17366504669</v>
      </c>
      <c r="AK244" s="9">
        <v>35.144760131799998</v>
      </c>
      <c r="AL244" s="9">
        <v>1.89374506474</v>
      </c>
      <c r="AM244" s="9">
        <v>0</v>
      </c>
      <c r="AN244" s="9">
        <v>14.4161605835</v>
      </c>
      <c r="AO244" s="9">
        <v>1.5486329793999999E-2</v>
      </c>
      <c r="AP244" s="9">
        <v>0.61940479278600002</v>
      </c>
      <c r="AQ244" s="9">
        <f>+MIN(F244,SUM(J244:AP244)-Z244)</f>
        <v>17.004276275599999</v>
      </c>
    </row>
    <row r="245" spans="1:43">
      <c r="A245" s="1" t="s">
        <v>72</v>
      </c>
      <c r="B245" s="1" t="s">
        <v>16</v>
      </c>
      <c r="C245" s="11">
        <v>11.72282</v>
      </c>
      <c r="D245" s="11">
        <v>28.389040000000001</v>
      </c>
      <c r="E245" s="9">
        <v>28.906667709400001</v>
      </c>
      <c r="F245" s="9">
        <v>25.670312881499999</v>
      </c>
      <c r="G245" s="9">
        <v>3.2363548278800001</v>
      </c>
      <c r="H245" s="10">
        <v>1730.463138594316</v>
      </c>
      <c r="I245" s="10">
        <v>1704.792825712816</v>
      </c>
      <c r="J245" s="9">
        <v>695.335449219</v>
      </c>
      <c r="K245" s="9">
        <v>0</v>
      </c>
      <c r="L245" s="9">
        <v>0</v>
      </c>
      <c r="M245" s="9">
        <v>0</v>
      </c>
      <c r="N245" s="9">
        <v>0</v>
      </c>
      <c r="O245" s="9">
        <v>508.7784729</v>
      </c>
      <c r="P245" s="9">
        <v>0.30115771293600002</v>
      </c>
      <c r="Q245" s="9">
        <v>3.0681848526000002E-2</v>
      </c>
      <c r="R245" s="9">
        <v>0.40020871162400001</v>
      </c>
      <c r="S245" s="9">
        <v>1.5220642090000001E-3</v>
      </c>
      <c r="T245" s="9">
        <v>3.3630430700000002E-3</v>
      </c>
      <c r="U245" s="9">
        <v>0</v>
      </c>
      <c r="V245" s="9">
        <v>1.55066680908</v>
      </c>
      <c r="W245" s="9">
        <v>0.14933899044999999</v>
      </c>
      <c r="X245" s="9">
        <v>0.34257864952099998</v>
      </c>
      <c r="Y245" s="9">
        <v>1.3027191162000001E-2</v>
      </c>
      <c r="Z245" s="9">
        <v>6.6969633102000006E-2</v>
      </c>
      <c r="AA245" s="9">
        <v>0.32211399078399999</v>
      </c>
      <c r="AB245" s="9">
        <v>0</v>
      </c>
      <c r="AC245" s="9">
        <v>2.4424114227299998</v>
      </c>
      <c r="AD245" s="9">
        <v>0</v>
      </c>
      <c r="AE245" s="9">
        <v>0</v>
      </c>
      <c r="AF245" s="9">
        <v>172.97299194300001</v>
      </c>
      <c r="AG245" s="9">
        <v>1.6212463E-5</v>
      </c>
      <c r="AH245" s="9">
        <v>0</v>
      </c>
      <c r="AI245" s="9">
        <v>0.20316672325099999</v>
      </c>
      <c r="AJ245" s="9">
        <v>77.438339233400001</v>
      </c>
      <c r="AK245" s="9">
        <v>9.536743200000001E-7</v>
      </c>
      <c r="AL245" s="9">
        <v>4.9989968540000004E-3</v>
      </c>
      <c r="AM245" s="9">
        <v>0</v>
      </c>
      <c r="AN245" s="9">
        <v>269.93804931599999</v>
      </c>
      <c r="AO245" s="9">
        <v>0.16761302948000001</v>
      </c>
      <c r="AP245" s="9">
        <v>0</v>
      </c>
      <c r="AQ245" s="9">
        <f t="shared" ref="AQ245:AQ255" si="16">+MIN(F245,SUM(J245:AP245)-Z245)</f>
        <v>25.670312881499999</v>
      </c>
    </row>
    <row r="246" spans="1:43">
      <c r="A246" s="1" t="s">
        <v>72</v>
      </c>
      <c r="B246" s="1" t="s">
        <v>17</v>
      </c>
      <c r="C246" s="11">
        <v>11.253729999999999</v>
      </c>
      <c r="D246" s="11">
        <v>39.642760000000003</v>
      </c>
      <c r="E246" s="9">
        <v>27.749969482400001</v>
      </c>
      <c r="F246" s="9">
        <v>25.122467041</v>
      </c>
      <c r="G246" s="9">
        <v>2.6275017261500002</v>
      </c>
      <c r="H246" s="10">
        <v>480.65686660675311</v>
      </c>
      <c r="I246" s="10">
        <v>455.53439956575312</v>
      </c>
      <c r="J246" s="9">
        <v>268.53973388700001</v>
      </c>
      <c r="K246" s="9">
        <v>2.5008995086000001E-2</v>
      </c>
      <c r="L246" s="9">
        <v>0</v>
      </c>
      <c r="M246" s="9">
        <v>0</v>
      </c>
      <c r="N246" s="9">
        <v>8.6411476134999998E-2</v>
      </c>
      <c r="O246" s="9">
        <v>46.0182762146</v>
      </c>
      <c r="P246" s="9">
        <v>1.1121690272999999E-2</v>
      </c>
      <c r="Q246" s="9">
        <v>20.9134216309</v>
      </c>
      <c r="R246" s="9">
        <v>0.53291487693799999</v>
      </c>
      <c r="S246" s="9">
        <v>0.72823333740200002</v>
      </c>
      <c r="T246" s="9">
        <v>0</v>
      </c>
      <c r="U246" s="9">
        <v>6.8666646000000003E-5</v>
      </c>
      <c r="V246" s="9">
        <v>0.23415338993099999</v>
      </c>
      <c r="W246" s="9">
        <v>2.8049468994000001E-2</v>
      </c>
      <c r="X246" s="9">
        <v>0</v>
      </c>
      <c r="Y246" s="9">
        <v>2.5928020000000001E-5</v>
      </c>
      <c r="Z246" s="9">
        <v>5.4347664118000003E-2</v>
      </c>
      <c r="AA246" s="9">
        <v>4.7401428223000003E-2</v>
      </c>
      <c r="AB246" s="9">
        <v>0</v>
      </c>
      <c r="AC246" s="9">
        <v>5.6224584579000002E-2</v>
      </c>
      <c r="AD246" s="9">
        <v>0</v>
      </c>
      <c r="AE246" s="9">
        <v>0</v>
      </c>
      <c r="AF246" s="9">
        <v>61.205699920699999</v>
      </c>
      <c r="AG246" s="9">
        <v>0.56389236450199998</v>
      </c>
      <c r="AH246" s="9">
        <v>2.9143333435000002E-2</v>
      </c>
      <c r="AI246" s="9">
        <v>25.526985168500001</v>
      </c>
      <c r="AJ246" s="9">
        <v>0</v>
      </c>
      <c r="AK246" s="9">
        <v>8.4170639515000006E-2</v>
      </c>
      <c r="AL246" s="9">
        <v>0</v>
      </c>
      <c r="AM246" s="9">
        <v>0.15690743923200001</v>
      </c>
      <c r="AN246" s="9">
        <v>55.814239502</v>
      </c>
      <c r="AO246" s="9">
        <v>0</v>
      </c>
      <c r="AP246" s="9">
        <v>4.3500002400000002E-4</v>
      </c>
      <c r="AQ246" s="9">
        <f t="shared" si="16"/>
        <v>25.122467041</v>
      </c>
    </row>
    <row r="247" spans="1:43">
      <c r="A247" s="1" t="s">
        <v>72</v>
      </c>
      <c r="B247" s="1" t="s">
        <v>23</v>
      </c>
      <c r="C247" s="11">
        <v>7.9469750000000001</v>
      </c>
      <c r="D247" s="11">
        <v>47.589739999999999</v>
      </c>
      <c r="E247" s="9">
        <v>19.5960178375</v>
      </c>
      <c r="F247" s="9">
        <v>5.6348772049000004</v>
      </c>
      <c r="G247" s="9">
        <v>13.961140632599999</v>
      </c>
      <c r="H247" s="10">
        <v>301.29729867518301</v>
      </c>
      <c r="I247" s="10">
        <v>295.66242147028299</v>
      </c>
      <c r="J247" s="9">
        <v>1.5304870605500001</v>
      </c>
      <c r="K247" s="9">
        <v>3.6731660366E-2</v>
      </c>
      <c r="L247" s="9">
        <v>6.6335000098000002E-2</v>
      </c>
      <c r="M247" s="9">
        <v>5.4199993599999999E-4</v>
      </c>
      <c r="N247" s="9">
        <v>1.296000555E-3</v>
      </c>
      <c r="O247" s="9">
        <v>7.8401160240200003</v>
      </c>
      <c r="P247" s="9">
        <v>0.44262897968300002</v>
      </c>
      <c r="Q247" s="9">
        <v>0.79767704009999996</v>
      </c>
      <c r="R247" s="9">
        <v>9.2355232238799996</v>
      </c>
      <c r="S247" s="9">
        <v>1.2047290801999999</v>
      </c>
      <c r="T247" s="9">
        <v>0</v>
      </c>
      <c r="U247" s="9">
        <v>0.21776401996600001</v>
      </c>
      <c r="V247" s="9">
        <v>3.6675930023199999</v>
      </c>
      <c r="W247" s="9">
        <v>0.77342689037300005</v>
      </c>
      <c r="X247" s="9">
        <v>0.96004563570000001</v>
      </c>
      <c r="Y247" s="9">
        <v>1.8554382324200001</v>
      </c>
      <c r="Z247" s="9">
        <v>0.18505834043</v>
      </c>
      <c r="AA247" s="9">
        <v>1.9647868871700001</v>
      </c>
      <c r="AB247" s="9">
        <v>0</v>
      </c>
      <c r="AC247" s="9">
        <v>7.4314651489300001</v>
      </c>
      <c r="AD247" s="9">
        <v>0.55009472370099999</v>
      </c>
      <c r="AE247" s="9">
        <v>0.18165206909199999</v>
      </c>
      <c r="AF247" s="9">
        <v>257.76278686500001</v>
      </c>
      <c r="AG247" s="9">
        <v>0.357954025269</v>
      </c>
      <c r="AH247" s="9">
        <v>0.28227633237799998</v>
      </c>
      <c r="AI247" s="9">
        <v>2.7911653518700001</v>
      </c>
      <c r="AJ247" s="9">
        <v>1.648724079E-3</v>
      </c>
      <c r="AK247" s="9">
        <v>0.81291961669900004</v>
      </c>
      <c r="AL247" s="9">
        <v>0</v>
      </c>
      <c r="AM247" s="9">
        <v>0</v>
      </c>
      <c r="AN247" s="9">
        <v>2.8915997594999999E-2</v>
      </c>
      <c r="AO247" s="9">
        <v>9.0111732483000001E-2</v>
      </c>
      <c r="AP247" s="9">
        <v>0.22612901031999999</v>
      </c>
      <c r="AQ247" s="9">
        <f t="shared" si="16"/>
        <v>5.6348772049000004</v>
      </c>
    </row>
    <row r="248" spans="1:43">
      <c r="A248" s="1" t="s">
        <v>72</v>
      </c>
      <c r="B248" s="1" t="s">
        <v>14</v>
      </c>
      <c r="C248" s="11">
        <v>5.7005949999999999</v>
      </c>
      <c r="D248" s="11">
        <v>53.290329999999997</v>
      </c>
      <c r="E248" s="9">
        <v>14.056791305499999</v>
      </c>
      <c r="F248" s="9">
        <v>13.4478187561</v>
      </c>
      <c r="G248" s="9">
        <v>0.60897266864800004</v>
      </c>
      <c r="H248" s="10">
        <v>6162.0352577462772</v>
      </c>
      <c r="I248" s="10">
        <v>6148.5874389901774</v>
      </c>
      <c r="J248" s="9">
        <v>2797.9575195299999</v>
      </c>
      <c r="K248" s="9">
        <v>6.9333327999999999E-5</v>
      </c>
      <c r="L248" s="9">
        <v>6.6666659999999994E-5</v>
      </c>
      <c r="M248" s="9">
        <v>1.7252922058000001E-2</v>
      </c>
      <c r="N248" s="9">
        <v>8.5489749907999998E-2</v>
      </c>
      <c r="O248" s="9">
        <v>3007.0383300799999</v>
      </c>
      <c r="P248" s="9">
        <v>8.6606740949999993E-3</v>
      </c>
      <c r="Q248" s="9">
        <v>167.49087524399999</v>
      </c>
      <c r="R248" s="9">
        <v>10.2244434357</v>
      </c>
      <c r="S248" s="9">
        <v>2.9796600342000001E-2</v>
      </c>
      <c r="T248" s="9">
        <v>0</v>
      </c>
      <c r="U248" s="9">
        <v>0</v>
      </c>
      <c r="V248" s="9">
        <v>7.7843666076999996E-2</v>
      </c>
      <c r="W248" s="9">
        <v>0.20683026313799999</v>
      </c>
      <c r="X248" s="9">
        <v>0</v>
      </c>
      <c r="Y248" s="9">
        <v>3.052520752E-2</v>
      </c>
      <c r="Z248" s="9">
        <v>3.5233335800000001E-4</v>
      </c>
      <c r="AA248" s="9">
        <v>8.9179992676000006E-2</v>
      </c>
      <c r="AB248" s="9">
        <v>0</v>
      </c>
      <c r="AC248" s="9">
        <v>0.20966233313099999</v>
      </c>
      <c r="AD248" s="9">
        <v>0</v>
      </c>
      <c r="AE248" s="9">
        <v>0</v>
      </c>
      <c r="AF248" s="9">
        <v>47.171646118200002</v>
      </c>
      <c r="AG248" s="9">
        <v>4.2152404800000002E-4</v>
      </c>
      <c r="AH248" s="9">
        <v>0</v>
      </c>
      <c r="AI248" s="9">
        <v>15.2158470154</v>
      </c>
      <c r="AJ248" s="9">
        <v>86.780212402299995</v>
      </c>
      <c r="AK248" s="9">
        <v>5.785369873E-2</v>
      </c>
      <c r="AL248" s="9">
        <v>3.19333281E-4</v>
      </c>
      <c r="AM248" s="9">
        <v>1.0530948639000001E-2</v>
      </c>
      <c r="AN248" s="9">
        <v>29.330904007000001</v>
      </c>
      <c r="AO248" s="9">
        <v>0</v>
      </c>
      <c r="AP248" s="9">
        <v>6.2466668900000002E-4</v>
      </c>
      <c r="AQ248" s="9">
        <f t="shared" si="16"/>
        <v>13.4478187561</v>
      </c>
    </row>
    <row r="249" spans="1:43">
      <c r="A249" s="1" t="s">
        <v>72</v>
      </c>
      <c r="B249" s="1" t="s">
        <v>36</v>
      </c>
      <c r="C249" s="11">
        <v>3.857513</v>
      </c>
      <c r="D249" s="11">
        <v>57.147840000000002</v>
      </c>
      <c r="E249" s="9">
        <v>9.5120334625199998</v>
      </c>
      <c r="F249" s="9">
        <v>2.9067039489999998E-2</v>
      </c>
      <c r="G249" s="9">
        <v>9.4829664230299997</v>
      </c>
      <c r="H249" s="10">
        <v>1901.7220629515461</v>
      </c>
      <c r="I249" s="10">
        <v>1901.6929959120562</v>
      </c>
      <c r="J249" s="9">
        <v>1.8023128509499999</v>
      </c>
      <c r="K249" s="9">
        <v>1.0633305600000001E-4</v>
      </c>
      <c r="L249" s="9">
        <v>0.93653804063799995</v>
      </c>
      <c r="M249" s="9">
        <v>1.6792999581000001E-2</v>
      </c>
      <c r="N249" s="9">
        <v>0.24635505676300001</v>
      </c>
      <c r="O249" s="9">
        <v>2.7681274414099999</v>
      </c>
      <c r="P249" s="9">
        <v>0.36482664942699999</v>
      </c>
      <c r="Q249" s="9">
        <v>0.15912204980899999</v>
      </c>
      <c r="R249" s="9">
        <v>0.62946033477800001</v>
      </c>
      <c r="S249" s="9">
        <v>1.5423908233600001</v>
      </c>
      <c r="T249" s="9">
        <v>0.62663263082499998</v>
      </c>
      <c r="U249" s="9">
        <v>0</v>
      </c>
      <c r="V249" s="9">
        <v>18.6815681458</v>
      </c>
      <c r="W249" s="9">
        <v>2.5300323962999999E-2</v>
      </c>
      <c r="X249" s="9">
        <v>0</v>
      </c>
      <c r="Y249" s="9">
        <v>2.5734119415299999</v>
      </c>
      <c r="Z249" s="9">
        <v>4.9233995378000002E-2</v>
      </c>
      <c r="AA249" s="9">
        <v>0.277689367533</v>
      </c>
      <c r="AB249" s="9">
        <v>0.97582632303200001</v>
      </c>
      <c r="AC249" s="9">
        <v>33.015899658199999</v>
      </c>
      <c r="AD249" s="9">
        <v>0</v>
      </c>
      <c r="AE249" s="9">
        <v>0</v>
      </c>
      <c r="AF249" s="9">
        <v>1819.8404541</v>
      </c>
      <c r="AG249" s="9">
        <v>0.33740007877299999</v>
      </c>
      <c r="AH249" s="9">
        <v>0.28097197413399999</v>
      </c>
      <c r="AI249" s="9">
        <v>2.5332708358799998</v>
      </c>
      <c r="AJ249" s="9">
        <v>2.3689866070000002E-3</v>
      </c>
      <c r="AK249" s="9">
        <v>6.7026357650800001</v>
      </c>
      <c r="AL249" s="9">
        <v>0.332354992628</v>
      </c>
      <c r="AM249" s="9">
        <v>3.4626512527500002</v>
      </c>
      <c r="AN249" s="9">
        <v>7.2541713714999997E-2</v>
      </c>
      <c r="AO249" s="9">
        <v>1.2543320655999999E-2</v>
      </c>
      <c r="AP249" s="9">
        <v>3.4532749652899999</v>
      </c>
      <c r="AQ249" s="9">
        <f t="shared" si="16"/>
        <v>2.9067039489999998E-2</v>
      </c>
    </row>
    <row r="250" spans="1:43">
      <c r="A250" s="1" t="s">
        <v>72</v>
      </c>
      <c r="B250" s="1" t="s">
        <v>58</v>
      </c>
      <c r="C250" s="11">
        <v>3.7624680000000001</v>
      </c>
      <c r="D250" s="11">
        <v>60.910310000000003</v>
      </c>
      <c r="E250" s="9">
        <v>9.2776660919200005</v>
      </c>
      <c r="F250" s="9">
        <v>0</v>
      </c>
      <c r="G250" s="9">
        <v>9</v>
      </c>
      <c r="H250" s="10">
        <v>72.148993537713679</v>
      </c>
      <c r="I250" s="10">
        <v>72.148993537713679</v>
      </c>
      <c r="J250" s="9">
        <v>13.994123458900001</v>
      </c>
      <c r="K250" s="9">
        <v>0</v>
      </c>
      <c r="L250" s="9">
        <v>0</v>
      </c>
      <c r="M250" s="9">
        <v>0</v>
      </c>
      <c r="N250" s="9">
        <v>0</v>
      </c>
      <c r="O250" s="9">
        <v>49.658519744899998</v>
      </c>
      <c r="P250" s="9">
        <v>0</v>
      </c>
      <c r="Q250" s="9">
        <v>5.8876998723E-2</v>
      </c>
      <c r="R250" s="9">
        <v>8.9016854759999993E-3</v>
      </c>
      <c r="S250" s="9">
        <v>0</v>
      </c>
      <c r="T250" s="9">
        <v>0</v>
      </c>
      <c r="U250" s="9">
        <v>0</v>
      </c>
      <c r="V250" s="9">
        <v>8.8720321660000004E-3</v>
      </c>
      <c r="W250" s="9">
        <v>0</v>
      </c>
      <c r="X250" s="9">
        <v>0</v>
      </c>
      <c r="Y250" s="9">
        <v>0</v>
      </c>
      <c r="Z250" s="9">
        <v>4.3396670369999996E-3</v>
      </c>
      <c r="AA250" s="9">
        <v>0</v>
      </c>
      <c r="AB250" s="9">
        <v>0</v>
      </c>
      <c r="AC250" s="9">
        <v>0</v>
      </c>
      <c r="AD250" s="9">
        <v>0</v>
      </c>
      <c r="AE250" s="9">
        <v>0</v>
      </c>
      <c r="AF250" s="9">
        <v>8.1444463729900001</v>
      </c>
      <c r="AG250" s="9">
        <v>8.7200000400000004E-4</v>
      </c>
      <c r="AH250" s="9">
        <v>0</v>
      </c>
      <c r="AI250" s="9">
        <v>0.25179290771500001</v>
      </c>
      <c r="AJ250" s="9">
        <v>0</v>
      </c>
      <c r="AK250" s="9">
        <v>5.3346157000000003E-6</v>
      </c>
      <c r="AL250" s="9">
        <v>0</v>
      </c>
      <c r="AM250" s="9">
        <v>1.8243335187000002E-2</v>
      </c>
      <c r="AN250" s="9">
        <v>0</v>
      </c>
      <c r="AO250" s="9">
        <v>0</v>
      </c>
      <c r="AP250" s="9">
        <v>0</v>
      </c>
      <c r="AQ250" s="9">
        <f t="shared" si="16"/>
        <v>0</v>
      </c>
    </row>
    <row r="251" spans="1:43">
      <c r="A251" s="1" t="s">
        <v>72</v>
      </c>
      <c r="B251" s="1" t="s">
        <v>18</v>
      </c>
      <c r="C251" s="11">
        <v>3.6583350000000001</v>
      </c>
      <c r="D251" s="11">
        <v>64.568650000000005</v>
      </c>
      <c r="E251" s="9">
        <v>9.0208921432500002</v>
      </c>
      <c r="F251" s="9">
        <v>9.0158691406300004</v>
      </c>
      <c r="G251" s="9">
        <v>5.0226664169999999E-3</v>
      </c>
      <c r="H251" s="10">
        <v>17094.928544728326</v>
      </c>
      <c r="I251" s="10">
        <v>17085.912675587697</v>
      </c>
      <c r="J251" s="9">
        <v>9054.1220703100007</v>
      </c>
      <c r="K251" s="9">
        <v>0</v>
      </c>
      <c r="L251" s="9">
        <v>0</v>
      </c>
      <c r="M251" s="9">
        <v>4.1599995459999997E-3</v>
      </c>
      <c r="N251" s="9">
        <v>8.30078125E-3</v>
      </c>
      <c r="O251" s="9">
        <v>5647.2866210900002</v>
      </c>
      <c r="P251" s="9">
        <v>0</v>
      </c>
      <c r="Q251" s="9">
        <v>473.50424194300001</v>
      </c>
      <c r="R251" s="9">
        <v>0.40516969561600003</v>
      </c>
      <c r="S251" s="9">
        <v>3.0548810959E-2</v>
      </c>
      <c r="T251" s="9">
        <v>0</v>
      </c>
      <c r="U251" s="9">
        <v>2.377333352E-3</v>
      </c>
      <c r="V251" s="9">
        <v>1.1148691177E-2</v>
      </c>
      <c r="W251" s="9">
        <v>90.066696167000003</v>
      </c>
      <c r="X251" s="9">
        <v>3.75665724E-4</v>
      </c>
      <c r="Y251" s="9">
        <v>7.3663026093999995E-2</v>
      </c>
      <c r="Z251" s="9">
        <v>3.9944678545000001E-2</v>
      </c>
      <c r="AA251" s="9">
        <v>0.42851591110199999</v>
      </c>
      <c r="AB251" s="9">
        <v>0</v>
      </c>
      <c r="AC251" s="9">
        <v>3.8855686783999997E-2</v>
      </c>
      <c r="AD251" s="9">
        <v>0</v>
      </c>
      <c r="AE251" s="9">
        <v>0</v>
      </c>
      <c r="AF251" s="9">
        <v>86.018905639600007</v>
      </c>
      <c r="AG251" s="9">
        <v>6.4526557922000002E-2</v>
      </c>
      <c r="AH251" s="9">
        <v>9.7126274108900006</v>
      </c>
      <c r="AI251" s="9">
        <v>1645.5281982399999</v>
      </c>
      <c r="AJ251" s="9">
        <v>69.364944457999997</v>
      </c>
      <c r="AK251" s="9">
        <v>0.92457759380299998</v>
      </c>
      <c r="AL251" s="9">
        <v>0</v>
      </c>
      <c r="AM251" s="9">
        <v>9.1406315564999993E-2</v>
      </c>
      <c r="AN251" s="9">
        <v>17.200618743900002</v>
      </c>
      <c r="AO251" s="9">
        <v>4.9978495000000002E-5</v>
      </c>
      <c r="AP251" s="9">
        <v>0</v>
      </c>
      <c r="AQ251" s="9">
        <f t="shared" si="16"/>
        <v>9.0158691406300004</v>
      </c>
    </row>
    <row r="252" spans="1:43">
      <c r="A252" s="1" t="s">
        <v>72</v>
      </c>
      <c r="B252" s="1" t="s">
        <v>34</v>
      </c>
      <c r="C252" s="11">
        <v>2.8138429999999999</v>
      </c>
      <c r="D252" s="11">
        <v>67.382490000000004</v>
      </c>
      <c r="E252" s="9">
        <v>6.9385042190600004</v>
      </c>
      <c r="F252" s="9">
        <v>4.9596748352100004</v>
      </c>
      <c r="G252" s="9">
        <v>1.97882938385</v>
      </c>
      <c r="H252" s="10">
        <v>3450.764812007229</v>
      </c>
      <c r="I252" s="10">
        <v>3445.8051371720189</v>
      </c>
      <c r="J252" s="9">
        <v>109.7631073</v>
      </c>
      <c r="K252" s="9">
        <v>1.1078000068999999E-2</v>
      </c>
      <c r="L252" s="9">
        <v>6.4953337420000003E-3</v>
      </c>
      <c r="M252" s="9">
        <v>2.2206669670000001E-3</v>
      </c>
      <c r="N252" s="9">
        <v>2.0728018283799998</v>
      </c>
      <c r="O252" s="9">
        <v>5.6674418449399999</v>
      </c>
      <c r="P252" s="9">
        <v>7.2076674550000004E-3</v>
      </c>
      <c r="Q252" s="9">
        <v>56.320983886699999</v>
      </c>
      <c r="R252" s="9">
        <v>3.32354187965</v>
      </c>
      <c r="S252" s="9">
        <v>47.110717773399998</v>
      </c>
      <c r="T252" s="9">
        <v>9.8646990955E-2</v>
      </c>
      <c r="U252" s="9">
        <v>1.1718413829800001</v>
      </c>
      <c r="V252" s="9">
        <v>33.794841766399998</v>
      </c>
      <c r="W252" s="9">
        <v>81.896781921400006</v>
      </c>
      <c r="X252" s="9">
        <v>9.5098994672000003E-2</v>
      </c>
      <c r="Y252" s="9">
        <v>74.239547729500003</v>
      </c>
      <c r="Z252" s="9">
        <v>0.34028032422100002</v>
      </c>
      <c r="AA252" s="9">
        <v>36.594226837199997</v>
      </c>
      <c r="AB252" s="9">
        <v>0.137910678983</v>
      </c>
      <c r="AC252" s="9">
        <v>22.957412719699999</v>
      </c>
      <c r="AD252" s="9">
        <v>8.2467667758000004E-2</v>
      </c>
      <c r="AE252" s="9">
        <v>0.31008967757200001</v>
      </c>
      <c r="AF252" s="9">
        <v>2564.15893555</v>
      </c>
      <c r="AG252" s="9">
        <v>13.069946289100001</v>
      </c>
      <c r="AH252" s="9">
        <v>2.6113593578300001</v>
      </c>
      <c r="AI252" s="9">
        <v>380.87692260699998</v>
      </c>
      <c r="AJ252" s="9">
        <v>0</v>
      </c>
      <c r="AK252" s="9">
        <v>9.3437461853000006</v>
      </c>
      <c r="AL252" s="9">
        <v>2.42374825478</v>
      </c>
      <c r="AM252" s="9">
        <v>1.2521940469699999</v>
      </c>
      <c r="AN252" s="9">
        <v>0.35867863893500002</v>
      </c>
      <c r="AO252" s="9">
        <v>0.54983687400799997</v>
      </c>
      <c r="AP252" s="9">
        <v>0.114701330662</v>
      </c>
      <c r="AQ252" s="9">
        <f t="shared" si="16"/>
        <v>4.9596748352100004</v>
      </c>
    </row>
    <row r="253" spans="1:43">
      <c r="A253" s="1" t="s">
        <v>72</v>
      </c>
      <c r="B253" s="1" t="s">
        <v>3</v>
      </c>
      <c r="C253" s="11">
        <v>2.160288</v>
      </c>
      <c r="D253" s="11">
        <v>69.542789999999997</v>
      </c>
      <c r="E253" s="9">
        <v>5.3269381523100003</v>
      </c>
      <c r="F253" s="9">
        <v>4.0980324745200001</v>
      </c>
      <c r="G253" s="9">
        <v>1.2289056778</v>
      </c>
      <c r="H253" s="10">
        <v>1716.2274208933022</v>
      </c>
      <c r="I253" s="10">
        <v>1712.1293884187821</v>
      </c>
      <c r="J253" s="9">
        <v>405.84536743199999</v>
      </c>
      <c r="K253" s="9">
        <v>1.8200004700000001E-4</v>
      </c>
      <c r="L253" s="9">
        <v>1.3333331999999999E-4</v>
      </c>
      <c r="M253" s="9">
        <v>1.6967165470100001</v>
      </c>
      <c r="N253" s="9">
        <v>2.7198085784899999</v>
      </c>
      <c r="O253" s="9">
        <v>34.077445983899999</v>
      </c>
      <c r="P253" s="9">
        <v>2.6116669180000001E-3</v>
      </c>
      <c r="Q253" s="9">
        <v>66.320159912099996</v>
      </c>
      <c r="R253" s="9">
        <v>29.6507987976</v>
      </c>
      <c r="S253" s="9">
        <v>46.9376831055</v>
      </c>
      <c r="T253" s="9">
        <v>0.55891501903499996</v>
      </c>
      <c r="U253" s="9">
        <v>3.3611666411000003E-2</v>
      </c>
      <c r="V253" s="9">
        <v>17.272624969500001</v>
      </c>
      <c r="W253" s="9">
        <v>99.669540405299998</v>
      </c>
      <c r="X253" s="9">
        <v>2.1733332E-4</v>
      </c>
      <c r="Y253" s="9">
        <v>13.656709671</v>
      </c>
      <c r="Z253" s="9">
        <v>2.7286143302900001</v>
      </c>
      <c r="AA253" s="9">
        <v>6.85308742523</v>
      </c>
      <c r="AB253" s="9">
        <v>0.61505997180899996</v>
      </c>
      <c r="AC253" s="9">
        <v>15.163168907199999</v>
      </c>
      <c r="AD253" s="9">
        <v>0</v>
      </c>
      <c r="AE253" s="9">
        <v>0</v>
      </c>
      <c r="AF253" s="9">
        <v>556.83703613299997</v>
      </c>
      <c r="AG253" s="9">
        <v>8.498966694E-3</v>
      </c>
      <c r="AH253" s="9">
        <v>1.3011991977999999E-2</v>
      </c>
      <c r="AI253" s="9">
        <v>413.774658203</v>
      </c>
      <c r="AJ253" s="9">
        <v>0</v>
      </c>
      <c r="AK253" s="9">
        <v>1.6173238754299999</v>
      </c>
      <c r="AL253" s="9">
        <v>0.10722029209099999</v>
      </c>
      <c r="AM253" s="9">
        <v>0</v>
      </c>
      <c r="AN253" s="9">
        <v>5.4313033819000003E-2</v>
      </c>
      <c r="AO253" s="9">
        <v>1.2250000149999999E-3</v>
      </c>
      <c r="AP253" s="9">
        <v>1.1676341295E-2</v>
      </c>
      <c r="AQ253" s="9">
        <f t="shared" si="16"/>
        <v>4.0980324745200001</v>
      </c>
    </row>
    <row r="254" spans="1:43" s="3" customFormat="1">
      <c r="A254" s="3" t="s">
        <v>72</v>
      </c>
      <c r="B254" s="3" t="s">
        <v>2</v>
      </c>
      <c r="C254" s="6">
        <v>69.542789999999997</v>
      </c>
      <c r="D254" s="6"/>
      <c r="E254" s="7">
        <v>171.48180150985999</v>
      </c>
      <c r="F254" s="7">
        <v>104.98239564894999</v>
      </c>
      <c r="G254" s="7">
        <v>57.221738836674994</v>
      </c>
      <c r="H254" s="8">
        <v>39732.664184756126</v>
      </c>
      <c r="I254" s="8">
        <v>39627.681789107184</v>
      </c>
      <c r="J254" s="7">
        <v>13894.596286771401</v>
      </c>
      <c r="K254" s="7">
        <v>0.160846655635</v>
      </c>
      <c r="L254" s="7">
        <v>1.2460033705859999</v>
      </c>
      <c r="M254" s="7">
        <v>41.022227218797994</v>
      </c>
      <c r="N254" s="7">
        <v>9.0043284464609989</v>
      </c>
      <c r="O254" s="7">
        <v>12453.557423593769</v>
      </c>
      <c r="P254" s="7">
        <v>4.6707420106969995</v>
      </c>
      <c r="Q254" s="7">
        <v>1070.8685625268579</v>
      </c>
      <c r="R254" s="7">
        <v>328.36482006326196</v>
      </c>
      <c r="S254" s="7">
        <v>269.05348658537201</v>
      </c>
      <c r="T254" s="7">
        <v>30.995895467684999</v>
      </c>
      <c r="U254" s="7">
        <v>1.5461667408220001</v>
      </c>
      <c r="V254" s="7">
        <v>119.05284488215099</v>
      </c>
      <c r="W254" s="7">
        <v>514.19657966461807</v>
      </c>
      <c r="X254" s="7">
        <v>1.4351382775929999</v>
      </c>
      <c r="Y254" s="7">
        <v>134.65850493314599</v>
      </c>
      <c r="Z254" s="7">
        <v>5.1128873425190005</v>
      </c>
      <c r="AA254" s="7">
        <v>56.824930459317997</v>
      </c>
      <c r="AB254" s="7">
        <v>2.1981626600019997</v>
      </c>
      <c r="AC254" s="7">
        <v>119.049147397254</v>
      </c>
      <c r="AD254" s="7">
        <v>2.0801024362389997</v>
      </c>
      <c r="AE254" s="7">
        <v>0.96349641680700004</v>
      </c>
      <c r="AF254" s="7">
        <v>7393.9323606524904</v>
      </c>
      <c r="AG254" s="7">
        <v>15.641412540255002</v>
      </c>
      <c r="AH254" s="7">
        <v>18.579265564675001</v>
      </c>
      <c r="AI254" s="7">
        <v>2546.1715352508159</v>
      </c>
      <c r="AJ254" s="7">
        <v>240.76117885107598</v>
      </c>
      <c r="AK254" s="7">
        <v>54.687993794647021</v>
      </c>
      <c r="AL254" s="7">
        <v>4.7623869343739997</v>
      </c>
      <c r="AM254" s="7">
        <v>4.9919333383430002</v>
      </c>
      <c r="AN254" s="7">
        <v>387.21442153646404</v>
      </c>
      <c r="AO254" s="7">
        <v>0.83686626493099991</v>
      </c>
      <c r="AP254" s="7">
        <v>4.4262461070659995</v>
      </c>
      <c r="AQ254" s="9"/>
    </row>
    <row r="255" spans="1:43" s="3" customFormat="1">
      <c r="A255" s="3" t="s">
        <v>72</v>
      </c>
      <c r="B255" s="3" t="s">
        <v>0</v>
      </c>
      <c r="C255" s="6">
        <v>30.457210000000003</v>
      </c>
      <c r="D255" s="6"/>
      <c r="E255" s="7">
        <v>75.102808475139994</v>
      </c>
      <c r="F255" s="7">
        <v>60.297755718050013</v>
      </c>
      <c r="G255" s="7">
        <v>24.08272741092501</v>
      </c>
      <c r="H255" s="8">
        <v>123186.84535654286</v>
      </c>
      <c r="I255" s="8">
        <v>123126.54760082479</v>
      </c>
      <c r="J255" s="7">
        <v>15484.882228828599</v>
      </c>
      <c r="K255" s="7">
        <v>1.9643703052750001</v>
      </c>
      <c r="L255" s="7">
        <v>79.792357225114003</v>
      </c>
      <c r="M255" s="7">
        <v>116.39607722420202</v>
      </c>
      <c r="N255" s="7">
        <v>265.07098893653904</v>
      </c>
      <c r="O255" s="7">
        <v>56097.700388906233</v>
      </c>
      <c r="P255" s="7">
        <v>61.795467400903007</v>
      </c>
      <c r="Q255" s="7">
        <v>8950.4087812731432</v>
      </c>
      <c r="R255" s="7">
        <v>4916.1088127467374</v>
      </c>
      <c r="S255" s="7">
        <v>2428.1374313846281</v>
      </c>
      <c r="T255" s="7">
        <v>859.70704642731494</v>
      </c>
      <c r="U255" s="7">
        <v>1.5682105193879998</v>
      </c>
      <c r="V255" s="7">
        <v>966.67579281784901</v>
      </c>
      <c r="W255" s="7">
        <v>5027.0924828353818</v>
      </c>
      <c r="X255" s="7">
        <v>18.276823468606999</v>
      </c>
      <c r="Y255" s="7">
        <v>2828.948428656854</v>
      </c>
      <c r="Z255" s="7">
        <v>223.301098863481</v>
      </c>
      <c r="AA255" s="7">
        <v>1756.470723840682</v>
      </c>
      <c r="AB255" s="7">
        <v>38.753280058498</v>
      </c>
      <c r="AC255" s="7">
        <v>257.57808038574603</v>
      </c>
      <c r="AD255" s="7">
        <v>8.9165358617610018</v>
      </c>
      <c r="AE255" s="7">
        <v>11.502013951493</v>
      </c>
      <c r="AF255" s="7">
        <v>11783.86451434751</v>
      </c>
      <c r="AG255" s="7">
        <v>905.33557720574493</v>
      </c>
      <c r="AH255" s="7">
        <v>350.39546588032499</v>
      </c>
      <c r="AI255" s="7">
        <v>3416.3372538091839</v>
      </c>
      <c r="AJ255" s="7">
        <v>2514.2561551289241</v>
      </c>
      <c r="AK255" s="7">
        <v>636.13292905735295</v>
      </c>
      <c r="AL255" s="7">
        <v>63.344233854225998</v>
      </c>
      <c r="AM255" s="7">
        <v>54.671961314956995</v>
      </c>
      <c r="AN255" s="7">
        <v>3025.0414378435357</v>
      </c>
      <c r="AO255" s="7">
        <v>1.7548543161190002</v>
      </c>
      <c r="AP255" s="7">
        <v>34.663551866534</v>
      </c>
      <c r="AQ255" s="9">
        <f t="shared" si="16"/>
        <v>60.297755718050013</v>
      </c>
    </row>
    <row r="256" spans="1:43" s="3" customFormat="1">
      <c r="A256" s="3" t="s">
        <v>71</v>
      </c>
      <c r="B256" s="3" t="s">
        <v>19</v>
      </c>
      <c r="C256" s="6">
        <v>100</v>
      </c>
      <c r="D256" s="6">
        <v>0</v>
      </c>
      <c r="E256" s="7">
        <v>1358.89550781</v>
      </c>
      <c r="F256" s="7">
        <v>659.55554199200003</v>
      </c>
      <c r="G256" s="7">
        <v>699.33996581999997</v>
      </c>
      <c r="H256" s="8">
        <v>162919.50954129899</v>
      </c>
      <c r="I256" s="8">
        <v>162259.95399930698</v>
      </c>
      <c r="J256" s="7">
        <v>29379.4785156</v>
      </c>
      <c r="K256" s="7">
        <v>2.12521696091</v>
      </c>
      <c r="L256" s="7">
        <v>81.038360595699999</v>
      </c>
      <c r="M256" s="7">
        <v>157.41830444300001</v>
      </c>
      <c r="N256" s="7">
        <v>274.07531738300003</v>
      </c>
      <c r="O256" s="7">
        <v>68551.2578125</v>
      </c>
      <c r="P256" s="7">
        <v>66.466209411600005</v>
      </c>
      <c r="Q256" s="7">
        <v>10021.2773438</v>
      </c>
      <c r="R256" s="7">
        <v>5244.4736328099998</v>
      </c>
      <c r="S256" s="7">
        <v>2697.1909179700001</v>
      </c>
      <c r="T256" s="7">
        <v>890.70294189499998</v>
      </c>
      <c r="U256" s="7">
        <v>3.1143772602099999</v>
      </c>
      <c r="V256" s="7">
        <v>1085.7286377</v>
      </c>
      <c r="W256" s="7">
        <v>5541.2890625</v>
      </c>
      <c r="X256" s="7">
        <v>19.7119617462</v>
      </c>
      <c r="Y256" s="7">
        <v>2963.6069335900002</v>
      </c>
      <c r="Z256" s="7">
        <v>228.413986206</v>
      </c>
      <c r="AA256" s="7">
        <v>1813.2956543</v>
      </c>
      <c r="AB256" s="7">
        <v>40.951442718499997</v>
      </c>
      <c r="AC256" s="7">
        <v>376.62722778300002</v>
      </c>
      <c r="AD256" s="7">
        <v>10.996638298000001</v>
      </c>
      <c r="AE256" s="7">
        <v>12.4655103683</v>
      </c>
      <c r="AF256" s="7">
        <v>19177.796875</v>
      </c>
      <c r="AG256" s="7">
        <v>920.97698974599996</v>
      </c>
      <c r="AH256" s="7">
        <v>368.97473144499997</v>
      </c>
      <c r="AI256" s="7">
        <v>5962.5087890599998</v>
      </c>
      <c r="AJ256" s="7">
        <v>2755.0173339799999</v>
      </c>
      <c r="AK256" s="7">
        <v>690.82092285199997</v>
      </c>
      <c r="AL256" s="7">
        <v>68.106620788599997</v>
      </c>
      <c r="AM256" s="7">
        <v>59.663894653299998</v>
      </c>
      <c r="AN256" s="7">
        <v>3412.2558593799999</v>
      </c>
      <c r="AO256" s="7">
        <v>2.5917205810500001</v>
      </c>
      <c r="AP256" s="7">
        <v>39.0897979736</v>
      </c>
      <c r="AQ256" s="9">
        <f>+SUM(AQ257:AQ268)</f>
        <v>659.55554199200003</v>
      </c>
    </row>
    <row r="257" spans="1:43">
      <c r="A257" s="1" t="s">
        <v>71</v>
      </c>
      <c r="B257" s="1" t="s">
        <v>15</v>
      </c>
      <c r="C257" s="11">
        <v>27.863589999999999</v>
      </c>
      <c r="D257" s="11">
        <v>27.863589999999999</v>
      </c>
      <c r="E257" s="9">
        <v>378.63711547899999</v>
      </c>
      <c r="F257" s="9">
        <v>74.932098388699998</v>
      </c>
      <c r="G257" s="9">
        <v>303.70501709000001</v>
      </c>
      <c r="H257" s="10">
        <v>6822.4197890154846</v>
      </c>
      <c r="I257" s="10">
        <v>6747.4876906267846</v>
      </c>
      <c r="J257" s="9">
        <v>545.70611572300004</v>
      </c>
      <c r="K257" s="9">
        <v>8.7670333683000007E-2</v>
      </c>
      <c r="L257" s="9">
        <v>0.23643499612800001</v>
      </c>
      <c r="M257" s="9">
        <v>39.284542083700003</v>
      </c>
      <c r="N257" s="9">
        <v>3.7838649749800002</v>
      </c>
      <c r="O257" s="9">
        <v>3144.4240722700001</v>
      </c>
      <c r="P257" s="9">
        <v>3.5325269699100001</v>
      </c>
      <c r="Q257" s="9">
        <v>285.27252197299998</v>
      </c>
      <c r="R257" s="9">
        <v>273.953857422</v>
      </c>
      <c r="S257" s="9">
        <v>171.46786499000001</v>
      </c>
      <c r="T257" s="9">
        <v>29.708337783800001</v>
      </c>
      <c r="U257" s="9">
        <v>0.120503671467</v>
      </c>
      <c r="V257" s="9">
        <v>43.7535324097</v>
      </c>
      <c r="W257" s="9">
        <v>241.380615234</v>
      </c>
      <c r="X257" s="9">
        <v>3.6821998655999999E-2</v>
      </c>
      <c r="Y257" s="9">
        <v>42.216156005899997</v>
      </c>
      <c r="Z257" s="9">
        <v>1.64374637604</v>
      </c>
      <c r="AA257" s="9">
        <v>10.2479286194</v>
      </c>
      <c r="AB257" s="9">
        <v>0.46936568617800001</v>
      </c>
      <c r="AC257" s="9">
        <v>37.734046935999999</v>
      </c>
      <c r="AD257" s="9">
        <v>1.44754004478</v>
      </c>
      <c r="AE257" s="9">
        <v>0.47175467014299999</v>
      </c>
      <c r="AF257" s="9">
        <v>1819.8194580100001</v>
      </c>
      <c r="AG257" s="9">
        <v>1.2378845214800001</v>
      </c>
      <c r="AH257" s="9">
        <v>5.64987516403</v>
      </c>
      <c r="AI257" s="9">
        <v>59.469528198200003</v>
      </c>
      <c r="AJ257" s="9">
        <v>7.17366504669</v>
      </c>
      <c r="AK257" s="9">
        <v>35.144760131799998</v>
      </c>
      <c r="AL257" s="9">
        <v>1.89374506474</v>
      </c>
      <c r="AM257" s="9">
        <v>0</v>
      </c>
      <c r="AN257" s="9">
        <v>14.4161605835</v>
      </c>
      <c r="AO257" s="9">
        <v>1.5486329793999999E-2</v>
      </c>
      <c r="AP257" s="9">
        <v>0.61940479278600002</v>
      </c>
      <c r="AQ257" s="9">
        <f>+MIN(F257,SUM(J257:AP257)-AA257)</f>
        <v>74.932098388699998</v>
      </c>
    </row>
    <row r="258" spans="1:43">
      <c r="A258" s="1" t="s">
        <v>71</v>
      </c>
      <c r="B258" s="1" t="s">
        <v>14</v>
      </c>
      <c r="C258" s="11">
        <v>10.48546</v>
      </c>
      <c r="D258" s="11">
        <v>38.349060000000001</v>
      </c>
      <c r="E258" s="9">
        <v>142.486450195</v>
      </c>
      <c r="F258" s="9">
        <v>110.243850708</v>
      </c>
      <c r="G258" s="9">
        <v>32.242603301999999</v>
      </c>
      <c r="H258" s="10">
        <v>6162.0352577462772</v>
      </c>
      <c r="I258" s="10">
        <v>6051.7914070382776</v>
      </c>
      <c r="J258" s="9">
        <v>2797.9575195299999</v>
      </c>
      <c r="K258" s="9">
        <v>6.9333327999999999E-5</v>
      </c>
      <c r="L258" s="9">
        <v>6.6666659999999994E-5</v>
      </c>
      <c r="M258" s="9">
        <v>1.7252922058000001E-2</v>
      </c>
      <c r="N258" s="9">
        <v>8.5489749907999998E-2</v>
      </c>
      <c r="O258" s="9">
        <v>3007.0383300799999</v>
      </c>
      <c r="P258" s="9">
        <v>8.6606740949999993E-3</v>
      </c>
      <c r="Q258" s="9">
        <v>167.49087524399999</v>
      </c>
      <c r="R258" s="9">
        <v>10.2244434357</v>
      </c>
      <c r="S258" s="9">
        <v>2.9796600342000001E-2</v>
      </c>
      <c r="T258" s="9">
        <v>0</v>
      </c>
      <c r="U258" s="9">
        <v>0</v>
      </c>
      <c r="V258" s="9">
        <v>7.7843666076999996E-2</v>
      </c>
      <c r="W258" s="9">
        <v>0.20683026313799999</v>
      </c>
      <c r="X258" s="9">
        <v>0</v>
      </c>
      <c r="Y258" s="9">
        <v>3.052520752E-2</v>
      </c>
      <c r="Z258" s="9">
        <v>3.5233335800000001E-4</v>
      </c>
      <c r="AA258" s="9">
        <v>8.9179992676000006E-2</v>
      </c>
      <c r="AB258" s="9">
        <v>0</v>
      </c>
      <c r="AC258" s="9">
        <v>0.20966233313099999</v>
      </c>
      <c r="AD258" s="9">
        <v>0</v>
      </c>
      <c r="AE258" s="9">
        <v>0</v>
      </c>
      <c r="AF258" s="9">
        <v>47.171646118200002</v>
      </c>
      <c r="AG258" s="9">
        <v>4.2152404800000002E-4</v>
      </c>
      <c r="AH258" s="9">
        <v>0</v>
      </c>
      <c r="AI258" s="9">
        <v>15.2158470154</v>
      </c>
      <c r="AJ258" s="9">
        <v>86.780212402299995</v>
      </c>
      <c r="AK258" s="9">
        <v>5.785369873E-2</v>
      </c>
      <c r="AL258" s="9">
        <v>3.19333281E-4</v>
      </c>
      <c r="AM258" s="9">
        <v>1.0530948639000001E-2</v>
      </c>
      <c r="AN258" s="9">
        <v>29.330904007000001</v>
      </c>
      <c r="AO258" s="9">
        <v>0</v>
      </c>
      <c r="AP258" s="9">
        <v>6.2466668900000002E-4</v>
      </c>
      <c r="AQ258" s="9">
        <f t="shared" ref="AQ258:AQ268" si="17">+MIN(F258,SUM(J258:AP258)-AA258)</f>
        <v>110.243850708</v>
      </c>
    </row>
    <row r="259" spans="1:43">
      <c r="A259" s="1" t="s">
        <v>71</v>
      </c>
      <c r="B259" s="1" t="s">
        <v>18</v>
      </c>
      <c r="C259" s="11">
        <v>7.0313059999999998</v>
      </c>
      <c r="D259" s="11">
        <v>45.380360000000003</v>
      </c>
      <c r="E259" s="9">
        <v>95.548095703100003</v>
      </c>
      <c r="F259" s="9">
        <v>89.557540893600006</v>
      </c>
      <c r="G259" s="9">
        <v>5.9905509948700004</v>
      </c>
      <c r="H259" s="10">
        <v>17094.928544728326</v>
      </c>
      <c r="I259" s="10">
        <v>17005.371003834727</v>
      </c>
      <c r="J259" s="9">
        <v>9054.1220703100007</v>
      </c>
      <c r="K259" s="9">
        <v>0</v>
      </c>
      <c r="L259" s="9">
        <v>0</v>
      </c>
      <c r="M259" s="9">
        <v>4.1599995459999997E-3</v>
      </c>
      <c r="N259" s="9">
        <v>8.30078125E-3</v>
      </c>
      <c r="O259" s="9">
        <v>5647.2866210900002</v>
      </c>
      <c r="P259" s="9">
        <v>0</v>
      </c>
      <c r="Q259" s="9">
        <v>473.50424194300001</v>
      </c>
      <c r="R259" s="9">
        <v>0.40516969561600003</v>
      </c>
      <c r="S259" s="9">
        <v>3.0548810959E-2</v>
      </c>
      <c r="T259" s="9">
        <v>0</v>
      </c>
      <c r="U259" s="9">
        <v>2.377333352E-3</v>
      </c>
      <c r="V259" s="9">
        <v>1.1148691177E-2</v>
      </c>
      <c r="W259" s="9">
        <v>90.066696167000003</v>
      </c>
      <c r="X259" s="9">
        <v>3.75665724E-4</v>
      </c>
      <c r="Y259" s="9">
        <v>7.3663026093999995E-2</v>
      </c>
      <c r="Z259" s="9">
        <v>3.9944678545000001E-2</v>
      </c>
      <c r="AA259" s="9">
        <v>0.42851591110199999</v>
      </c>
      <c r="AB259" s="9">
        <v>0</v>
      </c>
      <c r="AC259" s="9">
        <v>3.8855686783999997E-2</v>
      </c>
      <c r="AD259" s="9">
        <v>0</v>
      </c>
      <c r="AE259" s="9">
        <v>0</v>
      </c>
      <c r="AF259" s="9">
        <v>86.018905639600007</v>
      </c>
      <c r="AG259" s="9">
        <v>6.4526557922000002E-2</v>
      </c>
      <c r="AH259" s="9">
        <v>9.7126274108900006</v>
      </c>
      <c r="AI259" s="9">
        <v>1645.5281982399999</v>
      </c>
      <c r="AJ259" s="9">
        <v>69.364944457999997</v>
      </c>
      <c r="AK259" s="9">
        <v>0.92457759380299998</v>
      </c>
      <c r="AL259" s="9">
        <v>0</v>
      </c>
      <c r="AM259" s="9">
        <v>9.1406315564999993E-2</v>
      </c>
      <c r="AN259" s="9">
        <v>17.200618743900002</v>
      </c>
      <c r="AO259" s="9">
        <v>4.9978495000000002E-5</v>
      </c>
      <c r="AP259" s="9">
        <v>0</v>
      </c>
      <c r="AQ259" s="9">
        <f t="shared" si="17"/>
        <v>89.557540893600006</v>
      </c>
    </row>
    <row r="260" spans="1:43">
      <c r="A260" s="1" t="s">
        <v>71</v>
      </c>
      <c r="B260" s="1" t="s">
        <v>16</v>
      </c>
      <c r="C260" s="11">
        <v>5.2298410000000004</v>
      </c>
      <c r="D260" s="11">
        <v>50.610199999999999</v>
      </c>
      <c r="E260" s="9">
        <v>71.068077087399999</v>
      </c>
      <c r="F260" s="9">
        <v>60.475883483899999</v>
      </c>
      <c r="G260" s="9">
        <v>10.5921955109</v>
      </c>
      <c r="H260" s="10">
        <v>1730.463138594316</v>
      </c>
      <c r="I260" s="10">
        <v>1669.9872551104161</v>
      </c>
      <c r="J260" s="9">
        <v>695.335449219</v>
      </c>
      <c r="K260" s="9">
        <v>0</v>
      </c>
      <c r="L260" s="9">
        <v>0</v>
      </c>
      <c r="M260" s="9">
        <v>0</v>
      </c>
      <c r="N260" s="9">
        <v>0</v>
      </c>
      <c r="O260" s="9">
        <v>508.7784729</v>
      </c>
      <c r="P260" s="9">
        <v>0.30115771293600002</v>
      </c>
      <c r="Q260" s="9">
        <v>3.0681848526000002E-2</v>
      </c>
      <c r="R260" s="9">
        <v>0.40020871162400001</v>
      </c>
      <c r="S260" s="9">
        <v>1.5220642090000001E-3</v>
      </c>
      <c r="T260" s="9">
        <v>3.3630430700000002E-3</v>
      </c>
      <c r="U260" s="9">
        <v>0</v>
      </c>
      <c r="V260" s="9">
        <v>1.55066680908</v>
      </c>
      <c r="W260" s="9">
        <v>0.14933899044999999</v>
      </c>
      <c r="X260" s="9">
        <v>0.34257864952099998</v>
      </c>
      <c r="Y260" s="9">
        <v>1.3027191162000001E-2</v>
      </c>
      <c r="Z260" s="9">
        <v>6.6969633102000006E-2</v>
      </c>
      <c r="AA260" s="9">
        <v>0.32211399078399999</v>
      </c>
      <c r="AB260" s="9">
        <v>0</v>
      </c>
      <c r="AC260" s="9">
        <v>2.4424114227299998</v>
      </c>
      <c r="AD260" s="9">
        <v>0</v>
      </c>
      <c r="AE260" s="9">
        <v>0</v>
      </c>
      <c r="AF260" s="9">
        <v>172.97299194300001</v>
      </c>
      <c r="AG260" s="9">
        <v>1.6212463E-5</v>
      </c>
      <c r="AH260" s="9">
        <v>0</v>
      </c>
      <c r="AI260" s="9">
        <v>0.20316672325099999</v>
      </c>
      <c r="AJ260" s="9">
        <v>77.438339233400001</v>
      </c>
      <c r="AK260" s="9">
        <v>9.536743200000001E-7</v>
      </c>
      <c r="AL260" s="9">
        <v>4.9989968540000004E-3</v>
      </c>
      <c r="AM260" s="9">
        <v>0</v>
      </c>
      <c r="AN260" s="9">
        <v>269.93804931599999</v>
      </c>
      <c r="AO260" s="9">
        <v>0.16761302948000001</v>
      </c>
      <c r="AP260" s="9">
        <v>0</v>
      </c>
      <c r="AQ260" s="9">
        <f t="shared" si="17"/>
        <v>60.475883483899999</v>
      </c>
    </row>
    <row r="261" spans="1:43">
      <c r="A261" s="1" t="s">
        <v>71</v>
      </c>
      <c r="B261" s="1" t="s">
        <v>7</v>
      </c>
      <c r="C261" s="11">
        <v>3.985144</v>
      </c>
      <c r="D261" s="11">
        <v>54.595350000000003</v>
      </c>
      <c r="E261" s="9">
        <v>54.153942108199999</v>
      </c>
      <c r="F261" s="9">
        <v>48.737594604500003</v>
      </c>
      <c r="G261" s="9">
        <v>5.4163489341700002</v>
      </c>
      <c r="H261" s="10">
        <v>688.55981784078585</v>
      </c>
      <c r="I261" s="10">
        <v>639.82222323628582</v>
      </c>
      <c r="J261" s="9">
        <v>84.491851806599996</v>
      </c>
      <c r="K261" s="9">
        <v>0</v>
      </c>
      <c r="L261" s="9">
        <v>1.32333487E-4</v>
      </c>
      <c r="M261" s="9">
        <v>1.0758668184E-2</v>
      </c>
      <c r="N261" s="9">
        <v>1.103162766E-3</v>
      </c>
      <c r="O261" s="9">
        <v>336.19714355500003</v>
      </c>
      <c r="P261" s="9">
        <v>4.0920004249999998E-3</v>
      </c>
      <c r="Q261" s="9">
        <v>0.40628796815899998</v>
      </c>
      <c r="R261" s="9">
        <v>2.6103407139999998E-3</v>
      </c>
      <c r="S261" s="9">
        <v>1.2908935547000001E-2</v>
      </c>
      <c r="T261" s="9">
        <v>0</v>
      </c>
      <c r="U261" s="9">
        <v>0</v>
      </c>
      <c r="V261" s="9">
        <v>0.29927349090599997</v>
      </c>
      <c r="W261" s="9">
        <v>0.47118377685500001</v>
      </c>
      <c r="X261" s="9">
        <v>0</v>
      </c>
      <c r="Y261" s="9">
        <v>4.1986346245E-2</v>
      </c>
      <c r="Z261" s="9">
        <v>34.492980957</v>
      </c>
      <c r="AA261" s="9">
        <v>0</v>
      </c>
      <c r="AB261" s="9">
        <v>0</v>
      </c>
      <c r="AC261" s="9">
        <v>1.693666796E-3</v>
      </c>
      <c r="AD261" s="9">
        <v>0</v>
      </c>
      <c r="AE261" s="9">
        <v>0</v>
      </c>
      <c r="AF261" s="9">
        <v>1.6540505886100001</v>
      </c>
      <c r="AG261" s="9">
        <v>3.1757354700000001E-4</v>
      </c>
      <c r="AH261" s="9">
        <v>0</v>
      </c>
      <c r="AI261" s="9">
        <v>0.14541625976600001</v>
      </c>
      <c r="AJ261" s="9">
        <v>3.1453399658199999</v>
      </c>
      <c r="AK261" s="9">
        <v>0</v>
      </c>
      <c r="AL261" s="9">
        <v>1.6064205169700001</v>
      </c>
      <c r="AM261" s="9">
        <v>3.4916371107000001E-2</v>
      </c>
      <c r="AN261" s="9">
        <v>225.53894043</v>
      </c>
      <c r="AO261" s="9">
        <v>4.0912628200000001E-4</v>
      </c>
      <c r="AP261" s="9">
        <v>0</v>
      </c>
      <c r="AQ261" s="9">
        <f t="shared" si="17"/>
        <v>48.737594604500003</v>
      </c>
    </row>
    <row r="262" spans="1:43">
      <c r="A262" s="1" t="s">
        <v>71</v>
      </c>
      <c r="B262" s="1" t="s">
        <v>23</v>
      </c>
      <c r="C262" s="11">
        <v>3.71238</v>
      </c>
      <c r="D262" s="11">
        <v>58.307720000000003</v>
      </c>
      <c r="E262" s="9">
        <v>50.4473609924</v>
      </c>
      <c r="F262" s="9">
        <v>4.0246315002399999</v>
      </c>
      <c r="G262" s="9">
        <v>46.422729492199998</v>
      </c>
      <c r="H262" s="10">
        <v>301.29729867518301</v>
      </c>
      <c r="I262" s="10">
        <v>297.27266717494302</v>
      </c>
      <c r="J262" s="9">
        <v>1.5304870605500001</v>
      </c>
      <c r="K262" s="9">
        <v>3.6731660366E-2</v>
      </c>
      <c r="L262" s="9">
        <v>6.6335000098000002E-2</v>
      </c>
      <c r="M262" s="9">
        <v>5.4199993599999999E-4</v>
      </c>
      <c r="N262" s="9">
        <v>1.296000555E-3</v>
      </c>
      <c r="O262" s="9">
        <v>7.8401160240200003</v>
      </c>
      <c r="P262" s="9">
        <v>0.44262897968300002</v>
      </c>
      <c r="Q262" s="9">
        <v>0.79767704009999996</v>
      </c>
      <c r="R262" s="9">
        <v>9.2355232238799996</v>
      </c>
      <c r="S262" s="9">
        <v>1.2047290801999999</v>
      </c>
      <c r="T262" s="9">
        <v>0</v>
      </c>
      <c r="U262" s="9">
        <v>0.21776401996600001</v>
      </c>
      <c r="V262" s="9">
        <v>3.6675930023199999</v>
      </c>
      <c r="W262" s="9">
        <v>0.77342689037300005</v>
      </c>
      <c r="X262" s="9">
        <v>0.96004563570000001</v>
      </c>
      <c r="Y262" s="9">
        <v>1.8554382324200001</v>
      </c>
      <c r="Z262" s="9">
        <v>0.18505834043</v>
      </c>
      <c r="AA262" s="9">
        <v>1.9647868871700001</v>
      </c>
      <c r="AB262" s="9">
        <v>0</v>
      </c>
      <c r="AC262" s="9">
        <v>7.4314651489300001</v>
      </c>
      <c r="AD262" s="9">
        <v>0.55009472370099999</v>
      </c>
      <c r="AE262" s="9">
        <v>0.18165206909199999</v>
      </c>
      <c r="AF262" s="9">
        <v>257.76278686500001</v>
      </c>
      <c r="AG262" s="9">
        <v>0.357954025269</v>
      </c>
      <c r="AH262" s="9">
        <v>0.28227633237799998</v>
      </c>
      <c r="AI262" s="9">
        <v>2.7911653518700001</v>
      </c>
      <c r="AJ262" s="9">
        <v>1.648724079E-3</v>
      </c>
      <c r="AK262" s="9">
        <v>0.81291961669900004</v>
      </c>
      <c r="AL262" s="9">
        <v>0</v>
      </c>
      <c r="AM262" s="9">
        <v>0</v>
      </c>
      <c r="AN262" s="9">
        <v>2.8915997594999999E-2</v>
      </c>
      <c r="AO262" s="9">
        <v>9.0111732483000001E-2</v>
      </c>
      <c r="AP262" s="9">
        <v>0.22612901031999999</v>
      </c>
      <c r="AQ262" s="9">
        <f t="shared" si="17"/>
        <v>4.0246315002399999</v>
      </c>
    </row>
    <row r="263" spans="1:43">
      <c r="A263" s="1" t="s">
        <v>71</v>
      </c>
      <c r="B263" s="1" t="s">
        <v>3</v>
      </c>
      <c r="C263" s="11">
        <v>2.7823540000000002</v>
      </c>
      <c r="D263" s="11">
        <v>61.090069999999997</v>
      </c>
      <c r="E263" s="9">
        <v>37.809288024899999</v>
      </c>
      <c r="F263" s="9">
        <v>20.6711997986</v>
      </c>
      <c r="G263" s="9">
        <v>17.138088226299999</v>
      </c>
      <c r="H263" s="10">
        <v>1716.2274208933022</v>
      </c>
      <c r="I263" s="10">
        <v>1695.5562210947023</v>
      </c>
      <c r="J263" s="9">
        <v>405.84536743199999</v>
      </c>
      <c r="K263" s="9">
        <v>1.8200004700000001E-4</v>
      </c>
      <c r="L263" s="9">
        <v>1.3333331999999999E-4</v>
      </c>
      <c r="M263" s="9">
        <v>1.6967165470100001</v>
      </c>
      <c r="N263" s="9">
        <v>2.7198085784899999</v>
      </c>
      <c r="O263" s="9">
        <v>34.077445983899999</v>
      </c>
      <c r="P263" s="9">
        <v>2.6116669180000001E-3</v>
      </c>
      <c r="Q263" s="9">
        <v>66.320159912099996</v>
      </c>
      <c r="R263" s="9">
        <v>29.6507987976</v>
      </c>
      <c r="S263" s="9">
        <v>46.9376831055</v>
      </c>
      <c r="T263" s="9">
        <v>0.55891501903499996</v>
      </c>
      <c r="U263" s="9">
        <v>3.3611666411000003E-2</v>
      </c>
      <c r="V263" s="9">
        <v>17.272624969500001</v>
      </c>
      <c r="W263" s="9">
        <v>99.669540405299998</v>
      </c>
      <c r="X263" s="9">
        <v>2.1733332E-4</v>
      </c>
      <c r="Y263" s="9">
        <v>13.656709671</v>
      </c>
      <c r="Z263" s="9">
        <v>2.7286143302900001</v>
      </c>
      <c r="AA263" s="9">
        <v>6.85308742523</v>
      </c>
      <c r="AB263" s="9">
        <v>0.61505997180899996</v>
      </c>
      <c r="AC263" s="9">
        <v>15.163168907199999</v>
      </c>
      <c r="AD263" s="9">
        <v>0</v>
      </c>
      <c r="AE263" s="9">
        <v>0</v>
      </c>
      <c r="AF263" s="9">
        <v>556.83703613299997</v>
      </c>
      <c r="AG263" s="9">
        <v>8.498966694E-3</v>
      </c>
      <c r="AH263" s="9">
        <v>1.3011991977999999E-2</v>
      </c>
      <c r="AI263" s="9">
        <v>413.774658203</v>
      </c>
      <c r="AJ263" s="9">
        <v>0</v>
      </c>
      <c r="AK263" s="9">
        <v>1.6173238754299999</v>
      </c>
      <c r="AL263" s="9">
        <v>0.10722029209099999</v>
      </c>
      <c r="AM263" s="9">
        <v>0</v>
      </c>
      <c r="AN263" s="9">
        <v>5.4313033819000003E-2</v>
      </c>
      <c r="AO263" s="9">
        <v>1.2250000149999999E-3</v>
      </c>
      <c r="AP263" s="9">
        <v>1.1676341295E-2</v>
      </c>
      <c r="AQ263" s="9">
        <f t="shared" si="17"/>
        <v>20.6711997986</v>
      </c>
    </row>
    <row r="264" spans="1:43">
      <c r="A264" s="1" t="s">
        <v>71</v>
      </c>
      <c r="B264" s="1" t="s">
        <v>33</v>
      </c>
      <c r="C264" s="11">
        <v>2.6827040000000002</v>
      </c>
      <c r="D264" s="11">
        <v>63.772779999999997</v>
      </c>
      <c r="E264" s="9">
        <v>36.455146789600001</v>
      </c>
      <c r="F264" s="9">
        <v>20.0686378479</v>
      </c>
      <c r="G264" s="9">
        <v>16.386508941700001</v>
      </c>
      <c r="H264" s="10">
        <v>8431.8949656548648</v>
      </c>
      <c r="I264" s="10">
        <v>8411.8263278069644</v>
      </c>
      <c r="J264" s="9">
        <v>755.73840331999997</v>
      </c>
      <c r="K264" s="9">
        <v>6.3990000639999999E-3</v>
      </c>
      <c r="L264" s="9">
        <v>9.3705996870999994E-2</v>
      </c>
      <c r="M264" s="9">
        <v>11.1440258026</v>
      </c>
      <c r="N264" s="9">
        <v>3.6578016281100001</v>
      </c>
      <c r="O264" s="9">
        <v>577.95861816399997</v>
      </c>
      <c r="P264" s="9">
        <v>0.233828336</v>
      </c>
      <c r="Q264" s="9">
        <v>2773.6347656299999</v>
      </c>
      <c r="R264" s="9">
        <v>51.930309295699999</v>
      </c>
      <c r="S264" s="9">
        <v>852.56530761700003</v>
      </c>
      <c r="T264" s="9">
        <v>0.37390300631500001</v>
      </c>
      <c r="U264" s="9">
        <v>0.340470999479</v>
      </c>
      <c r="V264" s="9">
        <v>35.514183044399999</v>
      </c>
      <c r="W264" s="9">
        <v>78.108306884800001</v>
      </c>
      <c r="X264" s="9">
        <v>0.26900869607900002</v>
      </c>
      <c r="Y264" s="9">
        <v>176.55215454099999</v>
      </c>
      <c r="Z264" s="9">
        <v>0.55640089511900004</v>
      </c>
      <c r="AA264" s="9">
        <v>82.863334655800003</v>
      </c>
      <c r="AB264" s="9">
        <v>12.957802772499999</v>
      </c>
      <c r="AC264" s="9">
        <v>8.4189701080300008</v>
      </c>
      <c r="AD264" s="9">
        <v>0.121430002153</v>
      </c>
      <c r="AE264" s="9">
        <v>0.29416799545299999</v>
      </c>
      <c r="AF264" s="9">
        <v>2333.296875</v>
      </c>
      <c r="AG264" s="9">
        <v>4.8467187881499996</v>
      </c>
      <c r="AH264" s="9">
        <v>63.771923065199999</v>
      </c>
      <c r="AI264" s="9">
        <v>570.52386474599996</v>
      </c>
      <c r="AJ264" s="9">
        <v>1.73553192616</v>
      </c>
      <c r="AK264" s="9">
        <v>2.77277302742</v>
      </c>
      <c r="AL264" s="9">
        <v>0</v>
      </c>
      <c r="AM264" s="9">
        <v>9.7911685705000001E-2</v>
      </c>
      <c r="AN264" s="9">
        <v>30.913860321000001</v>
      </c>
      <c r="AO264" s="9">
        <v>9.4469338654999999E-2</v>
      </c>
      <c r="AP264" s="9">
        <v>0.50773936510100004</v>
      </c>
      <c r="AQ264" s="9">
        <f t="shared" si="17"/>
        <v>20.0686378479</v>
      </c>
    </row>
    <row r="265" spans="1:43">
      <c r="A265" s="1" t="s">
        <v>71</v>
      </c>
      <c r="B265" s="1" t="s">
        <v>48</v>
      </c>
      <c r="C265" s="11">
        <v>2.6536650000000002</v>
      </c>
      <c r="D265" s="11">
        <v>66.426450000000003</v>
      </c>
      <c r="E265" s="9">
        <v>36.060527801500001</v>
      </c>
      <c r="F265" s="9">
        <v>34.0364837646</v>
      </c>
      <c r="G265" s="9">
        <v>2.0240426063500001</v>
      </c>
      <c r="H265" s="10">
        <v>469.93045496889653</v>
      </c>
      <c r="I265" s="10">
        <v>435.89397120429652</v>
      </c>
      <c r="J265" s="9">
        <v>2.3724193573000001</v>
      </c>
      <c r="K265" s="9">
        <v>0</v>
      </c>
      <c r="L265" s="9">
        <v>0</v>
      </c>
      <c r="M265" s="9">
        <v>1.4500003310000001E-3</v>
      </c>
      <c r="N265" s="9">
        <v>0</v>
      </c>
      <c r="O265" s="9">
        <v>2.3967809677099998</v>
      </c>
      <c r="P265" s="9">
        <v>1.19333388E-4</v>
      </c>
      <c r="Q265" s="9">
        <v>72.811996460000003</v>
      </c>
      <c r="R265" s="9">
        <v>5.8527140617400004</v>
      </c>
      <c r="S265" s="9">
        <v>0</v>
      </c>
      <c r="T265" s="9">
        <v>0</v>
      </c>
      <c r="U265" s="9">
        <v>0</v>
      </c>
      <c r="V265" s="9">
        <v>2.7403000742E-2</v>
      </c>
      <c r="W265" s="9">
        <v>9.1583499908399997</v>
      </c>
      <c r="X265" s="9">
        <v>0</v>
      </c>
      <c r="Y265" s="9">
        <v>3.6266446110000002E-3</v>
      </c>
      <c r="Z265" s="9">
        <v>1.020666678E-3</v>
      </c>
      <c r="AA265" s="9">
        <v>0</v>
      </c>
      <c r="AB265" s="9">
        <v>0</v>
      </c>
      <c r="AC265" s="9">
        <v>4.5999884999999999E-5</v>
      </c>
      <c r="AD265" s="9">
        <v>0</v>
      </c>
      <c r="AE265" s="9">
        <v>0</v>
      </c>
      <c r="AF265" s="9">
        <v>19.016460418699999</v>
      </c>
      <c r="AG265" s="9">
        <v>7.9486966129999996E-3</v>
      </c>
      <c r="AH265" s="9">
        <v>2.8164489269300002</v>
      </c>
      <c r="AI265" s="9">
        <v>320.19696044900002</v>
      </c>
      <c r="AJ265" s="9">
        <v>0.54779148101800001</v>
      </c>
      <c r="AK265" s="9">
        <v>0</v>
      </c>
      <c r="AL265" s="9">
        <v>0</v>
      </c>
      <c r="AM265" s="9">
        <v>0</v>
      </c>
      <c r="AN265" s="9">
        <v>34.718917846700002</v>
      </c>
      <c r="AO265" s="9">
        <v>6.6671054999999995E-7</v>
      </c>
      <c r="AP265" s="9">
        <v>0</v>
      </c>
      <c r="AQ265" s="9">
        <f t="shared" si="17"/>
        <v>34.0364837646</v>
      </c>
    </row>
    <row r="266" spans="1:43">
      <c r="A266" s="1" t="s">
        <v>71</v>
      </c>
      <c r="B266" s="1" t="s">
        <v>5</v>
      </c>
      <c r="C266" s="11">
        <v>2.007628</v>
      </c>
      <c r="D266" s="11">
        <v>68.434079999999994</v>
      </c>
      <c r="E266" s="9">
        <v>27.2815742493</v>
      </c>
      <c r="F266" s="9">
        <v>2.7273406982399999</v>
      </c>
      <c r="G266" s="9">
        <v>24.554233550999999</v>
      </c>
      <c r="H266" s="10">
        <v>857.09906157130501</v>
      </c>
      <c r="I266" s="10">
        <v>854.37172087306499</v>
      </c>
      <c r="J266" s="9">
        <v>52.9984207153</v>
      </c>
      <c r="K266" s="9">
        <v>1.207333407E-3</v>
      </c>
      <c r="L266" s="9">
        <v>3.3666664000000002E-5</v>
      </c>
      <c r="M266" s="9">
        <v>1.42915081978</v>
      </c>
      <c r="N266" s="9">
        <v>8.0347060999999995E-5</v>
      </c>
      <c r="O266" s="9">
        <v>104.71565246599999</v>
      </c>
      <c r="P266" s="9">
        <v>2.1104991436E-2</v>
      </c>
      <c r="Q266" s="9">
        <v>0.60762691497800003</v>
      </c>
      <c r="R266" s="9">
        <v>83.961181640600003</v>
      </c>
      <c r="S266" s="9">
        <v>1.5932035446199999</v>
      </c>
      <c r="T266" s="9">
        <v>1.4834092855500001</v>
      </c>
      <c r="U266" s="9">
        <v>2.5166664299999998E-4</v>
      </c>
      <c r="V266" s="9">
        <v>9.7723045349100008</v>
      </c>
      <c r="W266" s="9">
        <v>8.3047180175800008</v>
      </c>
      <c r="X266" s="9">
        <v>7.5333344E-5</v>
      </c>
      <c r="Y266" s="9">
        <v>49.423767089800002</v>
      </c>
      <c r="Z266" s="9">
        <v>3.7724351882899998</v>
      </c>
      <c r="AA266" s="9">
        <v>16.940099716199999</v>
      </c>
      <c r="AB266" s="9">
        <v>3.3543331080000001E-3</v>
      </c>
      <c r="AC266" s="9">
        <v>1.41849470139</v>
      </c>
      <c r="AD266" s="9">
        <v>0</v>
      </c>
      <c r="AE266" s="9">
        <v>0</v>
      </c>
      <c r="AF266" s="9">
        <v>480.98605346699998</v>
      </c>
      <c r="AG266" s="9">
        <v>11.4515047073</v>
      </c>
      <c r="AH266" s="9">
        <v>0.24497666955</v>
      </c>
      <c r="AI266" s="9">
        <v>0.65838336944599996</v>
      </c>
      <c r="AJ266" s="9">
        <v>1.0760616064099999</v>
      </c>
      <c r="AK266" s="9">
        <v>25.904407501200001</v>
      </c>
      <c r="AL266" s="9">
        <v>1.344666816E-3</v>
      </c>
      <c r="AM266" s="9">
        <v>0.31926393508899997</v>
      </c>
      <c r="AN266" s="9">
        <v>2.8383433819999999E-3</v>
      </c>
      <c r="AO266" s="9">
        <v>0</v>
      </c>
      <c r="AP266" s="9">
        <v>7.654998451E-3</v>
      </c>
      <c r="AQ266" s="9">
        <f t="shared" si="17"/>
        <v>2.7273406982399999</v>
      </c>
    </row>
    <row r="267" spans="1:43" s="3" customFormat="1">
      <c r="A267" s="3" t="s">
        <v>71</v>
      </c>
      <c r="B267" s="3" t="s">
        <v>2</v>
      </c>
      <c r="C267" s="6">
        <v>68.434079999999994</v>
      </c>
      <c r="D267" s="6"/>
      <c r="E267" s="7">
        <v>929.94757843039997</v>
      </c>
      <c r="F267" s="7">
        <v>465.47526168828006</v>
      </c>
      <c r="G267" s="7">
        <v>464.47231864949003</v>
      </c>
      <c r="H267" s="8">
        <v>44274.855749688737</v>
      </c>
      <c r="I267" s="8">
        <v>43809.380488000468</v>
      </c>
      <c r="J267" s="7">
        <v>14396.098104473751</v>
      </c>
      <c r="K267" s="7">
        <v>0.13225966089499999</v>
      </c>
      <c r="L267" s="7">
        <v>0.39684199322800001</v>
      </c>
      <c r="M267" s="7">
        <v>53.588598843144993</v>
      </c>
      <c r="N267" s="7">
        <v>10.257745223119999</v>
      </c>
      <c r="O267" s="7">
        <v>13370.713253500629</v>
      </c>
      <c r="P267" s="7">
        <v>4.5467306647910002</v>
      </c>
      <c r="Q267" s="7">
        <v>3840.8768349338629</v>
      </c>
      <c r="R267" s="7">
        <v>465.61681662517395</v>
      </c>
      <c r="S267" s="7">
        <v>1073.8435647483773</v>
      </c>
      <c r="T267" s="7">
        <v>32.127928137769999</v>
      </c>
      <c r="U267" s="7">
        <v>0.714979357318</v>
      </c>
      <c r="V267" s="7">
        <v>111.94657361881201</v>
      </c>
      <c r="W267" s="7">
        <v>528.28900662033607</v>
      </c>
      <c r="X267" s="7">
        <v>1.6091233123440001</v>
      </c>
      <c r="Y267" s="7">
        <v>283.867053955752</v>
      </c>
      <c r="Z267" s="7">
        <v>43.487523398851991</v>
      </c>
      <c r="AA267" s="7">
        <v>119.709047198362</v>
      </c>
      <c r="AB267" s="7">
        <v>14.045582763594998</v>
      </c>
      <c r="AC267" s="7">
        <v>72.858814910875992</v>
      </c>
      <c r="AD267" s="7">
        <v>2.119064770634</v>
      </c>
      <c r="AE267" s="7">
        <v>0.94757473468800002</v>
      </c>
      <c r="AF267" s="7">
        <v>5775.5362641831107</v>
      </c>
      <c r="AG267" s="7">
        <v>17.975791573485999</v>
      </c>
      <c r="AH267" s="7">
        <v>82.491139560956</v>
      </c>
      <c r="AI267" s="7">
        <v>3028.5071885559328</v>
      </c>
      <c r="AJ267" s="7">
        <v>247.26353484387701</v>
      </c>
      <c r="AK267" s="7">
        <v>67.23461639875633</v>
      </c>
      <c r="AL267" s="7">
        <v>3.6140488707520007</v>
      </c>
      <c r="AM267" s="7">
        <v>0.55402925610499998</v>
      </c>
      <c r="AN267" s="7">
        <v>622.14351862289607</v>
      </c>
      <c r="AO267" s="7">
        <v>0.36936520191454997</v>
      </c>
      <c r="AP267" s="7">
        <v>1.373229174642</v>
      </c>
      <c r="AQ267" s="9"/>
    </row>
    <row r="268" spans="1:43" s="3" customFormat="1">
      <c r="A268" s="3" t="s">
        <v>71</v>
      </c>
      <c r="B268" s="3" t="s">
        <v>0</v>
      </c>
      <c r="C268" s="6">
        <v>31.565920000000006</v>
      </c>
      <c r="D268" s="6"/>
      <c r="E268" s="7">
        <v>428.94792937960005</v>
      </c>
      <c r="F268" s="7">
        <v>194.08028030371997</v>
      </c>
      <c r="G268" s="7">
        <v>234.86764717050994</v>
      </c>
      <c r="H268" s="8">
        <v>118644.65379161025</v>
      </c>
      <c r="I268" s="8">
        <v>118450.57351130652</v>
      </c>
      <c r="J268" s="7">
        <v>14983.380411126249</v>
      </c>
      <c r="K268" s="7">
        <v>1.992957300015</v>
      </c>
      <c r="L268" s="7">
        <v>80.641518602472004</v>
      </c>
      <c r="M268" s="7">
        <v>103.82970559985502</v>
      </c>
      <c r="N268" s="7">
        <v>263.81757215988</v>
      </c>
      <c r="O268" s="7">
        <v>55180.544558999369</v>
      </c>
      <c r="P268" s="7">
        <v>61.919478746809006</v>
      </c>
      <c r="Q268" s="7">
        <v>6180.4005088661379</v>
      </c>
      <c r="R268" s="7">
        <v>4778.8568161848261</v>
      </c>
      <c r="S268" s="7">
        <v>1623.3473532216228</v>
      </c>
      <c r="T268" s="7">
        <v>858.57501375722995</v>
      </c>
      <c r="U268" s="7">
        <v>2.3993979028919998</v>
      </c>
      <c r="V268" s="7">
        <v>973.78206408118808</v>
      </c>
      <c r="W268" s="7">
        <v>5013.0000558796637</v>
      </c>
      <c r="X268" s="7">
        <v>18.102838433856</v>
      </c>
      <c r="Y268" s="7">
        <v>2679.7398796342482</v>
      </c>
      <c r="Z268" s="7">
        <v>184.92646280714803</v>
      </c>
      <c r="AA268" s="7">
        <v>1693.586607101638</v>
      </c>
      <c r="AB268" s="7">
        <v>26.905859954904997</v>
      </c>
      <c r="AC268" s="7">
        <v>303.76841287212403</v>
      </c>
      <c r="AD268" s="7">
        <v>8.8775735273659997</v>
      </c>
      <c r="AE268" s="7">
        <v>11.517935633612</v>
      </c>
      <c r="AF268" s="7">
        <v>13402.260610816889</v>
      </c>
      <c r="AG268" s="7">
        <v>903.00119817251391</v>
      </c>
      <c r="AH268" s="7">
        <v>286.48359188404396</v>
      </c>
      <c r="AI268" s="7">
        <v>2934.001600504067</v>
      </c>
      <c r="AJ268" s="7">
        <v>2507.7537991361228</v>
      </c>
      <c r="AK268" s="7">
        <v>623.58630645324365</v>
      </c>
      <c r="AL268" s="7">
        <v>64.492571917847997</v>
      </c>
      <c r="AM268" s="7">
        <v>59.109865397195001</v>
      </c>
      <c r="AN268" s="7">
        <v>2790.112340757104</v>
      </c>
      <c r="AO268" s="7">
        <v>2.22235537913545</v>
      </c>
      <c r="AP268" s="7">
        <v>37.716568798958001</v>
      </c>
      <c r="AQ268" s="9">
        <f t="shared" si="17"/>
        <v>194.08028030371997</v>
      </c>
    </row>
    <row r="269" spans="1:43" s="3" customFormat="1">
      <c r="A269" s="3" t="s">
        <v>70</v>
      </c>
      <c r="B269" s="3" t="s">
        <v>19</v>
      </c>
      <c r="C269" s="6">
        <v>100</v>
      </c>
      <c r="D269" s="6">
        <v>0</v>
      </c>
      <c r="E269" s="7">
        <v>1043.21936035</v>
      </c>
      <c r="F269" s="7">
        <v>554.09875488299997</v>
      </c>
      <c r="G269" s="7">
        <v>489.12063598600002</v>
      </c>
      <c r="H269" s="8">
        <v>162919.50954129899</v>
      </c>
      <c r="I269" s="8">
        <v>162365.410786416</v>
      </c>
      <c r="J269" s="7">
        <v>29379.4785156</v>
      </c>
      <c r="K269" s="7">
        <v>2.12521696091</v>
      </c>
      <c r="L269" s="7">
        <v>81.038360595699999</v>
      </c>
      <c r="M269" s="7">
        <v>157.41830444300001</v>
      </c>
      <c r="N269" s="7">
        <v>274.07531738300003</v>
      </c>
      <c r="O269" s="7">
        <v>68551.2578125</v>
      </c>
      <c r="P269" s="7">
        <v>66.466209411600005</v>
      </c>
      <c r="Q269" s="7">
        <v>10021.2773438</v>
      </c>
      <c r="R269" s="7">
        <v>5244.4736328099998</v>
      </c>
      <c r="S269" s="7">
        <v>2697.1909179700001</v>
      </c>
      <c r="T269" s="7">
        <v>890.70294189499998</v>
      </c>
      <c r="U269" s="7">
        <v>3.1143772602099999</v>
      </c>
      <c r="V269" s="7">
        <v>1085.7286377</v>
      </c>
      <c r="W269" s="7">
        <v>5541.2890625</v>
      </c>
      <c r="X269" s="7">
        <v>19.7119617462</v>
      </c>
      <c r="Y269" s="7">
        <v>2963.6069335900002</v>
      </c>
      <c r="Z269" s="7">
        <v>228.413986206</v>
      </c>
      <c r="AA269" s="7">
        <v>1813.2956543</v>
      </c>
      <c r="AB269" s="7">
        <v>40.951442718499997</v>
      </c>
      <c r="AC269" s="7">
        <v>376.62722778300002</v>
      </c>
      <c r="AD269" s="7">
        <v>10.996638298000001</v>
      </c>
      <c r="AE269" s="7">
        <v>12.4655103683</v>
      </c>
      <c r="AF269" s="7">
        <v>19177.796875</v>
      </c>
      <c r="AG269" s="7">
        <v>920.97698974599996</v>
      </c>
      <c r="AH269" s="7">
        <v>368.97473144499997</v>
      </c>
      <c r="AI269" s="7">
        <v>5962.5087890599998</v>
      </c>
      <c r="AJ269" s="7">
        <v>2755.0173339799999</v>
      </c>
      <c r="AK269" s="7">
        <v>690.82092285199997</v>
      </c>
      <c r="AL269" s="7">
        <v>68.106620788599997</v>
      </c>
      <c r="AM269" s="7">
        <v>59.663894653299998</v>
      </c>
      <c r="AN269" s="7">
        <v>3412.2558593799999</v>
      </c>
      <c r="AO269" s="7">
        <v>2.5917205810500001</v>
      </c>
      <c r="AP269" s="7">
        <v>39.0897979736</v>
      </c>
      <c r="AQ269" s="9">
        <f>+SUM(AQ270:AQ278)</f>
        <v>554.09875488299997</v>
      </c>
    </row>
    <row r="270" spans="1:43">
      <c r="A270" s="1" t="s">
        <v>70</v>
      </c>
      <c r="B270" s="1" t="s">
        <v>7</v>
      </c>
      <c r="C270" s="11">
        <v>20.74335</v>
      </c>
      <c r="D270" s="11">
        <v>20.74335</v>
      </c>
      <c r="E270" s="9">
        <v>216.39866638199999</v>
      </c>
      <c r="F270" s="9">
        <v>187.00819397000001</v>
      </c>
      <c r="G270" s="9">
        <v>29.390466690099998</v>
      </c>
      <c r="H270" s="10">
        <v>688.55981784078585</v>
      </c>
      <c r="I270" s="10">
        <v>501.55162387078587</v>
      </c>
      <c r="J270" s="9">
        <v>84.491851806599996</v>
      </c>
      <c r="K270" s="9">
        <v>0</v>
      </c>
      <c r="L270" s="9">
        <v>1.32333487E-4</v>
      </c>
      <c r="M270" s="9">
        <v>1.0758668184E-2</v>
      </c>
      <c r="N270" s="9">
        <v>1.103162766E-3</v>
      </c>
      <c r="O270" s="9">
        <v>336.19714355500003</v>
      </c>
      <c r="P270" s="9">
        <v>4.0920004249999998E-3</v>
      </c>
      <c r="Q270" s="9">
        <v>0.40628796815899998</v>
      </c>
      <c r="R270" s="9">
        <v>2.6103407139999998E-3</v>
      </c>
      <c r="S270" s="9">
        <v>1.2908935547000001E-2</v>
      </c>
      <c r="T270" s="9">
        <v>0</v>
      </c>
      <c r="U270" s="9">
        <v>0</v>
      </c>
      <c r="V270" s="9">
        <v>0.29927349090599997</v>
      </c>
      <c r="W270" s="9">
        <v>0.47118377685500001</v>
      </c>
      <c r="X270" s="9">
        <v>0</v>
      </c>
      <c r="Y270" s="9">
        <v>4.1986346245E-2</v>
      </c>
      <c r="Z270" s="9">
        <v>34.492980957</v>
      </c>
      <c r="AA270" s="9">
        <v>0</v>
      </c>
      <c r="AB270" s="9">
        <v>0</v>
      </c>
      <c r="AC270" s="9">
        <v>1.693666796E-3</v>
      </c>
      <c r="AD270" s="9">
        <v>0</v>
      </c>
      <c r="AE270" s="9">
        <v>0</v>
      </c>
      <c r="AF270" s="9">
        <v>1.6540505886100001</v>
      </c>
      <c r="AG270" s="9">
        <v>3.1757354700000001E-4</v>
      </c>
      <c r="AH270" s="9">
        <v>0</v>
      </c>
      <c r="AI270" s="9">
        <v>0.14541625976600001</v>
      </c>
      <c r="AJ270" s="9">
        <v>3.1453399658199999</v>
      </c>
      <c r="AK270" s="9">
        <v>0</v>
      </c>
      <c r="AL270" s="9">
        <v>1.6064205169700001</v>
      </c>
      <c r="AM270" s="9">
        <v>3.4916371107000001E-2</v>
      </c>
      <c r="AN270" s="9">
        <v>225.53894043</v>
      </c>
      <c r="AO270" s="9">
        <v>4.0912628200000001E-4</v>
      </c>
      <c r="AP270" s="9">
        <v>0</v>
      </c>
      <c r="AQ270" s="9">
        <f>+MIN(F270,SUM(J270:AP270)-AB270)</f>
        <v>187.00819397000001</v>
      </c>
    </row>
    <row r="271" spans="1:43">
      <c r="A271" s="1" t="s">
        <v>70</v>
      </c>
      <c r="B271" s="1" t="s">
        <v>15</v>
      </c>
      <c r="C271" s="11">
        <v>15.94736</v>
      </c>
      <c r="D271" s="11">
        <v>36.690719999999999</v>
      </c>
      <c r="E271" s="9">
        <v>166.365997314</v>
      </c>
      <c r="F271" s="9">
        <v>67.445701599100005</v>
      </c>
      <c r="G271" s="9">
        <v>98.9202957153</v>
      </c>
      <c r="H271" s="10">
        <v>6822.4197890154846</v>
      </c>
      <c r="I271" s="10">
        <v>6754.9740874163845</v>
      </c>
      <c r="J271" s="9">
        <v>545.70611572300004</v>
      </c>
      <c r="K271" s="9">
        <v>8.7670333683000007E-2</v>
      </c>
      <c r="L271" s="9">
        <v>0.23643499612800001</v>
      </c>
      <c r="M271" s="9">
        <v>39.284542083700003</v>
      </c>
      <c r="N271" s="9">
        <v>3.7838649749800002</v>
      </c>
      <c r="O271" s="9">
        <v>3144.4240722700001</v>
      </c>
      <c r="P271" s="9">
        <v>3.5325269699100001</v>
      </c>
      <c r="Q271" s="9">
        <v>285.27252197299998</v>
      </c>
      <c r="R271" s="9">
        <v>273.953857422</v>
      </c>
      <c r="S271" s="9">
        <v>171.46786499000001</v>
      </c>
      <c r="T271" s="9">
        <v>29.708337783800001</v>
      </c>
      <c r="U271" s="9">
        <v>0.120503671467</v>
      </c>
      <c r="V271" s="9">
        <v>43.7535324097</v>
      </c>
      <c r="W271" s="9">
        <v>241.380615234</v>
      </c>
      <c r="X271" s="9">
        <v>3.6821998655999999E-2</v>
      </c>
      <c r="Y271" s="9">
        <v>42.216156005899997</v>
      </c>
      <c r="Z271" s="9">
        <v>1.64374637604</v>
      </c>
      <c r="AA271" s="9">
        <v>10.2479286194</v>
      </c>
      <c r="AB271" s="9">
        <v>0.46936568617800001</v>
      </c>
      <c r="AC271" s="9">
        <v>37.734046935999999</v>
      </c>
      <c r="AD271" s="9">
        <v>1.44754004478</v>
      </c>
      <c r="AE271" s="9">
        <v>0.47175467014299999</v>
      </c>
      <c r="AF271" s="9">
        <v>1819.8194580100001</v>
      </c>
      <c r="AG271" s="9">
        <v>1.2378845214800001</v>
      </c>
      <c r="AH271" s="9">
        <v>5.64987516403</v>
      </c>
      <c r="AI271" s="9">
        <v>59.469528198200003</v>
      </c>
      <c r="AJ271" s="9">
        <v>7.17366504669</v>
      </c>
      <c r="AK271" s="9">
        <v>35.144760131799998</v>
      </c>
      <c r="AL271" s="9">
        <v>1.89374506474</v>
      </c>
      <c r="AM271" s="9">
        <v>0</v>
      </c>
      <c r="AN271" s="9">
        <v>14.4161605835</v>
      </c>
      <c r="AO271" s="9">
        <v>1.5486329793999999E-2</v>
      </c>
      <c r="AP271" s="9">
        <v>0.61940479278600002</v>
      </c>
      <c r="AQ271" s="9">
        <f t="shared" ref="AQ271:AQ278" si="18">+MIN(F271,SUM(J271:AP271)-AB271)</f>
        <v>67.445701599100005</v>
      </c>
    </row>
    <row r="272" spans="1:43">
      <c r="A272" s="1" t="s">
        <v>70</v>
      </c>
      <c r="B272" s="1" t="s">
        <v>16</v>
      </c>
      <c r="C272" s="11">
        <v>8.7790739999999996</v>
      </c>
      <c r="D272" s="11">
        <v>45.469790000000003</v>
      </c>
      <c r="E272" s="9">
        <v>91.584999084499998</v>
      </c>
      <c r="F272" s="9">
        <v>14.0370864868</v>
      </c>
      <c r="G272" s="9">
        <v>77.547912597700005</v>
      </c>
      <c r="H272" s="10">
        <v>1730.463138594316</v>
      </c>
      <c r="I272" s="10">
        <v>1716.4260521075159</v>
      </c>
      <c r="J272" s="9">
        <v>695.335449219</v>
      </c>
      <c r="K272" s="9">
        <v>0</v>
      </c>
      <c r="L272" s="9">
        <v>0</v>
      </c>
      <c r="M272" s="9">
        <v>0</v>
      </c>
      <c r="N272" s="9">
        <v>0</v>
      </c>
      <c r="O272" s="9">
        <v>508.7784729</v>
      </c>
      <c r="P272" s="9">
        <v>0.30115771293600002</v>
      </c>
      <c r="Q272" s="9">
        <v>3.0681848526000002E-2</v>
      </c>
      <c r="R272" s="9">
        <v>0.40020871162400001</v>
      </c>
      <c r="S272" s="9">
        <v>1.5220642090000001E-3</v>
      </c>
      <c r="T272" s="9">
        <v>3.3630430700000002E-3</v>
      </c>
      <c r="U272" s="9">
        <v>0</v>
      </c>
      <c r="V272" s="9">
        <v>1.55066680908</v>
      </c>
      <c r="W272" s="9">
        <v>0.14933899044999999</v>
      </c>
      <c r="X272" s="9">
        <v>0.34257864952099998</v>
      </c>
      <c r="Y272" s="9">
        <v>1.3027191162000001E-2</v>
      </c>
      <c r="Z272" s="9">
        <v>6.6969633102000006E-2</v>
      </c>
      <c r="AA272" s="9">
        <v>0.32211399078399999</v>
      </c>
      <c r="AB272" s="9">
        <v>0</v>
      </c>
      <c r="AC272" s="9">
        <v>2.4424114227299998</v>
      </c>
      <c r="AD272" s="9">
        <v>0</v>
      </c>
      <c r="AE272" s="9">
        <v>0</v>
      </c>
      <c r="AF272" s="9">
        <v>172.97299194300001</v>
      </c>
      <c r="AG272" s="9">
        <v>1.6212463E-5</v>
      </c>
      <c r="AH272" s="9">
        <v>0</v>
      </c>
      <c r="AI272" s="9">
        <v>0.20316672325099999</v>
      </c>
      <c r="AJ272" s="9">
        <v>77.438339233400001</v>
      </c>
      <c r="AK272" s="9">
        <v>9.536743200000001E-7</v>
      </c>
      <c r="AL272" s="9">
        <v>4.9989968540000004E-3</v>
      </c>
      <c r="AM272" s="9">
        <v>0</v>
      </c>
      <c r="AN272" s="9">
        <v>269.93804931599999</v>
      </c>
      <c r="AO272" s="9">
        <v>0.16761302948000001</v>
      </c>
      <c r="AP272" s="9">
        <v>0</v>
      </c>
      <c r="AQ272" s="9">
        <f t="shared" si="18"/>
        <v>14.0370864868</v>
      </c>
    </row>
    <row r="273" spans="1:43">
      <c r="A273" s="1" t="s">
        <v>70</v>
      </c>
      <c r="B273" s="1" t="s">
        <v>11</v>
      </c>
      <c r="C273" s="11">
        <v>6.2880349999999998</v>
      </c>
      <c r="D273" s="11">
        <v>51.757829999999998</v>
      </c>
      <c r="E273" s="9">
        <v>65.597999572800006</v>
      </c>
      <c r="F273" s="9">
        <v>57.681240081799999</v>
      </c>
      <c r="G273" s="9">
        <v>7.9167599678</v>
      </c>
      <c r="H273" s="10">
        <v>6737.4255587654407</v>
      </c>
      <c r="I273" s="10">
        <v>6679.7443186836408</v>
      </c>
      <c r="J273" s="9">
        <v>232.583221436</v>
      </c>
      <c r="K273" s="9">
        <v>3.4468997270000003E-2</v>
      </c>
      <c r="L273" s="9">
        <v>0</v>
      </c>
      <c r="M273" s="9">
        <v>0</v>
      </c>
      <c r="N273" s="9">
        <v>0</v>
      </c>
      <c r="O273" s="9">
        <v>6317.5712890599998</v>
      </c>
      <c r="P273" s="9">
        <v>0.25752496719399998</v>
      </c>
      <c r="Q273" s="9">
        <v>171.327850342</v>
      </c>
      <c r="R273" s="9">
        <v>0</v>
      </c>
      <c r="S273" s="9">
        <v>1.0537385940599999</v>
      </c>
      <c r="T273" s="9">
        <v>0</v>
      </c>
      <c r="U273" s="9">
        <v>0</v>
      </c>
      <c r="V273" s="9">
        <v>8.7203979489999996E-3</v>
      </c>
      <c r="W273" s="9">
        <v>0</v>
      </c>
      <c r="X273" s="9">
        <v>0</v>
      </c>
      <c r="Y273" s="9">
        <v>1.3382678031899999</v>
      </c>
      <c r="Z273" s="9">
        <v>4.3999404000000002E-5</v>
      </c>
      <c r="AA273" s="9">
        <v>0.17114329338100001</v>
      </c>
      <c r="AB273" s="9">
        <v>0</v>
      </c>
      <c r="AC273" s="9">
        <v>0.73215168714500001</v>
      </c>
      <c r="AD273" s="9">
        <v>1.80927693844</v>
      </c>
      <c r="AE273" s="9">
        <v>0</v>
      </c>
      <c r="AF273" s="9">
        <v>0</v>
      </c>
      <c r="AG273" s="9">
        <v>0.109177999198</v>
      </c>
      <c r="AH273" s="9">
        <v>0</v>
      </c>
      <c r="AI273" s="9">
        <v>0.114647388458</v>
      </c>
      <c r="AJ273" s="9">
        <v>2.6216745377E-2</v>
      </c>
      <c r="AK273" s="9">
        <v>0.50932836532600001</v>
      </c>
      <c r="AL273" s="9">
        <v>0</v>
      </c>
      <c r="AM273" s="9">
        <v>3.7323296069999998E-2</v>
      </c>
      <c r="AN273" s="9">
        <v>9.7385377883899995</v>
      </c>
      <c r="AO273" s="9">
        <v>2.6296665889999999E-3</v>
      </c>
      <c r="AP273" s="9">
        <v>0</v>
      </c>
      <c r="AQ273" s="9">
        <f t="shared" si="18"/>
        <v>57.681240081799999</v>
      </c>
    </row>
    <row r="274" spans="1:43">
      <c r="A274" s="1" t="s">
        <v>70</v>
      </c>
      <c r="B274" s="1" t="s">
        <v>38</v>
      </c>
      <c r="C274" s="11">
        <v>5.8082390000000004</v>
      </c>
      <c r="D274" s="11">
        <v>57.566070000000003</v>
      </c>
      <c r="E274" s="9">
        <v>60.592666626000003</v>
      </c>
      <c r="F274" s="9">
        <v>59.099452972400002</v>
      </c>
      <c r="G274" s="9">
        <v>1.4932140111900001</v>
      </c>
      <c r="H274" s="10">
        <v>260.45484742007784</v>
      </c>
      <c r="I274" s="10">
        <v>201.35539444767784</v>
      </c>
      <c r="J274" s="9">
        <v>3.0000228000000002E-6</v>
      </c>
      <c r="K274" s="9">
        <v>0</v>
      </c>
      <c r="L274" s="9">
        <v>0</v>
      </c>
      <c r="M274" s="9">
        <v>0</v>
      </c>
      <c r="N274" s="9">
        <v>0</v>
      </c>
      <c r="O274" s="9">
        <v>42.805744171100002</v>
      </c>
      <c r="P274" s="9">
        <v>0</v>
      </c>
      <c r="Q274" s="9">
        <v>0</v>
      </c>
      <c r="R274" s="9">
        <v>72.446640014600007</v>
      </c>
      <c r="S274" s="9">
        <v>21.697814941400001</v>
      </c>
      <c r="T274" s="9">
        <v>0</v>
      </c>
      <c r="U274" s="9">
        <v>0</v>
      </c>
      <c r="V274" s="9">
        <v>9.6589922899999996E-3</v>
      </c>
      <c r="W274" s="9">
        <v>52.1943359375</v>
      </c>
      <c r="X274" s="9">
        <v>0</v>
      </c>
      <c r="Y274" s="9">
        <v>12.7800598145</v>
      </c>
      <c r="Z274" s="9">
        <v>5.3333350999999999E-5</v>
      </c>
      <c r="AA274" s="9">
        <v>47.945083618200002</v>
      </c>
      <c r="AB274" s="9">
        <v>0</v>
      </c>
      <c r="AC274" s="9">
        <v>0</v>
      </c>
      <c r="AD274" s="9">
        <v>0</v>
      </c>
      <c r="AE274" s="9">
        <v>0</v>
      </c>
      <c r="AF274" s="9">
        <v>1.01175165176</v>
      </c>
      <c r="AG274" s="9">
        <v>0</v>
      </c>
      <c r="AH274" s="9">
        <v>9.5636539459200005</v>
      </c>
      <c r="AI274" s="9">
        <v>4.7999434E-5</v>
      </c>
      <c r="AJ274" s="9">
        <v>0</v>
      </c>
      <c r="AK274" s="9">
        <v>0</v>
      </c>
      <c r="AL274" s="9">
        <v>0</v>
      </c>
      <c r="AM274" s="9">
        <v>0</v>
      </c>
      <c r="AN274" s="9">
        <v>0</v>
      </c>
      <c r="AO274" s="9">
        <v>0</v>
      </c>
      <c r="AP274" s="9">
        <v>0</v>
      </c>
      <c r="AQ274" s="9">
        <f t="shared" si="18"/>
        <v>59.099452972400002</v>
      </c>
    </row>
    <row r="275" spans="1:43">
      <c r="A275" s="1" t="s">
        <v>70</v>
      </c>
      <c r="B275" s="1" t="s">
        <v>17</v>
      </c>
      <c r="C275" s="11">
        <v>5.2561020000000003</v>
      </c>
      <c r="D275" s="11">
        <v>62.82217</v>
      </c>
      <c r="E275" s="9">
        <v>54.832668304400002</v>
      </c>
      <c r="F275" s="9">
        <v>13.5184326172</v>
      </c>
      <c r="G275" s="9">
        <v>41.314235687299998</v>
      </c>
      <c r="H275" s="10">
        <v>480.65686660675311</v>
      </c>
      <c r="I275" s="10">
        <v>467.13843398955311</v>
      </c>
      <c r="J275" s="9">
        <v>268.53973388700001</v>
      </c>
      <c r="K275" s="9">
        <v>2.5008995086000001E-2</v>
      </c>
      <c r="L275" s="9">
        <v>0</v>
      </c>
      <c r="M275" s="9">
        <v>0</v>
      </c>
      <c r="N275" s="9">
        <v>8.6411476134999998E-2</v>
      </c>
      <c r="O275" s="9">
        <v>46.0182762146</v>
      </c>
      <c r="P275" s="9">
        <v>1.1121690272999999E-2</v>
      </c>
      <c r="Q275" s="9">
        <v>20.9134216309</v>
      </c>
      <c r="R275" s="9">
        <v>0.53291487693799999</v>
      </c>
      <c r="S275" s="9">
        <v>0.72823333740200002</v>
      </c>
      <c r="T275" s="9">
        <v>0</v>
      </c>
      <c r="U275" s="9">
        <v>6.8666646000000003E-5</v>
      </c>
      <c r="V275" s="9">
        <v>0.23415338993099999</v>
      </c>
      <c r="W275" s="9">
        <v>2.8049468994000001E-2</v>
      </c>
      <c r="X275" s="9">
        <v>0</v>
      </c>
      <c r="Y275" s="9">
        <v>2.5928020000000001E-5</v>
      </c>
      <c r="Z275" s="9">
        <v>5.4347664118000003E-2</v>
      </c>
      <c r="AA275" s="9">
        <v>4.7401428223000003E-2</v>
      </c>
      <c r="AB275" s="9">
        <v>0</v>
      </c>
      <c r="AC275" s="9">
        <v>5.6224584579000002E-2</v>
      </c>
      <c r="AD275" s="9">
        <v>0</v>
      </c>
      <c r="AE275" s="9">
        <v>0</v>
      </c>
      <c r="AF275" s="9">
        <v>61.205699920699999</v>
      </c>
      <c r="AG275" s="9">
        <v>0.56389236450199998</v>
      </c>
      <c r="AH275" s="9">
        <v>2.9143333435000002E-2</v>
      </c>
      <c r="AI275" s="9">
        <v>25.526985168500001</v>
      </c>
      <c r="AJ275" s="9">
        <v>0</v>
      </c>
      <c r="AK275" s="9">
        <v>8.4170639515000006E-2</v>
      </c>
      <c r="AL275" s="9">
        <v>0</v>
      </c>
      <c r="AM275" s="9">
        <v>0.15690743923200001</v>
      </c>
      <c r="AN275" s="9">
        <v>55.814239502</v>
      </c>
      <c r="AO275" s="9">
        <v>0</v>
      </c>
      <c r="AP275" s="9">
        <v>4.3500002400000002E-4</v>
      </c>
      <c r="AQ275" s="9">
        <f t="shared" si="18"/>
        <v>13.5184326172</v>
      </c>
    </row>
    <row r="276" spans="1:43">
      <c r="A276" s="1" t="s">
        <v>70</v>
      </c>
      <c r="B276" s="1" t="s">
        <v>10</v>
      </c>
      <c r="C276" s="11">
        <v>4.8554820000000003</v>
      </c>
      <c r="D276" s="11">
        <v>67.677639999999997</v>
      </c>
      <c r="E276" s="9">
        <v>50.653331756599997</v>
      </c>
      <c r="F276" s="9">
        <v>5.0189971924000001E-2</v>
      </c>
      <c r="G276" s="9">
        <v>50.6031417847</v>
      </c>
      <c r="H276" s="10">
        <v>11643.016588669032</v>
      </c>
      <c r="I276" s="10">
        <v>11642.966398697108</v>
      </c>
      <c r="J276" s="9">
        <v>70.003761291499998</v>
      </c>
      <c r="K276" s="9">
        <v>8.2566589099999997E-4</v>
      </c>
      <c r="L276" s="9">
        <v>9.9999997000000003E-5</v>
      </c>
      <c r="M276" s="9">
        <v>0</v>
      </c>
      <c r="N276" s="9">
        <v>2.7033128738399999</v>
      </c>
      <c r="O276" s="9">
        <v>9819.33203125</v>
      </c>
      <c r="P276" s="9">
        <v>10.429745674099999</v>
      </c>
      <c r="Q276" s="9">
        <v>6.7423330620000003E-3</v>
      </c>
      <c r="R276" s="9">
        <v>50.938240051299999</v>
      </c>
      <c r="S276" s="9">
        <v>61.425315856899999</v>
      </c>
      <c r="T276" s="9">
        <v>402.766448975</v>
      </c>
      <c r="U276" s="9">
        <v>0</v>
      </c>
      <c r="V276" s="9">
        <v>125.82341003400001</v>
      </c>
      <c r="W276" s="9">
        <v>9.8409004211400006</v>
      </c>
      <c r="X276" s="9">
        <v>0</v>
      </c>
      <c r="Y276" s="9">
        <v>467.27975463899998</v>
      </c>
      <c r="Z276" s="9">
        <v>113.93533325200001</v>
      </c>
      <c r="AA276" s="9">
        <v>22.8596878052</v>
      </c>
      <c r="AB276" s="9">
        <v>0</v>
      </c>
      <c r="AC276" s="9">
        <v>0</v>
      </c>
      <c r="AD276" s="9">
        <v>0</v>
      </c>
      <c r="AE276" s="9">
        <v>0</v>
      </c>
      <c r="AF276" s="9">
        <v>169.08445739699999</v>
      </c>
      <c r="AG276" s="9">
        <v>76.059173584000007</v>
      </c>
      <c r="AH276" s="9">
        <v>0</v>
      </c>
      <c r="AI276" s="9">
        <v>42.619297027599998</v>
      </c>
      <c r="AJ276" s="9">
        <v>68.437896728499993</v>
      </c>
      <c r="AK276" s="9">
        <v>129.47015380900001</v>
      </c>
      <c r="AL276" s="9">
        <v>0</v>
      </c>
      <c r="AM276" s="9">
        <v>0</v>
      </c>
      <c r="AN276" s="9">
        <v>0</v>
      </c>
      <c r="AO276" s="9">
        <v>0</v>
      </c>
      <c r="AP276" s="9">
        <v>0</v>
      </c>
      <c r="AQ276" s="9">
        <f t="shared" si="18"/>
        <v>5.0189971924000001E-2</v>
      </c>
    </row>
    <row r="277" spans="1:43" s="3" customFormat="1">
      <c r="A277" s="3" t="s">
        <v>70</v>
      </c>
      <c r="B277" s="3" t="s">
        <v>2</v>
      </c>
      <c r="C277" s="6">
        <v>67.677639999999997</v>
      </c>
      <c r="D277" s="6"/>
      <c r="E277" s="7">
        <v>706.02632904029997</v>
      </c>
      <c r="F277" s="7">
        <v>398.84029769922404</v>
      </c>
      <c r="G277" s="7">
        <v>307.18602645408998</v>
      </c>
      <c r="H277" s="8">
        <v>28362.996606911889</v>
      </c>
      <c r="I277" s="8">
        <v>27964.156309212667</v>
      </c>
      <c r="J277" s="7">
        <v>1896.660136363123</v>
      </c>
      <c r="K277" s="7">
        <v>0.14797399192999999</v>
      </c>
      <c r="L277" s="7">
        <v>0.23666732961200002</v>
      </c>
      <c r="M277" s="7">
        <v>39.295300751884007</v>
      </c>
      <c r="N277" s="7">
        <v>6.5746924877210002</v>
      </c>
      <c r="O277" s="7">
        <v>20215.127029420699</v>
      </c>
      <c r="P277" s="7">
        <v>14.536169014837999</v>
      </c>
      <c r="Q277" s="7">
        <v>477.95750609564703</v>
      </c>
      <c r="R277" s="7">
        <v>398.27447141717596</v>
      </c>
      <c r="S277" s="7">
        <v>256.38739871951805</v>
      </c>
      <c r="T277" s="7">
        <v>432.47814980187002</v>
      </c>
      <c r="U277" s="7">
        <v>0.120572338113</v>
      </c>
      <c r="V277" s="7">
        <v>171.67941552385599</v>
      </c>
      <c r="W277" s="7">
        <v>304.06442382893903</v>
      </c>
      <c r="X277" s="7">
        <v>0.37940064817699998</v>
      </c>
      <c r="Y277" s="7">
        <v>523.66927772801694</v>
      </c>
      <c r="Z277" s="7">
        <v>150.19347521501498</v>
      </c>
      <c r="AA277" s="7">
        <v>81.593358755187992</v>
      </c>
      <c r="AB277" s="7">
        <v>0.46936568617800001</v>
      </c>
      <c r="AC277" s="7">
        <v>40.966528297249994</v>
      </c>
      <c r="AD277" s="7">
        <v>3.2568169832200002</v>
      </c>
      <c r="AE277" s="7">
        <v>0.47175467014299999</v>
      </c>
      <c r="AF277" s="7">
        <v>2225.7484095110699</v>
      </c>
      <c r="AG277" s="7">
        <v>77.97046225519</v>
      </c>
      <c r="AH277" s="7">
        <v>15.242672443385</v>
      </c>
      <c r="AI277" s="7">
        <v>128.07908876520901</v>
      </c>
      <c r="AJ277" s="7">
        <v>156.221457719787</v>
      </c>
      <c r="AK277" s="7">
        <v>165.20841389931533</v>
      </c>
      <c r="AL277" s="7">
        <v>3.505164578564</v>
      </c>
      <c r="AM277" s="7">
        <v>0.22914710640900002</v>
      </c>
      <c r="AN277" s="7">
        <v>575.44592761988997</v>
      </c>
      <c r="AO277" s="7">
        <v>0.18613815214500001</v>
      </c>
      <c r="AP277" s="7">
        <v>0.61983979281000001</v>
      </c>
      <c r="AQ277" s="9"/>
    </row>
    <row r="278" spans="1:43" s="3" customFormat="1">
      <c r="A278" s="3" t="s">
        <v>70</v>
      </c>
      <c r="B278" s="3" t="s">
        <v>0</v>
      </c>
      <c r="C278" s="6">
        <v>32.322360000000003</v>
      </c>
      <c r="D278" s="6"/>
      <c r="E278" s="7">
        <v>337.19303130970002</v>
      </c>
      <c r="F278" s="7">
        <v>155.25845718377593</v>
      </c>
      <c r="G278" s="7">
        <v>181.93460953191004</v>
      </c>
      <c r="H278" s="8">
        <v>134556.51293438711</v>
      </c>
      <c r="I278" s="8">
        <v>134401.25447720333</v>
      </c>
      <c r="J278" s="7">
        <v>27482.818379236876</v>
      </c>
      <c r="K278" s="7">
        <v>1.97724296898</v>
      </c>
      <c r="L278" s="7">
        <v>80.801693266087995</v>
      </c>
      <c r="M278" s="7">
        <v>118.123003691116</v>
      </c>
      <c r="N278" s="7">
        <v>267.50062489527903</v>
      </c>
      <c r="O278" s="7">
        <v>48336.130783079301</v>
      </c>
      <c r="P278" s="7">
        <v>51.93004039676201</v>
      </c>
      <c r="Q278" s="7">
        <v>9543.3198377043536</v>
      </c>
      <c r="R278" s="7">
        <v>4846.199161392824</v>
      </c>
      <c r="S278" s="7">
        <v>2440.8035192504822</v>
      </c>
      <c r="T278" s="7">
        <v>458.22479209312996</v>
      </c>
      <c r="U278" s="7">
        <v>2.993804922097</v>
      </c>
      <c r="V278" s="7">
        <v>914.04922217614399</v>
      </c>
      <c r="W278" s="7">
        <v>5237.2246386710613</v>
      </c>
      <c r="X278" s="7">
        <v>19.332561098023</v>
      </c>
      <c r="Y278" s="7">
        <v>2439.9376558619833</v>
      </c>
      <c r="Z278" s="7">
        <v>78.220510990985019</v>
      </c>
      <c r="AA278" s="7">
        <v>1731.7022955448119</v>
      </c>
      <c r="AB278" s="7">
        <v>40.482077032321996</v>
      </c>
      <c r="AC278" s="7">
        <v>335.66069948575</v>
      </c>
      <c r="AD278" s="7">
        <v>7.7398213147800003</v>
      </c>
      <c r="AE278" s="7">
        <v>11.993755698157001</v>
      </c>
      <c r="AF278" s="7">
        <v>16952.04846548893</v>
      </c>
      <c r="AG278" s="7">
        <v>843.00652749080996</v>
      </c>
      <c r="AH278" s="7">
        <v>353.73205900161497</v>
      </c>
      <c r="AI278" s="7">
        <v>5834.4297002947906</v>
      </c>
      <c r="AJ278" s="7">
        <v>2598.7958762602129</v>
      </c>
      <c r="AK278" s="7">
        <v>525.61250895268461</v>
      </c>
      <c r="AL278" s="7">
        <v>64.601456210035991</v>
      </c>
      <c r="AM278" s="7">
        <v>59.434747546890996</v>
      </c>
      <c r="AN278" s="7">
        <v>2836.80993176011</v>
      </c>
      <c r="AO278" s="7">
        <v>2.4055824289050003</v>
      </c>
      <c r="AP278" s="7">
        <v>38.469958180790002</v>
      </c>
      <c r="AQ278" s="9">
        <f t="shared" si="18"/>
        <v>155.25845718377593</v>
      </c>
    </row>
    <row r="279" spans="1:43" s="3" customFormat="1">
      <c r="A279" s="3" t="s">
        <v>69</v>
      </c>
      <c r="B279" s="3" t="s">
        <v>19</v>
      </c>
      <c r="C279" s="6">
        <v>100</v>
      </c>
      <c r="D279" s="6">
        <v>0</v>
      </c>
      <c r="E279" s="7">
        <v>1335.07519531</v>
      </c>
      <c r="F279" s="7">
        <v>841.359863281</v>
      </c>
      <c r="G279" s="7">
        <v>493.71530151399998</v>
      </c>
      <c r="H279" s="8">
        <v>162919.50954129899</v>
      </c>
      <c r="I279" s="8">
        <v>162078.149678018</v>
      </c>
      <c r="J279" s="7">
        <v>29379.4785156</v>
      </c>
      <c r="K279" s="7">
        <v>2.12521696091</v>
      </c>
      <c r="L279" s="7">
        <v>81.038360595699999</v>
      </c>
      <c r="M279" s="7">
        <v>157.41830444300001</v>
      </c>
      <c r="N279" s="7">
        <v>274.07531738300003</v>
      </c>
      <c r="O279" s="7">
        <v>68551.2578125</v>
      </c>
      <c r="P279" s="7">
        <v>66.466209411600005</v>
      </c>
      <c r="Q279" s="7">
        <v>10021.2773438</v>
      </c>
      <c r="R279" s="7">
        <v>5244.4736328099998</v>
      </c>
      <c r="S279" s="7">
        <v>2697.1909179700001</v>
      </c>
      <c r="T279" s="7">
        <v>890.70294189499998</v>
      </c>
      <c r="U279" s="7">
        <v>3.1143772602099999</v>
      </c>
      <c r="V279" s="7">
        <v>1085.7286377</v>
      </c>
      <c r="W279" s="7">
        <v>5541.2890625</v>
      </c>
      <c r="X279" s="7">
        <v>19.7119617462</v>
      </c>
      <c r="Y279" s="7">
        <v>2963.6069335900002</v>
      </c>
      <c r="Z279" s="7">
        <v>228.413986206</v>
      </c>
      <c r="AA279" s="7">
        <v>1813.2956543</v>
      </c>
      <c r="AB279" s="7">
        <v>40.951442718499997</v>
      </c>
      <c r="AC279" s="7">
        <v>376.62722778300002</v>
      </c>
      <c r="AD279" s="7">
        <v>10.996638298000001</v>
      </c>
      <c r="AE279" s="7">
        <v>12.4655103683</v>
      </c>
      <c r="AF279" s="7">
        <v>19177.796875</v>
      </c>
      <c r="AG279" s="7">
        <v>920.97698974599996</v>
      </c>
      <c r="AH279" s="7">
        <v>368.97473144499997</v>
      </c>
      <c r="AI279" s="7">
        <v>5962.5087890599998</v>
      </c>
      <c r="AJ279" s="7">
        <v>2755.0173339799999</v>
      </c>
      <c r="AK279" s="7">
        <v>690.82092285199997</v>
      </c>
      <c r="AL279" s="7">
        <v>68.106620788599997</v>
      </c>
      <c r="AM279" s="7">
        <v>59.663894653299998</v>
      </c>
      <c r="AN279" s="7">
        <v>3412.2558593799999</v>
      </c>
      <c r="AO279" s="7">
        <v>2.5917205810500001</v>
      </c>
      <c r="AP279" s="7">
        <v>39.0897979736</v>
      </c>
      <c r="AQ279" s="9">
        <f>+SUM(AQ280:AQ306)</f>
        <v>841.359863281</v>
      </c>
    </row>
    <row r="280" spans="1:43">
      <c r="A280" s="1" t="s">
        <v>69</v>
      </c>
      <c r="B280" s="1" t="s">
        <v>15</v>
      </c>
      <c r="C280" s="11">
        <v>13.23217</v>
      </c>
      <c r="D280" s="11">
        <v>13.23217</v>
      </c>
      <c r="E280" s="9">
        <v>176.65943908700001</v>
      </c>
      <c r="F280" s="9">
        <v>116.388931274</v>
      </c>
      <c r="G280" s="9">
        <v>60.270503997799999</v>
      </c>
      <c r="H280" s="10">
        <v>6822.4197890154846</v>
      </c>
      <c r="I280" s="10">
        <v>6706.0308577414844</v>
      </c>
      <c r="J280" s="9">
        <v>545.70611572300004</v>
      </c>
      <c r="K280" s="9">
        <v>8.7670333683000007E-2</v>
      </c>
      <c r="L280" s="9">
        <v>0.23643499612800001</v>
      </c>
      <c r="M280" s="9">
        <v>39.284542083700003</v>
      </c>
      <c r="N280" s="9">
        <v>3.7838649749800002</v>
      </c>
      <c r="O280" s="9">
        <v>3144.4240722700001</v>
      </c>
      <c r="P280" s="9">
        <v>3.5325269699100001</v>
      </c>
      <c r="Q280" s="9">
        <v>285.27252197299998</v>
      </c>
      <c r="R280" s="9">
        <v>273.953857422</v>
      </c>
      <c r="S280" s="9">
        <v>171.46786499000001</v>
      </c>
      <c r="T280" s="9">
        <v>29.708337783800001</v>
      </c>
      <c r="U280" s="9">
        <v>0.120503671467</v>
      </c>
      <c r="V280" s="9">
        <v>43.7535324097</v>
      </c>
      <c r="W280" s="9">
        <v>241.380615234</v>
      </c>
      <c r="X280" s="9">
        <v>3.6821998655999999E-2</v>
      </c>
      <c r="Y280" s="9">
        <v>42.216156005899997</v>
      </c>
      <c r="Z280" s="9">
        <v>1.64374637604</v>
      </c>
      <c r="AA280" s="9">
        <v>10.2479286194</v>
      </c>
      <c r="AB280" s="9">
        <v>0.46936568617800001</v>
      </c>
      <c r="AC280" s="9">
        <v>37.734046935999999</v>
      </c>
      <c r="AD280" s="9">
        <v>1.44754004478</v>
      </c>
      <c r="AE280" s="9">
        <v>0.47175467014299999</v>
      </c>
      <c r="AF280" s="9">
        <v>1819.8194580100001</v>
      </c>
      <c r="AG280" s="9">
        <v>1.2378845214800001</v>
      </c>
      <c r="AH280" s="9">
        <v>5.64987516403</v>
      </c>
      <c r="AI280" s="9">
        <v>59.469528198200003</v>
      </c>
      <c r="AJ280" s="9">
        <v>7.17366504669</v>
      </c>
      <c r="AK280" s="9">
        <v>35.144760131799998</v>
      </c>
      <c r="AL280" s="9">
        <v>1.89374506474</v>
      </c>
      <c r="AM280" s="9">
        <v>0</v>
      </c>
      <c r="AN280" s="9">
        <v>14.4161605835</v>
      </c>
      <c r="AO280" s="9">
        <v>1.5486329793999999E-2</v>
      </c>
      <c r="AP280" s="9">
        <v>0.61940479278600002</v>
      </c>
      <c r="AQ280" s="9">
        <f>+MIN(F280,SUM(J280:AP280)-AC280)</f>
        <v>116.388931274</v>
      </c>
    </row>
    <row r="281" spans="1:43">
      <c r="A281" s="1" t="s">
        <v>69</v>
      </c>
      <c r="B281" s="1" t="s">
        <v>8</v>
      </c>
      <c r="C281" s="11">
        <v>7.2996720000000002</v>
      </c>
      <c r="D281" s="11">
        <v>20.531849999999999</v>
      </c>
      <c r="E281" s="9">
        <v>97.456108093300003</v>
      </c>
      <c r="F281" s="9">
        <v>66.384925842300007</v>
      </c>
      <c r="G281" s="9">
        <v>31.071180343599998</v>
      </c>
      <c r="H281" s="10">
        <v>8646.1805178851282</v>
      </c>
      <c r="I281" s="10">
        <v>8579.7955920428285</v>
      </c>
      <c r="J281" s="9">
        <v>1148.8468017600001</v>
      </c>
      <c r="K281" s="9">
        <v>0.767307698727</v>
      </c>
      <c r="L281" s="9">
        <v>77.343208313000005</v>
      </c>
      <c r="M281" s="9">
        <v>18.659343719500001</v>
      </c>
      <c r="N281" s="9">
        <v>0</v>
      </c>
      <c r="O281" s="9">
        <v>196.51695251500001</v>
      </c>
      <c r="P281" s="9">
        <v>0.47328171134000002</v>
      </c>
      <c r="Q281" s="9">
        <v>2774.3864746099998</v>
      </c>
      <c r="R281" s="9">
        <v>179.548583984</v>
      </c>
      <c r="S281" s="9">
        <v>108.959083557</v>
      </c>
      <c r="T281" s="9">
        <v>65.795486450200002</v>
      </c>
      <c r="U281" s="9">
        <v>0</v>
      </c>
      <c r="V281" s="9">
        <v>4.1507167816199999</v>
      </c>
      <c r="W281" s="9">
        <v>1811.62109375</v>
      </c>
      <c r="X281" s="9">
        <v>6.5089826583899999</v>
      </c>
      <c r="Y281" s="9">
        <v>79.453025817899999</v>
      </c>
      <c r="Z281" s="9">
        <v>43.568389892600003</v>
      </c>
      <c r="AA281" s="9">
        <v>170.102005005</v>
      </c>
      <c r="AB281" s="9">
        <v>9.1406641006499996</v>
      </c>
      <c r="AC281" s="9">
        <v>8.1740770339999997</v>
      </c>
      <c r="AD281" s="9">
        <v>0.94579398632</v>
      </c>
      <c r="AE281" s="9">
        <v>0</v>
      </c>
      <c r="AF281" s="9">
        <v>798.49017333999996</v>
      </c>
      <c r="AG281" s="9">
        <v>130.97354125999999</v>
      </c>
      <c r="AH281" s="9">
        <v>118.188949585</v>
      </c>
      <c r="AI281" s="9">
        <v>622.43371581999997</v>
      </c>
      <c r="AJ281" s="9">
        <v>0</v>
      </c>
      <c r="AK281" s="9">
        <v>66.9613571167</v>
      </c>
      <c r="AL281" s="9">
        <v>17.3629455566</v>
      </c>
      <c r="AM281" s="9">
        <v>28.8695144653</v>
      </c>
      <c r="AN281" s="9">
        <v>144.57748413100001</v>
      </c>
      <c r="AO281" s="9">
        <v>6.6141664981999998E-2</v>
      </c>
      <c r="AP281" s="9">
        <v>13.295421600299999</v>
      </c>
      <c r="AQ281" s="9">
        <f t="shared" ref="AQ281:AQ306" si="19">+MIN(F281,SUM(J281:AP281)-AC281)</f>
        <v>66.384925842300007</v>
      </c>
    </row>
    <row r="282" spans="1:43">
      <c r="A282" s="1" t="s">
        <v>69</v>
      </c>
      <c r="B282" s="1" t="s">
        <v>14</v>
      </c>
      <c r="C282" s="11">
        <v>5.7400250000000002</v>
      </c>
      <c r="D282" s="11">
        <v>26.27187</v>
      </c>
      <c r="E282" s="9">
        <v>76.633644103999998</v>
      </c>
      <c r="F282" s="9">
        <v>73.627479553200004</v>
      </c>
      <c r="G282" s="9">
        <v>3.0061659812900001</v>
      </c>
      <c r="H282" s="10">
        <v>6162.0352577462772</v>
      </c>
      <c r="I282" s="10">
        <v>6088.4077781930773</v>
      </c>
      <c r="J282" s="9">
        <v>2797.9575195299999</v>
      </c>
      <c r="K282" s="9">
        <v>6.9333327999999999E-5</v>
      </c>
      <c r="L282" s="9">
        <v>6.6666659999999994E-5</v>
      </c>
      <c r="M282" s="9">
        <v>1.7252922058000001E-2</v>
      </c>
      <c r="N282" s="9">
        <v>8.5489749907999998E-2</v>
      </c>
      <c r="O282" s="9">
        <v>3007.0383300799999</v>
      </c>
      <c r="P282" s="9">
        <v>8.6606740949999993E-3</v>
      </c>
      <c r="Q282" s="9">
        <v>167.49087524399999</v>
      </c>
      <c r="R282" s="9">
        <v>10.2244434357</v>
      </c>
      <c r="S282" s="9">
        <v>2.9796600342000001E-2</v>
      </c>
      <c r="T282" s="9">
        <v>0</v>
      </c>
      <c r="U282" s="9">
        <v>0</v>
      </c>
      <c r="V282" s="9">
        <v>7.7843666076999996E-2</v>
      </c>
      <c r="W282" s="9">
        <v>0.20683026313799999</v>
      </c>
      <c r="X282" s="9">
        <v>0</v>
      </c>
      <c r="Y282" s="9">
        <v>3.052520752E-2</v>
      </c>
      <c r="Z282" s="9">
        <v>3.5233335800000001E-4</v>
      </c>
      <c r="AA282" s="9">
        <v>8.9179992676000006E-2</v>
      </c>
      <c r="AB282" s="9">
        <v>0</v>
      </c>
      <c r="AC282" s="9">
        <v>0.20966233313099999</v>
      </c>
      <c r="AD282" s="9">
        <v>0</v>
      </c>
      <c r="AE282" s="9">
        <v>0</v>
      </c>
      <c r="AF282" s="9">
        <v>47.171646118200002</v>
      </c>
      <c r="AG282" s="9">
        <v>4.2152404800000002E-4</v>
      </c>
      <c r="AH282" s="9">
        <v>0</v>
      </c>
      <c r="AI282" s="9">
        <v>15.2158470154</v>
      </c>
      <c r="AJ282" s="9">
        <v>86.780212402299995</v>
      </c>
      <c r="AK282" s="9">
        <v>5.785369873E-2</v>
      </c>
      <c r="AL282" s="9">
        <v>3.19333281E-4</v>
      </c>
      <c r="AM282" s="9">
        <v>1.0530948639000001E-2</v>
      </c>
      <c r="AN282" s="9">
        <v>29.330904007000001</v>
      </c>
      <c r="AO282" s="9">
        <v>0</v>
      </c>
      <c r="AP282" s="9">
        <v>6.2466668900000002E-4</v>
      </c>
      <c r="AQ282" s="9">
        <f t="shared" si="19"/>
        <v>73.627479553200004</v>
      </c>
    </row>
    <row r="283" spans="1:43">
      <c r="A283" s="1" t="s">
        <v>69</v>
      </c>
      <c r="B283" s="1" t="s">
        <v>7</v>
      </c>
      <c r="C283" s="11">
        <v>4.639608</v>
      </c>
      <c r="D283" s="11">
        <v>30.911470000000001</v>
      </c>
      <c r="E283" s="9">
        <v>61.942256927499997</v>
      </c>
      <c r="F283" s="9">
        <v>12.1509819031</v>
      </c>
      <c r="G283" s="9">
        <v>49.791275024400001</v>
      </c>
      <c r="H283" s="10">
        <v>688.55981784078585</v>
      </c>
      <c r="I283" s="10">
        <v>676.40883593768581</v>
      </c>
      <c r="J283" s="9">
        <v>84.491851806599996</v>
      </c>
      <c r="K283" s="9">
        <v>0</v>
      </c>
      <c r="L283" s="9">
        <v>1.32333487E-4</v>
      </c>
      <c r="M283" s="9">
        <v>1.0758668184E-2</v>
      </c>
      <c r="N283" s="9">
        <v>1.103162766E-3</v>
      </c>
      <c r="O283" s="9">
        <v>336.19714355500003</v>
      </c>
      <c r="P283" s="9">
        <v>4.0920004249999998E-3</v>
      </c>
      <c r="Q283" s="9">
        <v>0.40628796815899998</v>
      </c>
      <c r="R283" s="9">
        <v>2.6103407139999998E-3</v>
      </c>
      <c r="S283" s="9">
        <v>1.2908935547000001E-2</v>
      </c>
      <c r="T283" s="9">
        <v>0</v>
      </c>
      <c r="U283" s="9">
        <v>0</v>
      </c>
      <c r="V283" s="9">
        <v>0.29927349090599997</v>
      </c>
      <c r="W283" s="9">
        <v>0.47118377685500001</v>
      </c>
      <c r="X283" s="9">
        <v>0</v>
      </c>
      <c r="Y283" s="9">
        <v>4.1986346245E-2</v>
      </c>
      <c r="Z283" s="9">
        <v>34.492980957</v>
      </c>
      <c r="AA283" s="9">
        <v>0</v>
      </c>
      <c r="AB283" s="9">
        <v>0</v>
      </c>
      <c r="AC283" s="9">
        <v>1.693666796E-3</v>
      </c>
      <c r="AD283" s="9">
        <v>0</v>
      </c>
      <c r="AE283" s="9">
        <v>0</v>
      </c>
      <c r="AF283" s="9">
        <v>1.6540505886100001</v>
      </c>
      <c r="AG283" s="9">
        <v>3.1757354700000001E-4</v>
      </c>
      <c r="AH283" s="9">
        <v>0</v>
      </c>
      <c r="AI283" s="9">
        <v>0.14541625976600001</v>
      </c>
      <c r="AJ283" s="9">
        <v>3.1453399658199999</v>
      </c>
      <c r="AK283" s="9">
        <v>0</v>
      </c>
      <c r="AL283" s="9">
        <v>1.6064205169700001</v>
      </c>
      <c r="AM283" s="9">
        <v>3.4916371107000001E-2</v>
      </c>
      <c r="AN283" s="9">
        <v>225.53894043</v>
      </c>
      <c r="AO283" s="9">
        <v>4.0912628200000001E-4</v>
      </c>
      <c r="AP283" s="9">
        <v>0</v>
      </c>
      <c r="AQ283" s="9">
        <f t="shared" si="19"/>
        <v>12.1509819031</v>
      </c>
    </row>
    <row r="284" spans="1:43">
      <c r="A284" s="1" t="s">
        <v>69</v>
      </c>
      <c r="B284" s="1" t="s">
        <v>16</v>
      </c>
      <c r="C284" s="11">
        <v>4.6159039999999996</v>
      </c>
      <c r="D284" s="11">
        <v>35.527369999999998</v>
      </c>
      <c r="E284" s="9">
        <v>61.625785827599998</v>
      </c>
      <c r="F284" s="9">
        <v>58.295654296899997</v>
      </c>
      <c r="G284" s="9">
        <v>3.3301305770899998</v>
      </c>
      <c r="H284" s="10">
        <v>1730.463138594316</v>
      </c>
      <c r="I284" s="10">
        <v>1672.167484297416</v>
      </c>
      <c r="J284" s="9">
        <v>695.335449219</v>
      </c>
      <c r="K284" s="9">
        <v>0</v>
      </c>
      <c r="L284" s="9">
        <v>0</v>
      </c>
      <c r="M284" s="9">
        <v>0</v>
      </c>
      <c r="N284" s="9">
        <v>0</v>
      </c>
      <c r="O284" s="9">
        <v>508.7784729</v>
      </c>
      <c r="P284" s="9">
        <v>0.30115771293600002</v>
      </c>
      <c r="Q284" s="9">
        <v>3.0681848526000002E-2</v>
      </c>
      <c r="R284" s="9">
        <v>0.40020871162400001</v>
      </c>
      <c r="S284" s="9">
        <v>1.5220642090000001E-3</v>
      </c>
      <c r="T284" s="9">
        <v>3.3630430700000002E-3</v>
      </c>
      <c r="U284" s="9">
        <v>0</v>
      </c>
      <c r="V284" s="9">
        <v>1.55066680908</v>
      </c>
      <c r="W284" s="9">
        <v>0.14933899044999999</v>
      </c>
      <c r="X284" s="9">
        <v>0.34257864952099998</v>
      </c>
      <c r="Y284" s="9">
        <v>1.3027191162000001E-2</v>
      </c>
      <c r="Z284" s="9">
        <v>6.6969633102000006E-2</v>
      </c>
      <c r="AA284" s="9">
        <v>0.32211399078399999</v>
      </c>
      <c r="AB284" s="9">
        <v>0</v>
      </c>
      <c r="AC284" s="9">
        <v>2.4424114227299998</v>
      </c>
      <c r="AD284" s="9">
        <v>0</v>
      </c>
      <c r="AE284" s="9">
        <v>0</v>
      </c>
      <c r="AF284" s="9">
        <v>172.97299194300001</v>
      </c>
      <c r="AG284" s="9">
        <v>1.6212463E-5</v>
      </c>
      <c r="AH284" s="9">
        <v>0</v>
      </c>
      <c r="AI284" s="9">
        <v>0.20316672325099999</v>
      </c>
      <c r="AJ284" s="9">
        <v>77.438339233400001</v>
      </c>
      <c r="AK284" s="9">
        <v>9.536743200000001E-7</v>
      </c>
      <c r="AL284" s="9">
        <v>4.9989968540000004E-3</v>
      </c>
      <c r="AM284" s="9">
        <v>0</v>
      </c>
      <c r="AN284" s="9">
        <v>269.93804931599999</v>
      </c>
      <c r="AO284" s="9">
        <v>0.16761302948000001</v>
      </c>
      <c r="AP284" s="9">
        <v>0</v>
      </c>
      <c r="AQ284" s="9">
        <f t="shared" si="19"/>
        <v>58.295654296899997</v>
      </c>
    </row>
    <row r="285" spans="1:43">
      <c r="A285" s="1" t="s">
        <v>69</v>
      </c>
      <c r="B285" s="1" t="s">
        <v>23</v>
      </c>
      <c r="C285" s="11">
        <v>4.0626369999999996</v>
      </c>
      <c r="D285" s="11">
        <v>39.590009999999999</v>
      </c>
      <c r="E285" s="9">
        <v>54.239253997799999</v>
      </c>
      <c r="F285" s="9">
        <v>20.4177970886</v>
      </c>
      <c r="G285" s="9">
        <v>33.821456909200002</v>
      </c>
      <c r="H285" s="10">
        <v>301.29729867518301</v>
      </c>
      <c r="I285" s="10">
        <v>280.87950158658299</v>
      </c>
      <c r="J285" s="9">
        <v>1.5304870605500001</v>
      </c>
      <c r="K285" s="9">
        <v>3.6731660366E-2</v>
      </c>
      <c r="L285" s="9">
        <v>6.6335000098000002E-2</v>
      </c>
      <c r="M285" s="9">
        <v>5.4199993599999999E-4</v>
      </c>
      <c r="N285" s="9">
        <v>1.296000555E-3</v>
      </c>
      <c r="O285" s="9">
        <v>7.8401160240200003</v>
      </c>
      <c r="P285" s="9">
        <v>0.44262897968300002</v>
      </c>
      <c r="Q285" s="9">
        <v>0.79767704009999996</v>
      </c>
      <c r="R285" s="9">
        <v>9.2355232238799996</v>
      </c>
      <c r="S285" s="9">
        <v>1.2047290801999999</v>
      </c>
      <c r="T285" s="9">
        <v>0</v>
      </c>
      <c r="U285" s="9">
        <v>0.21776401996600001</v>
      </c>
      <c r="V285" s="9">
        <v>3.6675930023199999</v>
      </c>
      <c r="W285" s="9">
        <v>0.77342689037300005</v>
      </c>
      <c r="X285" s="9">
        <v>0.96004563570000001</v>
      </c>
      <c r="Y285" s="9">
        <v>1.8554382324200001</v>
      </c>
      <c r="Z285" s="9">
        <v>0.18505834043</v>
      </c>
      <c r="AA285" s="9">
        <v>1.9647868871700001</v>
      </c>
      <c r="AB285" s="9">
        <v>0</v>
      </c>
      <c r="AC285" s="9">
        <v>7.4314651489300001</v>
      </c>
      <c r="AD285" s="9">
        <v>0.55009472370099999</v>
      </c>
      <c r="AE285" s="9">
        <v>0.18165206909199999</v>
      </c>
      <c r="AF285" s="9">
        <v>257.76278686500001</v>
      </c>
      <c r="AG285" s="9">
        <v>0.357954025269</v>
      </c>
      <c r="AH285" s="9">
        <v>0.28227633237799998</v>
      </c>
      <c r="AI285" s="9">
        <v>2.7911653518700001</v>
      </c>
      <c r="AJ285" s="9">
        <v>1.648724079E-3</v>
      </c>
      <c r="AK285" s="9">
        <v>0.81291961669900004</v>
      </c>
      <c r="AL285" s="9">
        <v>0</v>
      </c>
      <c r="AM285" s="9">
        <v>0</v>
      </c>
      <c r="AN285" s="9">
        <v>2.8915997594999999E-2</v>
      </c>
      <c r="AO285" s="9">
        <v>9.0111732483000001E-2</v>
      </c>
      <c r="AP285" s="9">
        <v>0.22612901031999999</v>
      </c>
      <c r="AQ285" s="9">
        <f t="shared" si="19"/>
        <v>20.4177970886</v>
      </c>
    </row>
    <row r="286" spans="1:43">
      <c r="A286" s="1" t="s">
        <v>69</v>
      </c>
      <c r="B286" s="1" t="s">
        <v>18</v>
      </c>
      <c r="C286" s="11">
        <v>3.5460379999999998</v>
      </c>
      <c r="D286" s="11">
        <v>43.136049999999997</v>
      </c>
      <c r="E286" s="9">
        <v>47.342277526899998</v>
      </c>
      <c r="F286" s="9">
        <v>47.264415741000001</v>
      </c>
      <c r="G286" s="9">
        <v>7.7862337232000006E-2</v>
      </c>
      <c r="H286" s="10">
        <v>17094.928544728326</v>
      </c>
      <c r="I286" s="10">
        <v>17047.664128987326</v>
      </c>
      <c r="J286" s="9">
        <v>9054.1220703100007</v>
      </c>
      <c r="K286" s="9">
        <v>0</v>
      </c>
      <c r="L286" s="9">
        <v>0</v>
      </c>
      <c r="M286" s="9">
        <v>4.1599995459999997E-3</v>
      </c>
      <c r="N286" s="9">
        <v>8.30078125E-3</v>
      </c>
      <c r="O286" s="9">
        <v>5647.2866210900002</v>
      </c>
      <c r="P286" s="9">
        <v>0</v>
      </c>
      <c r="Q286" s="9">
        <v>473.50424194300001</v>
      </c>
      <c r="R286" s="9">
        <v>0.40516969561600003</v>
      </c>
      <c r="S286" s="9">
        <v>3.0548810959E-2</v>
      </c>
      <c r="T286" s="9">
        <v>0</v>
      </c>
      <c r="U286" s="9">
        <v>2.377333352E-3</v>
      </c>
      <c r="V286" s="9">
        <v>1.1148691177E-2</v>
      </c>
      <c r="W286" s="9">
        <v>90.066696167000003</v>
      </c>
      <c r="X286" s="9">
        <v>3.75665724E-4</v>
      </c>
      <c r="Y286" s="9">
        <v>7.3663026093999995E-2</v>
      </c>
      <c r="Z286" s="9">
        <v>3.9944678545000001E-2</v>
      </c>
      <c r="AA286" s="9">
        <v>0.42851591110199999</v>
      </c>
      <c r="AB286" s="9">
        <v>0</v>
      </c>
      <c r="AC286" s="9">
        <v>3.8855686783999997E-2</v>
      </c>
      <c r="AD286" s="9">
        <v>0</v>
      </c>
      <c r="AE286" s="9">
        <v>0</v>
      </c>
      <c r="AF286" s="9">
        <v>86.018905639600007</v>
      </c>
      <c r="AG286" s="9">
        <v>6.4526557922000002E-2</v>
      </c>
      <c r="AH286" s="9">
        <v>9.7126274108900006</v>
      </c>
      <c r="AI286" s="9">
        <v>1645.5281982399999</v>
      </c>
      <c r="AJ286" s="9">
        <v>69.364944457999997</v>
      </c>
      <c r="AK286" s="9">
        <v>0.92457759380299998</v>
      </c>
      <c r="AL286" s="9">
        <v>0</v>
      </c>
      <c r="AM286" s="9">
        <v>9.1406315564999993E-2</v>
      </c>
      <c r="AN286" s="9">
        <v>17.200618743900002</v>
      </c>
      <c r="AO286" s="9">
        <v>4.9978495000000002E-5</v>
      </c>
      <c r="AP286" s="9">
        <v>0</v>
      </c>
      <c r="AQ286" s="9">
        <f t="shared" si="19"/>
        <v>47.264415741000001</v>
      </c>
    </row>
    <row r="287" spans="1:43">
      <c r="A287" s="1" t="s">
        <v>69</v>
      </c>
      <c r="B287" s="1" t="s">
        <v>27</v>
      </c>
      <c r="C287" s="11">
        <v>3.4995579999999999</v>
      </c>
      <c r="D287" s="11">
        <v>46.635620000000003</v>
      </c>
      <c r="E287" s="9">
        <v>46.721736907999997</v>
      </c>
      <c r="F287" s="9">
        <v>9.2467994689899999</v>
      </c>
      <c r="G287" s="9">
        <v>37.474937439000001</v>
      </c>
      <c r="H287" s="10">
        <v>3950.7274585545324</v>
      </c>
      <c r="I287" s="10">
        <v>3941.4806590855424</v>
      </c>
      <c r="J287" s="9">
        <v>21.418273925800001</v>
      </c>
      <c r="K287" s="9">
        <v>0</v>
      </c>
      <c r="L287" s="9">
        <v>8.2600006099999999E-4</v>
      </c>
      <c r="M287" s="9">
        <v>0</v>
      </c>
      <c r="N287" s="9">
        <v>0.74291419982899998</v>
      </c>
      <c r="O287" s="9">
        <v>2989.0554199200001</v>
      </c>
      <c r="P287" s="9">
        <v>4.08666208E-4</v>
      </c>
      <c r="Q287" s="9">
        <v>13.2029619217</v>
      </c>
      <c r="R287" s="9">
        <v>78.157775878899997</v>
      </c>
      <c r="S287" s="9">
        <v>1.6094675064099999</v>
      </c>
      <c r="T287" s="9">
        <v>1.2039799690199999</v>
      </c>
      <c r="U287" s="9">
        <v>0</v>
      </c>
      <c r="V287" s="9">
        <v>3.8075666427599999</v>
      </c>
      <c r="W287" s="9">
        <v>3.2358527183499999</v>
      </c>
      <c r="X287" s="9">
        <v>0</v>
      </c>
      <c r="Y287" s="9">
        <v>4.1474342345999997E-2</v>
      </c>
      <c r="Z287" s="9">
        <v>1.4969669281999999E-2</v>
      </c>
      <c r="AA287" s="9">
        <v>2.7538471221899998</v>
      </c>
      <c r="AB287" s="9">
        <v>6.6299998400000002E-4</v>
      </c>
      <c r="AC287" s="9">
        <v>1.15114963055</v>
      </c>
      <c r="AD287" s="9">
        <v>0.219669342041</v>
      </c>
      <c r="AE287" s="9">
        <v>4.4445667416E-2</v>
      </c>
      <c r="AF287" s="9">
        <v>788.16589355500003</v>
      </c>
      <c r="AG287" s="9">
        <v>28.051115035999999</v>
      </c>
      <c r="AH287" s="9">
        <v>0</v>
      </c>
      <c r="AI287" s="9">
        <v>0.13626670837400001</v>
      </c>
      <c r="AJ287" s="9">
        <v>6.2833331524999994E-2</v>
      </c>
      <c r="AK287" s="9">
        <v>17.632223129300002</v>
      </c>
      <c r="AL287" s="9">
        <v>1.5805333852999998E-2</v>
      </c>
      <c r="AM287" s="9">
        <v>0</v>
      </c>
      <c r="AN287" s="9">
        <v>1.6533334269999999E-3</v>
      </c>
      <c r="AO287" s="9">
        <v>2.0042061999999998E-6</v>
      </c>
      <c r="AP287" s="9">
        <v>0</v>
      </c>
      <c r="AQ287" s="9">
        <f t="shared" si="19"/>
        <v>9.2467994689899999</v>
      </c>
    </row>
    <row r="288" spans="1:43">
      <c r="A288" s="1" t="s">
        <v>69</v>
      </c>
      <c r="B288" s="1" t="s">
        <v>3</v>
      </c>
      <c r="C288" s="11">
        <v>3.0840689999999999</v>
      </c>
      <c r="D288" s="11">
        <v>49.719679999999997</v>
      </c>
      <c r="E288" s="9">
        <v>41.174644470200001</v>
      </c>
      <c r="F288" s="9">
        <v>23.467321395900001</v>
      </c>
      <c r="G288" s="9">
        <v>17.7073230743</v>
      </c>
      <c r="H288" s="10">
        <v>1716.2274208933022</v>
      </c>
      <c r="I288" s="10">
        <v>1692.7600994974023</v>
      </c>
      <c r="J288" s="9">
        <v>405.84536743199999</v>
      </c>
      <c r="K288" s="9">
        <v>1.8200004700000001E-4</v>
      </c>
      <c r="L288" s="9">
        <v>1.3333331999999999E-4</v>
      </c>
      <c r="M288" s="9">
        <v>1.6967165470100001</v>
      </c>
      <c r="N288" s="9">
        <v>2.7198085784899999</v>
      </c>
      <c r="O288" s="9">
        <v>34.077445983899999</v>
      </c>
      <c r="P288" s="9">
        <v>2.6116669180000001E-3</v>
      </c>
      <c r="Q288" s="9">
        <v>66.320159912099996</v>
      </c>
      <c r="R288" s="9">
        <v>29.6507987976</v>
      </c>
      <c r="S288" s="9">
        <v>46.9376831055</v>
      </c>
      <c r="T288" s="9">
        <v>0.55891501903499996</v>
      </c>
      <c r="U288" s="9">
        <v>3.3611666411000003E-2</v>
      </c>
      <c r="V288" s="9">
        <v>17.272624969500001</v>
      </c>
      <c r="W288" s="9">
        <v>99.669540405299998</v>
      </c>
      <c r="X288" s="9">
        <v>2.1733332E-4</v>
      </c>
      <c r="Y288" s="9">
        <v>13.656709671</v>
      </c>
      <c r="Z288" s="9">
        <v>2.7286143302900001</v>
      </c>
      <c r="AA288" s="9">
        <v>6.85308742523</v>
      </c>
      <c r="AB288" s="9">
        <v>0.61505997180899996</v>
      </c>
      <c r="AC288" s="9">
        <v>15.163168907199999</v>
      </c>
      <c r="AD288" s="9">
        <v>0</v>
      </c>
      <c r="AE288" s="9">
        <v>0</v>
      </c>
      <c r="AF288" s="9">
        <v>556.83703613299997</v>
      </c>
      <c r="AG288" s="9">
        <v>8.498966694E-3</v>
      </c>
      <c r="AH288" s="9">
        <v>1.3011991977999999E-2</v>
      </c>
      <c r="AI288" s="9">
        <v>413.774658203</v>
      </c>
      <c r="AJ288" s="9">
        <v>0</v>
      </c>
      <c r="AK288" s="9">
        <v>1.6173238754299999</v>
      </c>
      <c r="AL288" s="9">
        <v>0.10722029209099999</v>
      </c>
      <c r="AM288" s="9">
        <v>0</v>
      </c>
      <c r="AN288" s="9">
        <v>5.4313033819000003E-2</v>
      </c>
      <c r="AO288" s="9">
        <v>1.2250000149999999E-3</v>
      </c>
      <c r="AP288" s="9">
        <v>1.1676341295E-2</v>
      </c>
      <c r="AQ288" s="9">
        <f t="shared" si="19"/>
        <v>23.467321395900001</v>
      </c>
    </row>
    <row r="289" spans="1:43">
      <c r="A289" s="1" t="s">
        <v>69</v>
      </c>
      <c r="B289" s="1" t="s">
        <v>11</v>
      </c>
      <c r="C289" s="11">
        <v>2.0720420000000002</v>
      </c>
      <c r="D289" s="11">
        <v>51.791719999999998</v>
      </c>
      <c r="E289" s="9">
        <v>27.663324356099999</v>
      </c>
      <c r="F289" s="9">
        <v>27.6529712677</v>
      </c>
      <c r="G289" s="9">
        <v>1.0353333317E-2</v>
      </c>
      <c r="H289" s="10">
        <v>6737.4255587654407</v>
      </c>
      <c r="I289" s="10">
        <v>6709.7725874977405</v>
      </c>
      <c r="J289" s="9">
        <v>232.583221436</v>
      </c>
      <c r="K289" s="9">
        <v>3.4468997270000003E-2</v>
      </c>
      <c r="L289" s="9">
        <v>0</v>
      </c>
      <c r="M289" s="9">
        <v>0</v>
      </c>
      <c r="N289" s="9">
        <v>0</v>
      </c>
      <c r="O289" s="9">
        <v>6317.5712890599998</v>
      </c>
      <c r="P289" s="9">
        <v>0.25752496719399998</v>
      </c>
      <c r="Q289" s="9">
        <v>171.327850342</v>
      </c>
      <c r="R289" s="9">
        <v>0</v>
      </c>
      <c r="S289" s="9">
        <v>1.0537385940599999</v>
      </c>
      <c r="T289" s="9">
        <v>0</v>
      </c>
      <c r="U289" s="9">
        <v>0</v>
      </c>
      <c r="V289" s="9">
        <v>8.7203979489999996E-3</v>
      </c>
      <c r="W289" s="9">
        <v>0</v>
      </c>
      <c r="X289" s="9">
        <v>0</v>
      </c>
      <c r="Y289" s="9">
        <v>1.3382678031899999</v>
      </c>
      <c r="Z289" s="9">
        <v>4.3999404000000002E-5</v>
      </c>
      <c r="AA289" s="9">
        <v>0.17114329338100001</v>
      </c>
      <c r="AB289" s="9">
        <v>0</v>
      </c>
      <c r="AC289" s="9">
        <v>0.73215168714500001</v>
      </c>
      <c r="AD289" s="9">
        <v>1.80927693844</v>
      </c>
      <c r="AE289" s="9">
        <v>0</v>
      </c>
      <c r="AF289" s="9">
        <v>0</v>
      </c>
      <c r="AG289" s="9">
        <v>0.109177999198</v>
      </c>
      <c r="AH289" s="9">
        <v>0</v>
      </c>
      <c r="AI289" s="9">
        <v>0.114647388458</v>
      </c>
      <c r="AJ289" s="9">
        <v>2.6216745377E-2</v>
      </c>
      <c r="AK289" s="9">
        <v>0.50932836532600001</v>
      </c>
      <c r="AL289" s="9">
        <v>0</v>
      </c>
      <c r="AM289" s="9">
        <v>3.7323296069999998E-2</v>
      </c>
      <c r="AN289" s="9">
        <v>9.7385377883899995</v>
      </c>
      <c r="AO289" s="9">
        <v>2.6296665889999999E-3</v>
      </c>
      <c r="AP289" s="9">
        <v>0</v>
      </c>
      <c r="AQ289" s="9">
        <f t="shared" si="19"/>
        <v>27.6529712677</v>
      </c>
    </row>
    <row r="290" spans="1:43">
      <c r="A290" s="1" t="s">
        <v>69</v>
      </c>
      <c r="B290" s="1" t="s">
        <v>12</v>
      </c>
      <c r="C290" s="11">
        <v>2.0180470000000001</v>
      </c>
      <c r="D290" s="11">
        <v>53.80977</v>
      </c>
      <c r="E290" s="9">
        <v>26.942445755000001</v>
      </c>
      <c r="F290" s="9">
        <v>26.8229045868</v>
      </c>
      <c r="G290" s="9">
        <v>0.11954166740199999</v>
      </c>
      <c r="H290" s="10">
        <v>5417.2539769070636</v>
      </c>
      <c r="I290" s="10">
        <v>5390.4310723202634</v>
      </c>
      <c r="J290" s="9">
        <v>3572.4123535200001</v>
      </c>
      <c r="K290" s="9">
        <v>0</v>
      </c>
      <c r="L290" s="9">
        <v>0</v>
      </c>
      <c r="M290" s="9">
        <v>0</v>
      </c>
      <c r="N290" s="9">
        <v>5.2846069335900001</v>
      </c>
      <c r="O290" s="9">
        <v>1671.5209960899999</v>
      </c>
      <c r="P290" s="9">
        <v>1.1038780209999999E-3</v>
      </c>
      <c r="Q290" s="9">
        <v>0</v>
      </c>
      <c r="R290" s="9">
        <v>2.0812969207799998</v>
      </c>
      <c r="S290" s="9">
        <v>1.2825965881E-2</v>
      </c>
      <c r="T290" s="9">
        <v>0</v>
      </c>
      <c r="U290" s="9">
        <v>0</v>
      </c>
      <c r="V290" s="9">
        <v>0.216457366943</v>
      </c>
      <c r="W290" s="9">
        <v>1.1908373832700001</v>
      </c>
      <c r="X290" s="9">
        <v>0</v>
      </c>
      <c r="Y290" s="9">
        <v>2.0805358887000001E-2</v>
      </c>
      <c r="Z290" s="9">
        <v>0</v>
      </c>
      <c r="AA290" s="9">
        <v>0</v>
      </c>
      <c r="AB290" s="9">
        <v>0</v>
      </c>
      <c r="AC290" s="9">
        <v>0</v>
      </c>
      <c r="AD290" s="9">
        <v>0</v>
      </c>
      <c r="AE290" s="9">
        <v>0</v>
      </c>
      <c r="AF290" s="9">
        <v>3.1345551013900002</v>
      </c>
      <c r="AG290" s="9">
        <v>0</v>
      </c>
      <c r="AH290" s="9">
        <v>0</v>
      </c>
      <c r="AI290" s="9">
        <v>7.5810000299999999E-2</v>
      </c>
      <c r="AJ290" s="9">
        <v>161.30232238799999</v>
      </c>
      <c r="AK290" s="9">
        <v>0</v>
      </c>
      <c r="AL290" s="9">
        <v>0</v>
      </c>
      <c r="AM290" s="9">
        <v>0</v>
      </c>
      <c r="AN290" s="9">
        <v>0</v>
      </c>
      <c r="AO290" s="9">
        <v>6.0000002E-6</v>
      </c>
      <c r="AP290" s="9">
        <v>0</v>
      </c>
      <c r="AQ290" s="9">
        <f t="shared" si="19"/>
        <v>26.8229045868</v>
      </c>
    </row>
    <row r="291" spans="1:43">
      <c r="A291" s="1" t="s">
        <v>69</v>
      </c>
      <c r="B291" s="1" t="s">
        <v>13</v>
      </c>
      <c r="C291" s="11">
        <v>1.957751</v>
      </c>
      <c r="D291" s="11">
        <v>55.767519999999998</v>
      </c>
      <c r="E291" s="9">
        <v>26.137447357199999</v>
      </c>
      <c r="F291" s="9">
        <v>21.016632080099999</v>
      </c>
      <c r="G291" s="9">
        <v>5.1208143234300003</v>
      </c>
      <c r="H291" s="10">
        <v>7196.8972346100209</v>
      </c>
      <c r="I291" s="10">
        <v>7175.8806025299209</v>
      </c>
      <c r="J291" s="9">
        <v>946.91320800799997</v>
      </c>
      <c r="K291" s="9">
        <v>1.88999984E-4</v>
      </c>
      <c r="L291" s="9">
        <v>0</v>
      </c>
      <c r="M291" s="9">
        <v>0</v>
      </c>
      <c r="N291" s="9">
        <v>0</v>
      </c>
      <c r="O291" s="9">
        <v>3864.4621582</v>
      </c>
      <c r="P291" s="9">
        <v>0</v>
      </c>
      <c r="Q291" s="9">
        <v>27.862276077299999</v>
      </c>
      <c r="R291" s="9">
        <v>9.7509727478000006</v>
      </c>
      <c r="S291" s="9">
        <v>32.970165252699999</v>
      </c>
      <c r="T291" s="9">
        <v>0</v>
      </c>
      <c r="U291" s="9">
        <v>0</v>
      </c>
      <c r="V291" s="9">
        <v>7.9936683180000002E-3</v>
      </c>
      <c r="W291" s="9">
        <v>0</v>
      </c>
      <c r="X291" s="9">
        <v>0</v>
      </c>
      <c r="Y291" s="9">
        <v>6.5557479858000006E-2</v>
      </c>
      <c r="Z291" s="9">
        <v>3.9133243299999999E-4</v>
      </c>
      <c r="AA291" s="9">
        <v>20.060602188099999</v>
      </c>
      <c r="AB291" s="9">
        <v>0</v>
      </c>
      <c r="AC291" s="9">
        <v>0</v>
      </c>
      <c r="AD291" s="9">
        <v>0</v>
      </c>
      <c r="AE291" s="9">
        <v>0</v>
      </c>
      <c r="AF291" s="9">
        <v>551.74389648399995</v>
      </c>
      <c r="AG291" s="9">
        <v>170.24891662600001</v>
      </c>
      <c r="AH291" s="9">
        <v>13.750700950600001</v>
      </c>
      <c r="AI291" s="9">
        <v>0</v>
      </c>
      <c r="AJ291" s="9">
        <v>481.318603516</v>
      </c>
      <c r="AK291" s="9">
        <v>7.0333480999999995E-5</v>
      </c>
      <c r="AL291" s="9">
        <v>1.599666663E-3</v>
      </c>
      <c r="AM291" s="9">
        <v>4.7672338783999998E-2</v>
      </c>
      <c r="AN291" s="9">
        <v>1077.6922607399999</v>
      </c>
      <c r="AO291" s="9">
        <v>0</v>
      </c>
      <c r="AP291" s="9">
        <v>0</v>
      </c>
      <c r="AQ291" s="9">
        <f t="shared" si="19"/>
        <v>21.016632080099999</v>
      </c>
    </row>
    <row r="292" spans="1:43">
      <c r="A292" s="1" t="s">
        <v>69</v>
      </c>
      <c r="B292" s="1" t="s">
        <v>22</v>
      </c>
      <c r="C292" s="11">
        <v>1.606805</v>
      </c>
      <c r="D292" s="11">
        <v>57.37433</v>
      </c>
      <c r="E292" s="9">
        <v>21.452049255399999</v>
      </c>
      <c r="F292" s="9">
        <v>7.8545389175400002</v>
      </c>
      <c r="G292" s="9">
        <v>13.597510337799999</v>
      </c>
      <c r="H292" s="10">
        <v>1681.2920622510601</v>
      </c>
      <c r="I292" s="10">
        <v>1673.4375233335202</v>
      </c>
      <c r="J292" s="9">
        <v>165.868682861</v>
      </c>
      <c r="K292" s="9">
        <v>5.3333328100000005E-4</v>
      </c>
      <c r="L292" s="9">
        <v>0</v>
      </c>
      <c r="M292" s="9">
        <v>0</v>
      </c>
      <c r="N292" s="9">
        <v>9.851455690000001E-4</v>
      </c>
      <c r="O292" s="9">
        <v>1408.8706054700001</v>
      </c>
      <c r="P292" s="9">
        <v>2.2161722182999999E-2</v>
      </c>
      <c r="Q292" s="9">
        <v>36.996219635000003</v>
      </c>
      <c r="R292" s="9">
        <v>3.7930369376999999E-2</v>
      </c>
      <c r="S292" s="9">
        <v>5.8927536011000002E-2</v>
      </c>
      <c r="T292" s="9">
        <v>0</v>
      </c>
      <c r="U292" s="9">
        <v>7.6609998939999998E-3</v>
      </c>
      <c r="V292" s="9">
        <v>0.152836799622</v>
      </c>
      <c r="W292" s="9">
        <v>1.6853362319999999E-3</v>
      </c>
      <c r="X292" s="9">
        <v>0</v>
      </c>
      <c r="Y292" s="9">
        <v>1.0032653809999999E-3</v>
      </c>
      <c r="Z292" s="9">
        <v>1.4903332340000001E-3</v>
      </c>
      <c r="AA292" s="9">
        <v>4.6026706699999996E-3</v>
      </c>
      <c r="AB292" s="9">
        <v>0</v>
      </c>
      <c r="AC292" s="9">
        <v>1.2437416315100001</v>
      </c>
      <c r="AD292" s="9">
        <v>0</v>
      </c>
      <c r="AE292" s="9">
        <v>0</v>
      </c>
      <c r="AF292" s="9">
        <v>29.263160705600001</v>
      </c>
      <c r="AG292" s="9">
        <v>2.0861625700000001E-4</v>
      </c>
      <c r="AH292" s="9">
        <v>0.90778255462599999</v>
      </c>
      <c r="AI292" s="9">
        <v>8.2299709319999994E-3</v>
      </c>
      <c r="AJ292" s="9">
        <v>0.50231432914700003</v>
      </c>
      <c r="AK292" s="9">
        <v>1.2588500999999999E-4</v>
      </c>
      <c r="AL292" s="9">
        <v>0</v>
      </c>
      <c r="AM292" s="9">
        <v>0</v>
      </c>
      <c r="AN292" s="9">
        <v>37.341140747099999</v>
      </c>
      <c r="AO292" s="9">
        <v>3.2333423999999997E-5</v>
      </c>
      <c r="AP292" s="9">
        <v>0</v>
      </c>
      <c r="AQ292" s="9">
        <f t="shared" si="19"/>
        <v>7.8545389175400002</v>
      </c>
    </row>
    <row r="293" spans="1:43">
      <c r="A293" s="1" t="s">
        <v>69</v>
      </c>
      <c r="B293" s="1" t="s">
        <v>10</v>
      </c>
      <c r="C293" s="11">
        <v>1.517868</v>
      </c>
      <c r="D293" s="11">
        <v>58.892200000000003</v>
      </c>
      <c r="E293" s="9">
        <v>20.264678955099999</v>
      </c>
      <c r="F293" s="9">
        <v>0.143348693848</v>
      </c>
      <c r="G293" s="9">
        <v>20.121330261200001</v>
      </c>
      <c r="H293" s="10">
        <v>11643.016588669032</v>
      </c>
      <c r="I293" s="10">
        <v>11642.873239975184</v>
      </c>
      <c r="J293" s="9">
        <v>70.003761291499998</v>
      </c>
      <c r="K293" s="9">
        <v>8.2566589099999997E-4</v>
      </c>
      <c r="L293" s="9">
        <v>9.9999997000000003E-5</v>
      </c>
      <c r="M293" s="9">
        <v>0</v>
      </c>
      <c r="N293" s="9">
        <v>2.7033128738399999</v>
      </c>
      <c r="O293" s="9">
        <v>9819.33203125</v>
      </c>
      <c r="P293" s="9">
        <v>10.429745674099999</v>
      </c>
      <c r="Q293" s="9">
        <v>6.7423330620000003E-3</v>
      </c>
      <c r="R293" s="9">
        <v>50.938240051299999</v>
      </c>
      <c r="S293" s="9">
        <v>61.425315856899999</v>
      </c>
      <c r="T293" s="9">
        <v>402.766448975</v>
      </c>
      <c r="U293" s="9">
        <v>0</v>
      </c>
      <c r="V293" s="9">
        <v>125.82341003400001</v>
      </c>
      <c r="W293" s="9">
        <v>9.8409004211400006</v>
      </c>
      <c r="X293" s="9">
        <v>0</v>
      </c>
      <c r="Y293" s="9">
        <v>467.27975463899998</v>
      </c>
      <c r="Z293" s="9">
        <v>113.93533325200001</v>
      </c>
      <c r="AA293" s="9">
        <v>22.8596878052</v>
      </c>
      <c r="AB293" s="9">
        <v>0</v>
      </c>
      <c r="AC293" s="9">
        <v>0</v>
      </c>
      <c r="AD293" s="9">
        <v>0</v>
      </c>
      <c r="AE293" s="9">
        <v>0</v>
      </c>
      <c r="AF293" s="9">
        <v>169.08445739699999</v>
      </c>
      <c r="AG293" s="9">
        <v>76.059173584000007</v>
      </c>
      <c r="AH293" s="9">
        <v>0</v>
      </c>
      <c r="AI293" s="9">
        <v>42.619297027599998</v>
      </c>
      <c r="AJ293" s="9">
        <v>68.437896728499993</v>
      </c>
      <c r="AK293" s="9">
        <v>129.47015380900001</v>
      </c>
      <c r="AL293" s="9">
        <v>0</v>
      </c>
      <c r="AM293" s="9">
        <v>0</v>
      </c>
      <c r="AN293" s="9">
        <v>0</v>
      </c>
      <c r="AO293" s="9">
        <v>0</v>
      </c>
      <c r="AP293" s="9">
        <v>0</v>
      </c>
      <c r="AQ293" s="9">
        <f t="shared" si="19"/>
        <v>0.143348693848</v>
      </c>
    </row>
    <row r="294" spans="1:43">
      <c r="A294" s="1" t="s">
        <v>69</v>
      </c>
      <c r="B294" s="1" t="s">
        <v>6</v>
      </c>
      <c r="C294" s="11">
        <v>1.479924</v>
      </c>
      <c r="D294" s="11">
        <v>60.372120000000002</v>
      </c>
      <c r="E294" s="9">
        <v>19.7580928802</v>
      </c>
      <c r="F294" s="9">
        <v>19.600263595600001</v>
      </c>
      <c r="G294" s="9">
        <v>0.15782900154599999</v>
      </c>
      <c r="H294" s="10">
        <v>142.93705576892901</v>
      </c>
      <c r="I294" s="10">
        <v>123.33679217332902</v>
      </c>
      <c r="J294" s="9">
        <v>84.880172729500003</v>
      </c>
      <c r="K294" s="9">
        <v>5.2749994210000003E-3</v>
      </c>
      <c r="L294" s="9">
        <v>0</v>
      </c>
      <c r="M294" s="9">
        <v>2.2877670825000002E-2</v>
      </c>
      <c r="N294" s="9">
        <v>0</v>
      </c>
      <c r="O294" s="9">
        <v>5.2329750061000002</v>
      </c>
      <c r="P294" s="9">
        <v>0</v>
      </c>
      <c r="Q294" s="9">
        <v>3.94301605225</v>
      </c>
      <c r="R294" s="9">
        <v>1.11529362202</v>
      </c>
      <c r="S294" s="9">
        <v>7.13300705E-3</v>
      </c>
      <c r="T294" s="9">
        <v>0</v>
      </c>
      <c r="U294" s="9">
        <v>0</v>
      </c>
      <c r="V294" s="9">
        <v>1.1969836950299999</v>
      </c>
      <c r="W294" s="9">
        <v>0.24543970823299999</v>
      </c>
      <c r="X294" s="9">
        <v>0</v>
      </c>
      <c r="Y294" s="9">
        <v>2.6309967040999999E-2</v>
      </c>
      <c r="Z294" s="9">
        <v>4.3336665260000004E-3</v>
      </c>
      <c r="AA294" s="9">
        <v>3.1174182892E-2</v>
      </c>
      <c r="AB294" s="9">
        <v>0</v>
      </c>
      <c r="AC294" s="9">
        <v>4.10071849823</v>
      </c>
      <c r="AD294" s="9">
        <v>0</v>
      </c>
      <c r="AE294" s="9">
        <v>0</v>
      </c>
      <c r="AF294" s="9">
        <v>13.5415868759</v>
      </c>
      <c r="AG294" s="9">
        <v>9.8781280517599992</v>
      </c>
      <c r="AH294" s="9">
        <v>0</v>
      </c>
      <c r="AI294" s="9">
        <v>2.4472340940999999E-2</v>
      </c>
      <c r="AJ294" s="9">
        <v>0</v>
      </c>
      <c r="AK294" s="9">
        <v>1.1419353485099999</v>
      </c>
      <c r="AL294" s="9">
        <v>0</v>
      </c>
      <c r="AM294" s="9">
        <v>0</v>
      </c>
      <c r="AN294" s="9">
        <v>17.539230346699998</v>
      </c>
      <c r="AO294" s="9">
        <v>0</v>
      </c>
      <c r="AP294" s="9">
        <v>0</v>
      </c>
      <c r="AQ294" s="9">
        <f t="shared" si="19"/>
        <v>19.600263595600001</v>
      </c>
    </row>
    <row r="295" spans="1:43">
      <c r="A295" s="1" t="s">
        <v>69</v>
      </c>
      <c r="B295" s="1" t="s">
        <v>58</v>
      </c>
      <c r="C295" s="11">
        <v>1.423351</v>
      </c>
      <c r="D295" s="11">
        <v>61.795470000000002</v>
      </c>
      <c r="E295" s="9">
        <v>19.0027999878</v>
      </c>
      <c r="F295" s="9">
        <v>0</v>
      </c>
      <c r="G295" s="9">
        <v>19</v>
      </c>
      <c r="H295" s="10">
        <v>72.148993537713679</v>
      </c>
      <c r="I295" s="10">
        <v>72.148993537713679</v>
      </c>
      <c r="J295" s="9">
        <v>13.994123458900001</v>
      </c>
      <c r="K295" s="9">
        <v>0</v>
      </c>
      <c r="L295" s="9">
        <v>0</v>
      </c>
      <c r="M295" s="9">
        <v>0</v>
      </c>
      <c r="N295" s="9">
        <v>0</v>
      </c>
      <c r="O295" s="9">
        <v>49.658519744899998</v>
      </c>
      <c r="P295" s="9">
        <v>0</v>
      </c>
      <c r="Q295" s="9">
        <v>5.8876998723E-2</v>
      </c>
      <c r="R295" s="9">
        <v>8.9016854759999993E-3</v>
      </c>
      <c r="S295" s="9">
        <v>0</v>
      </c>
      <c r="T295" s="9">
        <v>0</v>
      </c>
      <c r="U295" s="9">
        <v>0</v>
      </c>
      <c r="V295" s="9">
        <v>8.8720321660000004E-3</v>
      </c>
      <c r="W295" s="9">
        <v>0</v>
      </c>
      <c r="X295" s="9">
        <v>0</v>
      </c>
      <c r="Y295" s="9">
        <v>0</v>
      </c>
      <c r="Z295" s="9">
        <v>4.3396670369999996E-3</v>
      </c>
      <c r="AA295" s="9">
        <v>0</v>
      </c>
      <c r="AB295" s="9">
        <v>0</v>
      </c>
      <c r="AC295" s="9">
        <v>0</v>
      </c>
      <c r="AD295" s="9">
        <v>0</v>
      </c>
      <c r="AE295" s="9">
        <v>0</v>
      </c>
      <c r="AF295" s="9">
        <v>8.1444463729900001</v>
      </c>
      <c r="AG295" s="9">
        <v>8.7200000400000004E-4</v>
      </c>
      <c r="AH295" s="9">
        <v>0</v>
      </c>
      <c r="AI295" s="9">
        <v>0.25179290771500001</v>
      </c>
      <c r="AJ295" s="9">
        <v>0</v>
      </c>
      <c r="AK295" s="9">
        <v>5.3346157000000003E-6</v>
      </c>
      <c r="AL295" s="9">
        <v>0</v>
      </c>
      <c r="AM295" s="9">
        <v>1.8243335187000002E-2</v>
      </c>
      <c r="AN295" s="9">
        <v>0</v>
      </c>
      <c r="AO295" s="9">
        <v>0</v>
      </c>
      <c r="AP295" s="9">
        <v>0</v>
      </c>
      <c r="AQ295" s="9">
        <f t="shared" si="19"/>
        <v>0</v>
      </c>
    </row>
    <row r="296" spans="1:43">
      <c r="A296" s="1" t="s">
        <v>69</v>
      </c>
      <c r="B296" s="1" t="s">
        <v>5</v>
      </c>
      <c r="C296" s="11">
        <v>1.344106</v>
      </c>
      <c r="D296" s="11">
        <v>63.139569999999999</v>
      </c>
      <c r="E296" s="9">
        <v>17.944831848100002</v>
      </c>
      <c r="F296" s="9">
        <v>7.4297094345100003</v>
      </c>
      <c r="G296" s="9">
        <v>10.5151224136</v>
      </c>
      <c r="H296" s="10">
        <v>857.09906157130501</v>
      </c>
      <c r="I296" s="10">
        <v>849.66935213679506</v>
      </c>
      <c r="J296" s="9">
        <v>52.9984207153</v>
      </c>
      <c r="K296" s="9">
        <v>1.207333407E-3</v>
      </c>
      <c r="L296" s="9">
        <v>3.3666664000000002E-5</v>
      </c>
      <c r="M296" s="9">
        <v>1.42915081978</v>
      </c>
      <c r="N296" s="9">
        <v>8.0347060999999995E-5</v>
      </c>
      <c r="O296" s="9">
        <v>104.71565246599999</v>
      </c>
      <c r="P296" s="9">
        <v>2.1104991436E-2</v>
      </c>
      <c r="Q296" s="9">
        <v>0.60762691497800003</v>
      </c>
      <c r="R296" s="9">
        <v>83.961181640600003</v>
      </c>
      <c r="S296" s="9">
        <v>1.5932035446199999</v>
      </c>
      <c r="T296" s="9">
        <v>1.4834092855500001</v>
      </c>
      <c r="U296" s="9">
        <v>2.5166664299999998E-4</v>
      </c>
      <c r="V296" s="9">
        <v>9.7723045349100008</v>
      </c>
      <c r="W296" s="9">
        <v>8.3047180175800008</v>
      </c>
      <c r="X296" s="9">
        <v>7.5333344E-5</v>
      </c>
      <c r="Y296" s="9">
        <v>49.423767089800002</v>
      </c>
      <c r="Z296" s="9">
        <v>3.7724351882899998</v>
      </c>
      <c r="AA296" s="9">
        <v>16.940099716199999</v>
      </c>
      <c r="AB296" s="9">
        <v>3.3543331080000001E-3</v>
      </c>
      <c r="AC296" s="9">
        <v>1.41849470139</v>
      </c>
      <c r="AD296" s="9">
        <v>0</v>
      </c>
      <c r="AE296" s="9">
        <v>0</v>
      </c>
      <c r="AF296" s="9">
        <v>480.98605346699998</v>
      </c>
      <c r="AG296" s="9">
        <v>11.4515047073</v>
      </c>
      <c r="AH296" s="9">
        <v>0.24497666955</v>
      </c>
      <c r="AI296" s="9">
        <v>0.65838336944599996</v>
      </c>
      <c r="AJ296" s="9">
        <v>1.0760616064099999</v>
      </c>
      <c r="AK296" s="9">
        <v>25.904407501200001</v>
      </c>
      <c r="AL296" s="9">
        <v>1.344666816E-3</v>
      </c>
      <c r="AM296" s="9">
        <v>0.31926393508899997</v>
      </c>
      <c r="AN296" s="9">
        <v>2.8383433819999999E-3</v>
      </c>
      <c r="AO296" s="9">
        <v>0</v>
      </c>
      <c r="AP296" s="9">
        <v>7.654998451E-3</v>
      </c>
      <c r="AQ296" s="9">
        <f t="shared" si="19"/>
        <v>7.4297094345100003</v>
      </c>
    </row>
    <row r="297" spans="1:43">
      <c r="A297" s="1" t="s">
        <v>69</v>
      </c>
      <c r="B297" s="1" t="s">
        <v>32</v>
      </c>
      <c r="C297" s="11">
        <v>1.1070690000000001</v>
      </c>
      <c r="D297" s="11">
        <v>64.246639999999999</v>
      </c>
      <c r="E297" s="9">
        <v>14.780201911900001</v>
      </c>
      <c r="F297" s="9">
        <v>14.760541915899999</v>
      </c>
      <c r="G297" s="9">
        <v>1.9660331308999999E-2</v>
      </c>
      <c r="H297" s="10">
        <v>907.36219432681764</v>
      </c>
      <c r="I297" s="10">
        <v>892.60165241091761</v>
      </c>
      <c r="J297" s="9">
        <v>128.01693725600001</v>
      </c>
      <c r="K297" s="9">
        <v>1.2229998829999999E-3</v>
      </c>
      <c r="L297" s="9">
        <v>0</v>
      </c>
      <c r="M297" s="9">
        <v>0</v>
      </c>
      <c r="N297" s="9">
        <v>3.16433236E-3</v>
      </c>
      <c r="O297" s="9">
        <v>567.69061279300001</v>
      </c>
      <c r="P297" s="9">
        <v>0</v>
      </c>
      <c r="Q297" s="9">
        <v>81.0684051514</v>
      </c>
      <c r="R297" s="9">
        <v>0</v>
      </c>
      <c r="S297" s="9">
        <v>6.6310166999999997E-7</v>
      </c>
      <c r="T297" s="9">
        <v>0</v>
      </c>
      <c r="U297" s="9">
        <v>0</v>
      </c>
      <c r="V297" s="9">
        <v>0</v>
      </c>
      <c r="W297" s="9">
        <v>3.6642666906000002E-2</v>
      </c>
      <c r="X297" s="9">
        <v>0</v>
      </c>
      <c r="Y297" s="9">
        <v>1.4993334190000001E-3</v>
      </c>
      <c r="Z297" s="9">
        <v>0</v>
      </c>
      <c r="AA297" s="9">
        <v>0</v>
      </c>
      <c r="AB297" s="9">
        <v>0</v>
      </c>
      <c r="AC297" s="9">
        <v>0</v>
      </c>
      <c r="AD297" s="9">
        <v>0</v>
      </c>
      <c r="AE297" s="9">
        <v>0</v>
      </c>
      <c r="AF297" s="9">
        <v>54.318508148200003</v>
      </c>
      <c r="AG297" s="9">
        <v>5.8380011469999996E-3</v>
      </c>
      <c r="AH297" s="9">
        <v>0</v>
      </c>
      <c r="AI297" s="9">
        <v>6.7218996584000004E-2</v>
      </c>
      <c r="AJ297" s="9">
        <v>0</v>
      </c>
      <c r="AK297" s="9">
        <v>3.2333423999999997E-5</v>
      </c>
      <c r="AL297" s="9">
        <v>0</v>
      </c>
      <c r="AM297" s="9">
        <v>6.1613339929999997E-3</v>
      </c>
      <c r="AN297" s="9">
        <v>76.145950317399993</v>
      </c>
      <c r="AO297" s="9">
        <v>0</v>
      </c>
      <c r="AP297" s="9">
        <v>0</v>
      </c>
      <c r="AQ297" s="9">
        <f t="shared" si="19"/>
        <v>14.760541915899999</v>
      </c>
    </row>
    <row r="298" spans="1:43">
      <c r="A298" s="1" t="s">
        <v>69</v>
      </c>
      <c r="B298" s="1" t="s">
        <v>17</v>
      </c>
      <c r="C298" s="11">
        <v>1.095818</v>
      </c>
      <c r="D298" s="11">
        <v>65.342470000000006</v>
      </c>
      <c r="E298" s="9">
        <v>14.6299982071</v>
      </c>
      <c r="F298" s="9">
        <v>12.895236969000001</v>
      </c>
      <c r="G298" s="9">
        <v>1.73476135731</v>
      </c>
      <c r="H298" s="10">
        <v>480.65686660675311</v>
      </c>
      <c r="I298" s="10">
        <v>467.76162963775312</v>
      </c>
      <c r="J298" s="9">
        <v>268.53973388700001</v>
      </c>
      <c r="K298" s="9">
        <v>2.5008995086000001E-2</v>
      </c>
      <c r="L298" s="9">
        <v>0</v>
      </c>
      <c r="M298" s="9">
        <v>0</v>
      </c>
      <c r="N298" s="9">
        <v>8.6411476134999998E-2</v>
      </c>
      <c r="O298" s="9">
        <v>46.0182762146</v>
      </c>
      <c r="P298" s="9">
        <v>1.1121690272999999E-2</v>
      </c>
      <c r="Q298" s="9">
        <v>20.9134216309</v>
      </c>
      <c r="R298" s="9">
        <v>0.53291487693799999</v>
      </c>
      <c r="S298" s="9">
        <v>0.72823333740200002</v>
      </c>
      <c r="T298" s="9">
        <v>0</v>
      </c>
      <c r="U298" s="9">
        <v>6.8666646000000003E-5</v>
      </c>
      <c r="V298" s="9">
        <v>0.23415338993099999</v>
      </c>
      <c r="W298" s="9">
        <v>2.8049468994000001E-2</v>
      </c>
      <c r="X298" s="9">
        <v>0</v>
      </c>
      <c r="Y298" s="9">
        <v>2.5928020000000001E-5</v>
      </c>
      <c r="Z298" s="9">
        <v>5.4347664118000003E-2</v>
      </c>
      <c r="AA298" s="9">
        <v>4.7401428223000003E-2</v>
      </c>
      <c r="AB298" s="9">
        <v>0</v>
      </c>
      <c r="AC298" s="9">
        <v>5.6224584579000002E-2</v>
      </c>
      <c r="AD298" s="9">
        <v>0</v>
      </c>
      <c r="AE298" s="9">
        <v>0</v>
      </c>
      <c r="AF298" s="9">
        <v>61.205699920699999</v>
      </c>
      <c r="AG298" s="9">
        <v>0.56389236450199998</v>
      </c>
      <c r="AH298" s="9">
        <v>2.9143333435000002E-2</v>
      </c>
      <c r="AI298" s="9">
        <v>25.526985168500001</v>
      </c>
      <c r="AJ298" s="9">
        <v>0</v>
      </c>
      <c r="AK298" s="9">
        <v>8.4170639515000006E-2</v>
      </c>
      <c r="AL298" s="9">
        <v>0</v>
      </c>
      <c r="AM298" s="9">
        <v>0.15690743923200001</v>
      </c>
      <c r="AN298" s="9">
        <v>55.814239502</v>
      </c>
      <c r="AO298" s="9">
        <v>0</v>
      </c>
      <c r="AP298" s="9">
        <v>4.3500002400000002E-4</v>
      </c>
      <c r="AQ298" s="9">
        <f t="shared" si="19"/>
        <v>12.895236969000001</v>
      </c>
    </row>
    <row r="299" spans="1:43">
      <c r="A299" s="1" t="s">
        <v>69</v>
      </c>
      <c r="B299" s="1" t="s">
        <v>28</v>
      </c>
      <c r="C299" s="11">
        <v>0.8917022</v>
      </c>
      <c r="D299" s="11">
        <v>66.234160000000003</v>
      </c>
      <c r="E299" s="9">
        <v>11.9048948288</v>
      </c>
      <c r="F299" s="9">
        <v>6.3661451339699999</v>
      </c>
      <c r="G299" s="9">
        <v>5.5387496948199999</v>
      </c>
      <c r="H299" s="10">
        <v>1438.6452809622861</v>
      </c>
      <c r="I299" s="10">
        <v>1432.2791358283162</v>
      </c>
      <c r="J299" s="9">
        <v>56.247390747099999</v>
      </c>
      <c r="K299" s="9">
        <v>2.3203333840000001E-3</v>
      </c>
      <c r="L299" s="9">
        <v>0</v>
      </c>
      <c r="M299" s="9">
        <v>7.3749661445999995E-2</v>
      </c>
      <c r="N299" s="9">
        <v>2.6285500526400001</v>
      </c>
      <c r="O299" s="9">
        <v>143.44989013700001</v>
      </c>
      <c r="P299" s="9">
        <v>0.30647465586700001</v>
      </c>
      <c r="Q299" s="9">
        <v>2.2905883789099999</v>
      </c>
      <c r="R299" s="9">
        <v>33.014762878399999</v>
      </c>
      <c r="S299" s="9">
        <v>1.2249913215599999</v>
      </c>
      <c r="T299" s="9">
        <v>1.1784318685499999</v>
      </c>
      <c r="U299" s="9">
        <v>1.392666716E-3</v>
      </c>
      <c r="V299" s="9">
        <v>159.38967895499999</v>
      </c>
      <c r="W299" s="9">
        <v>361.11053466800001</v>
      </c>
      <c r="X299" s="9">
        <v>3.3433682918500001</v>
      </c>
      <c r="Y299" s="9">
        <v>0.75844383239699997</v>
      </c>
      <c r="Z299" s="9">
        <v>3.8666664999999998E-5</v>
      </c>
      <c r="AA299" s="9">
        <v>0.25138068199199998</v>
      </c>
      <c r="AB299" s="9">
        <v>10.0830421448</v>
      </c>
      <c r="AC299" s="9">
        <v>2.6013793945299999</v>
      </c>
      <c r="AD299" s="9">
        <v>0</v>
      </c>
      <c r="AE299" s="9">
        <v>5.6357000023000002E-2</v>
      </c>
      <c r="AF299" s="9">
        <v>562.32983398399995</v>
      </c>
      <c r="AG299" s="9">
        <v>1.7505077123599999</v>
      </c>
      <c r="AH299" s="9">
        <v>2.4746918678299998</v>
      </c>
      <c r="AI299" s="9">
        <v>81.459053039599993</v>
      </c>
      <c r="AJ299" s="9">
        <v>0</v>
      </c>
      <c r="AK299" s="9">
        <v>0.87403345107999997</v>
      </c>
      <c r="AL299" s="9">
        <v>4.003316164E-3</v>
      </c>
      <c r="AM299" s="9">
        <v>0.360624790192</v>
      </c>
      <c r="AN299" s="9">
        <v>3.1823539733900001</v>
      </c>
      <c r="AO299" s="9">
        <v>0</v>
      </c>
      <c r="AP299" s="9">
        <v>8.1974124908399997</v>
      </c>
      <c r="AQ299" s="9">
        <f t="shared" si="19"/>
        <v>6.3661451339699999</v>
      </c>
    </row>
    <row r="300" spans="1:43">
      <c r="A300" s="1" t="s">
        <v>69</v>
      </c>
      <c r="B300" s="1" t="s">
        <v>21</v>
      </c>
      <c r="C300" s="11">
        <v>0.80631889999999995</v>
      </c>
      <c r="D300" s="11">
        <v>67.040480000000002</v>
      </c>
      <c r="E300" s="9">
        <v>10.76496315</v>
      </c>
      <c r="F300" s="9">
        <v>8.9993982315099998</v>
      </c>
      <c r="G300" s="9">
        <v>1.76556527615</v>
      </c>
      <c r="H300" s="10">
        <v>65.335004306987912</v>
      </c>
      <c r="I300" s="10">
        <v>56.335606075477912</v>
      </c>
      <c r="J300" s="9">
        <v>17.401443481400001</v>
      </c>
      <c r="K300" s="9">
        <v>0</v>
      </c>
      <c r="L300" s="9">
        <v>1.6666667000000001E-5</v>
      </c>
      <c r="M300" s="9">
        <v>0</v>
      </c>
      <c r="N300" s="9">
        <v>9.2654228209999995E-2</v>
      </c>
      <c r="O300" s="9">
        <v>6.5912818908700004</v>
      </c>
      <c r="P300" s="9">
        <v>0.19340801238999999</v>
      </c>
      <c r="Q300" s="9">
        <v>4.9736166000399997</v>
      </c>
      <c r="R300" s="9">
        <v>1.4008131027199999</v>
      </c>
      <c r="S300" s="9">
        <v>1.7491340636999999E-2</v>
      </c>
      <c r="T300" s="9">
        <v>0</v>
      </c>
      <c r="U300" s="9">
        <v>0</v>
      </c>
      <c r="V300" s="9">
        <v>3.4162655473E-2</v>
      </c>
      <c r="W300" s="9">
        <v>0.103660106659</v>
      </c>
      <c r="X300" s="9">
        <v>0</v>
      </c>
      <c r="Y300" s="9">
        <v>9.642791748E-2</v>
      </c>
      <c r="Z300" s="9">
        <v>5.6732356547999997E-2</v>
      </c>
      <c r="AA300" s="9">
        <v>1.19638443E-3</v>
      </c>
      <c r="AB300" s="9">
        <v>0</v>
      </c>
      <c r="AC300" s="9">
        <v>2.1053433417999999E-2</v>
      </c>
      <c r="AD300" s="9">
        <v>0</v>
      </c>
      <c r="AE300" s="9">
        <v>0</v>
      </c>
      <c r="AF300" s="9">
        <v>34.107261657700001</v>
      </c>
      <c r="AG300" s="9">
        <v>0</v>
      </c>
      <c r="AH300" s="9">
        <v>0</v>
      </c>
      <c r="AI300" s="9">
        <v>4.6336650800000003E-4</v>
      </c>
      <c r="AJ300" s="9">
        <v>0</v>
      </c>
      <c r="AK300" s="9">
        <v>2.8610228999999999E-6</v>
      </c>
      <c r="AL300" s="9">
        <v>0.11329333484200001</v>
      </c>
      <c r="AM300" s="9">
        <v>0.13002490997300001</v>
      </c>
      <c r="AN300" s="9">
        <v>0</v>
      </c>
      <c r="AO300" s="9">
        <v>0</v>
      </c>
      <c r="AP300" s="9">
        <v>0</v>
      </c>
      <c r="AQ300" s="9">
        <f t="shared" si="19"/>
        <v>8.9993982315099998</v>
      </c>
    </row>
    <row r="301" spans="1:43">
      <c r="A301" s="1" t="s">
        <v>69</v>
      </c>
      <c r="B301" s="1" t="s">
        <v>195</v>
      </c>
      <c r="C301" s="11">
        <v>0.72636789999999996</v>
      </c>
      <c r="D301" s="11">
        <v>67.766850000000005</v>
      </c>
      <c r="E301" s="9">
        <v>9.6975574493399996</v>
      </c>
      <c r="F301" s="9">
        <v>5.9525742530799999</v>
      </c>
      <c r="G301" s="9">
        <v>3.7449831962600002</v>
      </c>
      <c r="H301" s="10">
        <v>452.23187616378385</v>
      </c>
      <c r="I301" s="10">
        <v>446.27930191070385</v>
      </c>
      <c r="J301" s="9">
        <v>202.064575195</v>
      </c>
      <c r="K301" s="9">
        <v>3.7333331000000002E-5</v>
      </c>
      <c r="L301" s="9">
        <v>0</v>
      </c>
      <c r="M301" s="9">
        <v>1.65925073624</v>
      </c>
      <c r="N301" s="9">
        <v>5.2151069641100003</v>
      </c>
      <c r="O301" s="9">
        <v>18.298570632899999</v>
      </c>
      <c r="P301" s="9">
        <v>2.7333386E-5</v>
      </c>
      <c r="Q301" s="9">
        <v>6.8142757415800004</v>
      </c>
      <c r="R301" s="9">
        <v>1.2077326774599999</v>
      </c>
      <c r="S301" s="9">
        <v>1.11205255985</v>
      </c>
      <c r="T301" s="9">
        <v>0</v>
      </c>
      <c r="U301" s="9">
        <v>0</v>
      </c>
      <c r="V301" s="9">
        <v>2.2814178466800001</v>
      </c>
      <c r="W301" s="9">
        <v>1.6959915161100001</v>
      </c>
      <c r="X301" s="9">
        <v>0</v>
      </c>
      <c r="Y301" s="9">
        <v>66.982261657699993</v>
      </c>
      <c r="Z301" s="9">
        <v>7.0180334151000001E-2</v>
      </c>
      <c r="AA301" s="9">
        <v>1.6405210495</v>
      </c>
      <c r="AB301" s="9">
        <v>0</v>
      </c>
      <c r="AC301" s="9">
        <v>3.5322997719E-2</v>
      </c>
      <c r="AD301" s="9">
        <v>0</v>
      </c>
      <c r="AE301" s="9">
        <v>0</v>
      </c>
      <c r="AF301" s="9">
        <v>80.914398193400004</v>
      </c>
      <c r="AG301" s="9">
        <v>5.0649528503400001</v>
      </c>
      <c r="AH301" s="9">
        <v>0</v>
      </c>
      <c r="AI301" s="9">
        <v>50.955539703399999</v>
      </c>
      <c r="AJ301" s="9">
        <v>0.188731312752</v>
      </c>
      <c r="AK301" s="9">
        <v>5.7418165206899996</v>
      </c>
      <c r="AL301" s="9">
        <v>0.103076010942</v>
      </c>
      <c r="AM301" s="9">
        <v>4.9598999321000002E-2</v>
      </c>
      <c r="AN301" s="9">
        <v>0.13643699884400001</v>
      </c>
      <c r="AO301" s="9">
        <v>0</v>
      </c>
      <c r="AP301" s="9">
        <v>9.9837779999999998E-7</v>
      </c>
      <c r="AQ301" s="9">
        <f t="shared" si="19"/>
        <v>5.9525742530799999</v>
      </c>
    </row>
    <row r="302" spans="1:43">
      <c r="A302" s="1" t="s">
        <v>69</v>
      </c>
      <c r="B302" s="1" t="s">
        <v>9</v>
      </c>
      <c r="C302" s="11">
        <v>0.64142010000000005</v>
      </c>
      <c r="D302" s="11">
        <v>68.408280000000005</v>
      </c>
      <c r="E302" s="9">
        <v>8.5634412765499999</v>
      </c>
      <c r="F302" s="9">
        <v>7.44018268585</v>
      </c>
      <c r="G302" s="9">
        <v>1.12325870991</v>
      </c>
      <c r="H302" s="10">
        <v>597.6520085698553</v>
      </c>
      <c r="I302" s="10">
        <v>590.21182588400529</v>
      </c>
      <c r="J302" s="9">
        <v>482.50915527299998</v>
      </c>
      <c r="K302" s="9">
        <v>1.5633460100000001E-4</v>
      </c>
      <c r="L302" s="9">
        <v>0</v>
      </c>
      <c r="M302" s="9">
        <v>0</v>
      </c>
      <c r="N302" s="9">
        <v>63.027259826700003</v>
      </c>
      <c r="O302" s="9">
        <v>2.4963719844800001</v>
      </c>
      <c r="P302" s="9">
        <v>7.4333348300000001E-4</v>
      </c>
      <c r="Q302" s="9">
        <v>0.85385131835899997</v>
      </c>
      <c r="R302" s="9">
        <v>0.17911148071300001</v>
      </c>
      <c r="S302" s="9">
        <v>0.193476915359</v>
      </c>
      <c r="T302" s="9">
        <v>0</v>
      </c>
      <c r="U302" s="9">
        <v>1.8666665999999999E-5</v>
      </c>
      <c r="V302" s="9">
        <v>4.0215215682999998</v>
      </c>
      <c r="W302" s="9">
        <v>2.27457261086</v>
      </c>
      <c r="X302" s="9">
        <v>1.720666885E-3</v>
      </c>
      <c r="Y302" s="9">
        <v>0.10673141479499999</v>
      </c>
      <c r="Z302" s="9">
        <v>4.0266998111999998E-2</v>
      </c>
      <c r="AA302" s="9">
        <v>2.5799870500000001E-4</v>
      </c>
      <c r="AB302" s="9">
        <v>3.1121334061000001E-2</v>
      </c>
      <c r="AC302" s="9">
        <v>0.56041634082799996</v>
      </c>
      <c r="AD302" s="9">
        <v>0.102333337069</v>
      </c>
      <c r="AE302" s="9">
        <v>0</v>
      </c>
      <c r="AF302" s="9">
        <v>3.3284068107599998</v>
      </c>
      <c r="AG302" s="9">
        <v>0.104061603546</v>
      </c>
      <c r="AH302" s="9">
        <v>0</v>
      </c>
      <c r="AI302" s="9">
        <v>25.429620742800001</v>
      </c>
      <c r="AJ302" s="9">
        <v>5.7766005396999998E-2</v>
      </c>
      <c r="AK302" s="9">
        <v>3.8203001021999999E-2</v>
      </c>
      <c r="AL302" s="9">
        <v>7.4733234899999998E-4</v>
      </c>
      <c r="AM302" s="9">
        <v>5.0133094199999995E-4</v>
      </c>
      <c r="AN302" s="9">
        <v>12.2906646729</v>
      </c>
      <c r="AO302" s="9">
        <v>0</v>
      </c>
      <c r="AP302" s="9">
        <v>2.9496671630000002E-3</v>
      </c>
      <c r="AQ302" s="9">
        <f t="shared" si="19"/>
        <v>7.44018268585</v>
      </c>
    </row>
    <row r="303" spans="1:43">
      <c r="A303" s="1" t="s">
        <v>69</v>
      </c>
      <c r="B303" s="1" t="s">
        <v>49</v>
      </c>
      <c r="C303" s="11">
        <v>0.60680690000000004</v>
      </c>
      <c r="D303" s="11">
        <v>69.015079999999998</v>
      </c>
      <c r="E303" s="9">
        <v>8.1013278961200008</v>
      </c>
      <c r="F303" s="9">
        <v>7.73379611969</v>
      </c>
      <c r="G303" s="9">
        <v>0.36753168702099998</v>
      </c>
      <c r="H303" s="10">
        <v>122.31491973062701</v>
      </c>
      <c r="I303" s="10">
        <v>114.58112361093701</v>
      </c>
      <c r="J303" s="9">
        <v>86.734306335400007</v>
      </c>
      <c r="K303" s="9">
        <v>0</v>
      </c>
      <c r="L303" s="9">
        <v>0</v>
      </c>
      <c r="M303" s="9">
        <v>0</v>
      </c>
      <c r="N303" s="9">
        <v>0</v>
      </c>
      <c r="O303" s="9">
        <v>2.1781527996099999</v>
      </c>
      <c r="P303" s="9">
        <v>2.5053322319999998E-3</v>
      </c>
      <c r="Q303" s="9">
        <v>3.0995755195600001</v>
      </c>
      <c r="R303" s="9">
        <v>0.34106230735800003</v>
      </c>
      <c r="S303" s="9">
        <v>0.19890594482400001</v>
      </c>
      <c r="T303" s="9">
        <v>0</v>
      </c>
      <c r="U303" s="9">
        <v>0</v>
      </c>
      <c r="V303" s="9">
        <v>5.0776064395999999E-2</v>
      </c>
      <c r="W303" s="9">
        <v>9.337663651E-3</v>
      </c>
      <c r="X303" s="9">
        <v>0</v>
      </c>
      <c r="Y303" s="9">
        <v>6.18100166E-4</v>
      </c>
      <c r="Z303" s="9">
        <v>9.2199444800000003E-4</v>
      </c>
      <c r="AA303" s="9">
        <v>2.5540709496E-2</v>
      </c>
      <c r="AB303" s="9">
        <v>0</v>
      </c>
      <c r="AC303" s="9">
        <v>5.0903335209999999E-3</v>
      </c>
      <c r="AD303" s="9">
        <v>0</v>
      </c>
      <c r="AE303" s="9">
        <v>0</v>
      </c>
      <c r="AF303" s="9">
        <v>10.441076278700001</v>
      </c>
      <c r="AG303" s="9">
        <v>7.0366635900000001E-4</v>
      </c>
      <c r="AH303" s="9">
        <v>0</v>
      </c>
      <c r="AI303" s="9">
        <v>0.27456712722799997</v>
      </c>
      <c r="AJ303" s="9">
        <v>5.0663947999999999E-5</v>
      </c>
      <c r="AK303" s="9">
        <v>1.2761354446E-2</v>
      </c>
      <c r="AL303" s="9">
        <v>2.1016666666000001E-2</v>
      </c>
      <c r="AM303" s="9">
        <v>3.1495332718000001E-2</v>
      </c>
      <c r="AN303" s="9">
        <v>18.886455535900001</v>
      </c>
      <c r="AO303" s="9">
        <v>0</v>
      </c>
      <c r="AP303" s="9">
        <v>0</v>
      </c>
      <c r="AQ303" s="9">
        <f t="shared" si="19"/>
        <v>7.73379611969</v>
      </c>
    </row>
    <row r="304" spans="1:43">
      <c r="A304" s="1" t="s">
        <v>69</v>
      </c>
      <c r="B304" s="1" t="s">
        <v>38</v>
      </c>
      <c r="C304" s="11">
        <v>0.56277319999999997</v>
      </c>
      <c r="D304" s="11">
        <v>69.577849999999998</v>
      </c>
      <c r="E304" s="9">
        <v>7.5134453773500001</v>
      </c>
      <c r="F304" s="9">
        <v>7.31272888184</v>
      </c>
      <c r="G304" s="9">
        <v>0.20071634650199999</v>
      </c>
      <c r="H304" s="10">
        <v>260.45484742007784</v>
      </c>
      <c r="I304" s="10">
        <v>253.14211853823784</v>
      </c>
      <c r="J304" s="9">
        <v>3.0000228000000002E-6</v>
      </c>
      <c r="K304" s="9">
        <v>0</v>
      </c>
      <c r="L304" s="9">
        <v>0</v>
      </c>
      <c r="M304" s="9">
        <v>0</v>
      </c>
      <c r="N304" s="9">
        <v>0</v>
      </c>
      <c r="O304" s="9">
        <v>42.805744171100002</v>
      </c>
      <c r="P304" s="9">
        <v>0</v>
      </c>
      <c r="Q304" s="9">
        <v>0</v>
      </c>
      <c r="R304" s="9">
        <v>72.446640014600007</v>
      </c>
      <c r="S304" s="9">
        <v>21.697814941400001</v>
      </c>
      <c r="T304" s="9">
        <v>0</v>
      </c>
      <c r="U304" s="9">
        <v>0</v>
      </c>
      <c r="V304" s="9">
        <v>9.6589922899999996E-3</v>
      </c>
      <c r="W304" s="9">
        <v>52.1943359375</v>
      </c>
      <c r="X304" s="9">
        <v>0</v>
      </c>
      <c r="Y304" s="9">
        <v>12.7800598145</v>
      </c>
      <c r="Z304" s="9">
        <v>5.3333350999999999E-5</v>
      </c>
      <c r="AA304" s="9">
        <v>47.945083618200002</v>
      </c>
      <c r="AB304" s="9">
        <v>0</v>
      </c>
      <c r="AC304" s="9">
        <v>0</v>
      </c>
      <c r="AD304" s="9">
        <v>0</v>
      </c>
      <c r="AE304" s="9">
        <v>0</v>
      </c>
      <c r="AF304" s="9">
        <v>1.01175165176</v>
      </c>
      <c r="AG304" s="9">
        <v>0</v>
      </c>
      <c r="AH304" s="9">
        <v>9.5636539459200005</v>
      </c>
      <c r="AI304" s="9">
        <v>4.7999434E-5</v>
      </c>
      <c r="AJ304" s="9">
        <v>0</v>
      </c>
      <c r="AK304" s="9">
        <v>0</v>
      </c>
      <c r="AL304" s="9">
        <v>0</v>
      </c>
      <c r="AM304" s="9">
        <v>0</v>
      </c>
      <c r="AN304" s="9">
        <v>0</v>
      </c>
      <c r="AO304" s="9">
        <v>0</v>
      </c>
      <c r="AP304" s="9">
        <v>0</v>
      </c>
      <c r="AQ304" s="9">
        <f t="shared" si="19"/>
        <v>7.31272888184</v>
      </c>
    </row>
    <row r="305" spans="1:43" s="3" customFormat="1">
      <c r="A305" s="3" t="s">
        <v>69</v>
      </c>
      <c r="B305" s="3" t="s">
        <v>2</v>
      </c>
      <c r="C305" s="6">
        <v>69.577849999999998</v>
      </c>
      <c r="D305" s="6"/>
      <c r="E305" s="7">
        <v>928.9166474343599</v>
      </c>
      <c r="F305" s="7">
        <v>609.22527933092817</v>
      </c>
      <c r="G305" s="7">
        <v>300.68856362148915</v>
      </c>
      <c r="H305" s="8">
        <v>85185.562774101112</v>
      </c>
      <c r="I305" s="8">
        <v>84576.337494770181</v>
      </c>
      <c r="J305" s="7">
        <v>21136.421425962075</v>
      </c>
      <c r="K305" s="7">
        <v>0.96320635168999968</v>
      </c>
      <c r="L305" s="7">
        <v>77.647286976081986</v>
      </c>
      <c r="M305" s="7">
        <v>62.858344828224993</v>
      </c>
      <c r="N305" s="7">
        <v>86.384909627993011</v>
      </c>
      <c r="O305" s="7">
        <v>39942.10770224849</v>
      </c>
      <c r="P305" s="7">
        <v>16.011289972080004</v>
      </c>
      <c r="Q305" s="7">
        <v>4142.2282251546485</v>
      </c>
      <c r="R305" s="7">
        <v>838.59582586557588</v>
      </c>
      <c r="S305" s="7">
        <v>452.54788143152268</v>
      </c>
      <c r="T305" s="7">
        <v>502.69837239422498</v>
      </c>
      <c r="U305" s="7">
        <v>0.38364935776100006</v>
      </c>
      <c r="V305" s="7">
        <v>377.79991446414806</v>
      </c>
      <c r="W305" s="7">
        <v>2684.6112837006003</v>
      </c>
      <c r="X305" s="7">
        <v>11.194186233390001</v>
      </c>
      <c r="Y305" s="7">
        <v>736.26353944222092</v>
      </c>
      <c r="Z305" s="7">
        <v>200.681934996964</v>
      </c>
      <c r="AA305" s="7">
        <v>302.74015668054096</v>
      </c>
      <c r="AB305" s="7">
        <v>20.343270570590001</v>
      </c>
      <c r="AC305" s="7">
        <v>83.121124368991005</v>
      </c>
      <c r="AD305" s="7">
        <v>5.0747083723510009</v>
      </c>
      <c r="AE305" s="7">
        <v>0.75420940667400005</v>
      </c>
      <c r="AF305" s="7">
        <v>6592.4480352415112</v>
      </c>
      <c r="AG305" s="7">
        <v>435.93221346019595</v>
      </c>
      <c r="AH305" s="7">
        <v>160.81768980623701</v>
      </c>
      <c r="AI305" s="7">
        <v>2987.1640916693059</v>
      </c>
      <c r="AJ305" s="7">
        <v>956.87694645734484</v>
      </c>
      <c r="AK305" s="7">
        <v>286.92806285447887</v>
      </c>
      <c r="AL305" s="7">
        <v>21.236536088830999</v>
      </c>
      <c r="AM305" s="7">
        <v>30.164185142111997</v>
      </c>
      <c r="AN305" s="7">
        <v>2009.8571485422472</v>
      </c>
      <c r="AO305" s="7">
        <v>0.34370686575039994</v>
      </c>
      <c r="AP305" s="7">
        <v>22.3617095662458</v>
      </c>
      <c r="AQ305" s="9"/>
    </row>
    <row r="306" spans="1:43" s="3" customFormat="1">
      <c r="A306" s="3" t="s">
        <v>69</v>
      </c>
      <c r="B306" s="3" t="s">
        <v>0</v>
      </c>
      <c r="C306" s="6">
        <v>30.422150000000002</v>
      </c>
      <c r="D306" s="6"/>
      <c r="E306" s="7">
        <v>406.15854787564012</v>
      </c>
      <c r="F306" s="7">
        <v>232.13458395007183</v>
      </c>
      <c r="G306" s="7">
        <v>193.02673789251082</v>
      </c>
      <c r="H306" s="8">
        <v>77733.946767197878</v>
      </c>
      <c r="I306" s="8">
        <v>77501.812183247821</v>
      </c>
      <c r="J306" s="7">
        <v>8243.0570896379249</v>
      </c>
      <c r="K306" s="7">
        <v>1.1620106092200002</v>
      </c>
      <c r="L306" s="7">
        <v>3.3910736196180125</v>
      </c>
      <c r="M306" s="7">
        <v>94.559959614775011</v>
      </c>
      <c r="N306" s="7">
        <v>187.69040775500702</v>
      </c>
      <c r="O306" s="7">
        <v>28609.15011025151</v>
      </c>
      <c r="P306" s="7">
        <v>50.454919439519998</v>
      </c>
      <c r="Q306" s="7">
        <v>5879.0491186453519</v>
      </c>
      <c r="R306" s="7">
        <v>4405.8778069444243</v>
      </c>
      <c r="S306" s="7">
        <v>2244.6430365384776</v>
      </c>
      <c r="T306" s="7">
        <v>388.00456950077501</v>
      </c>
      <c r="U306" s="7">
        <v>2.7307279024489999</v>
      </c>
      <c r="V306" s="7">
        <v>707.92872323585198</v>
      </c>
      <c r="W306" s="7">
        <v>2856.6777787993997</v>
      </c>
      <c r="X306" s="7">
        <v>8.5177755128099992</v>
      </c>
      <c r="Y306" s="7">
        <v>2227.3433941477792</v>
      </c>
      <c r="Z306" s="7">
        <v>27.732051209036001</v>
      </c>
      <c r="AA306" s="7">
        <v>1510.5554976194589</v>
      </c>
      <c r="AB306" s="7">
        <v>20.608172147909997</v>
      </c>
      <c r="AC306" s="7">
        <v>293.50610341400903</v>
      </c>
      <c r="AD306" s="7">
        <v>5.9219299256489997</v>
      </c>
      <c r="AE306" s="7">
        <v>11.711300961626</v>
      </c>
      <c r="AF306" s="7">
        <v>12585.348839758488</v>
      </c>
      <c r="AG306" s="7">
        <v>485.04477628580401</v>
      </c>
      <c r="AH306" s="7">
        <v>208.15704163876296</v>
      </c>
      <c r="AI306" s="7">
        <v>2975.3446973906939</v>
      </c>
      <c r="AJ306" s="7">
        <v>1798.1403875226551</v>
      </c>
      <c r="AK306" s="7">
        <v>403.8928599975211</v>
      </c>
      <c r="AL306" s="7">
        <v>46.870084699768995</v>
      </c>
      <c r="AM306" s="7">
        <v>29.499709511188001</v>
      </c>
      <c r="AN306" s="7">
        <v>1402.3987108377528</v>
      </c>
      <c r="AO306" s="7">
        <v>2.2480137152996003</v>
      </c>
      <c r="AP306" s="7">
        <v>16.7280884073542</v>
      </c>
      <c r="AQ306" s="9">
        <f t="shared" si="19"/>
        <v>232.13458395007183</v>
      </c>
    </row>
    <row r="307" spans="1:43" s="3" customFormat="1">
      <c r="A307" s="3" t="s">
        <v>68</v>
      </c>
      <c r="B307" s="3" t="s">
        <v>19</v>
      </c>
      <c r="C307" s="6">
        <v>100</v>
      </c>
      <c r="D307" s="6">
        <v>0</v>
      </c>
      <c r="E307" s="7">
        <v>40.332408905000001</v>
      </c>
      <c r="F307" s="7">
        <v>28.757495880099999</v>
      </c>
      <c r="G307" s="7">
        <v>11.5749120712</v>
      </c>
      <c r="H307" s="8">
        <v>162919.50954129899</v>
      </c>
      <c r="I307" s="8">
        <v>162890.75204541889</v>
      </c>
      <c r="J307" s="7">
        <v>29379.4785156</v>
      </c>
      <c r="K307" s="7">
        <v>2.12521696091</v>
      </c>
      <c r="L307" s="7">
        <v>81.038360595699999</v>
      </c>
      <c r="M307" s="7">
        <v>157.41830444300001</v>
      </c>
      <c r="N307" s="7">
        <v>274.07531738300003</v>
      </c>
      <c r="O307" s="7">
        <v>68551.2578125</v>
      </c>
      <c r="P307" s="7">
        <v>66.466209411600005</v>
      </c>
      <c r="Q307" s="7">
        <v>10021.2773438</v>
      </c>
      <c r="R307" s="7">
        <v>5244.4736328099998</v>
      </c>
      <c r="S307" s="7">
        <v>2697.1909179700001</v>
      </c>
      <c r="T307" s="7">
        <v>890.70294189499998</v>
      </c>
      <c r="U307" s="7">
        <v>3.1143772602099999</v>
      </c>
      <c r="V307" s="7">
        <v>1085.7286377</v>
      </c>
      <c r="W307" s="7">
        <v>5541.2890625</v>
      </c>
      <c r="X307" s="7">
        <v>19.7119617462</v>
      </c>
      <c r="Y307" s="7">
        <v>2963.6069335900002</v>
      </c>
      <c r="Z307" s="7">
        <v>228.413986206</v>
      </c>
      <c r="AA307" s="7">
        <v>1813.2956543</v>
      </c>
      <c r="AB307" s="7">
        <v>40.951442718499997</v>
      </c>
      <c r="AC307" s="7">
        <v>376.62722778300002</v>
      </c>
      <c r="AD307" s="7">
        <v>10.996638298000001</v>
      </c>
      <c r="AE307" s="7">
        <v>12.4655103683</v>
      </c>
      <c r="AF307" s="7">
        <v>19177.796875</v>
      </c>
      <c r="AG307" s="7">
        <v>920.97698974599996</v>
      </c>
      <c r="AH307" s="7">
        <v>368.97473144499997</v>
      </c>
      <c r="AI307" s="7">
        <v>5962.5087890599998</v>
      </c>
      <c r="AJ307" s="7">
        <v>2755.0173339799999</v>
      </c>
      <c r="AK307" s="7">
        <v>690.82092285199997</v>
      </c>
      <c r="AL307" s="7">
        <v>68.106620788599997</v>
      </c>
      <c r="AM307" s="7">
        <v>59.663894653299998</v>
      </c>
      <c r="AN307" s="7">
        <v>3412.2558593799999</v>
      </c>
      <c r="AO307" s="7">
        <v>2.5917205810500001</v>
      </c>
      <c r="AP307" s="7">
        <v>39.0897979736</v>
      </c>
      <c r="AQ307" s="9">
        <f>+SUM(AQ308:AQ321)</f>
        <v>28.757495880099999</v>
      </c>
    </row>
    <row r="308" spans="1:43">
      <c r="A308" s="1" t="s">
        <v>68</v>
      </c>
      <c r="B308" s="1" t="s">
        <v>15</v>
      </c>
      <c r="C308" s="11">
        <v>24.090479999999999</v>
      </c>
      <c r="D308" s="11">
        <v>24.090479999999999</v>
      </c>
      <c r="E308" s="9">
        <v>9.71627235413</v>
      </c>
      <c r="F308" s="9">
        <v>7.4618549346899998</v>
      </c>
      <c r="G308" s="9">
        <v>2.25441718102</v>
      </c>
      <c r="H308" s="10">
        <v>6822.4197890154846</v>
      </c>
      <c r="I308" s="10">
        <v>6814.957934080795</v>
      </c>
      <c r="J308" s="9">
        <v>545.70611572300004</v>
      </c>
      <c r="K308" s="9">
        <v>8.7670333683000007E-2</v>
      </c>
      <c r="L308" s="9">
        <v>0.23643499612800001</v>
      </c>
      <c r="M308" s="9">
        <v>39.284542083700003</v>
      </c>
      <c r="N308" s="9">
        <v>3.7838649749800002</v>
      </c>
      <c r="O308" s="9">
        <v>3144.4240722700001</v>
      </c>
      <c r="P308" s="9">
        <v>3.5325269699100001</v>
      </c>
      <c r="Q308" s="9">
        <v>285.27252197299998</v>
      </c>
      <c r="R308" s="9">
        <v>273.953857422</v>
      </c>
      <c r="S308" s="9">
        <v>171.46786499000001</v>
      </c>
      <c r="T308" s="9">
        <v>29.708337783800001</v>
      </c>
      <c r="U308" s="9">
        <v>0.120503671467</v>
      </c>
      <c r="V308" s="9">
        <v>43.7535324097</v>
      </c>
      <c r="W308" s="9">
        <v>241.380615234</v>
      </c>
      <c r="X308" s="9">
        <v>3.6821998655999999E-2</v>
      </c>
      <c r="Y308" s="9">
        <v>42.216156005899997</v>
      </c>
      <c r="Z308" s="9">
        <v>1.64374637604</v>
      </c>
      <c r="AA308" s="9">
        <v>10.2479286194</v>
      </c>
      <c r="AB308" s="9">
        <v>0.46936568617800001</v>
      </c>
      <c r="AC308" s="9">
        <v>37.734046935999999</v>
      </c>
      <c r="AD308" s="9">
        <v>1.44754004478</v>
      </c>
      <c r="AE308" s="9">
        <v>0.47175467014299999</v>
      </c>
      <c r="AF308" s="9">
        <v>1819.8194580100001</v>
      </c>
      <c r="AG308" s="9">
        <v>1.2378845214800001</v>
      </c>
      <c r="AH308" s="9">
        <v>5.64987516403</v>
      </c>
      <c r="AI308" s="9">
        <v>59.469528198200003</v>
      </c>
      <c r="AJ308" s="9">
        <v>7.17366504669</v>
      </c>
      <c r="AK308" s="9">
        <v>35.144760131799998</v>
      </c>
      <c r="AL308" s="9">
        <v>1.89374506474</v>
      </c>
      <c r="AM308" s="9">
        <v>0</v>
      </c>
      <c r="AN308" s="9">
        <v>14.4161605835</v>
      </c>
      <c r="AO308" s="9">
        <v>1.5486329793999999E-2</v>
      </c>
      <c r="AP308" s="9">
        <v>0.61940479278600002</v>
      </c>
      <c r="AQ308" s="9">
        <f>+MIN(F308,SUM(J308:AP308)-AD308)</f>
        <v>7.4618549346899998</v>
      </c>
    </row>
    <row r="309" spans="1:43">
      <c r="A309" s="1" t="s">
        <v>68</v>
      </c>
      <c r="B309" s="1" t="s">
        <v>11</v>
      </c>
      <c r="C309" s="11">
        <v>9.3301359999999995</v>
      </c>
      <c r="D309" s="11">
        <v>33.42062</v>
      </c>
      <c r="E309" s="9">
        <v>3.7630686759900001</v>
      </c>
      <c r="F309" s="9">
        <v>2.9416384697</v>
      </c>
      <c r="G309" s="9">
        <v>0.82143032550799999</v>
      </c>
      <c r="H309" s="10">
        <v>6737.4255587654407</v>
      </c>
      <c r="I309" s="10">
        <v>6734.483920295741</v>
      </c>
      <c r="J309" s="9">
        <v>232.583221436</v>
      </c>
      <c r="K309" s="9">
        <v>3.4468997270000003E-2</v>
      </c>
      <c r="L309" s="9">
        <v>0</v>
      </c>
      <c r="M309" s="9">
        <v>0</v>
      </c>
      <c r="N309" s="9">
        <v>0</v>
      </c>
      <c r="O309" s="9">
        <v>6317.5712890599998</v>
      </c>
      <c r="P309" s="9">
        <v>0.25752496719399998</v>
      </c>
      <c r="Q309" s="9">
        <v>171.327850342</v>
      </c>
      <c r="R309" s="9">
        <v>0</v>
      </c>
      <c r="S309" s="9">
        <v>1.0537385940599999</v>
      </c>
      <c r="T309" s="9">
        <v>0</v>
      </c>
      <c r="U309" s="9">
        <v>0</v>
      </c>
      <c r="V309" s="9">
        <v>8.7203979489999996E-3</v>
      </c>
      <c r="W309" s="9">
        <v>0</v>
      </c>
      <c r="X309" s="9">
        <v>0</v>
      </c>
      <c r="Y309" s="9">
        <v>1.3382678031899999</v>
      </c>
      <c r="Z309" s="9">
        <v>4.3999404000000002E-5</v>
      </c>
      <c r="AA309" s="9">
        <v>0.17114329338100001</v>
      </c>
      <c r="AB309" s="9">
        <v>0</v>
      </c>
      <c r="AC309" s="9">
        <v>0.73215168714500001</v>
      </c>
      <c r="AD309" s="9">
        <v>1.80927693844</v>
      </c>
      <c r="AE309" s="9">
        <v>0</v>
      </c>
      <c r="AF309" s="9">
        <v>0</v>
      </c>
      <c r="AG309" s="9">
        <v>0.109177999198</v>
      </c>
      <c r="AH309" s="9">
        <v>0</v>
      </c>
      <c r="AI309" s="9">
        <v>0.114647388458</v>
      </c>
      <c r="AJ309" s="9">
        <v>2.6216745377E-2</v>
      </c>
      <c r="AK309" s="9">
        <v>0.50932836532600001</v>
      </c>
      <c r="AL309" s="9">
        <v>0</v>
      </c>
      <c r="AM309" s="9">
        <v>3.7323296069999998E-2</v>
      </c>
      <c r="AN309" s="9">
        <v>9.7385377883899995</v>
      </c>
      <c r="AO309" s="9">
        <v>2.6296665889999999E-3</v>
      </c>
      <c r="AP309" s="9">
        <v>0</v>
      </c>
      <c r="AQ309" s="9">
        <f t="shared" ref="AQ309:AQ321" si="20">+MIN(F309,SUM(J309:AP309)-AD309)</f>
        <v>2.9416384697</v>
      </c>
    </row>
    <row r="310" spans="1:43">
      <c r="A310" s="1" t="s">
        <v>68</v>
      </c>
      <c r="B310" s="1" t="s">
        <v>8</v>
      </c>
      <c r="C310" s="11">
        <v>7.3231950000000001</v>
      </c>
      <c r="D310" s="11">
        <v>40.743819999999999</v>
      </c>
      <c r="E310" s="9">
        <v>2.95362067223</v>
      </c>
      <c r="F310" s="9">
        <v>2.4620809555099998</v>
      </c>
      <c r="G310" s="9">
        <v>0.49153968691799999</v>
      </c>
      <c r="H310" s="10">
        <v>8646.1805178851282</v>
      </c>
      <c r="I310" s="10">
        <v>8643.7184369296174</v>
      </c>
      <c r="J310" s="9">
        <v>1148.8468017600001</v>
      </c>
      <c r="K310" s="9">
        <v>0.767307698727</v>
      </c>
      <c r="L310" s="9">
        <v>77.343208313000005</v>
      </c>
      <c r="M310" s="9">
        <v>18.659343719500001</v>
      </c>
      <c r="N310" s="9">
        <v>0</v>
      </c>
      <c r="O310" s="9">
        <v>196.51695251500001</v>
      </c>
      <c r="P310" s="9">
        <v>0.47328171134000002</v>
      </c>
      <c r="Q310" s="9">
        <v>2774.3864746099998</v>
      </c>
      <c r="R310" s="9">
        <v>179.548583984</v>
      </c>
      <c r="S310" s="9">
        <v>108.959083557</v>
      </c>
      <c r="T310" s="9">
        <v>65.795486450200002</v>
      </c>
      <c r="U310" s="9">
        <v>0</v>
      </c>
      <c r="V310" s="9">
        <v>4.1507167816199999</v>
      </c>
      <c r="W310" s="9">
        <v>1811.62109375</v>
      </c>
      <c r="X310" s="9">
        <v>6.5089826583899999</v>
      </c>
      <c r="Y310" s="9">
        <v>79.453025817899999</v>
      </c>
      <c r="Z310" s="9">
        <v>43.568389892600003</v>
      </c>
      <c r="AA310" s="9">
        <v>170.102005005</v>
      </c>
      <c r="AB310" s="9">
        <v>9.1406641006499996</v>
      </c>
      <c r="AC310" s="9">
        <v>8.1740770339999997</v>
      </c>
      <c r="AD310" s="9">
        <v>0.94579398632</v>
      </c>
      <c r="AE310" s="9">
        <v>0</v>
      </c>
      <c r="AF310" s="9">
        <v>798.49017333999996</v>
      </c>
      <c r="AG310" s="9">
        <v>130.97354125999999</v>
      </c>
      <c r="AH310" s="9">
        <v>118.188949585</v>
      </c>
      <c r="AI310" s="9">
        <v>622.43371581999997</v>
      </c>
      <c r="AJ310" s="9">
        <v>0</v>
      </c>
      <c r="AK310" s="9">
        <v>66.9613571167</v>
      </c>
      <c r="AL310" s="9">
        <v>17.3629455566</v>
      </c>
      <c r="AM310" s="9">
        <v>28.8695144653</v>
      </c>
      <c r="AN310" s="9">
        <v>144.57748413100001</v>
      </c>
      <c r="AO310" s="9">
        <v>6.6141664981999998E-2</v>
      </c>
      <c r="AP310" s="9">
        <v>13.295421600299999</v>
      </c>
      <c r="AQ310" s="9">
        <f t="shared" si="20"/>
        <v>2.4620809555099998</v>
      </c>
    </row>
    <row r="311" spans="1:43">
      <c r="A311" s="1" t="s">
        <v>68</v>
      </c>
      <c r="B311" s="1" t="s">
        <v>23</v>
      </c>
      <c r="C311" s="11">
        <v>5.2681630000000004</v>
      </c>
      <c r="D311" s="11">
        <v>46.011980000000001</v>
      </c>
      <c r="E311" s="9">
        <v>2.1247770786300002</v>
      </c>
      <c r="F311" s="9">
        <v>1.6919187307400001</v>
      </c>
      <c r="G311" s="9">
        <v>0.43285834789299998</v>
      </c>
      <c r="H311" s="10">
        <v>301.29729867518301</v>
      </c>
      <c r="I311" s="10">
        <v>299.60537994444303</v>
      </c>
      <c r="J311" s="9">
        <v>1.5304870605500001</v>
      </c>
      <c r="K311" s="9">
        <v>3.6731660366E-2</v>
      </c>
      <c r="L311" s="9">
        <v>6.6335000098000002E-2</v>
      </c>
      <c r="M311" s="9">
        <v>5.4199993599999999E-4</v>
      </c>
      <c r="N311" s="9">
        <v>1.296000555E-3</v>
      </c>
      <c r="O311" s="9">
        <v>7.8401160240200003</v>
      </c>
      <c r="P311" s="9">
        <v>0.44262897968300002</v>
      </c>
      <c r="Q311" s="9">
        <v>0.79767704009999996</v>
      </c>
      <c r="R311" s="9">
        <v>9.2355232238799996</v>
      </c>
      <c r="S311" s="9">
        <v>1.2047290801999999</v>
      </c>
      <c r="T311" s="9">
        <v>0</v>
      </c>
      <c r="U311" s="9">
        <v>0.21776401996600001</v>
      </c>
      <c r="V311" s="9">
        <v>3.6675930023199999</v>
      </c>
      <c r="W311" s="9">
        <v>0.77342689037300005</v>
      </c>
      <c r="X311" s="9">
        <v>0.96004563570000001</v>
      </c>
      <c r="Y311" s="9">
        <v>1.8554382324200001</v>
      </c>
      <c r="Z311" s="9">
        <v>0.18505834043</v>
      </c>
      <c r="AA311" s="9">
        <v>1.9647868871700001</v>
      </c>
      <c r="AB311" s="9">
        <v>0</v>
      </c>
      <c r="AC311" s="9">
        <v>7.4314651489300001</v>
      </c>
      <c r="AD311" s="9">
        <v>0.55009472370099999</v>
      </c>
      <c r="AE311" s="9">
        <v>0.18165206909199999</v>
      </c>
      <c r="AF311" s="9">
        <v>257.76278686500001</v>
      </c>
      <c r="AG311" s="9">
        <v>0.357954025269</v>
      </c>
      <c r="AH311" s="9">
        <v>0.28227633237799998</v>
      </c>
      <c r="AI311" s="9">
        <v>2.7911653518700001</v>
      </c>
      <c r="AJ311" s="9">
        <v>1.648724079E-3</v>
      </c>
      <c r="AK311" s="9">
        <v>0.81291961669900004</v>
      </c>
      <c r="AL311" s="9">
        <v>0</v>
      </c>
      <c r="AM311" s="9">
        <v>0</v>
      </c>
      <c r="AN311" s="9">
        <v>2.8915997594999999E-2</v>
      </c>
      <c r="AO311" s="9">
        <v>9.0111732483000001E-2</v>
      </c>
      <c r="AP311" s="9">
        <v>0.22612901031999999</v>
      </c>
      <c r="AQ311" s="9">
        <f t="shared" si="20"/>
        <v>1.6919187307400001</v>
      </c>
    </row>
    <row r="312" spans="1:43">
      <c r="A312" s="1" t="s">
        <v>68</v>
      </c>
      <c r="B312" s="1" t="s">
        <v>34</v>
      </c>
      <c r="C312" s="11">
        <v>3.384398</v>
      </c>
      <c r="D312" s="11">
        <v>49.396380000000001</v>
      </c>
      <c r="E312" s="9">
        <v>1.3650090694399999</v>
      </c>
      <c r="F312" s="9">
        <v>1.3350783586499999</v>
      </c>
      <c r="G312" s="9">
        <v>2.9930666089E-2</v>
      </c>
      <c r="H312" s="10">
        <v>3450.764812007229</v>
      </c>
      <c r="I312" s="10">
        <v>3449.4297336485788</v>
      </c>
      <c r="J312" s="9">
        <v>109.7631073</v>
      </c>
      <c r="K312" s="9">
        <v>1.1078000068999999E-2</v>
      </c>
      <c r="L312" s="9">
        <v>6.4953337420000003E-3</v>
      </c>
      <c r="M312" s="9">
        <v>2.2206669670000001E-3</v>
      </c>
      <c r="N312" s="9">
        <v>2.0728018283799998</v>
      </c>
      <c r="O312" s="9">
        <v>5.6674418449399999</v>
      </c>
      <c r="P312" s="9">
        <v>7.2076674550000004E-3</v>
      </c>
      <c r="Q312" s="9">
        <v>56.320983886699999</v>
      </c>
      <c r="R312" s="9">
        <v>3.32354187965</v>
      </c>
      <c r="S312" s="9">
        <v>47.110717773399998</v>
      </c>
      <c r="T312" s="9">
        <v>9.8646990955E-2</v>
      </c>
      <c r="U312" s="9">
        <v>1.1718413829800001</v>
      </c>
      <c r="V312" s="9">
        <v>33.794841766399998</v>
      </c>
      <c r="W312" s="9">
        <v>81.896781921400006</v>
      </c>
      <c r="X312" s="9">
        <v>9.5098994672000003E-2</v>
      </c>
      <c r="Y312" s="9">
        <v>74.239547729500003</v>
      </c>
      <c r="Z312" s="9">
        <v>0.34028032422100002</v>
      </c>
      <c r="AA312" s="9">
        <v>36.594226837199997</v>
      </c>
      <c r="AB312" s="9">
        <v>0.137910678983</v>
      </c>
      <c r="AC312" s="9">
        <v>22.957412719699999</v>
      </c>
      <c r="AD312" s="9">
        <v>8.2467667758000004E-2</v>
      </c>
      <c r="AE312" s="9">
        <v>0.31008967757200001</v>
      </c>
      <c r="AF312" s="9">
        <v>2564.15893555</v>
      </c>
      <c r="AG312" s="9">
        <v>13.069946289100001</v>
      </c>
      <c r="AH312" s="9">
        <v>2.6113593578300001</v>
      </c>
      <c r="AI312" s="9">
        <v>380.87692260699998</v>
      </c>
      <c r="AJ312" s="9">
        <v>0</v>
      </c>
      <c r="AK312" s="9">
        <v>9.3437461853000006</v>
      </c>
      <c r="AL312" s="9">
        <v>2.42374825478</v>
      </c>
      <c r="AM312" s="9">
        <v>1.2521940469699999</v>
      </c>
      <c r="AN312" s="9">
        <v>0.35867863893500002</v>
      </c>
      <c r="AO312" s="9">
        <v>0.54983687400799997</v>
      </c>
      <c r="AP312" s="9">
        <v>0.114701330662</v>
      </c>
      <c r="AQ312" s="9">
        <f t="shared" si="20"/>
        <v>1.3350783586499999</v>
      </c>
    </row>
    <row r="313" spans="1:43">
      <c r="A313" s="1" t="s">
        <v>68</v>
      </c>
      <c r="B313" s="1" t="s">
        <v>22</v>
      </c>
      <c r="C313" s="11">
        <v>3.2088139999999998</v>
      </c>
      <c r="D313" s="11">
        <v>52.60519</v>
      </c>
      <c r="E313" s="9">
        <v>1.2941920757300001</v>
      </c>
      <c r="F313" s="9">
        <v>1.01680576801</v>
      </c>
      <c r="G313" s="9">
        <v>0.27738630771599998</v>
      </c>
      <c r="H313" s="10">
        <v>1681.2920622510601</v>
      </c>
      <c r="I313" s="10">
        <v>1680.27525648305</v>
      </c>
      <c r="J313" s="9">
        <v>165.868682861</v>
      </c>
      <c r="K313" s="9">
        <v>5.3333328100000005E-4</v>
      </c>
      <c r="L313" s="9">
        <v>0</v>
      </c>
      <c r="M313" s="9">
        <v>0</v>
      </c>
      <c r="N313" s="9">
        <v>9.851455690000001E-4</v>
      </c>
      <c r="O313" s="9">
        <v>1408.8706054700001</v>
      </c>
      <c r="P313" s="9">
        <v>2.2161722182999999E-2</v>
      </c>
      <c r="Q313" s="9">
        <v>36.996219635000003</v>
      </c>
      <c r="R313" s="9">
        <v>3.7930369376999999E-2</v>
      </c>
      <c r="S313" s="9">
        <v>5.8927536011000002E-2</v>
      </c>
      <c r="T313" s="9">
        <v>0</v>
      </c>
      <c r="U313" s="9">
        <v>7.6609998939999998E-3</v>
      </c>
      <c r="V313" s="9">
        <v>0.152836799622</v>
      </c>
      <c r="W313" s="9">
        <v>1.6853362319999999E-3</v>
      </c>
      <c r="X313" s="9">
        <v>0</v>
      </c>
      <c r="Y313" s="9">
        <v>1.0032653809999999E-3</v>
      </c>
      <c r="Z313" s="9">
        <v>1.4903332340000001E-3</v>
      </c>
      <c r="AA313" s="9">
        <v>4.6026706699999996E-3</v>
      </c>
      <c r="AB313" s="9">
        <v>0</v>
      </c>
      <c r="AC313" s="9">
        <v>1.2437416315100001</v>
      </c>
      <c r="AD313" s="9">
        <v>0</v>
      </c>
      <c r="AE313" s="9">
        <v>0</v>
      </c>
      <c r="AF313" s="9">
        <v>29.263160705600001</v>
      </c>
      <c r="AG313" s="9">
        <v>2.0861625700000001E-4</v>
      </c>
      <c r="AH313" s="9">
        <v>0.90778255462599999</v>
      </c>
      <c r="AI313" s="9">
        <v>8.2299709319999994E-3</v>
      </c>
      <c r="AJ313" s="9">
        <v>0.50231432914700003</v>
      </c>
      <c r="AK313" s="9">
        <v>1.2588500999999999E-4</v>
      </c>
      <c r="AL313" s="9">
        <v>0</v>
      </c>
      <c r="AM313" s="9">
        <v>0</v>
      </c>
      <c r="AN313" s="9">
        <v>37.341140747099999</v>
      </c>
      <c r="AO313" s="9">
        <v>3.2333423999999997E-5</v>
      </c>
      <c r="AP313" s="9">
        <v>0</v>
      </c>
      <c r="AQ313" s="9">
        <f t="shared" si="20"/>
        <v>1.01680576801</v>
      </c>
    </row>
    <row r="314" spans="1:43">
      <c r="A314" s="1" t="s">
        <v>68</v>
      </c>
      <c r="B314" s="1" t="s">
        <v>16</v>
      </c>
      <c r="C314" s="11">
        <v>3.1942819999999998</v>
      </c>
      <c r="D314" s="11">
        <v>55.799469999999999</v>
      </c>
      <c r="E314" s="9">
        <v>1.28833091259</v>
      </c>
      <c r="F314" s="9">
        <v>3.5057187080000003E-2</v>
      </c>
      <c r="G314" s="9">
        <v>1.2532737255099999</v>
      </c>
      <c r="H314" s="10">
        <v>1730.463138594316</v>
      </c>
      <c r="I314" s="10">
        <v>1730.428081407236</v>
      </c>
      <c r="J314" s="9">
        <v>695.335449219</v>
      </c>
      <c r="K314" s="9">
        <v>0</v>
      </c>
      <c r="L314" s="9">
        <v>0</v>
      </c>
      <c r="M314" s="9">
        <v>0</v>
      </c>
      <c r="N314" s="9">
        <v>0</v>
      </c>
      <c r="O314" s="9">
        <v>508.7784729</v>
      </c>
      <c r="P314" s="9">
        <v>0.30115771293600002</v>
      </c>
      <c r="Q314" s="9">
        <v>3.0681848526000002E-2</v>
      </c>
      <c r="R314" s="9">
        <v>0.40020871162400001</v>
      </c>
      <c r="S314" s="9">
        <v>1.5220642090000001E-3</v>
      </c>
      <c r="T314" s="9">
        <v>3.3630430700000002E-3</v>
      </c>
      <c r="U314" s="9">
        <v>0</v>
      </c>
      <c r="V314" s="9">
        <v>1.55066680908</v>
      </c>
      <c r="W314" s="9">
        <v>0.14933899044999999</v>
      </c>
      <c r="X314" s="9">
        <v>0.34257864952099998</v>
      </c>
      <c r="Y314" s="9">
        <v>1.3027191162000001E-2</v>
      </c>
      <c r="Z314" s="9">
        <v>6.6969633102000006E-2</v>
      </c>
      <c r="AA314" s="9">
        <v>0.32211399078399999</v>
      </c>
      <c r="AB314" s="9">
        <v>0</v>
      </c>
      <c r="AC314" s="9">
        <v>2.4424114227299998</v>
      </c>
      <c r="AD314" s="9">
        <v>0</v>
      </c>
      <c r="AE314" s="9">
        <v>0</v>
      </c>
      <c r="AF314" s="9">
        <v>172.97299194300001</v>
      </c>
      <c r="AG314" s="9">
        <v>1.6212463E-5</v>
      </c>
      <c r="AH314" s="9">
        <v>0</v>
      </c>
      <c r="AI314" s="9">
        <v>0.20316672325099999</v>
      </c>
      <c r="AJ314" s="9">
        <v>77.438339233400001</v>
      </c>
      <c r="AK314" s="9">
        <v>9.536743200000001E-7</v>
      </c>
      <c r="AL314" s="9">
        <v>4.9989968540000004E-3</v>
      </c>
      <c r="AM314" s="9">
        <v>0</v>
      </c>
      <c r="AN314" s="9">
        <v>269.93804931599999</v>
      </c>
      <c r="AO314" s="9">
        <v>0.16761302948000001</v>
      </c>
      <c r="AP314" s="9">
        <v>0</v>
      </c>
      <c r="AQ314" s="9">
        <f t="shared" si="20"/>
        <v>3.5057187080000003E-2</v>
      </c>
    </row>
    <row r="315" spans="1:43">
      <c r="A315" s="1" t="s">
        <v>68</v>
      </c>
      <c r="B315" s="1" t="s">
        <v>6</v>
      </c>
      <c r="C315" s="11">
        <v>2.9885229999999998</v>
      </c>
      <c r="D315" s="11">
        <v>58.787990000000001</v>
      </c>
      <c r="E315" s="9">
        <v>1.2053433656700001</v>
      </c>
      <c r="F315" s="9">
        <v>0.94104039668999995</v>
      </c>
      <c r="G315" s="9">
        <v>0.264302998781</v>
      </c>
      <c r="H315" s="10">
        <v>142.93705576892901</v>
      </c>
      <c r="I315" s="10">
        <v>141.99601537223901</v>
      </c>
      <c r="J315" s="9">
        <v>84.880172729500003</v>
      </c>
      <c r="K315" s="9">
        <v>5.2749994210000003E-3</v>
      </c>
      <c r="L315" s="9">
        <v>0</v>
      </c>
      <c r="M315" s="9">
        <v>2.2877670825000002E-2</v>
      </c>
      <c r="N315" s="9">
        <v>0</v>
      </c>
      <c r="O315" s="9">
        <v>5.2329750061000002</v>
      </c>
      <c r="P315" s="9">
        <v>0</v>
      </c>
      <c r="Q315" s="9">
        <v>3.94301605225</v>
      </c>
      <c r="R315" s="9">
        <v>1.11529362202</v>
      </c>
      <c r="S315" s="9">
        <v>7.13300705E-3</v>
      </c>
      <c r="T315" s="9">
        <v>0</v>
      </c>
      <c r="U315" s="9">
        <v>0</v>
      </c>
      <c r="V315" s="9">
        <v>1.1969836950299999</v>
      </c>
      <c r="W315" s="9">
        <v>0.24543970823299999</v>
      </c>
      <c r="X315" s="9">
        <v>0</v>
      </c>
      <c r="Y315" s="9">
        <v>2.6309967040999999E-2</v>
      </c>
      <c r="Z315" s="9">
        <v>4.3336665260000004E-3</v>
      </c>
      <c r="AA315" s="9">
        <v>3.1174182892E-2</v>
      </c>
      <c r="AB315" s="9">
        <v>0</v>
      </c>
      <c r="AC315" s="9">
        <v>4.10071849823</v>
      </c>
      <c r="AD315" s="9">
        <v>0</v>
      </c>
      <c r="AE315" s="9">
        <v>0</v>
      </c>
      <c r="AF315" s="9">
        <v>13.5415868759</v>
      </c>
      <c r="AG315" s="9">
        <v>9.8781280517599992</v>
      </c>
      <c r="AH315" s="9">
        <v>0</v>
      </c>
      <c r="AI315" s="9">
        <v>2.4472340940999999E-2</v>
      </c>
      <c r="AJ315" s="9">
        <v>0</v>
      </c>
      <c r="AK315" s="9">
        <v>1.1419353485099999</v>
      </c>
      <c r="AL315" s="9">
        <v>0</v>
      </c>
      <c r="AM315" s="9">
        <v>0</v>
      </c>
      <c r="AN315" s="9">
        <v>17.539230346699998</v>
      </c>
      <c r="AO315" s="9">
        <v>0</v>
      </c>
      <c r="AP315" s="9">
        <v>0</v>
      </c>
      <c r="AQ315" s="9">
        <f t="shared" si="20"/>
        <v>0.94104039668999995</v>
      </c>
    </row>
    <row r="316" spans="1:43">
      <c r="A316" s="1" t="s">
        <v>68</v>
      </c>
      <c r="B316" s="1" t="s">
        <v>17</v>
      </c>
      <c r="C316" s="11">
        <v>2.922587</v>
      </c>
      <c r="D316" s="11">
        <v>61.710590000000003</v>
      </c>
      <c r="E316" s="9">
        <v>1.17874968052</v>
      </c>
      <c r="F316" s="9">
        <v>0.17134976387</v>
      </c>
      <c r="G316" s="9">
        <v>1.0073999166500001</v>
      </c>
      <c r="H316" s="10">
        <v>480.65686660675311</v>
      </c>
      <c r="I316" s="10">
        <v>480.4855168428831</v>
      </c>
      <c r="J316" s="9">
        <v>268.53973388700001</v>
      </c>
      <c r="K316" s="9">
        <v>2.5008995086000001E-2</v>
      </c>
      <c r="L316" s="9">
        <v>0</v>
      </c>
      <c r="M316" s="9">
        <v>0</v>
      </c>
      <c r="N316" s="9">
        <v>8.6411476134999998E-2</v>
      </c>
      <c r="O316" s="9">
        <v>46.0182762146</v>
      </c>
      <c r="P316" s="9">
        <v>1.1121690272999999E-2</v>
      </c>
      <c r="Q316" s="9">
        <v>20.9134216309</v>
      </c>
      <c r="R316" s="9">
        <v>0.53291487693799999</v>
      </c>
      <c r="S316" s="9">
        <v>0.72823333740200002</v>
      </c>
      <c r="T316" s="9">
        <v>0</v>
      </c>
      <c r="U316" s="9">
        <v>6.8666646000000003E-5</v>
      </c>
      <c r="V316" s="9">
        <v>0.23415338993099999</v>
      </c>
      <c r="W316" s="9">
        <v>2.8049468994000001E-2</v>
      </c>
      <c r="X316" s="9">
        <v>0</v>
      </c>
      <c r="Y316" s="9">
        <v>2.5928020000000001E-5</v>
      </c>
      <c r="Z316" s="9">
        <v>5.4347664118000003E-2</v>
      </c>
      <c r="AA316" s="9">
        <v>4.7401428223000003E-2</v>
      </c>
      <c r="AB316" s="9">
        <v>0</v>
      </c>
      <c r="AC316" s="9">
        <v>5.6224584579000002E-2</v>
      </c>
      <c r="AD316" s="9">
        <v>0</v>
      </c>
      <c r="AE316" s="9">
        <v>0</v>
      </c>
      <c r="AF316" s="9">
        <v>61.205699920699999</v>
      </c>
      <c r="AG316" s="9">
        <v>0.56389236450199998</v>
      </c>
      <c r="AH316" s="9">
        <v>2.9143333435000002E-2</v>
      </c>
      <c r="AI316" s="9">
        <v>25.526985168500001</v>
      </c>
      <c r="AJ316" s="9">
        <v>0</v>
      </c>
      <c r="AK316" s="9">
        <v>8.4170639515000006E-2</v>
      </c>
      <c r="AL316" s="9">
        <v>0</v>
      </c>
      <c r="AM316" s="9">
        <v>0.15690743923200001</v>
      </c>
      <c r="AN316" s="9">
        <v>55.814239502</v>
      </c>
      <c r="AO316" s="9">
        <v>0</v>
      </c>
      <c r="AP316" s="9">
        <v>4.3500002400000002E-4</v>
      </c>
      <c r="AQ316" s="9">
        <f t="shared" si="20"/>
        <v>0.17134976387</v>
      </c>
    </row>
    <row r="317" spans="1:43">
      <c r="A317" s="1" t="s">
        <v>68</v>
      </c>
      <c r="B317" s="1" t="s">
        <v>3</v>
      </c>
      <c r="C317" s="11">
        <v>2.761206</v>
      </c>
      <c r="D317" s="11">
        <v>64.471789999999999</v>
      </c>
      <c r="E317" s="9">
        <v>1.1136610508</v>
      </c>
      <c r="F317" s="9">
        <v>1.0371350050000001</v>
      </c>
      <c r="G317" s="9">
        <v>7.6526001095999996E-2</v>
      </c>
      <c r="H317" s="10">
        <v>1716.2274208933022</v>
      </c>
      <c r="I317" s="10">
        <v>1715.1902858883022</v>
      </c>
      <c r="J317" s="9">
        <v>405.84536743199999</v>
      </c>
      <c r="K317" s="9">
        <v>1.8200004700000001E-4</v>
      </c>
      <c r="L317" s="9">
        <v>1.3333331999999999E-4</v>
      </c>
      <c r="M317" s="9">
        <v>1.6967165470100001</v>
      </c>
      <c r="N317" s="9">
        <v>2.7198085784899999</v>
      </c>
      <c r="O317" s="9">
        <v>34.077445983899999</v>
      </c>
      <c r="P317" s="9">
        <v>2.6116669180000001E-3</v>
      </c>
      <c r="Q317" s="9">
        <v>66.320159912099996</v>
      </c>
      <c r="R317" s="9">
        <v>29.6507987976</v>
      </c>
      <c r="S317" s="9">
        <v>46.9376831055</v>
      </c>
      <c r="T317" s="9">
        <v>0.55891501903499996</v>
      </c>
      <c r="U317" s="9">
        <v>3.3611666411000003E-2</v>
      </c>
      <c r="V317" s="9">
        <v>17.272624969500001</v>
      </c>
      <c r="W317" s="9">
        <v>99.669540405299998</v>
      </c>
      <c r="X317" s="9">
        <v>2.1733332E-4</v>
      </c>
      <c r="Y317" s="9">
        <v>13.656709671</v>
      </c>
      <c r="Z317" s="9">
        <v>2.7286143302900001</v>
      </c>
      <c r="AA317" s="9">
        <v>6.85308742523</v>
      </c>
      <c r="AB317" s="9">
        <v>0.61505997180899996</v>
      </c>
      <c r="AC317" s="9">
        <v>15.163168907199999</v>
      </c>
      <c r="AD317" s="9">
        <v>0</v>
      </c>
      <c r="AE317" s="9">
        <v>0</v>
      </c>
      <c r="AF317" s="9">
        <v>556.83703613299997</v>
      </c>
      <c r="AG317" s="9">
        <v>8.498966694E-3</v>
      </c>
      <c r="AH317" s="9">
        <v>1.3011991977999999E-2</v>
      </c>
      <c r="AI317" s="9">
        <v>413.774658203</v>
      </c>
      <c r="AJ317" s="9">
        <v>0</v>
      </c>
      <c r="AK317" s="9">
        <v>1.6173238754299999</v>
      </c>
      <c r="AL317" s="9">
        <v>0.10722029209099999</v>
      </c>
      <c r="AM317" s="9">
        <v>0</v>
      </c>
      <c r="AN317" s="9">
        <v>5.4313033819000003E-2</v>
      </c>
      <c r="AO317" s="9">
        <v>1.2250000149999999E-3</v>
      </c>
      <c r="AP317" s="9">
        <v>1.1676341295E-2</v>
      </c>
      <c r="AQ317" s="9">
        <f t="shared" si="20"/>
        <v>1.0371350050000001</v>
      </c>
    </row>
    <row r="318" spans="1:43">
      <c r="A318" s="1" t="s">
        <v>68</v>
      </c>
      <c r="B318" s="1" t="s">
        <v>30</v>
      </c>
      <c r="C318" s="11">
        <v>2.1074519999999999</v>
      </c>
      <c r="D318" s="11">
        <v>66.579239999999999</v>
      </c>
      <c r="E318" s="9">
        <v>0.849986314774</v>
      </c>
      <c r="F318" s="9">
        <v>0.80336230993299995</v>
      </c>
      <c r="G318" s="9">
        <v>4.6624001116E-2</v>
      </c>
      <c r="H318" s="10">
        <v>1899.4554293801118</v>
      </c>
      <c r="I318" s="10">
        <v>1898.6520670701789</v>
      </c>
      <c r="J318" s="9">
        <v>2.5753374099699999</v>
      </c>
      <c r="K318" s="9">
        <v>0</v>
      </c>
      <c r="L318" s="9">
        <v>0</v>
      </c>
      <c r="M318" s="9">
        <v>0</v>
      </c>
      <c r="N318" s="9">
        <v>0</v>
      </c>
      <c r="O318" s="9">
        <v>1185.1221923799999</v>
      </c>
      <c r="P318" s="9">
        <v>0</v>
      </c>
      <c r="Q318" s="9">
        <v>382.25878906299999</v>
      </c>
      <c r="R318" s="9">
        <v>0</v>
      </c>
      <c r="S318" s="9">
        <v>0.68056917190599997</v>
      </c>
      <c r="T318" s="9">
        <v>0</v>
      </c>
      <c r="U318" s="9">
        <v>0</v>
      </c>
      <c r="V318" s="9">
        <v>2.2596716879999998E-3</v>
      </c>
      <c r="W318" s="9">
        <v>0</v>
      </c>
      <c r="X318" s="9">
        <v>0</v>
      </c>
      <c r="Y318" s="9">
        <v>1.7752647399999998E-2</v>
      </c>
      <c r="Z318" s="9">
        <v>0</v>
      </c>
      <c r="AA318" s="9">
        <v>1.9352333619999999E-2</v>
      </c>
      <c r="AB318" s="9">
        <v>0</v>
      </c>
      <c r="AC318" s="9">
        <v>0</v>
      </c>
      <c r="AD318" s="9">
        <v>0</v>
      </c>
      <c r="AE318" s="9">
        <v>0</v>
      </c>
      <c r="AF318" s="9">
        <v>327.45468139600001</v>
      </c>
      <c r="AG318" s="9">
        <v>0</v>
      </c>
      <c r="AH318" s="9">
        <v>2.8591997920999999E-2</v>
      </c>
      <c r="AI318" s="9">
        <v>0</v>
      </c>
      <c r="AJ318" s="9">
        <v>1.23826599121</v>
      </c>
      <c r="AK318" s="9">
        <v>5.698204E-5</v>
      </c>
      <c r="AL318" s="9">
        <v>6.6666863899999998E-4</v>
      </c>
      <c r="AM318" s="9">
        <v>3.3777333796000002E-2</v>
      </c>
      <c r="AN318" s="9">
        <v>2.3083332926E-2</v>
      </c>
      <c r="AO318" s="9">
        <v>5.2999996000000003E-5</v>
      </c>
      <c r="AP318" s="9">
        <v>0</v>
      </c>
      <c r="AQ318" s="9">
        <f t="shared" si="20"/>
        <v>0.80336230993299995</v>
      </c>
    </row>
    <row r="319" spans="1:43">
      <c r="A319" s="1" t="s">
        <v>68</v>
      </c>
      <c r="B319" s="1" t="s">
        <v>33</v>
      </c>
      <c r="C319" s="11">
        <v>2.0925769999999999</v>
      </c>
      <c r="D319" s="11">
        <v>68.671809999999994</v>
      </c>
      <c r="E319" s="9">
        <v>0.84398669004399995</v>
      </c>
      <c r="F319" s="9">
        <v>0.82382035255399999</v>
      </c>
      <c r="G319" s="9">
        <v>2.0166333764999999E-2</v>
      </c>
      <c r="H319" s="10">
        <v>8431.8949656548648</v>
      </c>
      <c r="I319" s="10">
        <v>8431.0711453023105</v>
      </c>
      <c r="J319" s="9">
        <v>755.73840331999997</v>
      </c>
      <c r="K319" s="9">
        <v>6.3990000639999999E-3</v>
      </c>
      <c r="L319" s="9">
        <v>9.3705996870999994E-2</v>
      </c>
      <c r="M319" s="9">
        <v>11.1440258026</v>
      </c>
      <c r="N319" s="9">
        <v>3.6578016281100001</v>
      </c>
      <c r="O319" s="9">
        <v>577.95861816399997</v>
      </c>
      <c r="P319" s="9">
        <v>0.233828336</v>
      </c>
      <c r="Q319" s="9">
        <v>2773.6347656299999</v>
      </c>
      <c r="R319" s="9">
        <v>51.930309295699999</v>
      </c>
      <c r="S319" s="9">
        <v>852.56530761700003</v>
      </c>
      <c r="T319" s="9">
        <v>0.37390300631500001</v>
      </c>
      <c r="U319" s="9">
        <v>0.340470999479</v>
      </c>
      <c r="V319" s="9">
        <v>35.514183044399999</v>
      </c>
      <c r="W319" s="9">
        <v>78.108306884800001</v>
      </c>
      <c r="X319" s="9">
        <v>0.26900869607900002</v>
      </c>
      <c r="Y319" s="9">
        <v>176.55215454099999</v>
      </c>
      <c r="Z319" s="9">
        <v>0.55640089511900004</v>
      </c>
      <c r="AA319" s="9">
        <v>82.863334655800003</v>
      </c>
      <c r="AB319" s="9">
        <v>12.957802772499999</v>
      </c>
      <c r="AC319" s="9">
        <v>8.4189701080300008</v>
      </c>
      <c r="AD319" s="9">
        <v>0.121430002153</v>
      </c>
      <c r="AE319" s="9">
        <v>0.29416799545299999</v>
      </c>
      <c r="AF319" s="9">
        <v>2333.296875</v>
      </c>
      <c r="AG319" s="9">
        <v>4.8467187881499996</v>
      </c>
      <c r="AH319" s="9">
        <v>63.771923065199999</v>
      </c>
      <c r="AI319" s="9">
        <v>570.52386474599996</v>
      </c>
      <c r="AJ319" s="9">
        <v>1.73553192616</v>
      </c>
      <c r="AK319" s="9">
        <v>2.77277302742</v>
      </c>
      <c r="AL319" s="9">
        <v>0</v>
      </c>
      <c r="AM319" s="9">
        <v>9.7911685705000001E-2</v>
      </c>
      <c r="AN319" s="9">
        <v>30.913860321000001</v>
      </c>
      <c r="AO319" s="9">
        <v>9.4469338654999999E-2</v>
      </c>
      <c r="AP319" s="9">
        <v>0.50773936510100004</v>
      </c>
      <c r="AQ319" s="9">
        <f t="shared" si="20"/>
        <v>0.82382035255399999</v>
      </c>
    </row>
    <row r="320" spans="1:43" s="3" customFormat="1">
      <c r="A320" s="3" t="s">
        <v>68</v>
      </c>
      <c r="B320" s="3" t="s">
        <v>2</v>
      </c>
      <c r="C320" s="6">
        <v>68.671809999999994</v>
      </c>
      <c r="D320" s="6"/>
      <c r="E320" s="7">
        <v>27.696997940547998</v>
      </c>
      <c r="F320" s="7">
        <v>20.721142232426999</v>
      </c>
      <c r="G320" s="7">
        <v>6.9758554920620002</v>
      </c>
      <c r="H320" s="8">
        <v>42041.014915497806</v>
      </c>
      <c r="I320" s="8">
        <v>42020.293773265374</v>
      </c>
      <c r="J320" s="7">
        <v>4417.2128801380204</v>
      </c>
      <c r="K320" s="7">
        <v>0.97465501801399979</v>
      </c>
      <c r="L320" s="7">
        <v>77.746312973158979</v>
      </c>
      <c r="M320" s="7">
        <v>70.810268490537993</v>
      </c>
      <c r="N320" s="7">
        <v>12.322969632219001</v>
      </c>
      <c r="O320" s="7">
        <v>13438.078457832558</v>
      </c>
      <c r="P320" s="7">
        <v>5.2840514238919996</v>
      </c>
      <c r="Q320" s="7">
        <v>6572.2025616235751</v>
      </c>
      <c r="R320" s="7">
        <v>549.72896218278902</v>
      </c>
      <c r="S320" s="7">
        <v>1230.7755098337379</v>
      </c>
      <c r="T320" s="7">
        <v>96.538652293375009</v>
      </c>
      <c r="U320" s="7">
        <v>1.8919214068430001</v>
      </c>
      <c r="V320" s="7">
        <v>141.29911273723997</v>
      </c>
      <c r="W320" s="7">
        <v>2313.8742785897816</v>
      </c>
      <c r="X320" s="7">
        <v>8.2127539663380009</v>
      </c>
      <c r="Y320" s="7">
        <v>389.36941879991394</v>
      </c>
      <c r="Z320" s="7">
        <v>49.149675455083994</v>
      </c>
      <c r="AA320" s="7">
        <v>309.22115732936999</v>
      </c>
      <c r="AB320" s="7">
        <v>23.320803210119998</v>
      </c>
      <c r="AC320" s="7">
        <v>108.454388678054</v>
      </c>
      <c r="AD320" s="7">
        <v>4.9566033631520003</v>
      </c>
      <c r="AE320" s="7">
        <v>1.25766441226</v>
      </c>
      <c r="AF320" s="7">
        <v>8934.8033857392002</v>
      </c>
      <c r="AG320" s="7">
        <v>161.04596709487299</v>
      </c>
      <c r="AH320" s="7">
        <v>191.48291338239801</v>
      </c>
      <c r="AI320" s="7">
        <v>2075.7473565181517</v>
      </c>
      <c r="AJ320" s="7">
        <v>88.115981996062999</v>
      </c>
      <c r="AK320" s="7">
        <v>118.38849812742431</v>
      </c>
      <c r="AL320" s="7">
        <v>21.793324833703998</v>
      </c>
      <c r="AM320" s="7">
        <v>30.447628267073</v>
      </c>
      <c r="AN320" s="7">
        <v>580.74369373896502</v>
      </c>
      <c r="AO320" s="7">
        <v>0.9875989694259999</v>
      </c>
      <c r="AP320" s="7">
        <v>14.775507440487999</v>
      </c>
      <c r="AQ320" s="9"/>
    </row>
    <row r="321" spans="1:43" s="3" customFormat="1">
      <c r="A321" s="3" t="s">
        <v>68</v>
      </c>
      <c r="B321" s="3" t="s">
        <v>0</v>
      </c>
      <c r="C321" s="6">
        <v>31.328190000000006</v>
      </c>
      <c r="D321" s="6"/>
      <c r="E321" s="7">
        <v>12.635410964452003</v>
      </c>
      <c r="F321" s="7">
        <v>8.0363536476729998</v>
      </c>
      <c r="G321" s="7">
        <v>4.5990565791379998</v>
      </c>
      <c r="H321" s="8">
        <v>120878.49462580119</v>
      </c>
      <c r="I321" s="8">
        <v>120870.45827215351</v>
      </c>
      <c r="J321" s="7">
        <v>24962.265635461979</v>
      </c>
      <c r="K321" s="7">
        <v>1.1505619428960001</v>
      </c>
      <c r="L321" s="7">
        <v>3.2920476225410198</v>
      </c>
      <c r="M321" s="7">
        <v>86.608035952462018</v>
      </c>
      <c r="N321" s="7">
        <v>261.75234775078104</v>
      </c>
      <c r="O321" s="7">
        <v>55113.179354667445</v>
      </c>
      <c r="P321" s="7">
        <v>61.182157987708003</v>
      </c>
      <c r="Q321" s="7">
        <v>3449.0747821764253</v>
      </c>
      <c r="R321" s="7">
        <v>4694.7446706272112</v>
      </c>
      <c r="S321" s="7">
        <v>1466.4154081362622</v>
      </c>
      <c r="T321" s="7">
        <v>794.164289601625</v>
      </c>
      <c r="U321" s="7">
        <v>1.2224558533669998</v>
      </c>
      <c r="V321" s="7">
        <v>944.42952496276007</v>
      </c>
      <c r="W321" s="7">
        <v>3227.4147839102184</v>
      </c>
      <c r="X321" s="7">
        <v>11.499207779861999</v>
      </c>
      <c r="Y321" s="7">
        <v>2574.2375147900862</v>
      </c>
      <c r="Z321" s="7">
        <v>179.26431075091602</v>
      </c>
      <c r="AA321" s="7">
        <v>1504.07449697063</v>
      </c>
      <c r="AB321" s="7">
        <v>17.63063950838</v>
      </c>
      <c r="AC321" s="7">
        <v>268.17283910494604</v>
      </c>
      <c r="AD321" s="7">
        <v>6.0400349348480002</v>
      </c>
      <c r="AE321" s="7">
        <v>11.20784595604</v>
      </c>
      <c r="AF321" s="7">
        <v>10242.9934892608</v>
      </c>
      <c r="AG321" s="7">
        <v>759.93102265112702</v>
      </c>
      <c r="AH321" s="7">
        <v>177.49181806260196</v>
      </c>
      <c r="AI321" s="7">
        <v>3886.7614325418481</v>
      </c>
      <c r="AJ321" s="7">
        <v>2666.9013519839368</v>
      </c>
      <c r="AK321" s="7">
        <v>572.43242472457564</v>
      </c>
      <c r="AL321" s="7">
        <v>46.313295954895999</v>
      </c>
      <c r="AM321" s="7">
        <v>29.216266386226998</v>
      </c>
      <c r="AN321" s="7">
        <v>2831.5121656410347</v>
      </c>
      <c r="AO321" s="7">
        <v>1.6041216116240002</v>
      </c>
      <c r="AP321" s="7">
        <v>24.314290533112001</v>
      </c>
      <c r="AQ321" s="9">
        <f t="shared" si="20"/>
        <v>8.0363536476729998</v>
      </c>
    </row>
    <row r="322" spans="1:43" s="3" customFormat="1">
      <c r="A322" s="3" t="s">
        <v>67</v>
      </c>
      <c r="B322" s="3" t="s">
        <v>19</v>
      </c>
      <c r="C322" s="6">
        <v>100</v>
      </c>
      <c r="D322" s="6">
        <v>0</v>
      </c>
      <c r="E322" s="7">
        <v>88.170997619600001</v>
      </c>
      <c r="F322" s="7">
        <v>50.001979827900001</v>
      </c>
      <c r="G322" s="7">
        <v>38.1690177917</v>
      </c>
      <c r="H322" s="8">
        <v>162919.50954129899</v>
      </c>
      <c r="I322" s="8">
        <v>162869.50756147108</v>
      </c>
      <c r="J322" s="7">
        <v>29379.4785156</v>
      </c>
      <c r="K322" s="7">
        <v>2.12521696091</v>
      </c>
      <c r="L322" s="7">
        <v>81.038360595699999</v>
      </c>
      <c r="M322" s="7">
        <v>157.41830444300001</v>
      </c>
      <c r="N322" s="7">
        <v>274.07531738300003</v>
      </c>
      <c r="O322" s="7">
        <v>68551.2578125</v>
      </c>
      <c r="P322" s="7">
        <v>66.466209411600005</v>
      </c>
      <c r="Q322" s="7">
        <v>10021.2773438</v>
      </c>
      <c r="R322" s="7">
        <v>5244.4736328099998</v>
      </c>
      <c r="S322" s="7">
        <v>2697.1909179700001</v>
      </c>
      <c r="T322" s="7">
        <v>890.70294189499998</v>
      </c>
      <c r="U322" s="7">
        <v>3.1143772602099999</v>
      </c>
      <c r="V322" s="7">
        <v>1085.7286377</v>
      </c>
      <c r="W322" s="7">
        <v>5541.2890625</v>
      </c>
      <c r="X322" s="7">
        <v>19.7119617462</v>
      </c>
      <c r="Y322" s="7">
        <v>2963.6069335900002</v>
      </c>
      <c r="Z322" s="7">
        <v>228.413986206</v>
      </c>
      <c r="AA322" s="7">
        <v>1813.2956543</v>
      </c>
      <c r="AB322" s="7">
        <v>40.951442718499997</v>
      </c>
      <c r="AC322" s="7">
        <v>376.62722778300002</v>
      </c>
      <c r="AD322" s="7">
        <v>10.996638298000001</v>
      </c>
      <c r="AE322" s="7">
        <v>12.4655103683</v>
      </c>
      <c r="AF322" s="7">
        <v>19177.796875</v>
      </c>
      <c r="AG322" s="7">
        <v>920.97698974599996</v>
      </c>
      <c r="AH322" s="7">
        <v>368.97473144499997</v>
      </c>
      <c r="AI322" s="7">
        <v>5962.5087890599998</v>
      </c>
      <c r="AJ322" s="7">
        <v>2755.0173339799999</v>
      </c>
      <c r="AK322" s="7">
        <v>690.82092285199997</v>
      </c>
      <c r="AL322" s="7">
        <v>68.106620788599997</v>
      </c>
      <c r="AM322" s="7">
        <v>59.663894653299998</v>
      </c>
      <c r="AN322" s="7">
        <v>3412.2558593799999</v>
      </c>
      <c r="AO322" s="7">
        <v>2.5917205810500001</v>
      </c>
      <c r="AP322" s="7">
        <v>39.0897979736</v>
      </c>
      <c r="AQ322" s="9">
        <f>+SUM(AQ323:AQ336)</f>
        <v>50.001979827900001</v>
      </c>
    </row>
    <row r="323" spans="1:43">
      <c r="A323" s="1" t="s">
        <v>67</v>
      </c>
      <c r="B323" s="1" t="s">
        <v>15</v>
      </c>
      <c r="C323" s="11">
        <v>13.47911</v>
      </c>
      <c r="D323" s="11">
        <v>13.47911</v>
      </c>
      <c r="E323" s="9">
        <v>11.884667396499999</v>
      </c>
      <c r="F323" s="9">
        <v>6.0787620544400003</v>
      </c>
      <c r="G323" s="9">
        <v>5.8059053421</v>
      </c>
      <c r="H323" s="10">
        <v>6822.4197890154846</v>
      </c>
      <c r="I323" s="10">
        <v>6816.3410269610449</v>
      </c>
      <c r="J323" s="9">
        <v>545.70611572300004</v>
      </c>
      <c r="K323" s="9">
        <v>8.7670333683000007E-2</v>
      </c>
      <c r="L323" s="9">
        <v>0.23643499612800001</v>
      </c>
      <c r="M323" s="9">
        <v>39.284542083700003</v>
      </c>
      <c r="N323" s="9">
        <v>3.7838649749800002</v>
      </c>
      <c r="O323" s="9">
        <v>3144.4240722700001</v>
      </c>
      <c r="P323" s="9">
        <v>3.5325269699100001</v>
      </c>
      <c r="Q323" s="9">
        <v>285.27252197299998</v>
      </c>
      <c r="R323" s="9">
        <v>273.953857422</v>
      </c>
      <c r="S323" s="9">
        <v>171.46786499000001</v>
      </c>
      <c r="T323" s="9">
        <v>29.708337783800001</v>
      </c>
      <c r="U323" s="9">
        <v>0.120503671467</v>
      </c>
      <c r="V323" s="9">
        <v>43.7535324097</v>
      </c>
      <c r="W323" s="9">
        <v>241.380615234</v>
      </c>
      <c r="X323" s="9">
        <v>3.6821998655999999E-2</v>
      </c>
      <c r="Y323" s="9">
        <v>42.216156005899997</v>
      </c>
      <c r="Z323" s="9">
        <v>1.64374637604</v>
      </c>
      <c r="AA323" s="9">
        <v>10.2479286194</v>
      </c>
      <c r="AB323" s="9">
        <v>0.46936568617800001</v>
      </c>
      <c r="AC323" s="9">
        <v>37.734046935999999</v>
      </c>
      <c r="AD323" s="9">
        <v>1.44754004478</v>
      </c>
      <c r="AE323" s="9">
        <v>0.47175467014299999</v>
      </c>
      <c r="AF323" s="9">
        <v>1819.8194580100001</v>
      </c>
      <c r="AG323" s="9">
        <v>1.2378845214800001</v>
      </c>
      <c r="AH323" s="9">
        <v>5.64987516403</v>
      </c>
      <c r="AI323" s="9">
        <v>59.469528198200003</v>
      </c>
      <c r="AJ323" s="9">
        <v>7.17366504669</v>
      </c>
      <c r="AK323" s="9">
        <v>35.144760131799998</v>
      </c>
      <c r="AL323" s="9">
        <v>1.89374506474</v>
      </c>
      <c r="AM323" s="9">
        <v>0</v>
      </c>
      <c r="AN323" s="9">
        <v>14.4161605835</v>
      </c>
      <c r="AO323" s="9">
        <v>1.5486329793999999E-2</v>
      </c>
      <c r="AP323" s="9">
        <v>0.61940479278600002</v>
      </c>
      <c r="AQ323" s="9">
        <f>+MIN(F323,SUM(J323:AP323)-AE323)</f>
        <v>6.0787620544400003</v>
      </c>
    </row>
    <row r="324" spans="1:43">
      <c r="A324" s="1" t="s">
        <v>67</v>
      </c>
      <c r="B324" s="1" t="s">
        <v>11</v>
      </c>
      <c r="C324" s="11">
        <v>13.40766</v>
      </c>
      <c r="D324" s="11">
        <v>26.886769999999999</v>
      </c>
      <c r="E324" s="9">
        <v>11.821666717499999</v>
      </c>
      <c r="F324" s="9">
        <v>11.7702674866</v>
      </c>
      <c r="G324" s="9">
        <v>5.1399335264999998E-2</v>
      </c>
      <c r="H324" s="10">
        <v>6737.4255587654407</v>
      </c>
      <c r="I324" s="10">
        <v>6725.6552912788411</v>
      </c>
      <c r="J324" s="9">
        <v>232.583221436</v>
      </c>
      <c r="K324" s="9">
        <v>3.4468997270000003E-2</v>
      </c>
      <c r="L324" s="9">
        <v>0</v>
      </c>
      <c r="M324" s="9">
        <v>0</v>
      </c>
      <c r="N324" s="9">
        <v>0</v>
      </c>
      <c r="O324" s="9">
        <v>6317.5712890599998</v>
      </c>
      <c r="P324" s="9">
        <v>0.25752496719399998</v>
      </c>
      <c r="Q324" s="9">
        <v>171.327850342</v>
      </c>
      <c r="R324" s="9">
        <v>0</v>
      </c>
      <c r="S324" s="9">
        <v>1.0537385940599999</v>
      </c>
      <c r="T324" s="9">
        <v>0</v>
      </c>
      <c r="U324" s="9">
        <v>0</v>
      </c>
      <c r="V324" s="9">
        <v>8.7203979489999996E-3</v>
      </c>
      <c r="W324" s="9">
        <v>0</v>
      </c>
      <c r="X324" s="9">
        <v>0</v>
      </c>
      <c r="Y324" s="9">
        <v>1.3382678031899999</v>
      </c>
      <c r="Z324" s="9">
        <v>4.3999404000000002E-5</v>
      </c>
      <c r="AA324" s="9">
        <v>0.17114329338100001</v>
      </c>
      <c r="AB324" s="9">
        <v>0</v>
      </c>
      <c r="AC324" s="9">
        <v>0.73215168714500001</v>
      </c>
      <c r="AD324" s="9">
        <v>1.80927693844</v>
      </c>
      <c r="AE324" s="9">
        <v>0</v>
      </c>
      <c r="AF324" s="9">
        <v>0</v>
      </c>
      <c r="AG324" s="9">
        <v>0.109177999198</v>
      </c>
      <c r="AH324" s="9">
        <v>0</v>
      </c>
      <c r="AI324" s="9">
        <v>0.114647388458</v>
      </c>
      <c r="AJ324" s="9">
        <v>2.6216745377E-2</v>
      </c>
      <c r="AK324" s="9">
        <v>0.50932836532600001</v>
      </c>
      <c r="AL324" s="9">
        <v>0</v>
      </c>
      <c r="AM324" s="9">
        <v>3.7323296069999998E-2</v>
      </c>
      <c r="AN324" s="9">
        <v>9.7385377883899995</v>
      </c>
      <c r="AO324" s="9">
        <v>2.6296665889999999E-3</v>
      </c>
      <c r="AP324" s="9">
        <v>0</v>
      </c>
      <c r="AQ324" s="9">
        <f t="shared" ref="AQ324:AQ336" si="21">+MIN(F324,SUM(J324:AP324)-AE324)</f>
        <v>11.7702674866</v>
      </c>
    </row>
    <row r="325" spans="1:43">
      <c r="A325" s="1" t="s">
        <v>67</v>
      </c>
      <c r="B325" s="1" t="s">
        <v>8</v>
      </c>
      <c r="C325" s="11">
        <v>6.3683069999999997</v>
      </c>
      <c r="D325" s="11">
        <v>33.25508</v>
      </c>
      <c r="E325" s="9">
        <v>5.6149997711199999</v>
      </c>
      <c r="F325" s="9">
        <v>3.8662798404699998</v>
      </c>
      <c r="G325" s="9">
        <v>1.7487199306500001</v>
      </c>
      <c r="H325" s="10">
        <v>8646.1805178851282</v>
      </c>
      <c r="I325" s="10">
        <v>8642.3142380446589</v>
      </c>
      <c r="J325" s="9">
        <v>1148.8468017600001</v>
      </c>
      <c r="K325" s="9">
        <v>0.767307698727</v>
      </c>
      <c r="L325" s="9">
        <v>77.343208313000005</v>
      </c>
      <c r="M325" s="9">
        <v>18.659343719500001</v>
      </c>
      <c r="N325" s="9">
        <v>0</v>
      </c>
      <c r="O325" s="9">
        <v>196.51695251500001</v>
      </c>
      <c r="P325" s="9">
        <v>0.47328171134000002</v>
      </c>
      <c r="Q325" s="9">
        <v>2774.3864746099998</v>
      </c>
      <c r="R325" s="9">
        <v>179.548583984</v>
      </c>
      <c r="S325" s="9">
        <v>108.959083557</v>
      </c>
      <c r="T325" s="9">
        <v>65.795486450200002</v>
      </c>
      <c r="U325" s="9">
        <v>0</v>
      </c>
      <c r="V325" s="9">
        <v>4.1507167816199999</v>
      </c>
      <c r="W325" s="9">
        <v>1811.62109375</v>
      </c>
      <c r="X325" s="9">
        <v>6.5089826583899999</v>
      </c>
      <c r="Y325" s="9">
        <v>79.453025817899999</v>
      </c>
      <c r="Z325" s="9">
        <v>43.568389892600003</v>
      </c>
      <c r="AA325" s="9">
        <v>170.102005005</v>
      </c>
      <c r="AB325" s="9">
        <v>9.1406641006499996</v>
      </c>
      <c r="AC325" s="9">
        <v>8.1740770339999997</v>
      </c>
      <c r="AD325" s="9">
        <v>0.94579398632</v>
      </c>
      <c r="AE325" s="9">
        <v>0</v>
      </c>
      <c r="AF325" s="9">
        <v>798.49017333999996</v>
      </c>
      <c r="AG325" s="9">
        <v>130.97354125999999</v>
      </c>
      <c r="AH325" s="9">
        <v>118.188949585</v>
      </c>
      <c r="AI325" s="9">
        <v>622.43371581999997</v>
      </c>
      <c r="AJ325" s="9">
        <v>0</v>
      </c>
      <c r="AK325" s="9">
        <v>66.9613571167</v>
      </c>
      <c r="AL325" s="9">
        <v>17.3629455566</v>
      </c>
      <c r="AM325" s="9">
        <v>28.8695144653</v>
      </c>
      <c r="AN325" s="9">
        <v>144.57748413100001</v>
      </c>
      <c r="AO325" s="9">
        <v>6.6141664981999998E-2</v>
      </c>
      <c r="AP325" s="9">
        <v>13.295421600299999</v>
      </c>
      <c r="AQ325" s="9">
        <f t="shared" si="21"/>
        <v>3.8662798404699998</v>
      </c>
    </row>
    <row r="326" spans="1:43">
      <c r="A326" s="1" t="s">
        <v>67</v>
      </c>
      <c r="B326" s="1" t="s">
        <v>16</v>
      </c>
      <c r="C326" s="11">
        <v>5.3766730000000003</v>
      </c>
      <c r="D326" s="11">
        <v>38.631740000000001</v>
      </c>
      <c r="E326" s="9">
        <v>5.8066124916100001</v>
      </c>
      <c r="F326" s="9">
        <v>0</v>
      </c>
      <c r="G326" s="9">
        <v>5.8066124916100001</v>
      </c>
      <c r="H326" s="10">
        <v>1730.463138594316</v>
      </c>
      <c r="I326" s="10">
        <v>1730.463138594316</v>
      </c>
      <c r="J326" s="9">
        <v>695.335449219</v>
      </c>
      <c r="K326" s="9">
        <v>0</v>
      </c>
      <c r="L326" s="9">
        <v>0</v>
      </c>
      <c r="M326" s="9">
        <v>0</v>
      </c>
      <c r="N326" s="9">
        <v>0</v>
      </c>
      <c r="O326" s="9">
        <v>508.7784729</v>
      </c>
      <c r="P326" s="9">
        <v>0.30115771293600002</v>
      </c>
      <c r="Q326" s="9">
        <v>3.0681848526000002E-2</v>
      </c>
      <c r="R326" s="9">
        <v>0.40020871162400001</v>
      </c>
      <c r="S326" s="9">
        <v>1.5220642090000001E-3</v>
      </c>
      <c r="T326" s="9">
        <v>3.3630430700000002E-3</v>
      </c>
      <c r="U326" s="9">
        <v>0</v>
      </c>
      <c r="V326" s="9">
        <v>1.55066680908</v>
      </c>
      <c r="W326" s="9">
        <v>0.14933899044999999</v>
      </c>
      <c r="X326" s="9">
        <v>0.34257864952099998</v>
      </c>
      <c r="Y326" s="9">
        <v>1.3027191162000001E-2</v>
      </c>
      <c r="Z326" s="9">
        <v>6.6969633102000006E-2</v>
      </c>
      <c r="AA326" s="9">
        <v>0.32211399078399999</v>
      </c>
      <c r="AB326" s="9">
        <v>0</v>
      </c>
      <c r="AC326" s="9">
        <v>2.4424114227299998</v>
      </c>
      <c r="AD326" s="9">
        <v>0</v>
      </c>
      <c r="AE326" s="9">
        <v>0</v>
      </c>
      <c r="AF326" s="9">
        <v>172.97299194300001</v>
      </c>
      <c r="AG326" s="9">
        <v>1.6212463E-5</v>
      </c>
      <c r="AH326" s="9">
        <v>0</v>
      </c>
      <c r="AI326" s="9">
        <v>0.20316672325099999</v>
      </c>
      <c r="AJ326" s="9">
        <v>77.438339233400001</v>
      </c>
      <c r="AK326" s="9">
        <v>9.536743200000001E-7</v>
      </c>
      <c r="AL326" s="9">
        <v>4.9989968540000004E-3</v>
      </c>
      <c r="AM326" s="9">
        <v>0</v>
      </c>
      <c r="AN326" s="9">
        <v>269.93804931599999</v>
      </c>
      <c r="AO326" s="9">
        <v>0.16761302948000001</v>
      </c>
      <c r="AP326" s="9">
        <v>0</v>
      </c>
      <c r="AQ326" s="9">
        <f t="shared" si="21"/>
        <v>0</v>
      </c>
    </row>
    <row r="327" spans="1:43">
      <c r="A327" s="1" t="s">
        <v>67</v>
      </c>
      <c r="B327" s="1" t="s">
        <v>17</v>
      </c>
      <c r="C327" s="11">
        <v>5.1309389999999997</v>
      </c>
      <c r="D327" s="11">
        <v>43.762700000000002</v>
      </c>
      <c r="E327" s="9">
        <v>4.5240001678499997</v>
      </c>
      <c r="F327" s="9">
        <v>2.0497448444400002</v>
      </c>
      <c r="G327" s="9">
        <v>2.47425532341</v>
      </c>
      <c r="H327" s="10">
        <v>480.65686660675311</v>
      </c>
      <c r="I327" s="10">
        <v>478.60712176231311</v>
      </c>
      <c r="J327" s="9">
        <v>268.53973388700001</v>
      </c>
      <c r="K327" s="9">
        <v>2.5008995086000001E-2</v>
      </c>
      <c r="L327" s="9">
        <v>0</v>
      </c>
      <c r="M327" s="9">
        <v>0</v>
      </c>
      <c r="N327" s="9">
        <v>8.6411476134999998E-2</v>
      </c>
      <c r="O327" s="9">
        <v>46.0182762146</v>
      </c>
      <c r="P327" s="9">
        <v>1.1121690272999999E-2</v>
      </c>
      <c r="Q327" s="9">
        <v>20.9134216309</v>
      </c>
      <c r="R327" s="9">
        <v>0.53291487693799999</v>
      </c>
      <c r="S327" s="9">
        <v>0.72823333740200002</v>
      </c>
      <c r="T327" s="9">
        <v>0</v>
      </c>
      <c r="U327" s="9">
        <v>6.8666646000000003E-5</v>
      </c>
      <c r="V327" s="9">
        <v>0.23415338993099999</v>
      </c>
      <c r="W327" s="9">
        <v>2.8049468994000001E-2</v>
      </c>
      <c r="X327" s="9">
        <v>0</v>
      </c>
      <c r="Y327" s="9">
        <v>2.5928020000000001E-5</v>
      </c>
      <c r="Z327" s="9">
        <v>5.4347664118000003E-2</v>
      </c>
      <c r="AA327" s="9">
        <v>4.7401428223000003E-2</v>
      </c>
      <c r="AB327" s="9">
        <v>0</v>
      </c>
      <c r="AC327" s="9">
        <v>5.6224584579000002E-2</v>
      </c>
      <c r="AD327" s="9">
        <v>0</v>
      </c>
      <c r="AE327" s="9">
        <v>0</v>
      </c>
      <c r="AF327" s="9">
        <v>61.205699920699999</v>
      </c>
      <c r="AG327" s="9">
        <v>0.56389236450199998</v>
      </c>
      <c r="AH327" s="9">
        <v>2.9143333435000002E-2</v>
      </c>
      <c r="AI327" s="9">
        <v>25.526985168500001</v>
      </c>
      <c r="AJ327" s="9">
        <v>0</v>
      </c>
      <c r="AK327" s="9">
        <v>8.4170639515000006E-2</v>
      </c>
      <c r="AL327" s="9">
        <v>0</v>
      </c>
      <c r="AM327" s="9">
        <v>0.15690743923200001</v>
      </c>
      <c r="AN327" s="9">
        <v>55.814239502</v>
      </c>
      <c r="AO327" s="9">
        <v>0</v>
      </c>
      <c r="AP327" s="9">
        <v>4.3500002400000002E-4</v>
      </c>
      <c r="AQ327" s="9">
        <f t="shared" si="21"/>
        <v>2.0497448444400002</v>
      </c>
    </row>
    <row r="328" spans="1:43">
      <c r="A328" s="1" t="s">
        <v>67</v>
      </c>
      <c r="B328" s="1" t="s">
        <v>6</v>
      </c>
      <c r="C328" s="11">
        <v>4.7018490000000002</v>
      </c>
      <c r="D328" s="11">
        <v>48.46454</v>
      </c>
      <c r="E328" s="9">
        <v>4.1456665992700001</v>
      </c>
      <c r="F328" s="9">
        <v>3.98955750465</v>
      </c>
      <c r="G328" s="9">
        <v>0.15610899031200001</v>
      </c>
      <c r="H328" s="10">
        <v>142.93705576892901</v>
      </c>
      <c r="I328" s="10">
        <v>138.94749826427901</v>
      </c>
      <c r="J328" s="9">
        <v>84.880172729500003</v>
      </c>
      <c r="K328" s="9">
        <v>5.2749994210000003E-3</v>
      </c>
      <c r="L328" s="9">
        <v>0</v>
      </c>
      <c r="M328" s="9">
        <v>2.2877670825000002E-2</v>
      </c>
      <c r="N328" s="9">
        <v>0</v>
      </c>
      <c r="O328" s="9">
        <v>5.2329750061000002</v>
      </c>
      <c r="P328" s="9">
        <v>0</v>
      </c>
      <c r="Q328" s="9">
        <v>3.94301605225</v>
      </c>
      <c r="R328" s="9">
        <v>1.11529362202</v>
      </c>
      <c r="S328" s="9">
        <v>7.13300705E-3</v>
      </c>
      <c r="T328" s="9">
        <v>0</v>
      </c>
      <c r="U328" s="9">
        <v>0</v>
      </c>
      <c r="V328" s="9">
        <v>1.1969836950299999</v>
      </c>
      <c r="W328" s="9">
        <v>0.24543970823299999</v>
      </c>
      <c r="X328" s="9">
        <v>0</v>
      </c>
      <c r="Y328" s="9">
        <v>2.6309967040999999E-2</v>
      </c>
      <c r="Z328" s="9">
        <v>4.3336665260000004E-3</v>
      </c>
      <c r="AA328" s="9">
        <v>3.1174182892E-2</v>
      </c>
      <c r="AB328" s="9">
        <v>0</v>
      </c>
      <c r="AC328" s="9">
        <v>4.10071849823</v>
      </c>
      <c r="AD328" s="9">
        <v>0</v>
      </c>
      <c r="AE328" s="9">
        <v>0</v>
      </c>
      <c r="AF328" s="9">
        <v>13.5415868759</v>
      </c>
      <c r="AG328" s="9">
        <v>9.8781280517599992</v>
      </c>
      <c r="AH328" s="9">
        <v>0</v>
      </c>
      <c r="AI328" s="9">
        <v>2.4472340940999999E-2</v>
      </c>
      <c r="AJ328" s="9">
        <v>0</v>
      </c>
      <c r="AK328" s="9">
        <v>1.1419353485099999</v>
      </c>
      <c r="AL328" s="9">
        <v>0</v>
      </c>
      <c r="AM328" s="9">
        <v>0</v>
      </c>
      <c r="AN328" s="9">
        <v>17.539230346699998</v>
      </c>
      <c r="AO328" s="9">
        <v>0</v>
      </c>
      <c r="AP328" s="9">
        <v>0</v>
      </c>
      <c r="AQ328" s="9">
        <f t="shared" si="21"/>
        <v>3.98955750465</v>
      </c>
    </row>
    <row r="329" spans="1:43">
      <c r="A329" s="1" t="s">
        <v>67</v>
      </c>
      <c r="B329" s="1" t="s">
        <v>13</v>
      </c>
      <c r="C329" s="11">
        <v>3.952169</v>
      </c>
      <c r="D329" s="11">
        <v>52.416699999999999</v>
      </c>
      <c r="E329" s="9">
        <v>3.4846668243400001</v>
      </c>
      <c r="F329" s="9">
        <v>0</v>
      </c>
      <c r="G329" s="9">
        <v>3</v>
      </c>
      <c r="H329" s="10">
        <v>7196.8972346100209</v>
      </c>
      <c r="I329" s="10">
        <v>7196.8972346100209</v>
      </c>
      <c r="J329" s="9">
        <v>946.91320800799997</v>
      </c>
      <c r="K329" s="9">
        <v>1.88999984E-4</v>
      </c>
      <c r="L329" s="9">
        <v>0</v>
      </c>
      <c r="M329" s="9">
        <v>0</v>
      </c>
      <c r="N329" s="9">
        <v>0</v>
      </c>
      <c r="O329" s="9">
        <v>3864.4621582</v>
      </c>
      <c r="P329" s="9">
        <v>0</v>
      </c>
      <c r="Q329" s="9">
        <v>27.862276077299999</v>
      </c>
      <c r="R329" s="9">
        <v>9.7509727478000006</v>
      </c>
      <c r="S329" s="9">
        <v>32.970165252699999</v>
      </c>
      <c r="T329" s="9">
        <v>0</v>
      </c>
      <c r="U329" s="9">
        <v>0</v>
      </c>
      <c r="V329" s="9">
        <v>7.9936683180000002E-3</v>
      </c>
      <c r="W329" s="9">
        <v>0</v>
      </c>
      <c r="X329" s="9">
        <v>0</v>
      </c>
      <c r="Y329" s="9">
        <v>6.5557479858000006E-2</v>
      </c>
      <c r="Z329" s="9">
        <v>3.9133243299999999E-4</v>
      </c>
      <c r="AA329" s="9">
        <v>20.060602188099999</v>
      </c>
      <c r="AB329" s="9">
        <v>0</v>
      </c>
      <c r="AC329" s="9">
        <v>0</v>
      </c>
      <c r="AD329" s="9">
        <v>0</v>
      </c>
      <c r="AE329" s="9">
        <v>0</v>
      </c>
      <c r="AF329" s="9">
        <v>551.74389648399995</v>
      </c>
      <c r="AG329" s="9">
        <v>170.24891662600001</v>
      </c>
      <c r="AH329" s="9">
        <v>13.750700950600001</v>
      </c>
      <c r="AI329" s="9">
        <v>0</v>
      </c>
      <c r="AJ329" s="9">
        <v>481.318603516</v>
      </c>
      <c r="AK329" s="9">
        <v>7.0333480999999995E-5</v>
      </c>
      <c r="AL329" s="9">
        <v>1.599666663E-3</v>
      </c>
      <c r="AM329" s="9">
        <v>4.7672338783999998E-2</v>
      </c>
      <c r="AN329" s="9">
        <v>1077.6922607399999</v>
      </c>
      <c r="AO329" s="9">
        <v>0</v>
      </c>
      <c r="AP329" s="9">
        <v>0</v>
      </c>
      <c r="AQ329" s="9">
        <f t="shared" si="21"/>
        <v>0</v>
      </c>
    </row>
    <row r="330" spans="1:43">
      <c r="A330" s="1" t="s">
        <v>67</v>
      </c>
      <c r="B330" s="1" t="s">
        <v>23</v>
      </c>
      <c r="C330" s="11">
        <v>3.6814830000000001</v>
      </c>
      <c r="D330" s="11">
        <v>56.098190000000002</v>
      </c>
      <c r="E330" s="9">
        <v>3.2460000514999998</v>
      </c>
      <c r="F330" s="9">
        <v>1.16068387032</v>
      </c>
      <c r="G330" s="9">
        <v>2.0853161811800001</v>
      </c>
      <c r="H330" s="10">
        <v>301.29729867518301</v>
      </c>
      <c r="I330" s="10">
        <v>300.13661480486303</v>
      </c>
      <c r="J330" s="9">
        <v>1.5304870605500001</v>
      </c>
      <c r="K330" s="9">
        <v>3.6731660366E-2</v>
      </c>
      <c r="L330" s="9">
        <v>6.6335000098000002E-2</v>
      </c>
      <c r="M330" s="9">
        <v>5.4199993599999999E-4</v>
      </c>
      <c r="N330" s="9">
        <v>1.296000555E-3</v>
      </c>
      <c r="O330" s="9">
        <v>7.8401160240200003</v>
      </c>
      <c r="P330" s="9">
        <v>0.44262897968300002</v>
      </c>
      <c r="Q330" s="9">
        <v>0.79767704009999996</v>
      </c>
      <c r="R330" s="9">
        <v>9.2355232238799996</v>
      </c>
      <c r="S330" s="9">
        <v>1.2047290801999999</v>
      </c>
      <c r="T330" s="9">
        <v>0</v>
      </c>
      <c r="U330" s="9">
        <v>0.21776401996600001</v>
      </c>
      <c r="V330" s="9">
        <v>3.6675930023199999</v>
      </c>
      <c r="W330" s="9">
        <v>0.77342689037300005</v>
      </c>
      <c r="X330" s="9">
        <v>0.96004563570000001</v>
      </c>
      <c r="Y330" s="9">
        <v>1.8554382324200001</v>
      </c>
      <c r="Z330" s="9">
        <v>0.18505834043</v>
      </c>
      <c r="AA330" s="9">
        <v>1.9647868871700001</v>
      </c>
      <c r="AB330" s="9">
        <v>0</v>
      </c>
      <c r="AC330" s="9">
        <v>7.4314651489300001</v>
      </c>
      <c r="AD330" s="9">
        <v>0.55009472370099999</v>
      </c>
      <c r="AE330" s="9">
        <v>0.18165206909199999</v>
      </c>
      <c r="AF330" s="9">
        <v>257.76278686500001</v>
      </c>
      <c r="AG330" s="9">
        <v>0.357954025269</v>
      </c>
      <c r="AH330" s="9">
        <v>0.28227633237799998</v>
      </c>
      <c r="AI330" s="9">
        <v>2.7911653518700001</v>
      </c>
      <c r="AJ330" s="9">
        <v>1.648724079E-3</v>
      </c>
      <c r="AK330" s="9">
        <v>0.81291961669900004</v>
      </c>
      <c r="AL330" s="9">
        <v>0</v>
      </c>
      <c r="AM330" s="9">
        <v>0</v>
      </c>
      <c r="AN330" s="9">
        <v>2.8915997594999999E-2</v>
      </c>
      <c r="AO330" s="9">
        <v>9.0111732483000001E-2</v>
      </c>
      <c r="AP330" s="9">
        <v>0.22612901031999999</v>
      </c>
      <c r="AQ330" s="9">
        <f t="shared" si="21"/>
        <v>1.16068387032</v>
      </c>
    </row>
    <row r="331" spans="1:43">
      <c r="A331" s="1" t="s">
        <v>67</v>
      </c>
      <c r="B331" s="1" t="s">
        <v>62</v>
      </c>
      <c r="C331" s="11">
        <v>3.3166609999999999</v>
      </c>
      <c r="D331" s="11">
        <v>59.414859999999997</v>
      </c>
      <c r="E331" s="9">
        <v>2.9243333339699999</v>
      </c>
      <c r="F331" s="9">
        <v>2.0815410613999998</v>
      </c>
      <c r="G331" s="9">
        <v>0.842792332172</v>
      </c>
      <c r="H331" s="10">
        <v>2128.2493115155767</v>
      </c>
      <c r="I331" s="10">
        <v>2126.1677704541767</v>
      </c>
      <c r="J331" s="9">
        <v>673.46423339800003</v>
      </c>
      <c r="K331" s="9">
        <v>0.41515597701099999</v>
      </c>
      <c r="L331" s="9">
        <v>0</v>
      </c>
      <c r="M331" s="9">
        <v>1.8145333975999999E-2</v>
      </c>
      <c r="N331" s="9">
        <v>2.3587999865000001E-2</v>
      </c>
      <c r="O331" s="9">
        <v>5.1475701332100003</v>
      </c>
      <c r="P331" s="9">
        <v>0.46202999353399998</v>
      </c>
      <c r="Q331" s="9">
        <v>1435.35754395</v>
      </c>
      <c r="R331" s="9">
        <v>0</v>
      </c>
      <c r="S331" s="9">
        <v>4.19333577E-4</v>
      </c>
      <c r="T331" s="9">
        <v>3.3828668296000002E-2</v>
      </c>
      <c r="U331" s="9">
        <v>2.5964669882999999E-2</v>
      </c>
      <c r="V331" s="9">
        <v>0.182569026947</v>
      </c>
      <c r="W331" s="9">
        <v>5.0314992666000001E-2</v>
      </c>
      <c r="X331" s="9">
        <v>6.92000031E-4</v>
      </c>
      <c r="Y331" s="9">
        <v>4.2722046375000003E-2</v>
      </c>
      <c r="Z331" s="9">
        <v>1.4643999748E-2</v>
      </c>
      <c r="AA331" s="9">
        <v>9.4340015200000005E-3</v>
      </c>
      <c r="AB331" s="9">
        <v>5.5333366999999998E-5</v>
      </c>
      <c r="AC331" s="9">
        <v>1.09609770775</v>
      </c>
      <c r="AD331" s="9">
        <v>0</v>
      </c>
      <c r="AE331" s="9">
        <v>0</v>
      </c>
      <c r="AF331" s="9">
        <v>5.01437425613</v>
      </c>
      <c r="AG331" s="9">
        <v>4.6666669000000004E-6</v>
      </c>
      <c r="AH331" s="9">
        <v>0</v>
      </c>
      <c r="AI331" s="9">
        <v>0.83218997716900001</v>
      </c>
      <c r="AJ331" s="9">
        <v>0</v>
      </c>
      <c r="AK331" s="9">
        <v>4.2696669699999997E-3</v>
      </c>
      <c r="AL331" s="9">
        <v>3.8375668228000002E-2</v>
      </c>
      <c r="AM331" s="9">
        <v>5.3000003099999997E-3</v>
      </c>
      <c r="AN331" s="9">
        <v>5.96761703491</v>
      </c>
      <c r="AO331" s="9">
        <v>4.2141668499000001E-2</v>
      </c>
      <c r="AP331" s="9">
        <v>3.0010939000000001E-5</v>
      </c>
      <c r="AQ331" s="9">
        <f t="shared" si="21"/>
        <v>2.0815410613999998</v>
      </c>
    </row>
    <row r="332" spans="1:43">
      <c r="A332" s="1" t="s">
        <v>67</v>
      </c>
      <c r="B332" s="1" t="s">
        <v>10</v>
      </c>
      <c r="C332" s="11">
        <v>3.2924660000000001</v>
      </c>
      <c r="D332" s="11">
        <v>62.707320000000003</v>
      </c>
      <c r="E332" s="9">
        <v>3.0793035030399998</v>
      </c>
      <c r="F332" s="9">
        <v>0</v>
      </c>
      <c r="G332" s="9">
        <v>3.0793035030399998</v>
      </c>
      <c r="H332" s="10">
        <v>11643.016588669032</v>
      </c>
      <c r="I332" s="10">
        <v>11643.016588669032</v>
      </c>
      <c r="J332" s="9">
        <v>70.003761291499998</v>
      </c>
      <c r="K332" s="9">
        <v>8.2566589099999997E-4</v>
      </c>
      <c r="L332" s="9">
        <v>9.9999997000000003E-5</v>
      </c>
      <c r="M332" s="9">
        <v>0</v>
      </c>
      <c r="N332" s="9">
        <v>2.7033128738399999</v>
      </c>
      <c r="O332" s="9">
        <v>9819.33203125</v>
      </c>
      <c r="P332" s="9">
        <v>10.429745674099999</v>
      </c>
      <c r="Q332" s="9">
        <v>6.7423330620000003E-3</v>
      </c>
      <c r="R332" s="9">
        <v>50.938240051299999</v>
      </c>
      <c r="S332" s="9">
        <v>61.425315856899999</v>
      </c>
      <c r="T332" s="9">
        <v>402.766448975</v>
      </c>
      <c r="U332" s="9">
        <v>0</v>
      </c>
      <c r="V332" s="9">
        <v>125.82341003400001</v>
      </c>
      <c r="W332" s="9">
        <v>9.8409004211400006</v>
      </c>
      <c r="X332" s="9">
        <v>0</v>
      </c>
      <c r="Y332" s="9">
        <v>467.27975463899998</v>
      </c>
      <c r="Z332" s="9">
        <v>113.93533325200001</v>
      </c>
      <c r="AA332" s="9">
        <v>22.8596878052</v>
      </c>
      <c r="AB332" s="9">
        <v>0</v>
      </c>
      <c r="AC332" s="9">
        <v>0</v>
      </c>
      <c r="AD332" s="9">
        <v>0</v>
      </c>
      <c r="AE332" s="9">
        <v>0</v>
      </c>
      <c r="AF332" s="9">
        <v>169.08445739699999</v>
      </c>
      <c r="AG332" s="9">
        <v>76.059173584000007</v>
      </c>
      <c r="AH332" s="9">
        <v>0</v>
      </c>
      <c r="AI332" s="9">
        <v>42.619297027599998</v>
      </c>
      <c r="AJ332" s="9">
        <v>68.437896728499993</v>
      </c>
      <c r="AK332" s="9">
        <v>129.47015380900001</v>
      </c>
      <c r="AL332" s="9">
        <v>0</v>
      </c>
      <c r="AM332" s="9">
        <v>0</v>
      </c>
      <c r="AN332" s="9">
        <v>0</v>
      </c>
      <c r="AO332" s="9">
        <v>0</v>
      </c>
      <c r="AP332" s="9">
        <v>0</v>
      </c>
      <c r="AQ332" s="9">
        <f t="shared" si="21"/>
        <v>0</v>
      </c>
    </row>
    <row r="333" spans="1:43">
      <c r="A333" s="1" t="s">
        <v>67</v>
      </c>
      <c r="B333" s="1" t="s">
        <v>22</v>
      </c>
      <c r="C333" s="11">
        <v>2.6826660000000002</v>
      </c>
      <c r="D333" s="11">
        <v>65.389979999999994</v>
      </c>
      <c r="E333" s="9">
        <v>2.3653333187099999</v>
      </c>
      <c r="F333" s="9">
        <v>1.2566740512800001</v>
      </c>
      <c r="G333" s="9">
        <v>1.10865926743</v>
      </c>
      <c r="H333" s="10">
        <v>1681.2920622510601</v>
      </c>
      <c r="I333" s="10">
        <v>1680.0353881997801</v>
      </c>
      <c r="J333" s="9">
        <v>165.868682861</v>
      </c>
      <c r="K333" s="9">
        <v>5.3333328100000005E-4</v>
      </c>
      <c r="L333" s="9">
        <v>0</v>
      </c>
      <c r="M333" s="9">
        <v>0</v>
      </c>
      <c r="N333" s="9">
        <v>9.851455690000001E-4</v>
      </c>
      <c r="O333" s="9">
        <v>1408.8706054700001</v>
      </c>
      <c r="P333" s="9">
        <v>2.2161722182999999E-2</v>
      </c>
      <c r="Q333" s="9">
        <v>36.996219635000003</v>
      </c>
      <c r="R333" s="9">
        <v>3.7930369376999999E-2</v>
      </c>
      <c r="S333" s="9">
        <v>5.8927536011000002E-2</v>
      </c>
      <c r="T333" s="9">
        <v>0</v>
      </c>
      <c r="U333" s="9">
        <v>7.6609998939999998E-3</v>
      </c>
      <c r="V333" s="9">
        <v>0.152836799622</v>
      </c>
      <c r="W333" s="9">
        <v>1.6853362319999999E-3</v>
      </c>
      <c r="X333" s="9">
        <v>0</v>
      </c>
      <c r="Y333" s="9">
        <v>1.0032653809999999E-3</v>
      </c>
      <c r="Z333" s="9">
        <v>1.4903332340000001E-3</v>
      </c>
      <c r="AA333" s="9">
        <v>4.6026706699999996E-3</v>
      </c>
      <c r="AB333" s="9">
        <v>0</v>
      </c>
      <c r="AC333" s="9">
        <v>1.2437416315100001</v>
      </c>
      <c r="AD333" s="9">
        <v>0</v>
      </c>
      <c r="AE333" s="9">
        <v>0</v>
      </c>
      <c r="AF333" s="9">
        <v>29.263160705600001</v>
      </c>
      <c r="AG333" s="9">
        <v>2.0861625700000001E-4</v>
      </c>
      <c r="AH333" s="9">
        <v>0.90778255462599999</v>
      </c>
      <c r="AI333" s="9">
        <v>8.2299709319999994E-3</v>
      </c>
      <c r="AJ333" s="9">
        <v>0.50231432914700003</v>
      </c>
      <c r="AK333" s="9">
        <v>1.2588500999999999E-4</v>
      </c>
      <c r="AL333" s="9">
        <v>0</v>
      </c>
      <c r="AM333" s="9">
        <v>0</v>
      </c>
      <c r="AN333" s="9">
        <v>37.341140747099999</v>
      </c>
      <c r="AO333" s="9">
        <v>3.2333423999999997E-5</v>
      </c>
      <c r="AP333" s="9">
        <v>0</v>
      </c>
      <c r="AQ333" s="9">
        <f t="shared" si="21"/>
        <v>1.2566740512800001</v>
      </c>
    </row>
    <row r="334" spans="1:43">
      <c r="A334" s="1" t="s">
        <v>67</v>
      </c>
      <c r="B334" s="1" t="s">
        <v>21</v>
      </c>
      <c r="C334" s="11">
        <v>2.6070549999999999</v>
      </c>
      <c r="D334" s="11">
        <v>67.997039999999998</v>
      </c>
      <c r="E334" s="9">
        <v>2.29866671562</v>
      </c>
      <c r="F334" s="9">
        <v>0.42020332813299999</v>
      </c>
      <c r="G334" s="9">
        <v>1.8784633874900001</v>
      </c>
      <c r="H334" s="10">
        <v>65.335004306987912</v>
      </c>
      <c r="I334" s="10">
        <v>64.914800978854913</v>
      </c>
      <c r="J334" s="9">
        <v>17.401443481400001</v>
      </c>
      <c r="K334" s="9">
        <v>0</v>
      </c>
      <c r="L334" s="9">
        <v>1.6666667000000001E-5</v>
      </c>
      <c r="M334" s="9">
        <v>0</v>
      </c>
      <c r="N334" s="9">
        <v>9.2654228209999995E-2</v>
      </c>
      <c r="O334" s="9">
        <v>6.5912818908700004</v>
      </c>
      <c r="P334" s="9">
        <v>0.19340801238999999</v>
      </c>
      <c r="Q334" s="9">
        <v>4.9736166000399997</v>
      </c>
      <c r="R334" s="9">
        <v>1.4008131027199999</v>
      </c>
      <c r="S334" s="9">
        <v>1.7491340636999999E-2</v>
      </c>
      <c r="T334" s="9">
        <v>0</v>
      </c>
      <c r="U334" s="9">
        <v>0</v>
      </c>
      <c r="V334" s="9">
        <v>3.4162655473E-2</v>
      </c>
      <c r="W334" s="9">
        <v>0.103660106659</v>
      </c>
      <c r="X334" s="9">
        <v>0</v>
      </c>
      <c r="Y334" s="9">
        <v>9.642791748E-2</v>
      </c>
      <c r="Z334" s="9">
        <v>5.6732356547999997E-2</v>
      </c>
      <c r="AA334" s="9">
        <v>1.19638443E-3</v>
      </c>
      <c r="AB334" s="9">
        <v>0</v>
      </c>
      <c r="AC334" s="9">
        <v>2.1053433417999999E-2</v>
      </c>
      <c r="AD334" s="9">
        <v>0</v>
      </c>
      <c r="AE334" s="9">
        <v>0</v>
      </c>
      <c r="AF334" s="9">
        <v>34.107261657700001</v>
      </c>
      <c r="AG334" s="9">
        <v>0</v>
      </c>
      <c r="AH334" s="9">
        <v>0</v>
      </c>
      <c r="AI334" s="9">
        <v>4.6336650800000003E-4</v>
      </c>
      <c r="AJ334" s="9">
        <v>0</v>
      </c>
      <c r="AK334" s="9">
        <v>2.8610228999999999E-6</v>
      </c>
      <c r="AL334" s="9">
        <v>0.11329333484200001</v>
      </c>
      <c r="AM334" s="9">
        <v>0.13002490997300001</v>
      </c>
      <c r="AN334" s="9">
        <v>0</v>
      </c>
      <c r="AO334" s="9">
        <v>0</v>
      </c>
      <c r="AP334" s="9">
        <v>0</v>
      </c>
      <c r="AQ334" s="9">
        <f t="shared" si="21"/>
        <v>0.42020332813299999</v>
      </c>
    </row>
    <row r="335" spans="1:43" s="3" customFormat="1">
      <c r="A335" s="3" t="s">
        <v>67</v>
      </c>
      <c r="B335" s="3" t="s">
        <v>2</v>
      </c>
      <c r="C335" s="6">
        <v>67.997039999999998</v>
      </c>
      <c r="D335" s="6"/>
      <c r="E335" s="7">
        <v>61.195916891030002</v>
      </c>
      <c r="F335" s="7">
        <v>32.673714041733</v>
      </c>
      <c r="G335" s="7">
        <v>25.037536084658999</v>
      </c>
      <c r="H335" s="8">
        <v>47576.170426663906</v>
      </c>
      <c r="I335" s="8">
        <v>47543.496712622182</v>
      </c>
      <c r="J335" s="7">
        <v>4851.0733108549503</v>
      </c>
      <c r="K335" s="7">
        <v>1.3731666607199999</v>
      </c>
      <c r="L335" s="7">
        <v>77.646094975889994</v>
      </c>
      <c r="M335" s="7">
        <v>57.985450807936999</v>
      </c>
      <c r="N335" s="7">
        <v>6.6921126991540003</v>
      </c>
      <c r="O335" s="7">
        <v>25330.785800933798</v>
      </c>
      <c r="P335" s="7">
        <v>16.125587433543</v>
      </c>
      <c r="Q335" s="7">
        <v>4761.8680420921783</v>
      </c>
      <c r="R335" s="7">
        <v>526.91433811165894</v>
      </c>
      <c r="S335" s="7">
        <v>377.89462394974601</v>
      </c>
      <c r="T335" s="7">
        <v>498.30746492036599</v>
      </c>
      <c r="U335" s="7">
        <v>0.37196202785599997</v>
      </c>
      <c r="V335" s="7">
        <v>180.76333866999002</v>
      </c>
      <c r="W335" s="7">
        <v>2064.1945248987463</v>
      </c>
      <c r="X335" s="7">
        <v>7.8491209422980006</v>
      </c>
      <c r="Y335" s="7">
        <v>592.38771629372695</v>
      </c>
      <c r="Z335" s="7">
        <v>159.531480846183</v>
      </c>
      <c r="AA335" s="7">
        <v>225.82207645676996</v>
      </c>
      <c r="AB335" s="7">
        <v>9.6100851201949986</v>
      </c>
      <c r="AC335" s="7">
        <v>63.031988084291989</v>
      </c>
      <c r="AD335" s="7">
        <v>4.7527056932410003</v>
      </c>
      <c r="AE335" s="7">
        <v>0.65340673923500003</v>
      </c>
      <c r="AF335" s="7">
        <v>3913.0058474550297</v>
      </c>
      <c r="AG335" s="7">
        <v>389.42889792759593</v>
      </c>
      <c r="AH335" s="7">
        <v>138.808727920069</v>
      </c>
      <c r="AI335" s="7">
        <v>754.02386133342907</v>
      </c>
      <c r="AJ335" s="7">
        <v>634.89868432319292</v>
      </c>
      <c r="AK335" s="7">
        <v>234.12909472770821</v>
      </c>
      <c r="AL335" s="7">
        <v>19.414958287927</v>
      </c>
      <c r="AM335" s="7">
        <v>29.246742449669</v>
      </c>
      <c r="AN335" s="7">
        <v>1633.053636187195</v>
      </c>
      <c r="AO335" s="7">
        <v>0.38415642525100002</v>
      </c>
      <c r="AP335" s="7">
        <v>14.141420414368998</v>
      </c>
      <c r="AQ335" s="9"/>
    </row>
    <row r="336" spans="1:43" s="3" customFormat="1">
      <c r="A336" s="3" t="s">
        <v>67</v>
      </c>
      <c r="B336" s="3" t="s">
        <v>0</v>
      </c>
      <c r="C336" s="6">
        <v>32.002960000000002</v>
      </c>
      <c r="D336" s="6"/>
      <c r="E336" s="7">
        <v>26.975080728569999</v>
      </c>
      <c r="F336" s="7">
        <v>17.328265786167002</v>
      </c>
      <c r="G336" s="7">
        <v>13.131481707041001</v>
      </c>
      <c r="H336" s="8">
        <v>115343.33911463508</v>
      </c>
      <c r="I336" s="8">
        <v>115326.01084884891</v>
      </c>
      <c r="J336" s="7">
        <v>24528.40520474505</v>
      </c>
      <c r="K336" s="7">
        <v>0.75205030019000008</v>
      </c>
      <c r="L336" s="7">
        <v>3.3922656198100043</v>
      </c>
      <c r="M336" s="7">
        <v>99.432853635063012</v>
      </c>
      <c r="N336" s="7">
        <v>267.38320468384603</v>
      </c>
      <c r="O336" s="7">
        <v>43220.472011566206</v>
      </c>
      <c r="P336" s="7">
        <v>50.340621978057001</v>
      </c>
      <c r="Q336" s="7">
        <v>5259.4093017078221</v>
      </c>
      <c r="R336" s="7">
        <v>4717.5592946983406</v>
      </c>
      <c r="S336" s="7">
        <v>2319.2962940202542</v>
      </c>
      <c r="T336" s="7">
        <v>392.39547697463399</v>
      </c>
      <c r="U336" s="7">
        <v>2.7424152323539999</v>
      </c>
      <c r="V336" s="7">
        <v>904.96529903000999</v>
      </c>
      <c r="W336" s="7">
        <v>3477.0945376012537</v>
      </c>
      <c r="X336" s="7">
        <v>11.862840803901999</v>
      </c>
      <c r="Y336" s="7">
        <v>2371.2192172962732</v>
      </c>
      <c r="Z336" s="7">
        <v>68.882505359817003</v>
      </c>
      <c r="AA336" s="7">
        <v>1587.47357784323</v>
      </c>
      <c r="AB336" s="7">
        <v>31.341357598304999</v>
      </c>
      <c r="AC336" s="7">
        <v>313.59523969870804</v>
      </c>
      <c r="AD336" s="7">
        <v>6.2439326047590002</v>
      </c>
      <c r="AE336" s="7">
        <v>11.812103629065</v>
      </c>
      <c r="AF336" s="7">
        <v>15264.79102754497</v>
      </c>
      <c r="AG336" s="7">
        <v>531.54809181840403</v>
      </c>
      <c r="AH336" s="7">
        <v>230.16600352493097</v>
      </c>
      <c r="AI336" s="7">
        <v>5208.4849277265712</v>
      </c>
      <c r="AJ336" s="7">
        <v>2120.1186496568071</v>
      </c>
      <c r="AK336" s="7">
        <v>456.69182812429176</v>
      </c>
      <c r="AL336" s="7">
        <v>48.691662500672997</v>
      </c>
      <c r="AM336" s="7">
        <v>30.417152203630998</v>
      </c>
      <c r="AN336" s="7">
        <v>1779.2022231928049</v>
      </c>
      <c r="AO336" s="7">
        <v>2.207564155799</v>
      </c>
      <c r="AP336" s="7">
        <v>24.948377559231002</v>
      </c>
      <c r="AQ336" s="9">
        <f t="shared" si="21"/>
        <v>17.328265786167002</v>
      </c>
    </row>
    <row r="337" spans="1:43" s="3" customFormat="1">
      <c r="A337" s="3" t="s">
        <v>66</v>
      </c>
      <c r="B337" s="3" t="s">
        <v>19</v>
      </c>
      <c r="C337" s="6">
        <v>100</v>
      </c>
      <c r="D337" s="6">
        <v>0</v>
      </c>
      <c r="E337" s="7">
        <v>24067.6582031</v>
      </c>
      <c r="F337" s="7">
        <v>22013.6582031</v>
      </c>
      <c r="G337" s="7">
        <v>2054.0004882799999</v>
      </c>
      <c r="H337" s="8">
        <v>162919.50954129899</v>
      </c>
      <c r="I337" s="8">
        <v>140905.85133819899</v>
      </c>
      <c r="J337" s="7">
        <v>29379.4785156</v>
      </c>
      <c r="K337" s="7">
        <v>2.12521696091</v>
      </c>
      <c r="L337" s="7">
        <v>81.038360595699999</v>
      </c>
      <c r="M337" s="7">
        <v>157.41830444300001</v>
      </c>
      <c r="N337" s="7">
        <v>274.07531738300003</v>
      </c>
      <c r="O337" s="7">
        <v>68551.2578125</v>
      </c>
      <c r="P337" s="7">
        <v>66.466209411600005</v>
      </c>
      <c r="Q337" s="7">
        <v>10021.2773438</v>
      </c>
      <c r="R337" s="7">
        <v>5244.4736328099998</v>
      </c>
      <c r="S337" s="7">
        <v>2697.1909179700001</v>
      </c>
      <c r="T337" s="7">
        <v>890.70294189499998</v>
      </c>
      <c r="U337" s="7">
        <v>3.1143772602099999</v>
      </c>
      <c r="V337" s="7">
        <v>1085.7286377</v>
      </c>
      <c r="W337" s="7">
        <v>5541.2890625</v>
      </c>
      <c r="X337" s="7">
        <v>19.7119617462</v>
      </c>
      <c r="Y337" s="7">
        <v>2963.6069335900002</v>
      </c>
      <c r="Z337" s="7">
        <v>228.413986206</v>
      </c>
      <c r="AA337" s="7">
        <v>1813.2956543</v>
      </c>
      <c r="AB337" s="7">
        <v>40.951442718499997</v>
      </c>
      <c r="AC337" s="7">
        <v>376.62722778300002</v>
      </c>
      <c r="AD337" s="7">
        <v>10.996638298000001</v>
      </c>
      <c r="AE337" s="7">
        <v>12.4655103683</v>
      </c>
      <c r="AF337" s="7">
        <v>19177.796875</v>
      </c>
      <c r="AG337" s="7">
        <v>920.97698974599996</v>
      </c>
      <c r="AH337" s="7">
        <v>368.97473144499997</v>
      </c>
      <c r="AI337" s="7">
        <v>5962.5087890599998</v>
      </c>
      <c r="AJ337" s="7">
        <v>2755.0173339799999</v>
      </c>
      <c r="AK337" s="7">
        <v>690.82092285199997</v>
      </c>
      <c r="AL337" s="7">
        <v>68.106620788599997</v>
      </c>
      <c r="AM337" s="7">
        <v>59.663894653299998</v>
      </c>
      <c r="AN337" s="7">
        <v>3412.2558593799999</v>
      </c>
      <c r="AO337" s="7">
        <v>2.5917205810500001</v>
      </c>
      <c r="AP337" s="7">
        <v>39.0897979736</v>
      </c>
      <c r="AQ337" s="9">
        <f>+SUM(AQ338:AQ353)</f>
        <v>20991.15106629816</v>
      </c>
    </row>
    <row r="338" spans="1:43">
      <c r="A338" s="1" t="s">
        <v>66</v>
      </c>
      <c r="B338" s="1" t="s">
        <v>14</v>
      </c>
      <c r="C338" s="11">
        <v>10.926069999999999</v>
      </c>
      <c r="D338" s="11">
        <v>10.926069999999999</v>
      </c>
      <c r="E338" s="9">
        <v>2629.6499023400002</v>
      </c>
      <c r="F338" s="9">
        <v>2604.6582031299999</v>
      </c>
      <c r="G338" s="9">
        <v>24.991699218800001</v>
      </c>
      <c r="H338" s="10">
        <v>6162.0352577462772</v>
      </c>
      <c r="I338" s="10">
        <v>3557.3770546162773</v>
      </c>
      <c r="J338" s="9">
        <v>2797.9575195299999</v>
      </c>
      <c r="K338" s="9">
        <v>6.9333327999999999E-5</v>
      </c>
      <c r="L338" s="9">
        <v>6.6666659999999994E-5</v>
      </c>
      <c r="M338" s="9">
        <v>1.7252922058000001E-2</v>
      </c>
      <c r="N338" s="9">
        <v>8.5489749907999998E-2</v>
      </c>
      <c r="O338" s="9">
        <v>3007.0383300799999</v>
      </c>
      <c r="P338" s="9">
        <v>8.6606740949999993E-3</v>
      </c>
      <c r="Q338" s="9">
        <v>167.49087524399999</v>
      </c>
      <c r="R338" s="9">
        <v>10.2244434357</v>
      </c>
      <c r="S338" s="9">
        <v>2.9796600342000001E-2</v>
      </c>
      <c r="T338" s="9">
        <v>0</v>
      </c>
      <c r="U338" s="9">
        <v>0</v>
      </c>
      <c r="V338" s="9">
        <v>7.7843666076999996E-2</v>
      </c>
      <c r="W338" s="9">
        <v>0.20683026313799999</v>
      </c>
      <c r="X338" s="9">
        <v>0</v>
      </c>
      <c r="Y338" s="9">
        <v>3.052520752E-2</v>
      </c>
      <c r="Z338" s="9">
        <v>3.5233335800000001E-4</v>
      </c>
      <c r="AA338" s="9">
        <v>8.9179992676000006E-2</v>
      </c>
      <c r="AB338" s="9">
        <v>0</v>
      </c>
      <c r="AC338" s="9">
        <v>0.20966233313099999</v>
      </c>
      <c r="AD338" s="9">
        <v>0</v>
      </c>
      <c r="AE338" s="9">
        <v>0</v>
      </c>
      <c r="AF338" s="9">
        <v>47.171646118200002</v>
      </c>
      <c r="AG338" s="9">
        <v>4.2152404800000002E-4</v>
      </c>
      <c r="AH338" s="9">
        <v>0</v>
      </c>
      <c r="AI338" s="9">
        <v>15.2158470154</v>
      </c>
      <c r="AJ338" s="9">
        <v>86.780212402299995</v>
      </c>
      <c r="AK338" s="9">
        <v>5.785369873E-2</v>
      </c>
      <c r="AL338" s="9">
        <v>3.19333281E-4</v>
      </c>
      <c r="AM338" s="9">
        <v>1.0530948639000001E-2</v>
      </c>
      <c r="AN338" s="9">
        <v>29.330904007000001</v>
      </c>
      <c r="AO338" s="9">
        <v>0</v>
      </c>
      <c r="AP338" s="9">
        <v>6.2466668900000002E-4</v>
      </c>
      <c r="AQ338" s="9">
        <f>+MIN(F338,SUM(J338:AP338)-AF338)</f>
        <v>2604.6582031299999</v>
      </c>
    </row>
    <row r="339" spans="1:43">
      <c r="A339" s="1" t="s">
        <v>66</v>
      </c>
      <c r="B339" s="1" t="s">
        <v>61</v>
      </c>
      <c r="C339" s="11">
        <v>7.4033069999999999</v>
      </c>
      <c r="D339" s="11">
        <v>18.32938</v>
      </c>
      <c r="E339" s="9">
        <v>1781.8026123</v>
      </c>
      <c r="F339" s="9">
        <v>1690.21252441</v>
      </c>
      <c r="G339" s="9">
        <v>91.590080261200001</v>
      </c>
      <c r="H339" s="10">
        <v>21855.024553735657</v>
      </c>
      <c r="I339" s="10">
        <v>20164.812029325658</v>
      </c>
      <c r="J339" s="9">
        <v>4321.3295898400002</v>
      </c>
      <c r="K339" s="9">
        <v>0</v>
      </c>
      <c r="L339" s="9">
        <v>0</v>
      </c>
      <c r="M339" s="9">
        <v>0</v>
      </c>
      <c r="N339" s="9">
        <v>0.53980636596700005</v>
      </c>
      <c r="O339" s="9">
        <v>14910.0605469</v>
      </c>
      <c r="P339" s="9">
        <v>0</v>
      </c>
      <c r="Q339" s="9">
        <v>18.805395126299999</v>
      </c>
      <c r="R339" s="9">
        <v>3.5712689160999997E-2</v>
      </c>
      <c r="S339" s="9">
        <v>0.10417332500199999</v>
      </c>
      <c r="T339" s="9">
        <v>0</v>
      </c>
      <c r="U339" s="9">
        <v>0</v>
      </c>
      <c r="V339" s="9">
        <v>4.0642000735000003E-2</v>
      </c>
      <c r="W339" s="9">
        <v>2.1666660899999999E-4</v>
      </c>
      <c r="X339" s="9">
        <v>0</v>
      </c>
      <c r="Y339" s="9">
        <v>1.7184332013E-2</v>
      </c>
      <c r="Z339" s="9">
        <v>0</v>
      </c>
      <c r="AA339" s="9">
        <v>4.7000008600000002E-4</v>
      </c>
      <c r="AB339" s="9">
        <v>0</v>
      </c>
      <c r="AC339" s="9">
        <v>1.06666645E-4</v>
      </c>
      <c r="AD339" s="9">
        <v>0</v>
      </c>
      <c r="AE339" s="9">
        <v>0</v>
      </c>
      <c r="AF339" s="9">
        <v>0.11234933883000001</v>
      </c>
      <c r="AG339" s="9">
        <v>3.2782555E-7</v>
      </c>
      <c r="AH339" s="9">
        <v>0</v>
      </c>
      <c r="AI339" s="9">
        <v>2.6699997485000002E-2</v>
      </c>
      <c r="AJ339" s="9">
        <v>1639.08862305</v>
      </c>
      <c r="AK339" s="9">
        <v>0</v>
      </c>
      <c r="AL339" s="9">
        <v>0</v>
      </c>
      <c r="AM339" s="9">
        <v>0</v>
      </c>
      <c r="AN339" s="9">
        <v>964.86303710899995</v>
      </c>
      <c r="AO339" s="9">
        <v>0</v>
      </c>
      <c r="AP339" s="9">
        <v>0</v>
      </c>
      <c r="AQ339" s="9">
        <f t="shared" ref="AQ339:AQ353" si="22">+MIN(F339,SUM(J339:AP339)-AF339)</f>
        <v>1690.21252441</v>
      </c>
    </row>
    <row r="340" spans="1:43">
      <c r="A340" s="1" t="s">
        <v>66</v>
      </c>
      <c r="B340" s="1" t="s">
        <v>15</v>
      </c>
      <c r="C340" s="11">
        <v>7.0055899999999998</v>
      </c>
      <c r="D340" s="11">
        <v>25.334969999999998</v>
      </c>
      <c r="E340" s="9">
        <v>1686.0815429700001</v>
      </c>
      <c r="F340" s="9">
        <v>1447.0723877</v>
      </c>
      <c r="G340" s="9">
        <v>239.009109497</v>
      </c>
      <c r="H340" s="10">
        <v>6822.4197890154846</v>
      </c>
      <c r="I340" s="10">
        <v>5375.3474013154846</v>
      </c>
      <c r="J340" s="9">
        <v>545.70611572300004</v>
      </c>
      <c r="K340" s="9">
        <v>8.7670333683000007E-2</v>
      </c>
      <c r="L340" s="9">
        <v>0.23643499612800001</v>
      </c>
      <c r="M340" s="9">
        <v>39.284542083700003</v>
      </c>
      <c r="N340" s="9">
        <v>3.7838649749800002</v>
      </c>
      <c r="O340" s="9">
        <v>3144.4240722700001</v>
      </c>
      <c r="P340" s="9">
        <v>3.5325269699100001</v>
      </c>
      <c r="Q340" s="9">
        <v>285.27252197299998</v>
      </c>
      <c r="R340" s="9">
        <v>273.953857422</v>
      </c>
      <c r="S340" s="9">
        <v>171.46786499000001</v>
      </c>
      <c r="T340" s="9">
        <v>29.708337783800001</v>
      </c>
      <c r="U340" s="9">
        <v>0.120503671467</v>
      </c>
      <c r="V340" s="9">
        <v>43.7535324097</v>
      </c>
      <c r="W340" s="9">
        <v>241.380615234</v>
      </c>
      <c r="X340" s="9">
        <v>3.6821998655999999E-2</v>
      </c>
      <c r="Y340" s="9">
        <v>42.216156005899997</v>
      </c>
      <c r="Z340" s="9">
        <v>1.64374637604</v>
      </c>
      <c r="AA340" s="9">
        <v>10.2479286194</v>
      </c>
      <c r="AB340" s="9">
        <v>0.46936568617800001</v>
      </c>
      <c r="AC340" s="9">
        <v>37.734046935999999</v>
      </c>
      <c r="AD340" s="9">
        <v>1.44754004478</v>
      </c>
      <c r="AE340" s="9">
        <v>0.47175467014299999</v>
      </c>
      <c r="AF340" s="9">
        <v>1819.8194580100001</v>
      </c>
      <c r="AG340" s="9">
        <v>1.2378845214800001</v>
      </c>
      <c r="AH340" s="9">
        <v>5.64987516403</v>
      </c>
      <c r="AI340" s="9">
        <v>59.469528198200003</v>
      </c>
      <c r="AJ340" s="9">
        <v>7.17366504669</v>
      </c>
      <c r="AK340" s="9">
        <v>35.144760131799998</v>
      </c>
      <c r="AL340" s="9">
        <v>1.89374506474</v>
      </c>
      <c r="AM340" s="9">
        <v>0</v>
      </c>
      <c r="AN340" s="9">
        <v>14.4161605835</v>
      </c>
      <c r="AO340" s="9">
        <v>1.5486329793999999E-2</v>
      </c>
      <c r="AP340" s="9">
        <v>0.61940479278600002</v>
      </c>
      <c r="AQ340" s="9">
        <f t="shared" si="22"/>
        <v>1447.0723877</v>
      </c>
    </row>
    <row r="341" spans="1:43">
      <c r="A341" s="1" t="s">
        <v>66</v>
      </c>
      <c r="B341" s="1" t="s">
        <v>30</v>
      </c>
      <c r="C341" s="11">
        <v>5.4234619999999998</v>
      </c>
      <c r="D341" s="11">
        <v>30.75844</v>
      </c>
      <c r="E341" s="9">
        <v>1305.3002929700001</v>
      </c>
      <c r="F341" s="9">
        <v>1298.2293701200001</v>
      </c>
      <c r="G341" s="9">
        <v>7.0709500312799998</v>
      </c>
      <c r="H341" s="10">
        <v>1899.4554293801118</v>
      </c>
      <c r="I341" s="10">
        <v>601.2260592601117</v>
      </c>
      <c r="J341" s="9">
        <v>2.5753374099699999</v>
      </c>
      <c r="K341" s="9">
        <v>0</v>
      </c>
      <c r="L341" s="9">
        <v>0</v>
      </c>
      <c r="M341" s="9">
        <v>0</v>
      </c>
      <c r="N341" s="9">
        <v>0</v>
      </c>
      <c r="O341" s="9">
        <v>1185.1221923799999</v>
      </c>
      <c r="P341" s="9">
        <v>0</v>
      </c>
      <c r="Q341" s="9">
        <v>382.25878906299999</v>
      </c>
      <c r="R341" s="9">
        <v>0</v>
      </c>
      <c r="S341" s="9">
        <v>0.68056917190599997</v>
      </c>
      <c r="T341" s="9">
        <v>0</v>
      </c>
      <c r="U341" s="9">
        <v>0</v>
      </c>
      <c r="V341" s="9">
        <v>2.2596716879999998E-3</v>
      </c>
      <c r="W341" s="9">
        <v>0</v>
      </c>
      <c r="X341" s="9">
        <v>0</v>
      </c>
      <c r="Y341" s="9">
        <v>1.7752647399999998E-2</v>
      </c>
      <c r="Z341" s="9">
        <v>0</v>
      </c>
      <c r="AA341" s="9">
        <v>1.9352333619999999E-2</v>
      </c>
      <c r="AB341" s="9">
        <v>0</v>
      </c>
      <c r="AC341" s="9">
        <v>0</v>
      </c>
      <c r="AD341" s="9">
        <v>0</v>
      </c>
      <c r="AE341" s="9">
        <v>0</v>
      </c>
      <c r="AF341" s="9">
        <v>327.45468139600001</v>
      </c>
      <c r="AG341" s="9">
        <v>0</v>
      </c>
      <c r="AH341" s="9">
        <v>2.8591997920999999E-2</v>
      </c>
      <c r="AI341" s="9">
        <v>0</v>
      </c>
      <c r="AJ341" s="9">
        <v>1.23826599121</v>
      </c>
      <c r="AK341" s="9">
        <v>5.698204E-5</v>
      </c>
      <c r="AL341" s="9">
        <v>6.6666863899999998E-4</v>
      </c>
      <c r="AM341" s="9">
        <v>3.3777333796000002E-2</v>
      </c>
      <c r="AN341" s="9">
        <v>2.3083332926E-2</v>
      </c>
      <c r="AO341" s="9">
        <v>5.2999996000000003E-5</v>
      </c>
      <c r="AP341" s="9">
        <v>0</v>
      </c>
      <c r="AQ341" s="9">
        <f t="shared" si="22"/>
        <v>1298.2293701200001</v>
      </c>
    </row>
    <row r="342" spans="1:43">
      <c r="A342" s="1" t="s">
        <v>66</v>
      </c>
      <c r="B342" s="1" t="s">
        <v>57</v>
      </c>
      <c r="C342" s="11">
        <v>5.3046139999999999</v>
      </c>
      <c r="D342" s="11">
        <v>36.063049999999997</v>
      </c>
      <c r="E342" s="9">
        <v>1276.69628906</v>
      </c>
      <c r="F342" s="9">
        <v>1196.6328125</v>
      </c>
      <c r="G342" s="9">
        <v>80.063529968300003</v>
      </c>
      <c r="H342" s="10">
        <v>679.41726200391042</v>
      </c>
      <c r="I342" s="10">
        <v>-517.21555049608958</v>
      </c>
      <c r="J342" s="9">
        <v>387.005371094</v>
      </c>
      <c r="K342" s="9">
        <v>0</v>
      </c>
      <c r="L342" s="9">
        <v>0</v>
      </c>
      <c r="M342" s="9">
        <v>4.9349334091000001E-2</v>
      </c>
      <c r="N342" s="9">
        <v>15.025180816700001</v>
      </c>
      <c r="O342" s="9">
        <v>79.191429138199993</v>
      </c>
      <c r="P342" s="9">
        <v>1.3331882999999999E-6</v>
      </c>
      <c r="Q342" s="9">
        <v>27.875823974599999</v>
      </c>
      <c r="R342" s="9">
        <v>0.421936988831</v>
      </c>
      <c r="S342" s="9">
        <v>7.3717250824000002</v>
      </c>
      <c r="T342" s="9">
        <v>2.0970003680000002E-3</v>
      </c>
      <c r="U342" s="9">
        <v>0</v>
      </c>
      <c r="V342" s="9">
        <v>6.6587328910999999E-2</v>
      </c>
      <c r="W342" s="9">
        <v>1.2108278274499999</v>
      </c>
      <c r="X342" s="9">
        <v>0</v>
      </c>
      <c r="Y342" s="9">
        <v>28.254493713399999</v>
      </c>
      <c r="Z342" s="9">
        <v>5.5801868399999995E-4</v>
      </c>
      <c r="AA342" s="9">
        <v>2.1273229122199999</v>
      </c>
      <c r="AB342" s="9">
        <v>0</v>
      </c>
      <c r="AC342" s="9">
        <v>1.8210001290000001E-3</v>
      </c>
      <c r="AD342" s="9">
        <v>0</v>
      </c>
      <c r="AE342" s="9">
        <v>0</v>
      </c>
      <c r="AF342" s="9">
        <v>26.9270114899</v>
      </c>
      <c r="AG342" s="9">
        <v>43.336372375499998</v>
      </c>
      <c r="AH342" s="9">
        <v>0</v>
      </c>
      <c r="AI342" s="9">
        <v>1.9116973877000001</v>
      </c>
      <c r="AJ342" s="9">
        <v>57.677928924600003</v>
      </c>
      <c r="AK342" s="9">
        <v>0.41638267040299998</v>
      </c>
      <c r="AL342" s="9">
        <v>0</v>
      </c>
      <c r="AM342" s="9">
        <v>0</v>
      </c>
      <c r="AN342" s="9">
        <v>0.23883967101600001</v>
      </c>
      <c r="AO342" s="9">
        <v>1.4666668000000001E-5</v>
      </c>
      <c r="AP342" s="9">
        <v>0.30448925495099999</v>
      </c>
      <c r="AQ342" s="9">
        <f t="shared" si="22"/>
        <v>652.49025051401043</v>
      </c>
    </row>
    <row r="343" spans="1:43">
      <c r="A343" s="1" t="s">
        <v>66</v>
      </c>
      <c r="B343" s="1" t="s">
        <v>16</v>
      </c>
      <c r="C343" s="11">
        <v>5.2741660000000001</v>
      </c>
      <c r="D343" s="11">
        <v>41.337220000000002</v>
      </c>
      <c r="E343" s="9">
        <v>1269.3682861299999</v>
      </c>
      <c r="F343" s="9">
        <v>1269.1440429700001</v>
      </c>
      <c r="G343" s="9">
        <v>0.22429233789399999</v>
      </c>
      <c r="H343" s="10">
        <v>1730.463138594316</v>
      </c>
      <c r="I343" s="10">
        <v>461.31909562431588</v>
      </c>
      <c r="J343" s="9">
        <v>695.335449219</v>
      </c>
      <c r="K343" s="9">
        <v>0</v>
      </c>
      <c r="L343" s="9">
        <v>0</v>
      </c>
      <c r="M343" s="9">
        <v>0</v>
      </c>
      <c r="N343" s="9">
        <v>0</v>
      </c>
      <c r="O343" s="9">
        <v>508.7784729</v>
      </c>
      <c r="P343" s="9">
        <v>0.30115771293600002</v>
      </c>
      <c r="Q343" s="9">
        <v>3.0681848526000002E-2</v>
      </c>
      <c r="R343" s="9">
        <v>0.40020871162400001</v>
      </c>
      <c r="S343" s="9">
        <v>1.5220642090000001E-3</v>
      </c>
      <c r="T343" s="9">
        <v>3.3630430700000002E-3</v>
      </c>
      <c r="U343" s="9">
        <v>0</v>
      </c>
      <c r="V343" s="9">
        <v>1.55066680908</v>
      </c>
      <c r="W343" s="9">
        <v>0.14933899044999999</v>
      </c>
      <c r="X343" s="9">
        <v>0.34257864952099998</v>
      </c>
      <c r="Y343" s="9">
        <v>1.3027191162000001E-2</v>
      </c>
      <c r="Z343" s="9">
        <v>6.6969633102000006E-2</v>
      </c>
      <c r="AA343" s="9">
        <v>0.32211399078399999</v>
      </c>
      <c r="AB343" s="9">
        <v>0</v>
      </c>
      <c r="AC343" s="9">
        <v>2.4424114227299998</v>
      </c>
      <c r="AD343" s="9">
        <v>0</v>
      </c>
      <c r="AE343" s="9">
        <v>0</v>
      </c>
      <c r="AF343" s="9">
        <v>172.97299194300001</v>
      </c>
      <c r="AG343" s="9">
        <v>1.6212463E-5</v>
      </c>
      <c r="AH343" s="9">
        <v>0</v>
      </c>
      <c r="AI343" s="9">
        <v>0.20316672325099999</v>
      </c>
      <c r="AJ343" s="9">
        <v>77.438339233400001</v>
      </c>
      <c r="AK343" s="9">
        <v>9.536743200000001E-7</v>
      </c>
      <c r="AL343" s="9">
        <v>4.9989968540000004E-3</v>
      </c>
      <c r="AM343" s="9">
        <v>0</v>
      </c>
      <c r="AN343" s="9">
        <v>269.93804931599999</v>
      </c>
      <c r="AO343" s="9">
        <v>0.16761302948000001</v>
      </c>
      <c r="AP343" s="9">
        <v>0</v>
      </c>
      <c r="AQ343" s="9">
        <f t="shared" si="22"/>
        <v>1269.1440429700001</v>
      </c>
    </row>
    <row r="344" spans="1:43">
      <c r="A344" s="1" t="s">
        <v>66</v>
      </c>
      <c r="B344" s="1" t="s">
        <v>13</v>
      </c>
      <c r="C344" s="11">
        <v>4.481198</v>
      </c>
      <c r="D344" s="11">
        <v>45.81841</v>
      </c>
      <c r="E344" s="9">
        <v>1078.5194091799999</v>
      </c>
      <c r="F344" s="9">
        <v>1073.6140136700001</v>
      </c>
      <c r="G344" s="9">
        <v>4.9053668975800004</v>
      </c>
      <c r="H344" s="10">
        <v>7196.8972346100209</v>
      </c>
      <c r="I344" s="10">
        <v>6123.2832209400203</v>
      </c>
      <c r="J344" s="9">
        <v>946.91320800799997</v>
      </c>
      <c r="K344" s="9">
        <v>1.88999984E-4</v>
      </c>
      <c r="L344" s="9">
        <v>0</v>
      </c>
      <c r="M344" s="9">
        <v>0</v>
      </c>
      <c r="N344" s="9">
        <v>0</v>
      </c>
      <c r="O344" s="9">
        <v>3864.4621582</v>
      </c>
      <c r="P344" s="9">
        <v>0</v>
      </c>
      <c r="Q344" s="9">
        <v>27.862276077299999</v>
      </c>
      <c r="R344" s="9">
        <v>9.7509727478000006</v>
      </c>
      <c r="S344" s="9">
        <v>32.970165252699999</v>
      </c>
      <c r="T344" s="9">
        <v>0</v>
      </c>
      <c r="U344" s="9">
        <v>0</v>
      </c>
      <c r="V344" s="9">
        <v>7.9936683180000002E-3</v>
      </c>
      <c r="W344" s="9">
        <v>0</v>
      </c>
      <c r="X344" s="9">
        <v>0</v>
      </c>
      <c r="Y344" s="9">
        <v>6.5557479858000006E-2</v>
      </c>
      <c r="Z344" s="9">
        <v>3.9133243299999999E-4</v>
      </c>
      <c r="AA344" s="9">
        <v>20.060602188099999</v>
      </c>
      <c r="AB344" s="9">
        <v>0</v>
      </c>
      <c r="AC344" s="9">
        <v>0</v>
      </c>
      <c r="AD344" s="9">
        <v>0</v>
      </c>
      <c r="AE344" s="9">
        <v>0</v>
      </c>
      <c r="AF344" s="9">
        <v>551.74389648399995</v>
      </c>
      <c r="AG344" s="9">
        <v>170.24891662600001</v>
      </c>
      <c r="AH344" s="9">
        <v>13.750700950600001</v>
      </c>
      <c r="AI344" s="9">
        <v>0</v>
      </c>
      <c r="AJ344" s="9">
        <v>481.318603516</v>
      </c>
      <c r="AK344" s="9">
        <v>7.0333480999999995E-5</v>
      </c>
      <c r="AL344" s="9">
        <v>1.599666663E-3</v>
      </c>
      <c r="AM344" s="9">
        <v>4.7672338783999998E-2</v>
      </c>
      <c r="AN344" s="9">
        <v>1077.6922607399999</v>
      </c>
      <c r="AO344" s="9">
        <v>0</v>
      </c>
      <c r="AP344" s="9">
        <v>0</v>
      </c>
      <c r="AQ344" s="9">
        <f t="shared" si="22"/>
        <v>1073.6140136700001</v>
      </c>
    </row>
    <row r="345" spans="1:43">
      <c r="A345" s="1" t="s">
        <v>66</v>
      </c>
      <c r="B345" s="1" t="s">
        <v>27</v>
      </c>
      <c r="C345" s="11">
        <v>4.3170849999999996</v>
      </c>
      <c r="D345" s="11">
        <v>50.1355</v>
      </c>
      <c r="E345" s="9">
        <v>1039.0212402300001</v>
      </c>
      <c r="F345" s="9">
        <v>899.67517089800003</v>
      </c>
      <c r="G345" s="9">
        <v>139.34603881800001</v>
      </c>
      <c r="H345" s="10">
        <v>3950.7274585545324</v>
      </c>
      <c r="I345" s="10">
        <v>3051.0522876565324</v>
      </c>
      <c r="J345" s="9">
        <v>21.418273925800001</v>
      </c>
      <c r="K345" s="9">
        <v>0</v>
      </c>
      <c r="L345" s="9">
        <v>8.2600006099999999E-4</v>
      </c>
      <c r="M345" s="9">
        <v>0</v>
      </c>
      <c r="N345" s="9">
        <v>0.74291419982899998</v>
      </c>
      <c r="O345" s="9">
        <v>2989.0554199200001</v>
      </c>
      <c r="P345" s="9">
        <v>4.08666208E-4</v>
      </c>
      <c r="Q345" s="9">
        <v>13.2029619217</v>
      </c>
      <c r="R345" s="9">
        <v>78.157775878899997</v>
      </c>
      <c r="S345" s="9">
        <v>1.6094675064099999</v>
      </c>
      <c r="T345" s="9">
        <v>1.2039799690199999</v>
      </c>
      <c r="U345" s="9">
        <v>0</v>
      </c>
      <c r="V345" s="9">
        <v>3.8075666427599999</v>
      </c>
      <c r="W345" s="9">
        <v>3.2358527183499999</v>
      </c>
      <c r="X345" s="9">
        <v>0</v>
      </c>
      <c r="Y345" s="9">
        <v>4.1474342345999997E-2</v>
      </c>
      <c r="Z345" s="9">
        <v>1.4969669281999999E-2</v>
      </c>
      <c r="AA345" s="9">
        <v>2.7538471221899998</v>
      </c>
      <c r="AB345" s="9">
        <v>6.6299998400000002E-4</v>
      </c>
      <c r="AC345" s="9">
        <v>1.15114963055</v>
      </c>
      <c r="AD345" s="9">
        <v>0.219669342041</v>
      </c>
      <c r="AE345" s="9">
        <v>4.4445667416E-2</v>
      </c>
      <c r="AF345" s="9">
        <v>788.16589355500003</v>
      </c>
      <c r="AG345" s="9">
        <v>28.051115035999999</v>
      </c>
      <c r="AH345" s="9">
        <v>0</v>
      </c>
      <c r="AI345" s="9">
        <v>0.13626670837400001</v>
      </c>
      <c r="AJ345" s="9">
        <v>6.2833331524999994E-2</v>
      </c>
      <c r="AK345" s="9">
        <v>17.632223129300002</v>
      </c>
      <c r="AL345" s="9">
        <v>1.5805333852999998E-2</v>
      </c>
      <c r="AM345" s="9">
        <v>0</v>
      </c>
      <c r="AN345" s="9">
        <v>1.6533334269999999E-3</v>
      </c>
      <c r="AO345" s="9">
        <v>2.0042061999999998E-6</v>
      </c>
      <c r="AP345" s="9">
        <v>0</v>
      </c>
      <c r="AQ345" s="9">
        <f t="shared" si="22"/>
        <v>899.67517089800003</v>
      </c>
    </row>
    <row r="346" spans="1:43">
      <c r="A346" s="1" t="s">
        <v>66</v>
      </c>
      <c r="B346" s="1" t="s">
        <v>11</v>
      </c>
      <c r="C346" s="11">
        <v>4.012581</v>
      </c>
      <c r="D346" s="11">
        <v>54.148069999999997</v>
      </c>
      <c r="E346" s="9">
        <v>965.73425293000003</v>
      </c>
      <c r="F346" s="9">
        <v>907.85577392599998</v>
      </c>
      <c r="G346" s="9">
        <v>57.8784866333</v>
      </c>
      <c r="H346" s="10">
        <v>6737.4255587654407</v>
      </c>
      <c r="I346" s="10">
        <v>5829.5697848394411</v>
      </c>
      <c r="J346" s="9">
        <v>232.583221436</v>
      </c>
      <c r="K346" s="9">
        <v>3.4468997270000003E-2</v>
      </c>
      <c r="L346" s="9">
        <v>0</v>
      </c>
      <c r="M346" s="9">
        <v>0</v>
      </c>
      <c r="N346" s="9">
        <v>0</v>
      </c>
      <c r="O346" s="9">
        <v>6317.5712890599998</v>
      </c>
      <c r="P346" s="9">
        <v>0.25752496719399998</v>
      </c>
      <c r="Q346" s="9">
        <v>171.327850342</v>
      </c>
      <c r="R346" s="9">
        <v>0</v>
      </c>
      <c r="S346" s="9">
        <v>1.0537385940599999</v>
      </c>
      <c r="T346" s="9">
        <v>0</v>
      </c>
      <c r="U346" s="9">
        <v>0</v>
      </c>
      <c r="V346" s="9">
        <v>8.7203979489999996E-3</v>
      </c>
      <c r="W346" s="9">
        <v>0</v>
      </c>
      <c r="X346" s="9">
        <v>0</v>
      </c>
      <c r="Y346" s="9">
        <v>1.3382678031899999</v>
      </c>
      <c r="Z346" s="9">
        <v>4.3999404000000002E-5</v>
      </c>
      <c r="AA346" s="9">
        <v>0.17114329338100001</v>
      </c>
      <c r="AB346" s="9">
        <v>0</v>
      </c>
      <c r="AC346" s="9">
        <v>0.73215168714500001</v>
      </c>
      <c r="AD346" s="9">
        <v>1.80927693844</v>
      </c>
      <c r="AE346" s="9">
        <v>0</v>
      </c>
      <c r="AF346" s="9">
        <v>0</v>
      </c>
      <c r="AG346" s="9">
        <v>0.109177999198</v>
      </c>
      <c r="AH346" s="9">
        <v>0</v>
      </c>
      <c r="AI346" s="9">
        <v>0.114647388458</v>
      </c>
      <c r="AJ346" s="9">
        <v>2.6216745377E-2</v>
      </c>
      <c r="AK346" s="9">
        <v>0.50932836532600001</v>
      </c>
      <c r="AL346" s="9">
        <v>0</v>
      </c>
      <c r="AM346" s="9">
        <v>3.7323296069999998E-2</v>
      </c>
      <c r="AN346" s="9">
        <v>9.7385377883899995</v>
      </c>
      <c r="AO346" s="9">
        <v>2.6296665889999999E-3</v>
      </c>
      <c r="AP346" s="9">
        <v>0</v>
      </c>
      <c r="AQ346" s="9">
        <f t="shared" si="22"/>
        <v>907.85577392599998</v>
      </c>
    </row>
    <row r="347" spans="1:43">
      <c r="A347" s="1" t="s">
        <v>66</v>
      </c>
      <c r="B347" s="1" t="s">
        <v>9</v>
      </c>
      <c r="C347" s="11">
        <v>3.373615</v>
      </c>
      <c r="D347" s="11">
        <v>57.521680000000003</v>
      </c>
      <c r="E347" s="9">
        <v>811.95001220699999</v>
      </c>
      <c r="F347" s="9">
        <v>765.33569335899995</v>
      </c>
      <c r="G347" s="9">
        <v>46.614341735799997</v>
      </c>
      <c r="H347" s="10">
        <v>597.6520085698553</v>
      </c>
      <c r="I347" s="10">
        <v>-167.68368478914465</v>
      </c>
      <c r="J347" s="9">
        <v>482.50915527299998</v>
      </c>
      <c r="K347" s="9">
        <v>1.5633460100000001E-4</v>
      </c>
      <c r="L347" s="9">
        <v>0</v>
      </c>
      <c r="M347" s="9">
        <v>0</v>
      </c>
      <c r="N347" s="9">
        <v>63.027259826700003</v>
      </c>
      <c r="O347" s="9">
        <v>2.4963719844800001</v>
      </c>
      <c r="P347" s="9">
        <v>7.4333348300000001E-4</v>
      </c>
      <c r="Q347" s="9">
        <v>0.85385131835899997</v>
      </c>
      <c r="R347" s="9">
        <v>0.17911148071300001</v>
      </c>
      <c r="S347" s="9">
        <v>0.193476915359</v>
      </c>
      <c r="T347" s="9">
        <v>0</v>
      </c>
      <c r="U347" s="9">
        <v>1.8666665999999999E-5</v>
      </c>
      <c r="V347" s="9">
        <v>4.0215215682999998</v>
      </c>
      <c r="W347" s="9">
        <v>2.27457261086</v>
      </c>
      <c r="X347" s="9">
        <v>1.720666885E-3</v>
      </c>
      <c r="Y347" s="9">
        <v>0.10673141479499999</v>
      </c>
      <c r="Z347" s="9">
        <v>4.0266998111999998E-2</v>
      </c>
      <c r="AA347" s="9">
        <v>2.5799870500000001E-4</v>
      </c>
      <c r="AB347" s="9">
        <v>3.1121334061000001E-2</v>
      </c>
      <c r="AC347" s="9">
        <v>0.56041634082799996</v>
      </c>
      <c r="AD347" s="9">
        <v>0.102333337069</v>
      </c>
      <c r="AE347" s="9">
        <v>0</v>
      </c>
      <c r="AF347" s="9">
        <v>3.3284068107599998</v>
      </c>
      <c r="AG347" s="9">
        <v>0.104061603546</v>
      </c>
      <c r="AH347" s="9">
        <v>0</v>
      </c>
      <c r="AI347" s="9">
        <v>25.429620742800001</v>
      </c>
      <c r="AJ347" s="9">
        <v>5.7766005396999998E-2</v>
      </c>
      <c r="AK347" s="9">
        <v>3.8203001021999999E-2</v>
      </c>
      <c r="AL347" s="9">
        <v>7.4733234899999998E-4</v>
      </c>
      <c r="AM347" s="9">
        <v>5.0133094199999995E-4</v>
      </c>
      <c r="AN347" s="9">
        <v>12.2906646729</v>
      </c>
      <c r="AO347" s="9">
        <v>0</v>
      </c>
      <c r="AP347" s="9">
        <v>2.9496671630000002E-3</v>
      </c>
      <c r="AQ347" s="9">
        <f t="shared" si="22"/>
        <v>594.32360175909525</v>
      </c>
    </row>
    <row r="348" spans="1:43">
      <c r="A348" s="1" t="s">
        <v>66</v>
      </c>
      <c r="B348" s="1" t="s">
        <v>17</v>
      </c>
      <c r="C348" s="11">
        <v>3.1386509999999999</v>
      </c>
      <c r="D348" s="11">
        <v>60.660339999999998</v>
      </c>
      <c r="E348" s="9">
        <v>755.399902344</v>
      </c>
      <c r="F348" s="9">
        <v>726.80364990199996</v>
      </c>
      <c r="G348" s="9">
        <v>28.596233367899998</v>
      </c>
      <c r="H348" s="10">
        <v>480.65686660675311</v>
      </c>
      <c r="I348" s="10">
        <v>-246.14678329524685</v>
      </c>
      <c r="J348" s="9">
        <v>268.53973388700001</v>
      </c>
      <c r="K348" s="9">
        <v>2.5008995086000001E-2</v>
      </c>
      <c r="L348" s="9">
        <v>0</v>
      </c>
      <c r="M348" s="9">
        <v>0</v>
      </c>
      <c r="N348" s="9">
        <v>8.6411476134999998E-2</v>
      </c>
      <c r="O348" s="9">
        <v>46.0182762146</v>
      </c>
      <c r="P348" s="9">
        <v>1.1121690272999999E-2</v>
      </c>
      <c r="Q348" s="9">
        <v>20.9134216309</v>
      </c>
      <c r="R348" s="9">
        <v>0.53291487693799999</v>
      </c>
      <c r="S348" s="9">
        <v>0.72823333740200002</v>
      </c>
      <c r="T348" s="9">
        <v>0</v>
      </c>
      <c r="U348" s="9">
        <v>6.8666646000000003E-5</v>
      </c>
      <c r="V348" s="9">
        <v>0.23415338993099999</v>
      </c>
      <c r="W348" s="9">
        <v>2.8049468994000001E-2</v>
      </c>
      <c r="X348" s="9">
        <v>0</v>
      </c>
      <c r="Y348" s="9">
        <v>2.5928020000000001E-5</v>
      </c>
      <c r="Z348" s="9">
        <v>5.4347664118000003E-2</v>
      </c>
      <c r="AA348" s="9">
        <v>4.7401428223000003E-2</v>
      </c>
      <c r="AB348" s="9">
        <v>0</v>
      </c>
      <c r="AC348" s="9">
        <v>5.6224584579000002E-2</v>
      </c>
      <c r="AD348" s="9">
        <v>0</v>
      </c>
      <c r="AE348" s="9">
        <v>0</v>
      </c>
      <c r="AF348" s="9">
        <v>61.205699920699999</v>
      </c>
      <c r="AG348" s="9">
        <v>0.56389236450199998</v>
      </c>
      <c r="AH348" s="9">
        <v>2.9143333435000002E-2</v>
      </c>
      <c r="AI348" s="9">
        <v>25.526985168500001</v>
      </c>
      <c r="AJ348" s="9">
        <v>0</v>
      </c>
      <c r="AK348" s="9">
        <v>8.4170639515000006E-2</v>
      </c>
      <c r="AL348" s="9">
        <v>0</v>
      </c>
      <c r="AM348" s="9">
        <v>0.15690743923200001</v>
      </c>
      <c r="AN348" s="9">
        <v>55.814239502</v>
      </c>
      <c r="AO348" s="9">
        <v>0</v>
      </c>
      <c r="AP348" s="9">
        <v>4.3500002400000002E-4</v>
      </c>
      <c r="AQ348" s="9">
        <f t="shared" si="22"/>
        <v>419.45116668605311</v>
      </c>
    </row>
    <row r="349" spans="1:43">
      <c r="A349" s="1" t="s">
        <v>66</v>
      </c>
      <c r="B349" s="1" t="s">
        <v>33</v>
      </c>
      <c r="C349" s="11">
        <v>3.0472190000000001</v>
      </c>
      <c r="D349" s="11">
        <v>63.707569999999997</v>
      </c>
      <c r="E349" s="9">
        <v>733.39422607400002</v>
      </c>
      <c r="F349" s="9">
        <v>593.29254150400004</v>
      </c>
      <c r="G349" s="9">
        <v>140.10169982900001</v>
      </c>
      <c r="H349" s="10">
        <v>8431.8949656548648</v>
      </c>
      <c r="I349" s="10">
        <v>7838.6024241508649</v>
      </c>
      <c r="J349" s="9">
        <v>755.73840331999997</v>
      </c>
      <c r="K349" s="9">
        <v>6.3990000639999999E-3</v>
      </c>
      <c r="L349" s="9">
        <v>9.3705996870999994E-2</v>
      </c>
      <c r="M349" s="9">
        <v>11.1440258026</v>
      </c>
      <c r="N349" s="9">
        <v>3.6578016281100001</v>
      </c>
      <c r="O349" s="9">
        <v>577.95861816399997</v>
      </c>
      <c r="P349" s="9">
        <v>0.233828336</v>
      </c>
      <c r="Q349" s="9">
        <v>2773.6347656299999</v>
      </c>
      <c r="R349" s="9">
        <v>51.930309295699999</v>
      </c>
      <c r="S349" s="9">
        <v>852.56530761700003</v>
      </c>
      <c r="T349" s="9">
        <v>0.37390300631500001</v>
      </c>
      <c r="U349" s="9">
        <v>0.340470999479</v>
      </c>
      <c r="V349" s="9">
        <v>35.514183044399999</v>
      </c>
      <c r="W349" s="9">
        <v>78.108306884800001</v>
      </c>
      <c r="X349" s="9">
        <v>0.26900869607900002</v>
      </c>
      <c r="Y349" s="9">
        <v>176.55215454099999</v>
      </c>
      <c r="Z349" s="9">
        <v>0.55640089511900004</v>
      </c>
      <c r="AA349" s="9">
        <v>82.863334655800003</v>
      </c>
      <c r="AB349" s="9">
        <v>12.957802772499999</v>
      </c>
      <c r="AC349" s="9">
        <v>8.4189701080300008</v>
      </c>
      <c r="AD349" s="9">
        <v>0.121430002153</v>
      </c>
      <c r="AE349" s="9">
        <v>0.29416799545299999</v>
      </c>
      <c r="AF349" s="9">
        <v>2333.296875</v>
      </c>
      <c r="AG349" s="9">
        <v>4.8467187881499996</v>
      </c>
      <c r="AH349" s="9">
        <v>63.771923065199999</v>
      </c>
      <c r="AI349" s="9">
        <v>570.52386474599996</v>
      </c>
      <c r="AJ349" s="9">
        <v>1.73553192616</v>
      </c>
      <c r="AK349" s="9">
        <v>2.77277302742</v>
      </c>
      <c r="AL349" s="9">
        <v>0</v>
      </c>
      <c r="AM349" s="9">
        <v>9.7911685705000001E-2</v>
      </c>
      <c r="AN349" s="9">
        <v>30.913860321000001</v>
      </c>
      <c r="AO349" s="9">
        <v>9.4469338654999999E-2</v>
      </c>
      <c r="AP349" s="9">
        <v>0.50773936510100004</v>
      </c>
      <c r="AQ349" s="9">
        <f t="shared" si="22"/>
        <v>593.29254150400004</v>
      </c>
    </row>
    <row r="350" spans="1:43">
      <c r="A350" s="1" t="s">
        <v>66</v>
      </c>
      <c r="B350" s="1" t="s">
        <v>18</v>
      </c>
      <c r="C350" s="11">
        <v>2.630296</v>
      </c>
      <c r="D350" s="11">
        <v>66.337860000000006</v>
      </c>
      <c r="E350" s="9">
        <v>633.05065918000003</v>
      </c>
      <c r="F350" s="9">
        <v>628.236816406</v>
      </c>
      <c r="G350" s="9">
        <v>4.8138532638499996</v>
      </c>
      <c r="H350" s="10">
        <v>17094.928544728326</v>
      </c>
      <c r="I350" s="10">
        <v>16466.691728322327</v>
      </c>
      <c r="J350" s="9">
        <v>9054.1220703100007</v>
      </c>
      <c r="K350" s="9">
        <v>0</v>
      </c>
      <c r="L350" s="9">
        <v>0</v>
      </c>
      <c r="M350" s="9">
        <v>4.1599995459999997E-3</v>
      </c>
      <c r="N350" s="9">
        <v>8.30078125E-3</v>
      </c>
      <c r="O350" s="9">
        <v>5647.2866210900002</v>
      </c>
      <c r="P350" s="9">
        <v>0</v>
      </c>
      <c r="Q350" s="9">
        <v>473.50424194300001</v>
      </c>
      <c r="R350" s="9">
        <v>0.40516969561600003</v>
      </c>
      <c r="S350" s="9">
        <v>3.0548810959E-2</v>
      </c>
      <c r="T350" s="9">
        <v>0</v>
      </c>
      <c r="U350" s="9">
        <v>2.377333352E-3</v>
      </c>
      <c r="V350" s="9">
        <v>1.1148691177E-2</v>
      </c>
      <c r="W350" s="9">
        <v>90.066696167000003</v>
      </c>
      <c r="X350" s="9">
        <v>3.75665724E-4</v>
      </c>
      <c r="Y350" s="9">
        <v>7.3663026093999995E-2</v>
      </c>
      <c r="Z350" s="9">
        <v>3.9944678545000001E-2</v>
      </c>
      <c r="AA350" s="9">
        <v>0.42851591110199999</v>
      </c>
      <c r="AB350" s="9">
        <v>0</v>
      </c>
      <c r="AC350" s="9">
        <v>3.8855686783999997E-2</v>
      </c>
      <c r="AD350" s="9">
        <v>0</v>
      </c>
      <c r="AE350" s="9">
        <v>0</v>
      </c>
      <c r="AF350" s="9">
        <v>86.018905639600007</v>
      </c>
      <c r="AG350" s="9">
        <v>6.4526557922000002E-2</v>
      </c>
      <c r="AH350" s="9">
        <v>9.7126274108900006</v>
      </c>
      <c r="AI350" s="9">
        <v>1645.5281982399999</v>
      </c>
      <c r="AJ350" s="9">
        <v>69.364944457999997</v>
      </c>
      <c r="AK350" s="9">
        <v>0.92457759380299998</v>
      </c>
      <c r="AL350" s="9">
        <v>0</v>
      </c>
      <c r="AM350" s="9">
        <v>9.1406315564999993E-2</v>
      </c>
      <c r="AN350" s="9">
        <v>17.200618743900002</v>
      </c>
      <c r="AO350" s="9">
        <v>4.9978495000000002E-5</v>
      </c>
      <c r="AP350" s="9">
        <v>0</v>
      </c>
      <c r="AQ350" s="9">
        <f t="shared" si="22"/>
        <v>628.236816406</v>
      </c>
    </row>
    <row r="351" spans="1:43">
      <c r="A351" s="1" t="s">
        <v>66</v>
      </c>
      <c r="B351" s="1" t="s">
        <v>8</v>
      </c>
      <c r="C351" s="11">
        <v>2.1845080000000001</v>
      </c>
      <c r="D351" s="11">
        <v>68.522369999999995</v>
      </c>
      <c r="E351" s="9">
        <v>525.75988769499997</v>
      </c>
      <c r="F351" s="9">
        <v>406.827301025</v>
      </c>
      <c r="G351" s="9">
        <v>118.932579041</v>
      </c>
      <c r="H351" s="10">
        <v>8646.1805178851282</v>
      </c>
      <c r="I351" s="10">
        <v>8239.3532168601287</v>
      </c>
      <c r="J351" s="9">
        <v>1148.8468017600001</v>
      </c>
      <c r="K351" s="9">
        <v>0.767307698727</v>
      </c>
      <c r="L351" s="9">
        <v>77.343208313000005</v>
      </c>
      <c r="M351" s="9">
        <v>18.659343719500001</v>
      </c>
      <c r="N351" s="9">
        <v>0</v>
      </c>
      <c r="O351" s="9">
        <v>196.51695251500001</v>
      </c>
      <c r="P351" s="9">
        <v>0.47328171134000002</v>
      </c>
      <c r="Q351" s="9">
        <v>2774.3864746099998</v>
      </c>
      <c r="R351" s="9">
        <v>179.548583984</v>
      </c>
      <c r="S351" s="9">
        <v>108.959083557</v>
      </c>
      <c r="T351" s="9">
        <v>65.795486450200002</v>
      </c>
      <c r="U351" s="9">
        <v>0</v>
      </c>
      <c r="V351" s="9">
        <v>4.1507167816199999</v>
      </c>
      <c r="W351" s="9">
        <v>1811.62109375</v>
      </c>
      <c r="X351" s="9">
        <v>6.5089826583899999</v>
      </c>
      <c r="Y351" s="9">
        <v>79.453025817899999</v>
      </c>
      <c r="Z351" s="9">
        <v>43.568389892600003</v>
      </c>
      <c r="AA351" s="9">
        <v>170.102005005</v>
      </c>
      <c r="AB351" s="9">
        <v>9.1406641006499996</v>
      </c>
      <c r="AC351" s="9">
        <v>8.1740770339999997</v>
      </c>
      <c r="AD351" s="9">
        <v>0.94579398632</v>
      </c>
      <c r="AE351" s="9">
        <v>0</v>
      </c>
      <c r="AF351" s="9">
        <v>798.49017333999996</v>
      </c>
      <c r="AG351" s="9">
        <v>130.97354125999999</v>
      </c>
      <c r="AH351" s="9">
        <v>118.188949585</v>
      </c>
      <c r="AI351" s="9">
        <v>622.43371581999997</v>
      </c>
      <c r="AJ351" s="9">
        <v>0</v>
      </c>
      <c r="AK351" s="9">
        <v>66.9613571167</v>
      </c>
      <c r="AL351" s="9">
        <v>17.3629455566</v>
      </c>
      <c r="AM351" s="9">
        <v>28.8695144653</v>
      </c>
      <c r="AN351" s="9">
        <v>144.57748413100001</v>
      </c>
      <c r="AO351" s="9">
        <v>6.6141664981999998E-2</v>
      </c>
      <c r="AP351" s="9">
        <v>13.295421600299999</v>
      </c>
      <c r="AQ351" s="9">
        <f t="shared" si="22"/>
        <v>406.827301025</v>
      </c>
    </row>
    <row r="352" spans="1:43" s="3" customFormat="1">
      <c r="A352" s="3" t="s">
        <v>66</v>
      </c>
      <c r="B352" s="3" t="s">
        <v>2</v>
      </c>
      <c r="C352" s="6">
        <v>68.522369999999995</v>
      </c>
      <c r="D352" s="6"/>
      <c r="E352" s="7">
        <v>16491.728515610004</v>
      </c>
      <c r="F352" s="7">
        <v>15507.59030152</v>
      </c>
      <c r="G352" s="7">
        <v>984.13826090090402</v>
      </c>
      <c r="H352" s="8">
        <v>92285.178585850692</v>
      </c>
      <c r="I352" s="8">
        <v>76777.588284330675</v>
      </c>
      <c r="J352" s="7">
        <v>21660.580250735769</v>
      </c>
      <c r="K352" s="7">
        <v>0.92126969274299997</v>
      </c>
      <c r="L352" s="7">
        <v>77.674241972720012</v>
      </c>
      <c r="M352" s="7">
        <v>69.158673861495004</v>
      </c>
      <c r="N352" s="7">
        <v>86.957029819578992</v>
      </c>
      <c r="O352" s="7">
        <v>42475.980750816285</v>
      </c>
      <c r="P352" s="7">
        <v>4.8192553946273007</v>
      </c>
      <c r="Q352" s="7">
        <v>7137.4199307026847</v>
      </c>
      <c r="R352" s="7">
        <v>605.54099720698298</v>
      </c>
      <c r="S352" s="7">
        <v>1177.7656728247491</v>
      </c>
      <c r="T352" s="7">
        <v>97.087167252773</v>
      </c>
      <c r="U352" s="7">
        <v>0.46343933761000006</v>
      </c>
      <c r="V352" s="7">
        <v>93.247536070646007</v>
      </c>
      <c r="W352" s="7">
        <v>2228.282400581651</v>
      </c>
      <c r="X352" s="7">
        <v>7.1594883352550003</v>
      </c>
      <c r="Y352" s="7">
        <v>328.18003945059797</v>
      </c>
      <c r="Z352" s="7">
        <v>45.986381490797001</v>
      </c>
      <c r="AA352" s="7">
        <v>289.23347545128701</v>
      </c>
      <c r="AB352" s="7">
        <v>22.599616893372996</v>
      </c>
      <c r="AC352" s="7">
        <v>59.519893430550994</v>
      </c>
      <c r="AD352" s="7">
        <v>4.6460436508029996</v>
      </c>
      <c r="AE352" s="7">
        <v>0.81036833301199995</v>
      </c>
      <c r="AF352" s="7">
        <v>7016.70798904599</v>
      </c>
      <c r="AG352" s="7">
        <v>379.53664519663459</v>
      </c>
      <c r="AH352" s="7">
        <v>211.13181150707601</v>
      </c>
      <c r="AI352" s="7">
        <v>2966.5202381361682</v>
      </c>
      <c r="AJ352" s="7">
        <v>2421.9629306306592</v>
      </c>
      <c r="AK352" s="7">
        <v>124.54175764321432</v>
      </c>
      <c r="AL352" s="7">
        <v>19.280827952978999</v>
      </c>
      <c r="AM352" s="7">
        <v>29.345545154033001</v>
      </c>
      <c r="AN352" s="7">
        <v>2627.0393932520587</v>
      </c>
      <c r="AO352" s="7">
        <v>0.34645967886520002</v>
      </c>
      <c r="AP352" s="7">
        <v>14.731064347014</v>
      </c>
      <c r="AQ352" s="9"/>
    </row>
    <row r="353" spans="1:43" s="3" customFormat="1">
      <c r="A353" s="3" t="s">
        <v>66</v>
      </c>
      <c r="B353" s="3" t="s">
        <v>0</v>
      </c>
      <c r="C353" s="6">
        <v>31.477630000000005</v>
      </c>
      <c r="D353" s="6"/>
      <c r="E353" s="7">
        <v>7575.9296874899956</v>
      </c>
      <c r="F353" s="7">
        <v>6506.0679015799997</v>
      </c>
      <c r="G353" s="7">
        <v>1069.8622273790959</v>
      </c>
      <c r="H353" s="8">
        <v>70634.330955448298</v>
      </c>
      <c r="I353" s="8">
        <v>64128.263053868315</v>
      </c>
      <c r="J353" s="7">
        <v>7718.8982648642304</v>
      </c>
      <c r="K353" s="7">
        <v>1.203947268167</v>
      </c>
      <c r="L353" s="7">
        <v>3.3641186229799871</v>
      </c>
      <c r="M353" s="7">
        <v>88.259630581505007</v>
      </c>
      <c r="N353" s="7">
        <v>187.11828756342103</v>
      </c>
      <c r="O353" s="7">
        <v>26075.277061683715</v>
      </c>
      <c r="P353" s="7">
        <v>61.646954016972707</v>
      </c>
      <c r="Q353" s="7">
        <v>2883.8574130973157</v>
      </c>
      <c r="R353" s="7">
        <v>4638.9326356030169</v>
      </c>
      <c r="S353" s="7">
        <v>1519.425245145251</v>
      </c>
      <c r="T353" s="7">
        <v>793.61577464222694</v>
      </c>
      <c r="U353" s="7">
        <v>2.6509379225999998</v>
      </c>
      <c r="V353" s="7">
        <v>992.48110162935404</v>
      </c>
      <c r="W353" s="7">
        <v>3313.006661918349</v>
      </c>
      <c r="X353" s="7">
        <v>12.552473410945</v>
      </c>
      <c r="Y353" s="7">
        <v>2635.4268941394021</v>
      </c>
      <c r="Z353" s="7">
        <v>182.42760471520302</v>
      </c>
      <c r="AA353" s="7">
        <v>1524.0621788487131</v>
      </c>
      <c r="AB353" s="7">
        <v>18.351825825127001</v>
      </c>
      <c r="AC353" s="7">
        <v>317.10733435244902</v>
      </c>
      <c r="AD353" s="7">
        <v>6.350594647197001</v>
      </c>
      <c r="AE353" s="7">
        <v>11.655142035288</v>
      </c>
      <c r="AF353" s="7">
        <v>12161.08888595401</v>
      </c>
      <c r="AG353" s="7">
        <v>541.44034454936536</v>
      </c>
      <c r="AH353" s="7">
        <v>157.84291993792397</v>
      </c>
      <c r="AI353" s="7">
        <v>2995.9885509238316</v>
      </c>
      <c r="AJ353" s="7">
        <v>333.05440334934065</v>
      </c>
      <c r="AK353" s="7">
        <v>566.27916520878568</v>
      </c>
      <c r="AL353" s="7">
        <v>48.825792835621002</v>
      </c>
      <c r="AM353" s="7">
        <v>30.318349499266997</v>
      </c>
      <c r="AN353" s="7">
        <v>785.2164661279412</v>
      </c>
      <c r="AO353" s="7">
        <v>2.2452609021848002</v>
      </c>
      <c r="AP353" s="7">
        <v>24.358733626586002</v>
      </c>
      <c r="AQ353" s="9">
        <f t="shared" si="22"/>
        <v>6506.0679015799997</v>
      </c>
    </row>
    <row r="354" spans="1:43" s="3" customFormat="1">
      <c r="A354" s="3" t="s">
        <v>65</v>
      </c>
      <c r="B354" s="3" t="s">
        <v>19</v>
      </c>
      <c r="C354" s="6">
        <v>100</v>
      </c>
      <c r="D354" s="6">
        <v>0</v>
      </c>
      <c r="E354" s="7">
        <v>830.31994628899997</v>
      </c>
      <c r="F354" s="7">
        <v>332.16345214799998</v>
      </c>
      <c r="G354" s="7">
        <v>498.156494141</v>
      </c>
      <c r="H354" s="8">
        <v>162919.50954129899</v>
      </c>
      <c r="I354" s="8">
        <v>162587.34608915099</v>
      </c>
      <c r="J354" s="7">
        <v>29379.4785156</v>
      </c>
      <c r="K354" s="7">
        <v>2.12521696091</v>
      </c>
      <c r="L354" s="7">
        <v>81.038360595699999</v>
      </c>
      <c r="M354" s="7">
        <v>157.41830444300001</v>
      </c>
      <c r="N354" s="7">
        <v>274.07531738300003</v>
      </c>
      <c r="O354" s="7">
        <v>68551.2578125</v>
      </c>
      <c r="P354" s="7">
        <v>66.466209411600005</v>
      </c>
      <c r="Q354" s="7">
        <v>10021.2773438</v>
      </c>
      <c r="R354" s="7">
        <v>5244.4736328099998</v>
      </c>
      <c r="S354" s="7">
        <v>2697.1909179700001</v>
      </c>
      <c r="T354" s="7">
        <v>890.70294189499998</v>
      </c>
      <c r="U354" s="7">
        <v>3.1143772602099999</v>
      </c>
      <c r="V354" s="7">
        <v>1085.7286377</v>
      </c>
      <c r="W354" s="7">
        <v>5541.2890625</v>
      </c>
      <c r="X354" s="7">
        <v>19.7119617462</v>
      </c>
      <c r="Y354" s="7">
        <v>2963.6069335900002</v>
      </c>
      <c r="Z354" s="7">
        <v>228.413986206</v>
      </c>
      <c r="AA354" s="7">
        <v>1813.2956543</v>
      </c>
      <c r="AB354" s="7">
        <v>40.951442718499997</v>
      </c>
      <c r="AC354" s="7">
        <v>376.62722778300002</v>
      </c>
      <c r="AD354" s="7">
        <v>10.996638298000001</v>
      </c>
      <c r="AE354" s="7">
        <v>12.4655103683</v>
      </c>
      <c r="AF354" s="7">
        <v>19177.796875</v>
      </c>
      <c r="AG354" s="7">
        <v>920.97698974599996</v>
      </c>
      <c r="AH354" s="7">
        <v>368.97473144499997</v>
      </c>
      <c r="AI354" s="7">
        <v>5962.5087890599998</v>
      </c>
      <c r="AJ354" s="7">
        <v>2755.0173339799999</v>
      </c>
      <c r="AK354" s="7">
        <v>690.82092285199997</v>
      </c>
      <c r="AL354" s="7">
        <v>68.106620788599997</v>
      </c>
      <c r="AM354" s="7">
        <v>59.663894653299998</v>
      </c>
      <c r="AN354" s="7">
        <v>3412.2558593799999</v>
      </c>
      <c r="AO354" s="7">
        <v>2.5917205810500001</v>
      </c>
      <c r="AP354" s="7">
        <v>39.0897979736</v>
      </c>
      <c r="AQ354" s="9">
        <f>+SUM(AQ355:AQ365)</f>
        <v>332.16345214799998</v>
      </c>
    </row>
    <row r="355" spans="1:43">
      <c r="A355" s="1" t="s">
        <v>65</v>
      </c>
      <c r="B355" s="1" t="s">
        <v>15</v>
      </c>
      <c r="C355" s="11">
        <v>25.522950000000002</v>
      </c>
      <c r="D355" s="11">
        <v>25.522950000000002</v>
      </c>
      <c r="E355" s="9">
        <v>211.92213439899999</v>
      </c>
      <c r="F355" s="9">
        <v>37.896911621100003</v>
      </c>
      <c r="G355" s="9">
        <v>174.025222778</v>
      </c>
      <c r="H355" s="10">
        <v>6822.4197890154846</v>
      </c>
      <c r="I355" s="10">
        <v>6784.5228773943845</v>
      </c>
      <c r="J355" s="9">
        <v>545.70611572300004</v>
      </c>
      <c r="K355" s="9">
        <v>8.7670333683000007E-2</v>
      </c>
      <c r="L355" s="9">
        <v>0.23643499612800001</v>
      </c>
      <c r="M355" s="9">
        <v>39.284542083700003</v>
      </c>
      <c r="N355" s="9">
        <v>3.7838649749800002</v>
      </c>
      <c r="O355" s="9">
        <v>3144.4240722700001</v>
      </c>
      <c r="P355" s="9">
        <v>3.5325269699100001</v>
      </c>
      <c r="Q355" s="9">
        <v>285.27252197299998</v>
      </c>
      <c r="R355" s="9">
        <v>273.953857422</v>
      </c>
      <c r="S355" s="9">
        <v>171.46786499000001</v>
      </c>
      <c r="T355" s="9">
        <v>29.708337783800001</v>
      </c>
      <c r="U355" s="9">
        <v>0.120503671467</v>
      </c>
      <c r="V355" s="9">
        <v>43.7535324097</v>
      </c>
      <c r="W355" s="9">
        <v>241.380615234</v>
      </c>
      <c r="X355" s="9">
        <v>3.6821998655999999E-2</v>
      </c>
      <c r="Y355" s="9">
        <v>42.216156005899997</v>
      </c>
      <c r="Z355" s="9">
        <v>1.64374637604</v>
      </c>
      <c r="AA355" s="9">
        <v>10.2479286194</v>
      </c>
      <c r="AB355" s="9">
        <v>0.46936568617800001</v>
      </c>
      <c r="AC355" s="9">
        <v>37.734046935999999</v>
      </c>
      <c r="AD355" s="9">
        <v>1.44754004478</v>
      </c>
      <c r="AE355" s="9">
        <v>0.47175467014299999</v>
      </c>
      <c r="AF355" s="9">
        <v>1819.8194580100001</v>
      </c>
      <c r="AG355" s="9">
        <v>1.2378845214800001</v>
      </c>
      <c r="AH355" s="9">
        <v>5.64987516403</v>
      </c>
      <c r="AI355" s="9">
        <v>59.469528198200003</v>
      </c>
      <c r="AJ355" s="9">
        <v>7.17366504669</v>
      </c>
      <c r="AK355" s="9">
        <v>35.144760131799998</v>
      </c>
      <c r="AL355" s="9">
        <v>1.89374506474</v>
      </c>
      <c r="AM355" s="9">
        <v>0</v>
      </c>
      <c r="AN355" s="9">
        <v>14.4161605835</v>
      </c>
      <c r="AO355" s="9">
        <v>1.5486329793999999E-2</v>
      </c>
      <c r="AP355" s="9">
        <v>0.61940479278600002</v>
      </c>
      <c r="AQ355" s="9">
        <f>+MIN(F355,SUM(J355:AP355)-AG355)</f>
        <v>37.896911621100003</v>
      </c>
    </row>
    <row r="356" spans="1:43">
      <c r="A356" s="1" t="s">
        <v>65</v>
      </c>
      <c r="B356" s="1" t="s">
        <v>16</v>
      </c>
      <c r="C356" s="11">
        <v>7.7323149999999998</v>
      </c>
      <c r="D356" s="11">
        <v>33.25526</v>
      </c>
      <c r="E356" s="9">
        <v>64.202949523900003</v>
      </c>
      <c r="F356" s="9">
        <v>49.974090576199998</v>
      </c>
      <c r="G356" s="9">
        <v>14.228858947799999</v>
      </c>
      <c r="H356" s="10">
        <v>1730.463138594316</v>
      </c>
      <c r="I356" s="10">
        <v>1680.4890480181159</v>
      </c>
      <c r="J356" s="9">
        <v>695.335449219</v>
      </c>
      <c r="K356" s="9">
        <v>0</v>
      </c>
      <c r="L356" s="9">
        <v>0</v>
      </c>
      <c r="M356" s="9">
        <v>0</v>
      </c>
      <c r="N356" s="9">
        <v>0</v>
      </c>
      <c r="O356" s="9">
        <v>508.7784729</v>
      </c>
      <c r="P356" s="9">
        <v>0.30115771293600002</v>
      </c>
      <c r="Q356" s="9">
        <v>3.0681848526000002E-2</v>
      </c>
      <c r="R356" s="9">
        <v>0.40020871162400001</v>
      </c>
      <c r="S356" s="9">
        <v>1.5220642090000001E-3</v>
      </c>
      <c r="T356" s="9">
        <v>3.3630430700000002E-3</v>
      </c>
      <c r="U356" s="9">
        <v>0</v>
      </c>
      <c r="V356" s="9">
        <v>1.55066680908</v>
      </c>
      <c r="W356" s="9">
        <v>0.14933899044999999</v>
      </c>
      <c r="X356" s="9">
        <v>0.34257864952099998</v>
      </c>
      <c r="Y356" s="9">
        <v>1.3027191162000001E-2</v>
      </c>
      <c r="Z356" s="9">
        <v>6.6969633102000006E-2</v>
      </c>
      <c r="AA356" s="9">
        <v>0.32211399078399999</v>
      </c>
      <c r="AB356" s="9">
        <v>0</v>
      </c>
      <c r="AC356" s="9">
        <v>2.4424114227299998</v>
      </c>
      <c r="AD356" s="9">
        <v>0</v>
      </c>
      <c r="AE356" s="9">
        <v>0</v>
      </c>
      <c r="AF356" s="9">
        <v>172.97299194300001</v>
      </c>
      <c r="AG356" s="9">
        <v>1.6212463E-5</v>
      </c>
      <c r="AH356" s="9">
        <v>0</v>
      </c>
      <c r="AI356" s="9">
        <v>0.20316672325099999</v>
      </c>
      <c r="AJ356" s="9">
        <v>77.438339233400001</v>
      </c>
      <c r="AK356" s="9">
        <v>9.536743200000001E-7</v>
      </c>
      <c r="AL356" s="9">
        <v>4.9989968540000004E-3</v>
      </c>
      <c r="AM356" s="9">
        <v>0</v>
      </c>
      <c r="AN356" s="9">
        <v>269.93804931599999</v>
      </c>
      <c r="AO356" s="9">
        <v>0.16761302948000001</v>
      </c>
      <c r="AP356" s="9">
        <v>0</v>
      </c>
      <c r="AQ356" s="9">
        <f t="shared" ref="AQ356:AQ365" si="23">+MIN(F356,SUM(J356:AP356)-AG356)</f>
        <v>49.974090576199998</v>
      </c>
    </row>
    <row r="357" spans="1:43">
      <c r="A357" s="1" t="s">
        <v>65</v>
      </c>
      <c r="B357" s="1" t="s">
        <v>12</v>
      </c>
      <c r="C357" s="11">
        <v>6.4513600000000002</v>
      </c>
      <c r="D357" s="11">
        <v>39.706620000000001</v>
      </c>
      <c r="E357" s="9">
        <v>53.566932678199997</v>
      </c>
      <c r="F357" s="9">
        <v>41.172012329099999</v>
      </c>
      <c r="G357" s="9">
        <v>12.3949184418</v>
      </c>
      <c r="H357" s="10">
        <v>5417.2539769070636</v>
      </c>
      <c r="I357" s="10">
        <v>5376.0819645779638</v>
      </c>
      <c r="J357" s="9">
        <v>3572.4123535200001</v>
      </c>
      <c r="K357" s="9">
        <v>0</v>
      </c>
      <c r="L357" s="9">
        <v>0</v>
      </c>
      <c r="M357" s="9">
        <v>0</v>
      </c>
      <c r="N357" s="9">
        <v>5.2846069335900001</v>
      </c>
      <c r="O357" s="9">
        <v>1671.5209960899999</v>
      </c>
      <c r="P357" s="9">
        <v>1.1038780209999999E-3</v>
      </c>
      <c r="Q357" s="9">
        <v>0</v>
      </c>
      <c r="R357" s="9">
        <v>2.0812969207799998</v>
      </c>
      <c r="S357" s="9">
        <v>1.2825965881E-2</v>
      </c>
      <c r="T357" s="9">
        <v>0</v>
      </c>
      <c r="U357" s="9">
        <v>0</v>
      </c>
      <c r="V357" s="9">
        <v>0.216457366943</v>
      </c>
      <c r="W357" s="9">
        <v>1.1908373832700001</v>
      </c>
      <c r="X357" s="9">
        <v>0</v>
      </c>
      <c r="Y357" s="9">
        <v>2.0805358887000001E-2</v>
      </c>
      <c r="Z357" s="9">
        <v>0</v>
      </c>
      <c r="AA357" s="9">
        <v>0</v>
      </c>
      <c r="AB357" s="9">
        <v>0</v>
      </c>
      <c r="AC357" s="9">
        <v>0</v>
      </c>
      <c r="AD357" s="9">
        <v>0</v>
      </c>
      <c r="AE357" s="9">
        <v>0</v>
      </c>
      <c r="AF357" s="9">
        <v>3.1345551013900002</v>
      </c>
      <c r="AG357" s="9">
        <v>0</v>
      </c>
      <c r="AH357" s="9">
        <v>0</v>
      </c>
      <c r="AI357" s="9">
        <v>7.5810000299999999E-2</v>
      </c>
      <c r="AJ357" s="9">
        <v>161.30232238799999</v>
      </c>
      <c r="AK357" s="9">
        <v>0</v>
      </c>
      <c r="AL357" s="9">
        <v>0</v>
      </c>
      <c r="AM357" s="9">
        <v>0</v>
      </c>
      <c r="AN357" s="9">
        <v>0</v>
      </c>
      <c r="AO357" s="9">
        <v>6.0000002E-6</v>
      </c>
      <c r="AP357" s="9">
        <v>0</v>
      </c>
      <c r="AQ357" s="9">
        <f t="shared" si="23"/>
        <v>41.172012329099999</v>
      </c>
    </row>
    <row r="358" spans="1:43">
      <c r="A358" s="1" t="s">
        <v>65</v>
      </c>
      <c r="B358" s="1" t="s">
        <v>7</v>
      </c>
      <c r="C358" s="11">
        <v>5.9190139999999998</v>
      </c>
      <c r="D358" s="11">
        <v>45.625639999999997</v>
      </c>
      <c r="E358" s="9">
        <v>49.146755218499997</v>
      </c>
      <c r="F358" s="9">
        <v>35.8148727417</v>
      </c>
      <c r="G358" s="9">
        <v>13.3318815231</v>
      </c>
      <c r="H358" s="10">
        <v>688.55981784078585</v>
      </c>
      <c r="I358" s="10">
        <v>652.74494509908584</v>
      </c>
      <c r="J358" s="9">
        <v>84.491851806599996</v>
      </c>
      <c r="K358" s="9">
        <v>0</v>
      </c>
      <c r="L358" s="9">
        <v>1.32333487E-4</v>
      </c>
      <c r="M358" s="9">
        <v>1.0758668184E-2</v>
      </c>
      <c r="N358" s="9">
        <v>1.103162766E-3</v>
      </c>
      <c r="O358" s="9">
        <v>336.19714355500003</v>
      </c>
      <c r="P358" s="9">
        <v>4.0920004249999998E-3</v>
      </c>
      <c r="Q358" s="9">
        <v>0.40628796815899998</v>
      </c>
      <c r="R358" s="9">
        <v>2.6103407139999998E-3</v>
      </c>
      <c r="S358" s="9">
        <v>1.2908935547000001E-2</v>
      </c>
      <c r="T358" s="9">
        <v>0</v>
      </c>
      <c r="U358" s="9">
        <v>0</v>
      </c>
      <c r="V358" s="9">
        <v>0.29927349090599997</v>
      </c>
      <c r="W358" s="9">
        <v>0.47118377685500001</v>
      </c>
      <c r="X358" s="9">
        <v>0</v>
      </c>
      <c r="Y358" s="9">
        <v>4.1986346245E-2</v>
      </c>
      <c r="Z358" s="9">
        <v>34.492980957</v>
      </c>
      <c r="AA358" s="9">
        <v>0</v>
      </c>
      <c r="AB358" s="9">
        <v>0</v>
      </c>
      <c r="AC358" s="9">
        <v>1.693666796E-3</v>
      </c>
      <c r="AD358" s="9">
        <v>0</v>
      </c>
      <c r="AE358" s="9">
        <v>0</v>
      </c>
      <c r="AF358" s="9">
        <v>1.6540505886100001</v>
      </c>
      <c r="AG358" s="9">
        <v>3.1757354700000001E-4</v>
      </c>
      <c r="AH358" s="9">
        <v>0</v>
      </c>
      <c r="AI358" s="9">
        <v>0.14541625976600001</v>
      </c>
      <c r="AJ358" s="9">
        <v>3.1453399658199999</v>
      </c>
      <c r="AK358" s="9">
        <v>0</v>
      </c>
      <c r="AL358" s="9">
        <v>1.6064205169700001</v>
      </c>
      <c r="AM358" s="9">
        <v>3.4916371107000001E-2</v>
      </c>
      <c r="AN358" s="9">
        <v>225.53894043</v>
      </c>
      <c r="AO358" s="9">
        <v>4.0912628200000001E-4</v>
      </c>
      <c r="AP358" s="9">
        <v>0</v>
      </c>
      <c r="AQ358" s="9">
        <f t="shared" si="23"/>
        <v>35.8148727417</v>
      </c>
    </row>
    <row r="359" spans="1:43">
      <c r="A359" s="1" t="s">
        <v>65</v>
      </c>
      <c r="B359" s="1" t="s">
        <v>38</v>
      </c>
      <c r="C359" s="11">
        <v>5.803515</v>
      </c>
      <c r="D359" s="11">
        <v>51.42915</v>
      </c>
      <c r="E359" s="9">
        <v>48.187747955299997</v>
      </c>
      <c r="F359" s="9">
        <v>1.1444091999999999E-5</v>
      </c>
      <c r="G359" s="9">
        <v>48.187736511200001</v>
      </c>
      <c r="H359" s="10">
        <v>260.45484742007784</v>
      </c>
      <c r="I359" s="10">
        <v>260.45483597598582</v>
      </c>
      <c r="J359" s="9">
        <v>3.0000228000000002E-6</v>
      </c>
      <c r="K359" s="9">
        <v>0</v>
      </c>
      <c r="L359" s="9">
        <v>0</v>
      </c>
      <c r="M359" s="9">
        <v>0</v>
      </c>
      <c r="N359" s="9">
        <v>0</v>
      </c>
      <c r="O359" s="9">
        <v>42.805744171100002</v>
      </c>
      <c r="P359" s="9">
        <v>0</v>
      </c>
      <c r="Q359" s="9">
        <v>0</v>
      </c>
      <c r="R359" s="9">
        <v>72.446640014600007</v>
      </c>
      <c r="S359" s="9">
        <v>21.697814941400001</v>
      </c>
      <c r="T359" s="9">
        <v>0</v>
      </c>
      <c r="U359" s="9">
        <v>0</v>
      </c>
      <c r="V359" s="9">
        <v>9.6589922899999996E-3</v>
      </c>
      <c r="W359" s="9">
        <v>52.1943359375</v>
      </c>
      <c r="X359" s="9">
        <v>0</v>
      </c>
      <c r="Y359" s="9">
        <v>12.7800598145</v>
      </c>
      <c r="Z359" s="9">
        <v>5.3333350999999999E-5</v>
      </c>
      <c r="AA359" s="9">
        <v>47.945083618200002</v>
      </c>
      <c r="AB359" s="9">
        <v>0</v>
      </c>
      <c r="AC359" s="9">
        <v>0</v>
      </c>
      <c r="AD359" s="9">
        <v>0</v>
      </c>
      <c r="AE359" s="9">
        <v>0</v>
      </c>
      <c r="AF359" s="9">
        <v>1.01175165176</v>
      </c>
      <c r="AG359" s="9">
        <v>0</v>
      </c>
      <c r="AH359" s="9">
        <v>9.5636539459200005</v>
      </c>
      <c r="AI359" s="9">
        <v>4.7999434E-5</v>
      </c>
      <c r="AJ359" s="9">
        <v>0</v>
      </c>
      <c r="AK359" s="9">
        <v>0</v>
      </c>
      <c r="AL359" s="9">
        <v>0</v>
      </c>
      <c r="AM359" s="9">
        <v>0</v>
      </c>
      <c r="AN359" s="9">
        <v>0</v>
      </c>
      <c r="AO359" s="9">
        <v>0</v>
      </c>
      <c r="AP359" s="9">
        <v>0</v>
      </c>
      <c r="AQ359" s="9">
        <f t="shared" si="23"/>
        <v>1.1444091999999999E-5</v>
      </c>
    </row>
    <row r="360" spans="1:43">
      <c r="A360" s="1" t="s">
        <v>65</v>
      </c>
      <c r="B360" s="1" t="s">
        <v>14</v>
      </c>
      <c r="C360" s="11">
        <v>5.702725</v>
      </c>
      <c r="D360" s="11">
        <v>57.131880000000002</v>
      </c>
      <c r="E360" s="9">
        <v>47.3508644104</v>
      </c>
      <c r="F360" s="9">
        <v>32.652038574199999</v>
      </c>
      <c r="G360" s="9">
        <v>14.6988239288</v>
      </c>
      <c r="H360" s="10">
        <v>6162.0352577462772</v>
      </c>
      <c r="I360" s="10">
        <v>6129.3832191720776</v>
      </c>
      <c r="J360" s="9">
        <v>2797.9575195299999</v>
      </c>
      <c r="K360" s="9">
        <v>6.9333327999999999E-5</v>
      </c>
      <c r="L360" s="9">
        <v>6.6666659999999994E-5</v>
      </c>
      <c r="M360" s="9">
        <v>1.7252922058000001E-2</v>
      </c>
      <c r="N360" s="9">
        <v>8.5489749907999998E-2</v>
      </c>
      <c r="O360" s="9">
        <v>3007.0383300799999</v>
      </c>
      <c r="P360" s="9">
        <v>8.6606740949999993E-3</v>
      </c>
      <c r="Q360" s="9">
        <v>167.49087524399999</v>
      </c>
      <c r="R360" s="9">
        <v>10.2244434357</v>
      </c>
      <c r="S360" s="9">
        <v>2.9796600342000001E-2</v>
      </c>
      <c r="T360" s="9">
        <v>0</v>
      </c>
      <c r="U360" s="9">
        <v>0</v>
      </c>
      <c r="V360" s="9">
        <v>7.7843666076999996E-2</v>
      </c>
      <c r="W360" s="9">
        <v>0.20683026313799999</v>
      </c>
      <c r="X360" s="9">
        <v>0</v>
      </c>
      <c r="Y360" s="9">
        <v>3.052520752E-2</v>
      </c>
      <c r="Z360" s="9">
        <v>3.5233335800000001E-4</v>
      </c>
      <c r="AA360" s="9">
        <v>8.9179992676000006E-2</v>
      </c>
      <c r="AB360" s="9">
        <v>0</v>
      </c>
      <c r="AC360" s="9">
        <v>0.20966233313099999</v>
      </c>
      <c r="AD360" s="9">
        <v>0</v>
      </c>
      <c r="AE360" s="9">
        <v>0</v>
      </c>
      <c r="AF360" s="9">
        <v>47.171646118200002</v>
      </c>
      <c r="AG360" s="9">
        <v>4.2152404800000002E-4</v>
      </c>
      <c r="AH360" s="9">
        <v>0</v>
      </c>
      <c r="AI360" s="9">
        <v>15.2158470154</v>
      </c>
      <c r="AJ360" s="9">
        <v>86.780212402299995</v>
      </c>
      <c r="AK360" s="9">
        <v>5.785369873E-2</v>
      </c>
      <c r="AL360" s="9">
        <v>3.19333281E-4</v>
      </c>
      <c r="AM360" s="9">
        <v>1.0530948639000001E-2</v>
      </c>
      <c r="AN360" s="9">
        <v>29.330904007000001</v>
      </c>
      <c r="AO360" s="9">
        <v>0</v>
      </c>
      <c r="AP360" s="9">
        <v>6.2466668900000002E-4</v>
      </c>
      <c r="AQ360" s="9">
        <f t="shared" si="23"/>
        <v>32.652038574199999</v>
      </c>
    </row>
    <row r="361" spans="1:43">
      <c r="A361" s="1" t="s">
        <v>65</v>
      </c>
      <c r="B361" s="1" t="s">
        <v>23</v>
      </c>
      <c r="C361" s="11">
        <v>5.5281060000000002</v>
      </c>
      <c r="D361" s="11">
        <v>62.659990000000001</v>
      </c>
      <c r="E361" s="9">
        <v>45.900962829599997</v>
      </c>
      <c r="F361" s="9">
        <v>1.4022598266599999</v>
      </c>
      <c r="G361" s="9">
        <v>44.498703002900001</v>
      </c>
      <c r="H361" s="10">
        <v>301.29729867518301</v>
      </c>
      <c r="I361" s="10">
        <v>299.89503884852303</v>
      </c>
      <c r="J361" s="9">
        <v>1.5304870605500001</v>
      </c>
      <c r="K361" s="9">
        <v>3.6731660366E-2</v>
      </c>
      <c r="L361" s="9">
        <v>6.6335000098000002E-2</v>
      </c>
      <c r="M361" s="9">
        <v>5.4199993599999999E-4</v>
      </c>
      <c r="N361" s="9">
        <v>1.296000555E-3</v>
      </c>
      <c r="O361" s="9">
        <v>7.8401160240200003</v>
      </c>
      <c r="P361" s="9">
        <v>0.44262897968300002</v>
      </c>
      <c r="Q361" s="9">
        <v>0.79767704009999996</v>
      </c>
      <c r="R361" s="9">
        <v>9.2355232238799996</v>
      </c>
      <c r="S361" s="9">
        <v>1.2047290801999999</v>
      </c>
      <c r="T361" s="9">
        <v>0</v>
      </c>
      <c r="U361" s="9">
        <v>0.21776401996600001</v>
      </c>
      <c r="V361" s="9">
        <v>3.6675930023199999</v>
      </c>
      <c r="W361" s="9">
        <v>0.77342689037300005</v>
      </c>
      <c r="X361" s="9">
        <v>0.96004563570000001</v>
      </c>
      <c r="Y361" s="9">
        <v>1.8554382324200001</v>
      </c>
      <c r="Z361" s="9">
        <v>0.18505834043</v>
      </c>
      <c r="AA361" s="9">
        <v>1.9647868871700001</v>
      </c>
      <c r="AB361" s="9">
        <v>0</v>
      </c>
      <c r="AC361" s="9">
        <v>7.4314651489300001</v>
      </c>
      <c r="AD361" s="9">
        <v>0.55009472370099999</v>
      </c>
      <c r="AE361" s="9">
        <v>0.18165206909199999</v>
      </c>
      <c r="AF361" s="9">
        <v>257.76278686500001</v>
      </c>
      <c r="AG361" s="9">
        <v>0.357954025269</v>
      </c>
      <c r="AH361" s="9">
        <v>0.28227633237799998</v>
      </c>
      <c r="AI361" s="9">
        <v>2.7911653518700001</v>
      </c>
      <c r="AJ361" s="9">
        <v>1.648724079E-3</v>
      </c>
      <c r="AK361" s="9">
        <v>0.81291961669900004</v>
      </c>
      <c r="AL361" s="9">
        <v>0</v>
      </c>
      <c r="AM361" s="9">
        <v>0</v>
      </c>
      <c r="AN361" s="9">
        <v>2.8915997594999999E-2</v>
      </c>
      <c r="AO361" s="9">
        <v>9.0111732483000001E-2</v>
      </c>
      <c r="AP361" s="9">
        <v>0.22612901031999999</v>
      </c>
      <c r="AQ361" s="9">
        <f t="shared" si="23"/>
        <v>1.4022598266599999</v>
      </c>
    </row>
    <row r="362" spans="1:43">
      <c r="A362" s="1" t="s">
        <v>65</v>
      </c>
      <c r="B362" s="1" t="s">
        <v>18</v>
      </c>
      <c r="C362" s="11">
        <v>4.3400179999999997</v>
      </c>
      <c r="D362" s="11">
        <v>67</v>
      </c>
      <c r="E362" s="9">
        <v>36.0360374451</v>
      </c>
      <c r="F362" s="9">
        <v>31.329168319699999</v>
      </c>
      <c r="G362" s="9">
        <v>4.7068686485300004</v>
      </c>
      <c r="H362" s="10">
        <v>17094.928544728326</v>
      </c>
      <c r="I362" s="10">
        <v>17063.599376408627</v>
      </c>
      <c r="J362" s="9">
        <v>9054.1220703100007</v>
      </c>
      <c r="K362" s="9">
        <v>0</v>
      </c>
      <c r="L362" s="9">
        <v>0</v>
      </c>
      <c r="M362" s="9">
        <v>4.1599995459999997E-3</v>
      </c>
      <c r="N362" s="9">
        <v>8.30078125E-3</v>
      </c>
      <c r="O362" s="9">
        <v>5647.2866210900002</v>
      </c>
      <c r="P362" s="9">
        <v>0</v>
      </c>
      <c r="Q362" s="9">
        <v>473.50424194300001</v>
      </c>
      <c r="R362" s="9">
        <v>0.40516969561600003</v>
      </c>
      <c r="S362" s="9">
        <v>3.0548810959E-2</v>
      </c>
      <c r="T362" s="9">
        <v>0</v>
      </c>
      <c r="U362" s="9">
        <v>2.377333352E-3</v>
      </c>
      <c r="V362" s="9">
        <v>1.1148691177E-2</v>
      </c>
      <c r="W362" s="9">
        <v>90.066696167000003</v>
      </c>
      <c r="X362" s="9">
        <v>3.75665724E-4</v>
      </c>
      <c r="Y362" s="9">
        <v>7.3663026093999995E-2</v>
      </c>
      <c r="Z362" s="9">
        <v>3.9944678545000001E-2</v>
      </c>
      <c r="AA362" s="9">
        <v>0.42851591110199999</v>
      </c>
      <c r="AB362" s="9">
        <v>0</v>
      </c>
      <c r="AC362" s="9">
        <v>3.8855686783999997E-2</v>
      </c>
      <c r="AD362" s="9">
        <v>0</v>
      </c>
      <c r="AE362" s="9">
        <v>0</v>
      </c>
      <c r="AF362" s="9">
        <v>86.018905639600007</v>
      </c>
      <c r="AG362" s="9">
        <v>6.4526557922000002E-2</v>
      </c>
      <c r="AH362" s="9">
        <v>9.7126274108900006</v>
      </c>
      <c r="AI362" s="9">
        <v>1645.5281982399999</v>
      </c>
      <c r="AJ362" s="9">
        <v>69.364944457999997</v>
      </c>
      <c r="AK362" s="9">
        <v>0.92457759380299998</v>
      </c>
      <c r="AL362" s="9">
        <v>0</v>
      </c>
      <c r="AM362" s="9">
        <v>9.1406315564999993E-2</v>
      </c>
      <c r="AN362" s="9">
        <v>17.200618743900002</v>
      </c>
      <c r="AO362" s="9">
        <v>4.9978495000000002E-5</v>
      </c>
      <c r="AP362" s="9">
        <v>0</v>
      </c>
      <c r="AQ362" s="9">
        <f t="shared" si="23"/>
        <v>31.329168319699999</v>
      </c>
    </row>
    <row r="363" spans="1:43">
      <c r="A363" s="1" t="s">
        <v>65</v>
      </c>
      <c r="B363" s="1" t="s">
        <v>5</v>
      </c>
      <c r="C363" s="11">
        <v>2.6445759999999998</v>
      </c>
      <c r="D363" s="11">
        <v>69.644580000000005</v>
      </c>
      <c r="E363" s="9">
        <v>21.9584407806</v>
      </c>
      <c r="F363" s="9">
        <v>1.2633724212599999</v>
      </c>
      <c r="G363" s="9">
        <v>20.6950683594</v>
      </c>
      <c r="H363" s="10">
        <v>857.09906157130501</v>
      </c>
      <c r="I363" s="10">
        <v>855.83568915004503</v>
      </c>
      <c r="J363" s="9">
        <v>52.9984207153</v>
      </c>
      <c r="K363" s="9">
        <v>1.207333407E-3</v>
      </c>
      <c r="L363" s="9">
        <v>3.3666664000000002E-5</v>
      </c>
      <c r="M363" s="9">
        <v>1.42915081978</v>
      </c>
      <c r="N363" s="9">
        <v>8.0347060999999995E-5</v>
      </c>
      <c r="O363" s="9">
        <v>104.71565246599999</v>
      </c>
      <c r="P363" s="9">
        <v>2.1104991436E-2</v>
      </c>
      <c r="Q363" s="9">
        <v>0.60762691497800003</v>
      </c>
      <c r="R363" s="9">
        <v>83.961181640600003</v>
      </c>
      <c r="S363" s="9">
        <v>1.5932035446199999</v>
      </c>
      <c r="T363" s="9">
        <v>1.4834092855500001</v>
      </c>
      <c r="U363" s="9">
        <v>2.5166664299999998E-4</v>
      </c>
      <c r="V363" s="9">
        <v>9.7723045349100008</v>
      </c>
      <c r="W363" s="9">
        <v>8.3047180175800008</v>
      </c>
      <c r="X363" s="9">
        <v>7.5333344E-5</v>
      </c>
      <c r="Y363" s="9">
        <v>49.423767089800002</v>
      </c>
      <c r="Z363" s="9">
        <v>3.7724351882899998</v>
      </c>
      <c r="AA363" s="9">
        <v>16.940099716199999</v>
      </c>
      <c r="AB363" s="9">
        <v>3.3543331080000001E-3</v>
      </c>
      <c r="AC363" s="9">
        <v>1.41849470139</v>
      </c>
      <c r="AD363" s="9">
        <v>0</v>
      </c>
      <c r="AE363" s="9">
        <v>0</v>
      </c>
      <c r="AF363" s="9">
        <v>480.98605346699998</v>
      </c>
      <c r="AG363" s="9">
        <v>11.4515047073</v>
      </c>
      <c r="AH363" s="9">
        <v>0.24497666955</v>
      </c>
      <c r="AI363" s="9">
        <v>0.65838336944599996</v>
      </c>
      <c r="AJ363" s="9">
        <v>1.0760616064099999</v>
      </c>
      <c r="AK363" s="9">
        <v>25.904407501200001</v>
      </c>
      <c r="AL363" s="9">
        <v>1.344666816E-3</v>
      </c>
      <c r="AM363" s="9">
        <v>0.31926393508899997</v>
      </c>
      <c r="AN363" s="9">
        <v>2.8383433819999999E-3</v>
      </c>
      <c r="AO363" s="9">
        <v>0</v>
      </c>
      <c r="AP363" s="9">
        <v>7.654998451E-3</v>
      </c>
      <c r="AQ363" s="9">
        <f t="shared" si="23"/>
        <v>1.2633724212599999</v>
      </c>
    </row>
    <row r="364" spans="1:43" s="3" customFormat="1">
      <c r="A364" s="3" t="s">
        <v>65</v>
      </c>
      <c r="B364" s="3" t="s">
        <v>2</v>
      </c>
      <c r="C364" s="6">
        <v>69.644580000000005</v>
      </c>
      <c r="D364" s="6"/>
      <c r="E364" s="7">
        <v>578.2728252405999</v>
      </c>
      <c r="F364" s="7">
        <v>231.50473785401198</v>
      </c>
      <c r="G364" s="7">
        <v>346.76808214153004</v>
      </c>
      <c r="H364" s="8">
        <v>39334.511732498817</v>
      </c>
      <c r="I364" s="8">
        <v>39103.006994644806</v>
      </c>
      <c r="J364" s="7">
        <v>16804.554270884473</v>
      </c>
      <c r="K364" s="7">
        <v>0.125678660784</v>
      </c>
      <c r="L364" s="7">
        <v>0.30300266303700002</v>
      </c>
      <c r="M364" s="7">
        <v>40.746406493203999</v>
      </c>
      <c r="N364" s="7">
        <v>9.1647419501099989</v>
      </c>
      <c r="O364" s="7">
        <v>14470.607148646121</v>
      </c>
      <c r="P364" s="7">
        <v>4.311275206506</v>
      </c>
      <c r="Q364" s="7">
        <v>928.10991293176301</v>
      </c>
      <c r="R364" s="7">
        <v>452.71093140551397</v>
      </c>
      <c r="S364" s="7">
        <v>196.05121493315801</v>
      </c>
      <c r="T364" s="7">
        <v>31.19511011242</v>
      </c>
      <c r="U364" s="7">
        <v>0.34089669142800005</v>
      </c>
      <c r="V364" s="7">
        <v>59.358478963402995</v>
      </c>
      <c r="W364" s="7">
        <v>394.73798266016598</v>
      </c>
      <c r="X364" s="7">
        <v>1.339897282945</v>
      </c>
      <c r="Y364" s="7">
        <v>106.455428272528</v>
      </c>
      <c r="Z364" s="7">
        <v>40.201540840115989</v>
      </c>
      <c r="AA364" s="7">
        <v>77.937708735531999</v>
      </c>
      <c r="AB364" s="7">
        <v>0.47272001928599999</v>
      </c>
      <c r="AC364" s="7">
        <v>49.276629895760998</v>
      </c>
      <c r="AD364" s="7">
        <v>1.9976347684809999</v>
      </c>
      <c r="AE364" s="7">
        <v>0.65340673923500003</v>
      </c>
      <c r="AF364" s="7">
        <v>2870.5321993845605</v>
      </c>
      <c r="AG364" s="7">
        <v>13.112625122029</v>
      </c>
      <c r="AH364" s="7">
        <v>25.453409522767998</v>
      </c>
      <c r="AI364" s="7">
        <v>1724.0875631576671</v>
      </c>
      <c r="AJ364" s="7">
        <v>406.28253382469904</v>
      </c>
      <c r="AK364" s="7">
        <v>62.844519495906326</v>
      </c>
      <c r="AL364" s="7">
        <v>3.5068285786610001</v>
      </c>
      <c r="AM364" s="7">
        <v>0.45611757039999995</v>
      </c>
      <c r="AN364" s="7">
        <v>556.45642742137704</v>
      </c>
      <c r="AO364" s="7">
        <v>0.2736761965342</v>
      </c>
      <c r="AP364" s="7">
        <v>0.85381346824600002</v>
      </c>
      <c r="AQ364" s="9"/>
    </row>
    <row r="365" spans="1:43" s="3" customFormat="1">
      <c r="A365" s="3" t="s">
        <v>65</v>
      </c>
      <c r="B365" s="3" t="s">
        <v>0</v>
      </c>
      <c r="C365" s="6">
        <v>30.355419999999995</v>
      </c>
      <c r="D365" s="6"/>
      <c r="E365" s="7">
        <v>252.04712104840007</v>
      </c>
      <c r="F365" s="7">
        <v>100.658714293988</v>
      </c>
      <c r="G365" s="7">
        <v>151.38841199946995</v>
      </c>
      <c r="H365" s="8">
        <v>123584.99780880017</v>
      </c>
      <c r="I365" s="8">
        <v>123484.33909450618</v>
      </c>
      <c r="J365" s="7">
        <v>12574.924244715527</v>
      </c>
      <c r="K365" s="7">
        <v>1.9995383001260001</v>
      </c>
      <c r="L365" s="7">
        <v>80.735357932662993</v>
      </c>
      <c r="M365" s="7">
        <v>116.671897949796</v>
      </c>
      <c r="N365" s="7">
        <v>264.91057543289003</v>
      </c>
      <c r="O365" s="7">
        <v>54080.650663853878</v>
      </c>
      <c r="P365" s="7">
        <v>62.154934205094008</v>
      </c>
      <c r="Q365" s="7">
        <v>9093.1674308682377</v>
      </c>
      <c r="R365" s="7">
        <v>4791.7627014044856</v>
      </c>
      <c r="S365" s="7">
        <v>2501.1397030368421</v>
      </c>
      <c r="T365" s="7">
        <v>859.50783178257996</v>
      </c>
      <c r="U365" s="7">
        <v>2.7734805687819999</v>
      </c>
      <c r="V365" s="7">
        <v>1026.370158736597</v>
      </c>
      <c r="W365" s="7">
        <v>5146.5510798398336</v>
      </c>
      <c r="X365" s="7">
        <v>18.372064463255001</v>
      </c>
      <c r="Y365" s="7">
        <v>2857.1515053174721</v>
      </c>
      <c r="Z365" s="7">
        <v>188.21244536588401</v>
      </c>
      <c r="AA365" s="7">
        <v>1735.3579455644681</v>
      </c>
      <c r="AB365" s="7">
        <v>40.478722699213996</v>
      </c>
      <c r="AC365" s="7">
        <v>327.35059788723902</v>
      </c>
      <c r="AD365" s="7">
        <v>8.9990035295190012</v>
      </c>
      <c r="AE365" s="7">
        <v>11.812103629065</v>
      </c>
      <c r="AF365" s="7">
        <v>16307.264675615439</v>
      </c>
      <c r="AG365" s="7">
        <v>907.86436462397091</v>
      </c>
      <c r="AH365" s="7">
        <v>343.521321922232</v>
      </c>
      <c r="AI365" s="7">
        <v>4238.4212259023325</v>
      </c>
      <c r="AJ365" s="7">
        <v>2348.7348001553009</v>
      </c>
      <c r="AK365" s="7">
        <v>627.97640335609367</v>
      </c>
      <c r="AL365" s="7">
        <v>64.599792209938997</v>
      </c>
      <c r="AM365" s="7">
        <v>59.207777082900002</v>
      </c>
      <c r="AN365" s="7">
        <v>2855.7994319586228</v>
      </c>
      <c r="AO365" s="7">
        <v>2.3180443845158001</v>
      </c>
      <c r="AP365" s="7">
        <v>38.235984505353997</v>
      </c>
      <c r="AQ365" s="9">
        <f t="shared" si="23"/>
        <v>100.658714293988</v>
      </c>
    </row>
    <row r="366" spans="1:43" s="3" customFormat="1">
      <c r="A366" s="3" t="s">
        <v>64</v>
      </c>
      <c r="B366" s="3" t="s">
        <v>19</v>
      </c>
      <c r="C366" s="6">
        <v>100</v>
      </c>
      <c r="D366" s="6">
        <v>0</v>
      </c>
      <c r="E366" s="7">
        <v>1240.9645996100001</v>
      </c>
      <c r="F366" s="7">
        <v>746.64007568399995</v>
      </c>
      <c r="G366" s="7">
        <v>494.32452392599998</v>
      </c>
      <c r="H366" s="8">
        <v>162919.50954129899</v>
      </c>
      <c r="I366" s="8">
        <v>162172.86946561499</v>
      </c>
      <c r="J366" s="7">
        <v>29379.4785156</v>
      </c>
      <c r="K366" s="7">
        <v>2.12521696091</v>
      </c>
      <c r="L366" s="7">
        <v>81.038360595699999</v>
      </c>
      <c r="M366" s="7">
        <v>157.41830444300001</v>
      </c>
      <c r="N366" s="7">
        <v>274.07531738300003</v>
      </c>
      <c r="O366" s="7">
        <v>68551.2578125</v>
      </c>
      <c r="P366" s="7">
        <v>66.466209411600005</v>
      </c>
      <c r="Q366" s="7">
        <v>10021.2773438</v>
      </c>
      <c r="R366" s="7">
        <v>5244.4736328099998</v>
      </c>
      <c r="S366" s="7">
        <v>2697.1909179700001</v>
      </c>
      <c r="T366" s="7">
        <v>890.70294189499998</v>
      </c>
      <c r="U366" s="7">
        <v>3.1143772602099999</v>
      </c>
      <c r="V366" s="7">
        <v>1085.7286377</v>
      </c>
      <c r="W366" s="7">
        <v>5541.2890625</v>
      </c>
      <c r="X366" s="7">
        <v>19.7119617462</v>
      </c>
      <c r="Y366" s="7">
        <v>2963.6069335900002</v>
      </c>
      <c r="Z366" s="7">
        <v>228.413986206</v>
      </c>
      <c r="AA366" s="7">
        <v>1813.2956543</v>
      </c>
      <c r="AB366" s="7">
        <v>40.951442718499997</v>
      </c>
      <c r="AC366" s="7">
        <v>376.62722778300002</v>
      </c>
      <c r="AD366" s="7">
        <v>10.996638298000001</v>
      </c>
      <c r="AE366" s="7">
        <v>12.4655103683</v>
      </c>
      <c r="AF366" s="7">
        <v>19177.796875</v>
      </c>
      <c r="AG366" s="7">
        <v>920.97698974599996</v>
      </c>
      <c r="AH366" s="7">
        <v>368.97473144499997</v>
      </c>
      <c r="AI366" s="7">
        <v>5962.5087890599998</v>
      </c>
      <c r="AJ366" s="7">
        <v>2755.0173339799999</v>
      </c>
      <c r="AK366" s="7">
        <v>690.82092285199997</v>
      </c>
      <c r="AL366" s="7">
        <v>68.106620788599997</v>
      </c>
      <c r="AM366" s="7">
        <v>59.663894653299998</v>
      </c>
      <c r="AN366" s="7">
        <v>3412.2558593799999</v>
      </c>
      <c r="AO366" s="7">
        <v>2.5917205810500001</v>
      </c>
      <c r="AP366" s="7">
        <v>39.0897979736</v>
      </c>
      <c r="AQ366" s="9">
        <f>+SUM(AQ367:AQ379)</f>
        <v>746.64007568399995</v>
      </c>
    </row>
    <row r="367" spans="1:43">
      <c r="A367" s="1" t="s">
        <v>64</v>
      </c>
      <c r="B367" s="1" t="s">
        <v>15</v>
      </c>
      <c r="C367" s="11">
        <v>25.010200000000001</v>
      </c>
      <c r="D367" s="11">
        <v>25.010200000000001</v>
      </c>
      <c r="E367" s="9">
        <v>310.36770629900002</v>
      </c>
      <c r="F367" s="9">
        <v>135.410522461</v>
      </c>
      <c r="G367" s="9">
        <v>174.95718383799999</v>
      </c>
      <c r="H367" s="10">
        <v>6822.4197890154846</v>
      </c>
      <c r="I367" s="10">
        <v>6687.0092665544844</v>
      </c>
      <c r="J367" s="9">
        <v>545.70611572300004</v>
      </c>
      <c r="K367" s="9">
        <v>8.7670333683000007E-2</v>
      </c>
      <c r="L367" s="9">
        <v>0.23643499612800001</v>
      </c>
      <c r="M367" s="9">
        <v>39.284542083700003</v>
      </c>
      <c r="N367" s="9">
        <v>3.7838649749800002</v>
      </c>
      <c r="O367" s="9">
        <v>3144.4240722700001</v>
      </c>
      <c r="P367" s="9">
        <v>3.5325269699100001</v>
      </c>
      <c r="Q367" s="9">
        <v>285.27252197299998</v>
      </c>
      <c r="R367" s="9">
        <v>273.953857422</v>
      </c>
      <c r="S367" s="9">
        <v>171.46786499000001</v>
      </c>
      <c r="T367" s="9">
        <v>29.708337783800001</v>
      </c>
      <c r="U367" s="9">
        <v>0.120503671467</v>
      </c>
      <c r="V367" s="9">
        <v>43.7535324097</v>
      </c>
      <c r="W367" s="9">
        <v>241.380615234</v>
      </c>
      <c r="X367" s="9">
        <v>3.6821998655999999E-2</v>
      </c>
      <c r="Y367" s="9">
        <v>42.216156005899997</v>
      </c>
      <c r="Z367" s="9">
        <v>1.64374637604</v>
      </c>
      <c r="AA367" s="9">
        <v>10.2479286194</v>
      </c>
      <c r="AB367" s="9">
        <v>0.46936568617800001</v>
      </c>
      <c r="AC367" s="9">
        <v>37.734046935999999</v>
      </c>
      <c r="AD367" s="9">
        <v>1.44754004478</v>
      </c>
      <c r="AE367" s="9">
        <v>0.47175467014299999</v>
      </c>
      <c r="AF367" s="9">
        <v>1819.8194580100001</v>
      </c>
      <c r="AG367" s="9">
        <v>1.2378845214800001</v>
      </c>
      <c r="AH367" s="9">
        <v>5.64987516403</v>
      </c>
      <c r="AI367" s="9">
        <v>59.469528198200003</v>
      </c>
      <c r="AJ367" s="9">
        <v>7.17366504669</v>
      </c>
      <c r="AK367" s="9">
        <v>35.144760131799998</v>
      </c>
      <c r="AL367" s="9">
        <v>1.89374506474</v>
      </c>
      <c r="AM367" s="9">
        <v>0</v>
      </c>
      <c r="AN367" s="9">
        <v>14.4161605835</v>
      </c>
      <c r="AO367" s="9">
        <v>1.5486329793999999E-2</v>
      </c>
      <c r="AP367" s="9">
        <v>0.61940479278600002</v>
      </c>
      <c r="AQ367" s="9">
        <f>+MIN(F367,SUM(J367:AP367)-AH367)</f>
        <v>135.410522461</v>
      </c>
    </row>
    <row r="368" spans="1:43">
      <c r="A368" s="1" t="s">
        <v>64</v>
      </c>
      <c r="B368" s="1" t="s">
        <v>14</v>
      </c>
      <c r="C368" s="11">
        <v>8.6750410000000002</v>
      </c>
      <c r="D368" s="11">
        <v>33.68524</v>
      </c>
      <c r="E368" s="9">
        <v>107.654190063</v>
      </c>
      <c r="F368" s="9">
        <v>64.248580932600007</v>
      </c>
      <c r="G368" s="9">
        <v>43.405605316200003</v>
      </c>
      <c r="H368" s="10">
        <v>6162.0352577462772</v>
      </c>
      <c r="I368" s="10">
        <v>6097.7866768136773</v>
      </c>
      <c r="J368" s="9">
        <v>2797.9575195299999</v>
      </c>
      <c r="K368" s="9">
        <v>6.9333327999999999E-5</v>
      </c>
      <c r="L368" s="9">
        <v>6.6666659999999994E-5</v>
      </c>
      <c r="M368" s="9">
        <v>1.7252922058000001E-2</v>
      </c>
      <c r="N368" s="9">
        <v>8.5489749907999998E-2</v>
      </c>
      <c r="O368" s="9">
        <v>3007.0383300799999</v>
      </c>
      <c r="P368" s="9">
        <v>8.6606740949999993E-3</v>
      </c>
      <c r="Q368" s="9">
        <v>167.49087524399999</v>
      </c>
      <c r="R368" s="9">
        <v>10.2244434357</v>
      </c>
      <c r="S368" s="9">
        <v>2.9796600342000001E-2</v>
      </c>
      <c r="T368" s="9">
        <v>0</v>
      </c>
      <c r="U368" s="9">
        <v>0</v>
      </c>
      <c r="V368" s="9">
        <v>7.7843666076999996E-2</v>
      </c>
      <c r="W368" s="9">
        <v>0.20683026313799999</v>
      </c>
      <c r="X368" s="9">
        <v>0</v>
      </c>
      <c r="Y368" s="9">
        <v>3.052520752E-2</v>
      </c>
      <c r="Z368" s="9">
        <v>3.5233335800000001E-4</v>
      </c>
      <c r="AA368" s="9">
        <v>8.9179992676000006E-2</v>
      </c>
      <c r="AB368" s="9">
        <v>0</v>
      </c>
      <c r="AC368" s="9">
        <v>0.20966233313099999</v>
      </c>
      <c r="AD368" s="9">
        <v>0</v>
      </c>
      <c r="AE368" s="9">
        <v>0</v>
      </c>
      <c r="AF368" s="9">
        <v>47.171646118200002</v>
      </c>
      <c r="AG368" s="9">
        <v>4.2152404800000002E-4</v>
      </c>
      <c r="AH368" s="9">
        <v>0</v>
      </c>
      <c r="AI368" s="9">
        <v>15.2158470154</v>
      </c>
      <c r="AJ368" s="9">
        <v>86.780212402299995</v>
      </c>
      <c r="AK368" s="9">
        <v>5.785369873E-2</v>
      </c>
      <c r="AL368" s="9">
        <v>3.19333281E-4</v>
      </c>
      <c r="AM368" s="9">
        <v>1.0530948639000001E-2</v>
      </c>
      <c r="AN368" s="9">
        <v>29.330904007000001</v>
      </c>
      <c r="AO368" s="9">
        <v>0</v>
      </c>
      <c r="AP368" s="9">
        <v>6.2466668900000002E-4</v>
      </c>
      <c r="AQ368" s="9">
        <f t="shared" ref="AQ368:AQ379" si="24">+MIN(F368,SUM(J368:AP368)-AH368)</f>
        <v>64.248580932600007</v>
      </c>
    </row>
    <row r="369" spans="1:43">
      <c r="A369" s="1" t="s">
        <v>64</v>
      </c>
      <c r="B369" s="1" t="s">
        <v>18</v>
      </c>
      <c r="C369" s="11">
        <v>6.1164860000000001</v>
      </c>
      <c r="D369" s="11">
        <v>39.801729999999999</v>
      </c>
      <c r="E369" s="9">
        <v>75.903419494600001</v>
      </c>
      <c r="F369" s="9">
        <v>52.048545837399999</v>
      </c>
      <c r="G369" s="9">
        <v>23.854873657199999</v>
      </c>
      <c r="H369" s="10">
        <v>17094.928544728326</v>
      </c>
      <c r="I369" s="10">
        <v>17042.879998890927</v>
      </c>
      <c r="J369" s="9">
        <v>9054.1220703100007</v>
      </c>
      <c r="K369" s="9">
        <v>0</v>
      </c>
      <c r="L369" s="9">
        <v>0</v>
      </c>
      <c r="M369" s="9">
        <v>4.1599995459999997E-3</v>
      </c>
      <c r="N369" s="9">
        <v>8.30078125E-3</v>
      </c>
      <c r="O369" s="9">
        <v>5647.2866210900002</v>
      </c>
      <c r="P369" s="9">
        <v>0</v>
      </c>
      <c r="Q369" s="9">
        <v>473.50424194300001</v>
      </c>
      <c r="R369" s="9">
        <v>0.40516969561600003</v>
      </c>
      <c r="S369" s="9">
        <v>3.0548810959E-2</v>
      </c>
      <c r="T369" s="9">
        <v>0</v>
      </c>
      <c r="U369" s="9">
        <v>2.377333352E-3</v>
      </c>
      <c r="V369" s="9">
        <v>1.1148691177E-2</v>
      </c>
      <c r="W369" s="9">
        <v>90.066696167000003</v>
      </c>
      <c r="X369" s="9">
        <v>3.75665724E-4</v>
      </c>
      <c r="Y369" s="9">
        <v>7.3663026093999995E-2</v>
      </c>
      <c r="Z369" s="9">
        <v>3.9944678545000001E-2</v>
      </c>
      <c r="AA369" s="9">
        <v>0.42851591110199999</v>
      </c>
      <c r="AB369" s="9">
        <v>0</v>
      </c>
      <c r="AC369" s="9">
        <v>3.8855686783999997E-2</v>
      </c>
      <c r="AD369" s="9">
        <v>0</v>
      </c>
      <c r="AE369" s="9">
        <v>0</v>
      </c>
      <c r="AF369" s="9">
        <v>86.018905639600007</v>
      </c>
      <c r="AG369" s="9">
        <v>6.4526557922000002E-2</v>
      </c>
      <c r="AH369" s="9">
        <v>9.7126274108900006</v>
      </c>
      <c r="AI369" s="9">
        <v>1645.5281982399999</v>
      </c>
      <c r="AJ369" s="9">
        <v>69.364944457999997</v>
      </c>
      <c r="AK369" s="9">
        <v>0.92457759380299998</v>
      </c>
      <c r="AL369" s="9">
        <v>0</v>
      </c>
      <c r="AM369" s="9">
        <v>9.1406315564999993E-2</v>
      </c>
      <c r="AN369" s="9">
        <v>17.200618743900002</v>
      </c>
      <c r="AO369" s="9">
        <v>4.9978495000000002E-5</v>
      </c>
      <c r="AP369" s="9">
        <v>0</v>
      </c>
      <c r="AQ369" s="9">
        <f t="shared" si="24"/>
        <v>52.048545837399999</v>
      </c>
    </row>
    <row r="370" spans="1:43">
      <c r="A370" s="1" t="s">
        <v>64</v>
      </c>
      <c r="B370" s="1" t="s">
        <v>3</v>
      </c>
      <c r="C370" s="11">
        <v>5.1887999999999996</v>
      </c>
      <c r="D370" s="11">
        <v>44.990519999999997</v>
      </c>
      <c r="E370" s="9">
        <v>64.391174316399997</v>
      </c>
      <c r="F370" s="9">
        <v>56.359645843499997</v>
      </c>
      <c r="G370" s="9">
        <v>8.03152751923</v>
      </c>
      <c r="H370" s="10">
        <v>1716.2274208933022</v>
      </c>
      <c r="I370" s="10">
        <v>1659.8677750498023</v>
      </c>
      <c r="J370" s="9">
        <v>405.84536743199999</v>
      </c>
      <c r="K370" s="9">
        <v>1.8200004700000001E-4</v>
      </c>
      <c r="L370" s="9">
        <v>1.3333331999999999E-4</v>
      </c>
      <c r="M370" s="9">
        <v>1.6967165470100001</v>
      </c>
      <c r="N370" s="9">
        <v>2.7198085784899999</v>
      </c>
      <c r="O370" s="9">
        <v>34.077445983899999</v>
      </c>
      <c r="P370" s="9">
        <v>2.6116669180000001E-3</v>
      </c>
      <c r="Q370" s="9">
        <v>66.320159912099996</v>
      </c>
      <c r="R370" s="9">
        <v>29.6507987976</v>
      </c>
      <c r="S370" s="9">
        <v>46.9376831055</v>
      </c>
      <c r="T370" s="9">
        <v>0.55891501903499996</v>
      </c>
      <c r="U370" s="9">
        <v>3.3611666411000003E-2</v>
      </c>
      <c r="V370" s="9">
        <v>17.272624969500001</v>
      </c>
      <c r="W370" s="9">
        <v>99.669540405299998</v>
      </c>
      <c r="X370" s="9">
        <v>2.1733332E-4</v>
      </c>
      <c r="Y370" s="9">
        <v>13.656709671</v>
      </c>
      <c r="Z370" s="9">
        <v>2.7286143302900001</v>
      </c>
      <c r="AA370" s="9">
        <v>6.85308742523</v>
      </c>
      <c r="AB370" s="9">
        <v>0.61505997180899996</v>
      </c>
      <c r="AC370" s="9">
        <v>15.163168907199999</v>
      </c>
      <c r="AD370" s="9">
        <v>0</v>
      </c>
      <c r="AE370" s="9">
        <v>0</v>
      </c>
      <c r="AF370" s="9">
        <v>556.83703613299997</v>
      </c>
      <c r="AG370" s="9">
        <v>8.498966694E-3</v>
      </c>
      <c r="AH370" s="9">
        <v>1.3011991977999999E-2</v>
      </c>
      <c r="AI370" s="9">
        <v>413.774658203</v>
      </c>
      <c r="AJ370" s="9">
        <v>0</v>
      </c>
      <c r="AK370" s="9">
        <v>1.6173238754299999</v>
      </c>
      <c r="AL370" s="9">
        <v>0.10722029209099999</v>
      </c>
      <c r="AM370" s="9">
        <v>0</v>
      </c>
      <c r="AN370" s="9">
        <v>5.4313033819000003E-2</v>
      </c>
      <c r="AO370" s="9">
        <v>1.2250000149999999E-3</v>
      </c>
      <c r="AP370" s="9">
        <v>1.1676341295E-2</v>
      </c>
      <c r="AQ370" s="9">
        <f t="shared" si="24"/>
        <v>56.359645843499997</v>
      </c>
    </row>
    <row r="371" spans="1:43">
      <c r="A371" s="1" t="s">
        <v>64</v>
      </c>
      <c r="B371" s="1" t="s">
        <v>23</v>
      </c>
      <c r="C371" s="11">
        <v>4.308605</v>
      </c>
      <c r="D371" s="11">
        <v>49.299129999999998</v>
      </c>
      <c r="E371" s="9">
        <v>53.468261718800001</v>
      </c>
      <c r="F371" s="9">
        <v>19.547939300500001</v>
      </c>
      <c r="G371" s="9">
        <v>33.920322418200001</v>
      </c>
      <c r="H371" s="10">
        <v>301.29729867518301</v>
      </c>
      <c r="I371" s="10">
        <v>281.74935937468302</v>
      </c>
      <c r="J371" s="9">
        <v>1.5304870605500001</v>
      </c>
      <c r="K371" s="9">
        <v>3.6731660366E-2</v>
      </c>
      <c r="L371" s="9">
        <v>6.6335000098000002E-2</v>
      </c>
      <c r="M371" s="9">
        <v>5.4199993599999999E-4</v>
      </c>
      <c r="N371" s="9">
        <v>1.296000555E-3</v>
      </c>
      <c r="O371" s="9">
        <v>7.8401160240200003</v>
      </c>
      <c r="P371" s="9">
        <v>0.44262897968300002</v>
      </c>
      <c r="Q371" s="9">
        <v>0.79767704009999996</v>
      </c>
      <c r="R371" s="9">
        <v>9.2355232238799996</v>
      </c>
      <c r="S371" s="9">
        <v>1.2047290801999999</v>
      </c>
      <c r="T371" s="9">
        <v>0</v>
      </c>
      <c r="U371" s="9">
        <v>0.21776401996600001</v>
      </c>
      <c r="V371" s="9">
        <v>3.6675930023199999</v>
      </c>
      <c r="W371" s="9">
        <v>0.77342689037300005</v>
      </c>
      <c r="X371" s="9">
        <v>0.96004563570000001</v>
      </c>
      <c r="Y371" s="9">
        <v>1.8554382324200001</v>
      </c>
      <c r="Z371" s="9">
        <v>0.18505834043</v>
      </c>
      <c r="AA371" s="9">
        <v>1.9647868871700001</v>
      </c>
      <c r="AB371" s="9">
        <v>0</v>
      </c>
      <c r="AC371" s="9">
        <v>7.4314651489300001</v>
      </c>
      <c r="AD371" s="9">
        <v>0.55009472370099999</v>
      </c>
      <c r="AE371" s="9">
        <v>0.18165206909199999</v>
      </c>
      <c r="AF371" s="9">
        <v>257.76278686500001</v>
      </c>
      <c r="AG371" s="9">
        <v>0.357954025269</v>
      </c>
      <c r="AH371" s="9">
        <v>0.28227633237799998</v>
      </c>
      <c r="AI371" s="9">
        <v>2.7911653518700001</v>
      </c>
      <c r="AJ371" s="9">
        <v>1.648724079E-3</v>
      </c>
      <c r="AK371" s="9">
        <v>0.81291961669900004</v>
      </c>
      <c r="AL371" s="9">
        <v>0</v>
      </c>
      <c r="AM371" s="9">
        <v>0</v>
      </c>
      <c r="AN371" s="9">
        <v>2.8915997594999999E-2</v>
      </c>
      <c r="AO371" s="9">
        <v>9.0111732483000001E-2</v>
      </c>
      <c r="AP371" s="9">
        <v>0.22612901031999999</v>
      </c>
      <c r="AQ371" s="9">
        <f t="shared" si="24"/>
        <v>19.547939300500001</v>
      </c>
    </row>
    <row r="372" spans="1:43">
      <c r="A372" s="1" t="s">
        <v>64</v>
      </c>
      <c r="B372" s="1" t="s">
        <v>16</v>
      </c>
      <c r="C372" s="11">
        <v>4.0740679999999996</v>
      </c>
      <c r="D372" s="11">
        <v>53.373199999999997</v>
      </c>
      <c r="E372" s="9">
        <v>50.5577354431</v>
      </c>
      <c r="F372" s="9">
        <v>46.5070915222</v>
      </c>
      <c r="G372" s="9">
        <v>4.0506448745699997</v>
      </c>
      <c r="H372" s="10">
        <v>1730.463138594316</v>
      </c>
      <c r="I372" s="10">
        <v>1683.956047072116</v>
      </c>
      <c r="J372" s="9">
        <v>695.335449219</v>
      </c>
      <c r="K372" s="9">
        <v>0</v>
      </c>
      <c r="L372" s="9">
        <v>0</v>
      </c>
      <c r="M372" s="9">
        <v>0</v>
      </c>
      <c r="N372" s="9">
        <v>0</v>
      </c>
      <c r="O372" s="9">
        <v>508.7784729</v>
      </c>
      <c r="P372" s="9">
        <v>0.30115771293600002</v>
      </c>
      <c r="Q372" s="9">
        <v>3.0681848526000002E-2</v>
      </c>
      <c r="R372" s="9">
        <v>0.40020871162400001</v>
      </c>
      <c r="S372" s="9">
        <v>1.5220642090000001E-3</v>
      </c>
      <c r="T372" s="9">
        <v>3.3630430700000002E-3</v>
      </c>
      <c r="U372" s="9">
        <v>0</v>
      </c>
      <c r="V372" s="9">
        <v>1.55066680908</v>
      </c>
      <c r="W372" s="9">
        <v>0.14933899044999999</v>
      </c>
      <c r="X372" s="9">
        <v>0.34257864952099998</v>
      </c>
      <c r="Y372" s="9">
        <v>1.3027191162000001E-2</v>
      </c>
      <c r="Z372" s="9">
        <v>6.6969633102000006E-2</v>
      </c>
      <c r="AA372" s="9">
        <v>0.32211399078399999</v>
      </c>
      <c r="AB372" s="9">
        <v>0</v>
      </c>
      <c r="AC372" s="9">
        <v>2.4424114227299998</v>
      </c>
      <c r="AD372" s="9">
        <v>0</v>
      </c>
      <c r="AE372" s="9">
        <v>0</v>
      </c>
      <c r="AF372" s="9">
        <v>172.97299194300001</v>
      </c>
      <c r="AG372" s="9">
        <v>1.6212463E-5</v>
      </c>
      <c r="AH372" s="9">
        <v>0</v>
      </c>
      <c r="AI372" s="9">
        <v>0.20316672325099999</v>
      </c>
      <c r="AJ372" s="9">
        <v>77.438339233400001</v>
      </c>
      <c r="AK372" s="9">
        <v>9.536743200000001E-7</v>
      </c>
      <c r="AL372" s="9">
        <v>4.9989968540000004E-3</v>
      </c>
      <c r="AM372" s="9">
        <v>0</v>
      </c>
      <c r="AN372" s="9">
        <v>269.93804931599999</v>
      </c>
      <c r="AO372" s="9">
        <v>0.16761302948000001</v>
      </c>
      <c r="AP372" s="9">
        <v>0</v>
      </c>
      <c r="AQ372" s="9">
        <f t="shared" si="24"/>
        <v>46.5070915222</v>
      </c>
    </row>
    <row r="373" spans="1:43">
      <c r="A373" s="1" t="s">
        <v>64</v>
      </c>
      <c r="B373" s="1" t="s">
        <v>8</v>
      </c>
      <c r="C373" s="11">
        <v>3.6027809999999998</v>
      </c>
      <c r="D373" s="11">
        <v>56.97598</v>
      </c>
      <c r="E373" s="9">
        <v>44.709232330299997</v>
      </c>
      <c r="F373" s="9">
        <v>25.752391815199999</v>
      </c>
      <c r="G373" s="9">
        <v>18.956840515100001</v>
      </c>
      <c r="H373" s="10">
        <v>8646.1805178851282</v>
      </c>
      <c r="I373" s="10">
        <v>8620.4281260699281</v>
      </c>
      <c r="J373" s="9">
        <v>1148.8468017600001</v>
      </c>
      <c r="K373" s="9">
        <v>0.767307698727</v>
      </c>
      <c r="L373" s="9">
        <v>77.343208313000005</v>
      </c>
      <c r="M373" s="9">
        <v>18.659343719500001</v>
      </c>
      <c r="N373" s="9">
        <v>0</v>
      </c>
      <c r="O373" s="9">
        <v>196.51695251500001</v>
      </c>
      <c r="P373" s="9">
        <v>0.47328171134000002</v>
      </c>
      <c r="Q373" s="9">
        <v>2774.3864746099998</v>
      </c>
      <c r="R373" s="9">
        <v>179.548583984</v>
      </c>
      <c r="S373" s="9">
        <v>108.959083557</v>
      </c>
      <c r="T373" s="9">
        <v>65.795486450200002</v>
      </c>
      <c r="U373" s="9">
        <v>0</v>
      </c>
      <c r="V373" s="9">
        <v>4.1507167816199999</v>
      </c>
      <c r="W373" s="9">
        <v>1811.62109375</v>
      </c>
      <c r="X373" s="9">
        <v>6.5089826583899999</v>
      </c>
      <c r="Y373" s="9">
        <v>79.453025817899999</v>
      </c>
      <c r="Z373" s="9">
        <v>43.568389892600003</v>
      </c>
      <c r="AA373" s="9">
        <v>170.102005005</v>
      </c>
      <c r="AB373" s="9">
        <v>9.1406641006499996</v>
      </c>
      <c r="AC373" s="9">
        <v>8.1740770339999997</v>
      </c>
      <c r="AD373" s="9">
        <v>0.94579398632</v>
      </c>
      <c r="AE373" s="9">
        <v>0</v>
      </c>
      <c r="AF373" s="9">
        <v>798.49017333999996</v>
      </c>
      <c r="AG373" s="9">
        <v>130.97354125999999</v>
      </c>
      <c r="AH373" s="9">
        <v>118.188949585</v>
      </c>
      <c r="AI373" s="9">
        <v>622.43371581999997</v>
      </c>
      <c r="AJ373" s="9">
        <v>0</v>
      </c>
      <c r="AK373" s="9">
        <v>66.9613571167</v>
      </c>
      <c r="AL373" s="9">
        <v>17.3629455566</v>
      </c>
      <c r="AM373" s="9">
        <v>28.8695144653</v>
      </c>
      <c r="AN373" s="9">
        <v>144.57748413100001</v>
      </c>
      <c r="AO373" s="9">
        <v>6.6141664981999998E-2</v>
      </c>
      <c r="AP373" s="9">
        <v>13.295421600299999</v>
      </c>
      <c r="AQ373" s="9">
        <f t="shared" si="24"/>
        <v>25.752391815199999</v>
      </c>
    </row>
    <row r="374" spans="1:43">
      <c r="A374" s="1" t="s">
        <v>64</v>
      </c>
      <c r="B374" s="1" t="s">
        <v>7</v>
      </c>
      <c r="C374" s="11">
        <v>3.1188159999999998</v>
      </c>
      <c r="D374" s="11">
        <v>60.094790000000003</v>
      </c>
      <c r="E374" s="9">
        <v>38.7034034729</v>
      </c>
      <c r="F374" s="9">
        <v>31.435314178500001</v>
      </c>
      <c r="G374" s="9">
        <v>7.26809024811</v>
      </c>
      <c r="H374" s="10">
        <v>688.55981784078585</v>
      </c>
      <c r="I374" s="10">
        <v>657.12450366228586</v>
      </c>
      <c r="J374" s="9">
        <v>84.491851806599996</v>
      </c>
      <c r="K374" s="9">
        <v>0</v>
      </c>
      <c r="L374" s="9">
        <v>1.32333487E-4</v>
      </c>
      <c r="M374" s="9">
        <v>1.0758668184E-2</v>
      </c>
      <c r="N374" s="9">
        <v>1.103162766E-3</v>
      </c>
      <c r="O374" s="9">
        <v>336.19714355500003</v>
      </c>
      <c r="P374" s="9">
        <v>4.0920004249999998E-3</v>
      </c>
      <c r="Q374" s="9">
        <v>0.40628796815899998</v>
      </c>
      <c r="R374" s="9">
        <v>2.6103407139999998E-3</v>
      </c>
      <c r="S374" s="9">
        <v>1.2908935547000001E-2</v>
      </c>
      <c r="T374" s="9">
        <v>0</v>
      </c>
      <c r="U374" s="9">
        <v>0</v>
      </c>
      <c r="V374" s="9">
        <v>0.29927349090599997</v>
      </c>
      <c r="W374" s="9">
        <v>0.47118377685500001</v>
      </c>
      <c r="X374" s="9">
        <v>0</v>
      </c>
      <c r="Y374" s="9">
        <v>4.1986346245E-2</v>
      </c>
      <c r="Z374" s="9">
        <v>34.492980957</v>
      </c>
      <c r="AA374" s="9">
        <v>0</v>
      </c>
      <c r="AB374" s="9">
        <v>0</v>
      </c>
      <c r="AC374" s="9">
        <v>1.693666796E-3</v>
      </c>
      <c r="AD374" s="9">
        <v>0</v>
      </c>
      <c r="AE374" s="9">
        <v>0</v>
      </c>
      <c r="AF374" s="9">
        <v>1.6540505886100001</v>
      </c>
      <c r="AG374" s="9">
        <v>3.1757354700000001E-4</v>
      </c>
      <c r="AH374" s="9">
        <v>0</v>
      </c>
      <c r="AI374" s="9">
        <v>0.14541625976600001</v>
      </c>
      <c r="AJ374" s="9">
        <v>3.1453399658199999</v>
      </c>
      <c r="AK374" s="9">
        <v>0</v>
      </c>
      <c r="AL374" s="9">
        <v>1.6064205169700001</v>
      </c>
      <c r="AM374" s="9">
        <v>3.4916371107000001E-2</v>
      </c>
      <c r="AN374" s="9">
        <v>225.53894043</v>
      </c>
      <c r="AO374" s="9">
        <v>4.0912628200000001E-4</v>
      </c>
      <c r="AP374" s="9">
        <v>0</v>
      </c>
      <c r="AQ374" s="9">
        <f t="shared" si="24"/>
        <v>31.435314178500001</v>
      </c>
    </row>
    <row r="375" spans="1:43">
      <c r="A375" s="1" t="s">
        <v>64</v>
      </c>
      <c r="B375" s="1" t="s">
        <v>33</v>
      </c>
      <c r="C375" s="11">
        <v>2.6535579999999999</v>
      </c>
      <c r="D375" s="11">
        <v>62.748350000000002</v>
      </c>
      <c r="E375" s="9">
        <v>32.9297103882</v>
      </c>
      <c r="F375" s="9">
        <v>20.409461975100001</v>
      </c>
      <c r="G375" s="9">
        <v>12.520248413099999</v>
      </c>
      <c r="H375" s="10">
        <v>8431.8949656548648</v>
      </c>
      <c r="I375" s="10">
        <v>8411.4855036797653</v>
      </c>
      <c r="J375" s="9">
        <v>755.73840331999997</v>
      </c>
      <c r="K375" s="9">
        <v>6.3990000639999999E-3</v>
      </c>
      <c r="L375" s="9">
        <v>9.3705996870999994E-2</v>
      </c>
      <c r="M375" s="9">
        <v>11.1440258026</v>
      </c>
      <c r="N375" s="9">
        <v>3.6578016281100001</v>
      </c>
      <c r="O375" s="9">
        <v>577.95861816399997</v>
      </c>
      <c r="P375" s="9">
        <v>0.233828336</v>
      </c>
      <c r="Q375" s="9">
        <v>2773.6347656299999</v>
      </c>
      <c r="R375" s="9">
        <v>51.930309295699999</v>
      </c>
      <c r="S375" s="9">
        <v>852.56530761700003</v>
      </c>
      <c r="T375" s="9">
        <v>0.37390300631500001</v>
      </c>
      <c r="U375" s="9">
        <v>0.340470999479</v>
      </c>
      <c r="V375" s="9">
        <v>35.514183044399999</v>
      </c>
      <c r="W375" s="9">
        <v>78.108306884800001</v>
      </c>
      <c r="X375" s="9">
        <v>0.26900869607900002</v>
      </c>
      <c r="Y375" s="9">
        <v>176.55215454099999</v>
      </c>
      <c r="Z375" s="9">
        <v>0.55640089511900004</v>
      </c>
      <c r="AA375" s="9">
        <v>82.863334655800003</v>
      </c>
      <c r="AB375" s="9">
        <v>12.957802772499999</v>
      </c>
      <c r="AC375" s="9">
        <v>8.4189701080300008</v>
      </c>
      <c r="AD375" s="9">
        <v>0.121430002153</v>
      </c>
      <c r="AE375" s="9">
        <v>0.29416799545299999</v>
      </c>
      <c r="AF375" s="9">
        <v>2333.296875</v>
      </c>
      <c r="AG375" s="9">
        <v>4.8467187881499996</v>
      </c>
      <c r="AH375" s="9">
        <v>63.771923065199999</v>
      </c>
      <c r="AI375" s="9">
        <v>570.52386474599996</v>
      </c>
      <c r="AJ375" s="9">
        <v>1.73553192616</v>
      </c>
      <c r="AK375" s="9">
        <v>2.77277302742</v>
      </c>
      <c r="AL375" s="9">
        <v>0</v>
      </c>
      <c r="AM375" s="9">
        <v>9.7911685705000001E-2</v>
      </c>
      <c r="AN375" s="9">
        <v>30.913860321000001</v>
      </c>
      <c r="AO375" s="9">
        <v>9.4469338654999999E-2</v>
      </c>
      <c r="AP375" s="9">
        <v>0.50773936510100004</v>
      </c>
      <c r="AQ375" s="9">
        <f t="shared" si="24"/>
        <v>20.409461975100001</v>
      </c>
    </row>
    <row r="376" spans="1:43">
      <c r="A376" s="1" t="s">
        <v>64</v>
      </c>
      <c r="B376" s="1" t="s">
        <v>12</v>
      </c>
      <c r="C376" s="11">
        <v>2.638468</v>
      </c>
      <c r="D376" s="11">
        <v>65.386830000000003</v>
      </c>
      <c r="E376" s="9">
        <v>32.742454528800003</v>
      </c>
      <c r="F376" s="9">
        <v>8.3748054504400002</v>
      </c>
      <c r="G376" s="9">
        <v>24.367649078399999</v>
      </c>
      <c r="H376" s="10">
        <v>5417.2539769070636</v>
      </c>
      <c r="I376" s="10">
        <v>5408.8791714566232</v>
      </c>
      <c r="J376" s="9">
        <v>3572.4123535200001</v>
      </c>
      <c r="K376" s="9">
        <v>0</v>
      </c>
      <c r="L376" s="9">
        <v>0</v>
      </c>
      <c r="M376" s="9">
        <v>0</v>
      </c>
      <c r="N376" s="9">
        <v>5.2846069335900001</v>
      </c>
      <c r="O376" s="9">
        <v>1671.5209960899999</v>
      </c>
      <c r="P376" s="9">
        <v>1.1038780209999999E-3</v>
      </c>
      <c r="Q376" s="9">
        <v>0</v>
      </c>
      <c r="R376" s="9">
        <v>2.0812969207799998</v>
      </c>
      <c r="S376" s="9">
        <v>1.2825965881E-2</v>
      </c>
      <c r="T376" s="9">
        <v>0</v>
      </c>
      <c r="U376" s="9">
        <v>0</v>
      </c>
      <c r="V376" s="9">
        <v>0.216457366943</v>
      </c>
      <c r="W376" s="9">
        <v>1.1908373832700001</v>
      </c>
      <c r="X376" s="9">
        <v>0</v>
      </c>
      <c r="Y376" s="9">
        <v>2.0805358887000001E-2</v>
      </c>
      <c r="Z376" s="9">
        <v>0</v>
      </c>
      <c r="AA376" s="9">
        <v>0</v>
      </c>
      <c r="AB376" s="9">
        <v>0</v>
      </c>
      <c r="AC376" s="9">
        <v>0</v>
      </c>
      <c r="AD376" s="9">
        <v>0</v>
      </c>
      <c r="AE376" s="9">
        <v>0</v>
      </c>
      <c r="AF376" s="9">
        <v>3.1345551013900002</v>
      </c>
      <c r="AG376" s="9">
        <v>0</v>
      </c>
      <c r="AH376" s="9">
        <v>0</v>
      </c>
      <c r="AI376" s="9">
        <v>7.5810000299999999E-2</v>
      </c>
      <c r="AJ376" s="9">
        <v>161.30232238799999</v>
      </c>
      <c r="AK376" s="9">
        <v>0</v>
      </c>
      <c r="AL376" s="9">
        <v>0</v>
      </c>
      <c r="AM376" s="9">
        <v>0</v>
      </c>
      <c r="AN376" s="9">
        <v>0</v>
      </c>
      <c r="AO376" s="9">
        <v>6.0000002E-6</v>
      </c>
      <c r="AP376" s="9">
        <v>0</v>
      </c>
      <c r="AQ376" s="9">
        <f t="shared" si="24"/>
        <v>8.3748054504400002</v>
      </c>
    </row>
    <row r="377" spans="1:43">
      <c r="A377" s="1" t="s">
        <v>64</v>
      </c>
      <c r="B377" s="1" t="s">
        <v>6</v>
      </c>
      <c r="C377" s="11">
        <v>2.590033</v>
      </c>
      <c r="D377" s="11">
        <v>67.976849999999999</v>
      </c>
      <c r="E377" s="9">
        <v>32.141391754200001</v>
      </c>
      <c r="F377" s="9">
        <v>30.773191451999999</v>
      </c>
      <c r="G377" s="9">
        <v>1.36820030212</v>
      </c>
      <c r="H377" s="10">
        <v>142.93705576892901</v>
      </c>
      <c r="I377" s="10">
        <v>112.16386431692902</v>
      </c>
      <c r="J377" s="9">
        <v>84.880172729500003</v>
      </c>
      <c r="K377" s="9">
        <v>5.2749994210000003E-3</v>
      </c>
      <c r="L377" s="9">
        <v>0</v>
      </c>
      <c r="M377" s="9">
        <v>2.2877670825000002E-2</v>
      </c>
      <c r="N377" s="9">
        <v>0</v>
      </c>
      <c r="O377" s="9">
        <v>5.2329750061000002</v>
      </c>
      <c r="P377" s="9">
        <v>0</v>
      </c>
      <c r="Q377" s="9">
        <v>3.94301605225</v>
      </c>
      <c r="R377" s="9">
        <v>1.11529362202</v>
      </c>
      <c r="S377" s="9">
        <v>7.13300705E-3</v>
      </c>
      <c r="T377" s="9">
        <v>0</v>
      </c>
      <c r="U377" s="9">
        <v>0</v>
      </c>
      <c r="V377" s="9">
        <v>1.1969836950299999</v>
      </c>
      <c r="W377" s="9">
        <v>0.24543970823299999</v>
      </c>
      <c r="X377" s="9">
        <v>0</v>
      </c>
      <c r="Y377" s="9">
        <v>2.6309967040999999E-2</v>
      </c>
      <c r="Z377" s="9">
        <v>4.3336665260000004E-3</v>
      </c>
      <c r="AA377" s="9">
        <v>3.1174182892E-2</v>
      </c>
      <c r="AB377" s="9">
        <v>0</v>
      </c>
      <c r="AC377" s="9">
        <v>4.10071849823</v>
      </c>
      <c r="AD377" s="9">
        <v>0</v>
      </c>
      <c r="AE377" s="9">
        <v>0</v>
      </c>
      <c r="AF377" s="9">
        <v>13.5415868759</v>
      </c>
      <c r="AG377" s="9">
        <v>9.8781280517599992</v>
      </c>
      <c r="AH377" s="9">
        <v>0</v>
      </c>
      <c r="AI377" s="9">
        <v>2.4472340940999999E-2</v>
      </c>
      <c r="AJ377" s="9">
        <v>0</v>
      </c>
      <c r="AK377" s="9">
        <v>1.1419353485099999</v>
      </c>
      <c r="AL377" s="9">
        <v>0</v>
      </c>
      <c r="AM377" s="9">
        <v>0</v>
      </c>
      <c r="AN377" s="9">
        <v>17.539230346699998</v>
      </c>
      <c r="AO377" s="9">
        <v>0</v>
      </c>
      <c r="AP377" s="9">
        <v>0</v>
      </c>
      <c r="AQ377" s="9">
        <f t="shared" si="24"/>
        <v>30.773191451999999</v>
      </c>
    </row>
    <row r="378" spans="1:43" s="3" customFormat="1">
      <c r="A378" s="3" t="s">
        <v>64</v>
      </c>
      <c r="B378" s="3" t="s">
        <v>2</v>
      </c>
      <c r="C378" s="6">
        <v>67.976849999999999</v>
      </c>
      <c r="D378" s="6"/>
      <c r="E378" s="7">
        <v>843.56867980929997</v>
      </c>
      <c r="F378" s="7">
        <v>490.86749076843995</v>
      </c>
      <c r="G378" s="7">
        <v>352.70118618022997</v>
      </c>
      <c r="H378" s="8">
        <v>57154.197783709671</v>
      </c>
      <c r="I378" s="8">
        <v>56663.330292941224</v>
      </c>
      <c r="J378" s="7">
        <v>19146.866592410654</v>
      </c>
      <c r="K378" s="7">
        <v>0.90363502563599996</v>
      </c>
      <c r="L378" s="7">
        <v>77.740016639564004</v>
      </c>
      <c r="M378" s="7">
        <v>70.840219413358994</v>
      </c>
      <c r="N378" s="7">
        <v>15.542271809649</v>
      </c>
      <c r="O378" s="7">
        <v>15136.871743678017</v>
      </c>
      <c r="P378" s="7">
        <v>4.9998919293280011</v>
      </c>
      <c r="Q378" s="7">
        <v>6545.7867022211349</v>
      </c>
      <c r="R378" s="7">
        <v>558.54809544963393</v>
      </c>
      <c r="S378" s="7">
        <v>1181.2294037336878</v>
      </c>
      <c r="T378" s="7">
        <v>96.440005302420005</v>
      </c>
      <c r="U378" s="7">
        <v>0.71472769067499997</v>
      </c>
      <c r="V378" s="7">
        <v>107.71102392675301</v>
      </c>
      <c r="W378" s="7">
        <v>2323.8833094534189</v>
      </c>
      <c r="X378" s="7">
        <v>8.1180306373899995</v>
      </c>
      <c r="Y378" s="7">
        <v>313.93980136516899</v>
      </c>
      <c r="Z378" s="7">
        <v>83.286791103010003</v>
      </c>
      <c r="AA378" s="7">
        <v>272.90212667005397</v>
      </c>
      <c r="AB378" s="7">
        <v>23.182892531137</v>
      </c>
      <c r="AC378" s="7">
        <v>83.715069741830987</v>
      </c>
      <c r="AD378" s="7">
        <v>3.064858756954</v>
      </c>
      <c r="AE378" s="7">
        <v>0.94757473468800002</v>
      </c>
      <c r="AF378" s="7">
        <v>6090.7000656147011</v>
      </c>
      <c r="AG378" s="7">
        <v>147.36800748133297</v>
      </c>
      <c r="AH378" s="7">
        <v>197.61866354947603</v>
      </c>
      <c r="AI378" s="7">
        <v>3330.185842898728</v>
      </c>
      <c r="AJ378" s="7">
        <v>406.94200414444902</v>
      </c>
      <c r="AK378" s="7">
        <v>109.43350136276634</v>
      </c>
      <c r="AL378" s="7">
        <v>20.975649760536001</v>
      </c>
      <c r="AM378" s="7">
        <v>29.104279786315999</v>
      </c>
      <c r="AN378" s="7">
        <v>749.53847691051408</v>
      </c>
      <c r="AO378" s="7">
        <v>0.43551220018620007</v>
      </c>
      <c r="AP378" s="7">
        <v>14.660995776490999</v>
      </c>
      <c r="AQ378" s="9"/>
    </row>
    <row r="379" spans="1:43" s="3" customFormat="1">
      <c r="A379" s="3" t="s">
        <v>64</v>
      </c>
      <c r="B379" s="3" t="s">
        <v>0</v>
      </c>
      <c r="C379" s="6">
        <v>32.023150000000001</v>
      </c>
      <c r="D379" s="6"/>
      <c r="E379" s="7">
        <v>397.39591980070009</v>
      </c>
      <c r="F379" s="7">
        <v>255.77258491556</v>
      </c>
      <c r="G379" s="7">
        <v>141.62333774577002</v>
      </c>
      <c r="H379" s="8">
        <v>105765.31175758931</v>
      </c>
      <c r="I379" s="8">
        <v>105509.53917267377</v>
      </c>
      <c r="J379" s="7">
        <v>10232.611923189346</v>
      </c>
      <c r="K379" s="7">
        <v>1.2215819352740001</v>
      </c>
      <c r="L379" s="7">
        <v>3.2983439561359944</v>
      </c>
      <c r="M379" s="7">
        <v>86.578085029641016</v>
      </c>
      <c r="N379" s="7">
        <v>258.53304557335105</v>
      </c>
      <c r="O379" s="7">
        <v>53414.386068821987</v>
      </c>
      <c r="P379" s="7">
        <v>61.466317482272004</v>
      </c>
      <c r="Q379" s="7">
        <v>3475.4906415788655</v>
      </c>
      <c r="R379" s="7">
        <v>4685.9255373603655</v>
      </c>
      <c r="S379" s="7">
        <v>1515.9615142363123</v>
      </c>
      <c r="T379" s="7">
        <v>794.26293659257999</v>
      </c>
      <c r="U379" s="7">
        <v>2.3996495695349997</v>
      </c>
      <c r="V379" s="7">
        <v>978.01761377324704</v>
      </c>
      <c r="W379" s="7">
        <v>3217.4057530465811</v>
      </c>
      <c r="X379" s="7">
        <v>11.593931108810001</v>
      </c>
      <c r="Y379" s="7">
        <v>2649.6671322248312</v>
      </c>
      <c r="Z379" s="7">
        <v>145.12719510299002</v>
      </c>
      <c r="AA379" s="7">
        <v>1540.393527629946</v>
      </c>
      <c r="AB379" s="7">
        <v>17.768550187362997</v>
      </c>
      <c r="AC379" s="7">
        <v>292.91215804116905</v>
      </c>
      <c r="AD379" s="7">
        <v>7.9317795410460006</v>
      </c>
      <c r="AE379" s="7">
        <v>11.517935633612</v>
      </c>
      <c r="AF379" s="7">
        <v>13087.096809385299</v>
      </c>
      <c r="AG379" s="7">
        <v>773.60898226466702</v>
      </c>
      <c r="AH379" s="7">
        <v>171.35606789552395</v>
      </c>
      <c r="AI379" s="7">
        <v>2632.3229461612718</v>
      </c>
      <c r="AJ379" s="7">
        <v>2348.0753298355507</v>
      </c>
      <c r="AK379" s="7">
        <v>581.38742148923359</v>
      </c>
      <c r="AL379" s="7">
        <v>47.130971028063996</v>
      </c>
      <c r="AM379" s="7">
        <v>30.559614866983999</v>
      </c>
      <c r="AN379" s="7">
        <v>2662.717382469486</v>
      </c>
      <c r="AO379" s="7">
        <v>2.1562083808638</v>
      </c>
      <c r="AP379" s="7">
        <v>24.428802197109</v>
      </c>
      <c r="AQ379" s="9">
        <f t="shared" si="24"/>
        <v>255.77258491556</v>
      </c>
    </row>
    <row r="380" spans="1:43" s="3" customFormat="1">
      <c r="A380" s="3" t="s">
        <v>63</v>
      </c>
      <c r="B380" s="3" t="s">
        <v>19</v>
      </c>
      <c r="C380" s="6">
        <v>100</v>
      </c>
      <c r="D380" s="6">
        <v>0</v>
      </c>
      <c r="E380" s="7">
        <v>3846.1733398400002</v>
      </c>
      <c r="F380" s="7">
        <v>1283.9006347699999</v>
      </c>
      <c r="G380" s="7">
        <v>2562.2727050799999</v>
      </c>
      <c r="H380" s="8">
        <v>162919.50954129899</v>
      </c>
      <c r="I380" s="8">
        <v>161635.608906529</v>
      </c>
      <c r="J380" s="7">
        <v>29379.4785156</v>
      </c>
      <c r="K380" s="7">
        <v>2.12521696091</v>
      </c>
      <c r="L380" s="7">
        <v>81.038360595699999</v>
      </c>
      <c r="M380" s="7">
        <v>157.41830444300001</v>
      </c>
      <c r="N380" s="7">
        <v>274.07531738300003</v>
      </c>
      <c r="O380" s="7">
        <v>68551.2578125</v>
      </c>
      <c r="P380" s="7">
        <v>66.466209411600005</v>
      </c>
      <c r="Q380" s="7">
        <v>10021.2773438</v>
      </c>
      <c r="R380" s="7">
        <v>5244.4736328099998</v>
      </c>
      <c r="S380" s="7">
        <v>2697.1909179700001</v>
      </c>
      <c r="T380" s="7">
        <v>890.70294189499998</v>
      </c>
      <c r="U380" s="7">
        <v>3.1143772602099999</v>
      </c>
      <c r="V380" s="7">
        <v>1085.7286377</v>
      </c>
      <c r="W380" s="7">
        <v>5541.2890625</v>
      </c>
      <c r="X380" s="7">
        <v>19.7119617462</v>
      </c>
      <c r="Y380" s="7">
        <v>2963.6069335900002</v>
      </c>
      <c r="Z380" s="7">
        <v>228.413986206</v>
      </c>
      <c r="AA380" s="7">
        <v>1813.2956543</v>
      </c>
      <c r="AB380" s="7">
        <v>40.951442718499997</v>
      </c>
      <c r="AC380" s="7">
        <v>376.62722778300002</v>
      </c>
      <c r="AD380" s="7">
        <v>10.996638298000001</v>
      </c>
      <c r="AE380" s="7">
        <v>12.4655103683</v>
      </c>
      <c r="AF380" s="7">
        <v>19177.796875</v>
      </c>
      <c r="AG380" s="7">
        <v>920.97698974599996</v>
      </c>
      <c r="AH380" s="7">
        <v>368.97473144499997</v>
      </c>
      <c r="AI380" s="7">
        <v>5962.5087890599998</v>
      </c>
      <c r="AJ380" s="7">
        <v>2755.0173339799999</v>
      </c>
      <c r="AK380" s="7">
        <v>690.82092285199997</v>
      </c>
      <c r="AL380" s="7">
        <v>68.106620788599997</v>
      </c>
      <c r="AM380" s="7">
        <v>59.663894653299998</v>
      </c>
      <c r="AN380" s="7">
        <v>3412.2558593799999</v>
      </c>
      <c r="AO380" s="7">
        <v>2.5917205810500001</v>
      </c>
      <c r="AP380" s="7">
        <v>39.0897979736</v>
      </c>
      <c r="AQ380" s="9">
        <f>+SUM(AQ381:AQ390)</f>
        <v>1283.9006347699999</v>
      </c>
    </row>
    <row r="381" spans="1:43">
      <c r="A381" s="1" t="s">
        <v>63</v>
      </c>
      <c r="B381" s="1" t="s">
        <v>14</v>
      </c>
      <c r="C381" s="11">
        <v>14.387890000000001</v>
      </c>
      <c r="D381" s="11">
        <v>14.387890000000001</v>
      </c>
      <c r="E381" s="9">
        <v>553.38305664100005</v>
      </c>
      <c r="F381" s="9">
        <v>53.0062561035</v>
      </c>
      <c r="G381" s="9">
        <v>500.37680053700001</v>
      </c>
      <c r="H381" s="10">
        <v>6162.0352577462772</v>
      </c>
      <c r="I381" s="10">
        <v>6109.0290016427771</v>
      </c>
      <c r="J381" s="9">
        <v>2797.9575195299999</v>
      </c>
      <c r="K381" s="9">
        <v>6.9333327999999999E-5</v>
      </c>
      <c r="L381" s="9">
        <v>6.6666659999999994E-5</v>
      </c>
      <c r="M381" s="9">
        <v>1.7252922058000001E-2</v>
      </c>
      <c r="N381" s="9">
        <v>8.5489749907999998E-2</v>
      </c>
      <c r="O381" s="9">
        <v>3007.0383300799999</v>
      </c>
      <c r="P381" s="9">
        <v>8.6606740949999993E-3</v>
      </c>
      <c r="Q381" s="9">
        <v>167.49087524399999</v>
      </c>
      <c r="R381" s="9">
        <v>10.2244434357</v>
      </c>
      <c r="S381" s="9">
        <v>2.9796600342000001E-2</v>
      </c>
      <c r="T381" s="9">
        <v>0</v>
      </c>
      <c r="U381" s="9">
        <v>0</v>
      </c>
      <c r="V381" s="9">
        <v>7.7843666076999996E-2</v>
      </c>
      <c r="W381" s="9">
        <v>0.20683026313799999</v>
      </c>
      <c r="X381" s="9">
        <v>0</v>
      </c>
      <c r="Y381" s="9">
        <v>3.052520752E-2</v>
      </c>
      <c r="Z381" s="9">
        <v>3.5233335800000001E-4</v>
      </c>
      <c r="AA381" s="9">
        <v>8.9179992676000006E-2</v>
      </c>
      <c r="AB381" s="9">
        <v>0</v>
      </c>
      <c r="AC381" s="9">
        <v>0.20966233313099999</v>
      </c>
      <c r="AD381" s="9">
        <v>0</v>
      </c>
      <c r="AE381" s="9">
        <v>0</v>
      </c>
      <c r="AF381" s="9">
        <v>47.171646118200002</v>
      </c>
      <c r="AG381" s="9">
        <v>4.2152404800000002E-4</v>
      </c>
      <c r="AH381" s="9">
        <v>0</v>
      </c>
      <c r="AI381" s="9">
        <v>15.2158470154</v>
      </c>
      <c r="AJ381" s="9">
        <v>86.780212402299995</v>
      </c>
      <c r="AK381" s="9">
        <v>5.785369873E-2</v>
      </c>
      <c r="AL381" s="9">
        <v>3.19333281E-4</v>
      </c>
      <c r="AM381" s="9">
        <v>1.0530948639000001E-2</v>
      </c>
      <c r="AN381" s="9">
        <v>29.330904007000001</v>
      </c>
      <c r="AO381" s="9">
        <v>0</v>
      </c>
      <c r="AP381" s="9">
        <v>6.2466668900000002E-4</v>
      </c>
      <c r="AQ381" s="9">
        <f>+MIN(F381,SUM(J381:AP381)-AI381)</f>
        <v>53.0062561035</v>
      </c>
    </row>
    <row r="382" spans="1:43">
      <c r="A382" s="1" t="s">
        <v>63</v>
      </c>
      <c r="B382" s="1" t="s">
        <v>16</v>
      </c>
      <c r="C382" s="11">
        <v>14.02717</v>
      </c>
      <c r="D382" s="11">
        <v>28.415050000000001</v>
      </c>
      <c r="E382" s="9">
        <v>539.50921630899995</v>
      </c>
      <c r="F382" s="9">
        <v>423.03250122100002</v>
      </c>
      <c r="G382" s="9">
        <v>116.47671508800001</v>
      </c>
      <c r="H382" s="10">
        <v>1730.463138594316</v>
      </c>
      <c r="I382" s="10">
        <v>1307.4306373733159</v>
      </c>
      <c r="J382" s="9">
        <v>695.335449219</v>
      </c>
      <c r="K382" s="9">
        <v>0</v>
      </c>
      <c r="L382" s="9">
        <v>0</v>
      </c>
      <c r="M382" s="9">
        <v>0</v>
      </c>
      <c r="N382" s="9">
        <v>0</v>
      </c>
      <c r="O382" s="9">
        <v>508.7784729</v>
      </c>
      <c r="P382" s="9">
        <v>0.30115771293600002</v>
      </c>
      <c r="Q382" s="9">
        <v>3.0681848526000002E-2</v>
      </c>
      <c r="R382" s="9">
        <v>0.40020871162400001</v>
      </c>
      <c r="S382" s="9">
        <v>1.5220642090000001E-3</v>
      </c>
      <c r="T382" s="9">
        <v>3.3630430700000002E-3</v>
      </c>
      <c r="U382" s="9">
        <v>0</v>
      </c>
      <c r="V382" s="9">
        <v>1.55066680908</v>
      </c>
      <c r="W382" s="9">
        <v>0.14933899044999999</v>
      </c>
      <c r="X382" s="9">
        <v>0.34257864952099998</v>
      </c>
      <c r="Y382" s="9">
        <v>1.3027191162000001E-2</v>
      </c>
      <c r="Z382" s="9">
        <v>6.6969633102000006E-2</v>
      </c>
      <c r="AA382" s="9">
        <v>0.32211399078399999</v>
      </c>
      <c r="AB382" s="9">
        <v>0</v>
      </c>
      <c r="AC382" s="9">
        <v>2.4424114227299998</v>
      </c>
      <c r="AD382" s="9">
        <v>0</v>
      </c>
      <c r="AE382" s="9">
        <v>0</v>
      </c>
      <c r="AF382" s="9">
        <v>172.97299194300001</v>
      </c>
      <c r="AG382" s="9">
        <v>1.6212463E-5</v>
      </c>
      <c r="AH382" s="9">
        <v>0</v>
      </c>
      <c r="AI382" s="9">
        <v>0.20316672325099999</v>
      </c>
      <c r="AJ382" s="9">
        <v>77.438339233400001</v>
      </c>
      <c r="AK382" s="9">
        <v>9.536743200000001E-7</v>
      </c>
      <c r="AL382" s="9">
        <v>4.9989968540000004E-3</v>
      </c>
      <c r="AM382" s="9">
        <v>0</v>
      </c>
      <c r="AN382" s="9">
        <v>269.93804931599999</v>
      </c>
      <c r="AO382" s="9">
        <v>0.16761302948000001</v>
      </c>
      <c r="AP382" s="9">
        <v>0</v>
      </c>
      <c r="AQ382" s="9">
        <f t="shared" ref="AQ382:AQ390" si="25">+MIN(F382,SUM(J382:AP382)-AI382)</f>
        <v>423.03250122100002</v>
      </c>
    </row>
    <row r="383" spans="1:43">
      <c r="A383" s="1" t="s">
        <v>63</v>
      </c>
      <c r="B383" s="1" t="s">
        <v>18</v>
      </c>
      <c r="C383" s="11">
        <v>11.674020000000001</v>
      </c>
      <c r="D383" s="11">
        <v>40.08907</v>
      </c>
      <c r="E383" s="9">
        <v>449.00292968799999</v>
      </c>
      <c r="F383" s="9">
        <v>32.895233154300001</v>
      </c>
      <c r="G383" s="9">
        <v>416.10769653300002</v>
      </c>
      <c r="H383" s="10">
        <v>17094.928544728326</v>
      </c>
      <c r="I383" s="10">
        <v>17062.033311574025</v>
      </c>
      <c r="J383" s="9">
        <v>9054.1220703100007</v>
      </c>
      <c r="K383" s="9">
        <v>0</v>
      </c>
      <c r="L383" s="9">
        <v>0</v>
      </c>
      <c r="M383" s="9">
        <v>4.1599995459999997E-3</v>
      </c>
      <c r="N383" s="9">
        <v>8.30078125E-3</v>
      </c>
      <c r="O383" s="9">
        <v>5647.2866210900002</v>
      </c>
      <c r="P383" s="9">
        <v>0</v>
      </c>
      <c r="Q383" s="9">
        <v>473.50424194300001</v>
      </c>
      <c r="R383" s="9">
        <v>0.40516969561600003</v>
      </c>
      <c r="S383" s="9">
        <v>3.0548810959E-2</v>
      </c>
      <c r="T383" s="9">
        <v>0</v>
      </c>
      <c r="U383" s="9">
        <v>2.377333352E-3</v>
      </c>
      <c r="V383" s="9">
        <v>1.1148691177E-2</v>
      </c>
      <c r="W383" s="9">
        <v>90.066696167000003</v>
      </c>
      <c r="X383" s="9">
        <v>3.75665724E-4</v>
      </c>
      <c r="Y383" s="9">
        <v>7.3663026093999995E-2</v>
      </c>
      <c r="Z383" s="9">
        <v>3.9944678545000001E-2</v>
      </c>
      <c r="AA383" s="9">
        <v>0.42851591110199999</v>
      </c>
      <c r="AB383" s="9">
        <v>0</v>
      </c>
      <c r="AC383" s="9">
        <v>3.8855686783999997E-2</v>
      </c>
      <c r="AD383" s="9">
        <v>0</v>
      </c>
      <c r="AE383" s="9">
        <v>0</v>
      </c>
      <c r="AF383" s="9">
        <v>86.018905639600007</v>
      </c>
      <c r="AG383" s="9">
        <v>6.4526557922000002E-2</v>
      </c>
      <c r="AH383" s="9">
        <v>9.7126274108900006</v>
      </c>
      <c r="AI383" s="9">
        <v>1645.5281982399999</v>
      </c>
      <c r="AJ383" s="9">
        <v>69.364944457999997</v>
      </c>
      <c r="AK383" s="9">
        <v>0.92457759380299998</v>
      </c>
      <c r="AL383" s="9">
        <v>0</v>
      </c>
      <c r="AM383" s="9">
        <v>9.1406315564999993E-2</v>
      </c>
      <c r="AN383" s="9">
        <v>17.200618743900002</v>
      </c>
      <c r="AO383" s="9">
        <v>4.9978495000000002E-5</v>
      </c>
      <c r="AP383" s="9">
        <v>0</v>
      </c>
      <c r="AQ383" s="9">
        <f t="shared" si="25"/>
        <v>32.895233154300001</v>
      </c>
    </row>
    <row r="384" spans="1:43">
      <c r="A384" s="1" t="s">
        <v>63</v>
      </c>
      <c r="B384" s="1" t="s">
        <v>12</v>
      </c>
      <c r="C384" s="11">
        <v>10.021100000000001</v>
      </c>
      <c r="D384" s="11">
        <v>50.110169999999997</v>
      </c>
      <c r="E384" s="9">
        <v>385.42883300800003</v>
      </c>
      <c r="F384" s="9">
        <v>38.008483886699999</v>
      </c>
      <c r="G384" s="9">
        <v>347.42034912100002</v>
      </c>
      <c r="H384" s="10">
        <v>5417.2539769070636</v>
      </c>
      <c r="I384" s="10">
        <v>5379.2454930203639</v>
      </c>
      <c r="J384" s="9">
        <v>3572.4123535200001</v>
      </c>
      <c r="K384" s="9">
        <v>0</v>
      </c>
      <c r="L384" s="9">
        <v>0</v>
      </c>
      <c r="M384" s="9">
        <v>0</v>
      </c>
      <c r="N384" s="9">
        <v>5.2846069335900001</v>
      </c>
      <c r="O384" s="9">
        <v>1671.5209960899999</v>
      </c>
      <c r="P384" s="9">
        <v>1.1038780209999999E-3</v>
      </c>
      <c r="Q384" s="9">
        <v>0</v>
      </c>
      <c r="R384" s="9">
        <v>2.0812969207799998</v>
      </c>
      <c r="S384" s="9">
        <v>1.2825965881E-2</v>
      </c>
      <c r="T384" s="9">
        <v>0</v>
      </c>
      <c r="U384" s="9">
        <v>0</v>
      </c>
      <c r="V384" s="9">
        <v>0.216457366943</v>
      </c>
      <c r="W384" s="9">
        <v>1.1908373832700001</v>
      </c>
      <c r="X384" s="9">
        <v>0</v>
      </c>
      <c r="Y384" s="9">
        <v>2.0805358887000001E-2</v>
      </c>
      <c r="Z384" s="9">
        <v>0</v>
      </c>
      <c r="AA384" s="9">
        <v>0</v>
      </c>
      <c r="AB384" s="9">
        <v>0</v>
      </c>
      <c r="AC384" s="9">
        <v>0</v>
      </c>
      <c r="AD384" s="9">
        <v>0</v>
      </c>
      <c r="AE384" s="9">
        <v>0</v>
      </c>
      <c r="AF384" s="9">
        <v>3.1345551013900002</v>
      </c>
      <c r="AG384" s="9">
        <v>0</v>
      </c>
      <c r="AH384" s="9">
        <v>0</v>
      </c>
      <c r="AI384" s="9">
        <v>7.5810000299999999E-2</v>
      </c>
      <c r="AJ384" s="9">
        <v>161.30232238799999</v>
      </c>
      <c r="AK384" s="9">
        <v>0</v>
      </c>
      <c r="AL384" s="9">
        <v>0</v>
      </c>
      <c r="AM384" s="9">
        <v>0</v>
      </c>
      <c r="AN384" s="9">
        <v>0</v>
      </c>
      <c r="AO384" s="9">
        <v>6.0000002E-6</v>
      </c>
      <c r="AP384" s="9">
        <v>0</v>
      </c>
      <c r="AQ384" s="9">
        <f t="shared" si="25"/>
        <v>38.008483886699999</v>
      </c>
    </row>
    <row r="385" spans="1:43">
      <c r="A385" s="1" t="s">
        <v>63</v>
      </c>
      <c r="B385" s="1" t="s">
        <v>15</v>
      </c>
      <c r="C385" s="11">
        <v>7.871791</v>
      </c>
      <c r="D385" s="11">
        <v>57.981960000000001</v>
      </c>
      <c r="E385" s="9">
        <v>302.76272583000002</v>
      </c>
      <c r="F385" s="9">
        <v>112.740570068</v>
      </c>
      <c r="G385" s="9">
        <v>190.02215576200001</v>
      </c>
      <c r="H385" s="10">
        <v>6822.4197890154846</v>
      </c>
      <c r="I385" s="10">
        <v>6709.6792189474845</v>
      </c>
      <c r="J385" s="9">
        <v>545.70611572300004</v>
      </c>
      <c r="K385" s="9">
        <v>8.7670333683000007E-2</v>
      </c>
      <c r="L385" s="9">
        <v>0.23643499612800001</v>
      </c>
      <c r="M385" s="9">
        <v>39.284542083700003</v>
      </c>
      <c r="N385" s="9">
        <v>3.7838649749800002</v>
      </c>
      <c r="O385" s="9">
        <v>3144.4240722700001</v>
      </c>
      <c r="P385" s="9">
        <v>3.5325269699100001</v>
      </c>
      <c r="Q385" s="9">
        <v>285.27252197299998</v>
      </c>
      <c r="R385" s="9">
        <v>273.953857422</v>
      </c>
      <c r="S385" s="9">
        <v>171.46786499000001</v>
      </c>
      <c r="T385" s="9">
        <v>29.708337783800001</v>
      </c>
      <c r="U385" s="9">
        <v>0.120503671467</v>
      </c>
      <c r="V385" s="9">
        <v>43.7535324097</v>
      </c>
      <c r="W385" s="9">
        <v>241.380615234</v>
      </c>
      <c r="X385" s="9">
        <v>3.6821998655999999E-2</v>
      </c>
      <c r="Y385" s="9">
        <v>42.216156005899997</v>
      </c>
      <c r="Z385" s="9">
        <v>1.64374637604</v>
      </c>
      <c r="AA385" s="9">
        <v>10.2479286194</v>
      </c>
      <c r="AB385" s="9">
        <v>0.46936568617800001</v>
      </c>
      <c r="AC385" s="9">
        <v>37.734046935999999</v>
      </c>
      <c r="AD385" s="9">
        <v>1.44754004478</v>
      </c>
      <c r="AE385" s="9">
        <v>0.47175467014299999</v>
      </c>
      <c r="AF385" s="9">
        <v>1819.8194580100001</v>
      </c>
      <c r="AG385" s="9">
        <v>1.2378845214800001</v>
      </c>
      <c r="AH385" s="9">
        <v>5.64987516403</v>
      </c>
      <c r="AI385" s="9">
        <v>59.469528198200003</v>
      </c>
      <c r="AJ385" s="9">
        <v>7.17366504669</v>
      </c>
      <c r="AK385" s="9">
        <v>35.144760131799998</v>
      </c>
      <c r="AL385" s="9">
        <v>1.89374506474</v>
      </c>
      <c r="AM385" s="9">
        <v>0</v>
      </c>
      <c r="AN385" s="9">
        <v>14.4161605835</v>
      </c>
      <c r="AO385" s="9">
        <v>1.5486329793999999E-2</v>
      </c>
      <c r="AP385" s="9">
        <v>0.61940479278600002</v>
      </c>
      <c r="AQ385" s="9">
        <f t="shared" si="25"/>
        <v>112.740570068</v>
      </c>
    </row>
    <row r="386" spans="1:43">
      <c r="A386" s="1" t="s">
        <v>63</v>
      </c>
      <c r="B386" s="1" t="s">
        <v>27</v>
      </c>
      <c r="C386" s="11">
        <v>4.1852640000000001</v>
      </c>
      <c r="D386" s="11">
        <v>62.16722</v>
      </c>
      <c r="E386" s="9">
        <v>160.97250366200001</v>
      </c>
      <c r="F386" s="9">
        <v>16.398666381799998</v>
      </c>
      <c r="G386" s="9">
        <v>144.57383727999999</v>
      </c>
      <c r="H386" s="10">
        <v>3950.7274585545324</v>
      </c>
      <c r="I386" s="10">
        <v>3934.3287921727324</v>
      </c>
      <c r="J386" s="9">
        <v>21.418273925800001</v>
      </c>
      <c r="K386" s="9">
        <v>0</v>
      </c>
      <c r="L386" s="9">
        <v>8.2600006099999999E-4</v>
      </c>
      <c r="M386" s="9">
        <v>0</v>
      </c>
      <c r="N386" s="9">
        <v>0.74291419982899998</v>
      </c>
      <c r="O386" s="9">
        <v>2989.0554199200001</v>
      </c>
      <c r="P386" s="9">
        <v>4.08666208E-4</v>
      </c>
      <c r="Q386" s="9">
        <v>13.2029619217</v>
      </c>
      <c r="R386" s="9">
        <v>78.157775878899997</v>
      </c>
      <c r="S386" s="9">
        <v>1.6094675064099999</v>
      </c>
      <c r="T386" s="9">
        <v>1.2039799690199999</v>
      </c>
      <c r="U386" s="9">
        <v>0</v>
      </c>
      <c r="V386" s="9">
        <v>3.8075666427599999</v>
      </c>
      <c r="W386" s="9">
        <v>3.2358527183499999</v>
      </c>
      <c r="X386" s="9">
        <v>0</v>
      </c>
      <c r="Y386" s="9">
        <v>4.1474342345999997E-2</v>
      </c>
      <c r="Z386" s="9">
        <v>1.4969669281999999E-2</v>
      </c>
      <c r="AA386" s="9">
        <v>2.7538471221899998</v>
      </c>
      <c r="AB386" s="9">
        <v>6.6299998400000002E-4</v>
      </c>
      <c r="AC386" s="9">
        <v>1.15114963055</v>
      </c>
      <c r="AD386" s="9">
        <v>0.219669342041</v>
      </c>
      <c r="AE386" s="9">
        <v>4.4445667416E-2</v>
      </c>
      <c r="AF386" s="9">
        <v>788.16589355500003</v>
      </c>
      <c r="AG386" s="9">
        <v>28.051115035999999</v>
      </c>
      <c r="AH386" s="9">
        <v>0</v>
      </c>
      <c r="AI386" s="9">
        <v>0.13626670837400001</v>
      </c>
      <c r="AJ386" s="9">
        <v>6.2833331524999994E-2</v>
      </c>
      <c r="AK386" s="9">
        <v>17.632223129300002</v>
      </c>
      <c r="AL386" s="9">
        <v>1.5805333852999998E-2</v>
      </c>
      <c r="AM386" s="9">
        <v>0</v>
      </c>
      <c r="AN386" s="9">
        <v>1.6533334269999999E-3</v>
      </c>
      <c r="AO386" s="9">
        <v>2.0042061999999998E-6</v>
      </c>
      <c r="AP386" s="9">
        <v>0</v>
      </c>
      <c r="AQ386" s="9">
        <f t="shared" si="25"/>
        <v>16.398666381799998</v>
      </c>
    </row>
    <row r="387" spans="1:43">
      <c r="A387" s="1" t="s">
        <v>63</v>
      </c>
      <c r="B387" s="1" t="s">
        <v>8</v>
      </c>
      <c r="C387" s="11">
        <v>3.7492179999999999</v>
      </c>
      <c r="D387" s="11">
        <v>65.916439999999994</v>
      </c>
      <c r="E387" s="9">
        <v>144.201416016</v>
      </c>
      <c r="F387" s="9">
        <v>52.653167724600003</v>
      </c>
      <c r="G387" s="9">
        <v>91.548248290999993</v>
      </c>
      <c r="H387" s="10">
        <v>8646.1805178851282</v>
      </c>
      <c r="I387" s="10">
        <v>8593.5273501605279</v>
      </c>
      <c r="J387" s="9">
        <v>1148.8468017600001</v>
      </c>
      <c r="K387" s="9">
        <v>0.767307698727</v>
      </c>
      <c r="L387" s="9">
        <v>77.343208313000005</v>
      </c>
      <c r="M387" s="9">
        <v>18.659343719500001</v>
      </c>
      <c r="N387" s="9">
        <v>0</v>
      </c>
      <c r="O387" s="9">
        <v>196.51695251500001</v>
      </c>
      <c r="P387" s="9">
        <v>0.47328171134000002</v>
      </c>
      <c r="Q387" s="9">
        <v>2774.3864746099998</v>
      </c>
      <c r="R387" s="9">
        <v>179.548583984</v>
      </c>
      <c r="S387" s="9">
        <v>108.959083557</v>
      </c>
      <c r="T387" s="9">
        <v>65.795486450200002</v>
      </c>
      <c r="U387" s="9">
        <v>0</v>
      </c>
      <c r="V387" s="9">
        <v>4.1507167816199999</v>
      </c>
      <c r="W387" s="9">
        <v>1811.62109375</v>
      </c>
      <c r="X387" s="9">
        <v>6.5089826583899999</v>
      </c>
      <c r="Y387" s="9">
        <v>79.453025817899999</v>
      </c>
      <c r="Z387" s="9">
        <v>43.568389892600003</v>
      </c>
      <c r="AA387" s="9">
        <v>170.102005005</v>
      </c>
      <c r="AB387" s="9">
        <v>9.1406641006499996</v>
      </c>
      <c r="AC387" s="9">
        <v>8.1740770339999997</v>
      </c>
      <c r="AD387" s="9">
        <v>0.94579398632</v>
      </c>
      <c r="AE387" s="9">
        <v>0</v>
      </c>
      <c r="AF387" s="9">
        <v>798.49017333999996</v>
      </c>
      <c r="AG387" s="9">
        <v>130.97354125999999</v>
      </c>
      <c r="AH387" s="9">
        <v>118.188949585</v>
      </c>
      <c r="AI387" s="9">
        <v>622.43371581999997</v>
      </c>
      <c r="AJ387" s="9">
        <v>0</v>
      </c>
      <c r="AK387" s="9">
        <v>66.9613571167</v>
      </c>
      <c r="AL387" s="9">
        <v>17.3629455566</v>
      </c>
      <c r="AM387" s="9">
        <v>28.8695144653</v>
      </c>
      <c r="AN387" s="9">
        <v>144.57748413100001</v>
      </c>
      <c r="AO387" s="9">
        <v>6.6141664981999998E-2</v>
      </c>
      <c r="AP387" s="9">
        <v>13.295421600299999</v>
      </c>
      <c r="AQ387" s="9">
        <f t="shared" si="25"/>
        <v>52.653167724600003</v>
      </c>
    </row>
    <row r="388" spans="1:43">
      <c r="A388" s="1" t="s">
        <v>63</v>
      </c>
      <c r="B388" s="1" t="s">
        <v>7</v>
      </c>
      <c r="C388" s="11">
        <v>3.1107749999999998</v>
      </c>
      <c r="D388" s="11">
        <v>69.02722</v>
      </c>
      <c r="E388" s="9">
        <v>119.64579772899999</v>
      </c>
      <c r="F388" s="9">
        <v>9.1165695190400005</v>
      </c>
      <c r="G388" s="9">
        <v>110.52922821</v>
      </c>
      <c r="H388" s="10">
        <v>688.55981784078585</v>
      </c>
      <c r="I388" s="10">
        <v>679.44324832174584</v>
      </c>
      <c r="J388" s="9">
        <v>84.491851806599996</v>
      </c>
      <c r="K388" s="9">
        <v>0</v>
      </c>
      <c r="L388" s="9">
        <v>1.32333487E-4</v>
      </c>
      <c r="M388" s="9">
        <v>1.0758668184E-2</v>
      </c>
      <c r="N388" s="9">
        <v>1.103162766E-3</v>
      </c>
      <c r="O388" s="9">
        <v>336.19714355500003</v>
      </c>
      <c r="P388" s="9">
        <v>4.0920004249999998E-3</v>
      </c>
      <c r="Q388" s="9">
        <v>0.40628796815899998</v>
      </c>
      <c r="R388" s="9">
        <v>2.6103407139999998E-3</v>
      </c>
      <c r="S388" s="9">
        <v>1.2908935547000001E-2</v>
      </c>
      <c r="T388" s="9">
        <v>0</v>
      </c>
      <c r="U388" s="9">
        <v>0</v>
      </c>
      <c r="V388" s="9">
        <v>0.29927349090599997</v>
      </c>
      <c r="W388" s="9">
        <v>0.47118377685500001</v>
      </c>
      <c r="X388" s="9">
        <v>0</v>
      </c>
      <c r="Y388" s="9">
        <v>4.1986346245E-2</v>
      </c>
      <c r="Z388" s="9">
        <v>34.492980957</v>
      </c>
      <c r="AA388" s="9">
        <v>0</v>
      </c>
      <c r="AB388" s="9">
        <v>0</v>
      </c>
      <c r="AC388" s="9">
        <v>1.693666796E-3</v>
      </c>
      <c r="AD388" s="9">
        <v>0</v>
      </c>
      <c r="AE388" s="9">
        <v>0</v>
      </c>
      <c r="AF388" s="9">
        <v>1.6540505886100001</v>
      </c>
      <c r="AG388" s="9">
        <v>3.1757354700000001E-4</v>
      </c>
      <c r="AH388" s="9">
        <v>0</v>
      </c>
      <c r="AI388" s="9">
        <v>0.14541625976600001</v>
      </c>
      <c r="AJ388" s="9">
        <v>3.1453399658199999</v>
      </c>
      <c r="AK388" s="9">
        <v>0</v>
      </c>
      <c r="AL388" s="9">
        <v>1.6064205169700001</v>
      </c>
      <c r="AM388" s="9">
        <v>3.4916371107000001E-2</v>
      </c>
      <c r="AN388" s="9">
        <v>225.53894043</v>
      </c>
      <c r="AO388" s="9">
        <v>4.0912628200000001E-4</v>
      </c>
      <c r="AP388" s="9">
        <v>0</v>
      </c>
      <c r="AQ388" s="9">
        <f t="shared" si="25"/>
        <v>9.1165695190400005</v>
      </c>
    </row>
    <row r="389" spans="1:43" s="3" customFormat="1">
      <c r="A389" s="3" t="s">
        <v>63</v>
      </c>
      <c r="B389" s="3" t="s">
        <v>2</v>
      </c>
      <c r="C389" s="6">
        <v>69.02722</v>
      </c>
      <c r="D389" s="6"/>
      <c r="E389" s="7">
        <v>2654.9064788830005</v>
      </c>
      <c r="F389" s="7">
        <v>737.85144805894015</v>
      </c>
      <c r="G389" s="7">
        <v>1917.0550308219999</v>
      </c>
      <c r="H389" s="8">
        <v>50512.568501271919</v>
      </c>
      <c r="I389" s="8">
        <v>49774.717053212968</v>
      </c>
      <c r="J389" s="7">
        <v>17920.290435794399</v>
      </c>
      <c r="K389" s="7">
        <v>0.855047365738</v>
      </c>
      <c r="L389" s="7">
        <v>77.580668309336005</v>
      </c>
      <c r="M389" s="7">
        <v>57.976057392988011</v>
      </c>
      <c r="N389" s="7">
        <v>9.9062798023230005</v>
      </c>
      <c r="O389" s="7">
        <v>17500.818008419999</v>
      </c>
      <c r="P389" s="7">
        <v>4.3212316129349997</v>
      </c>
      <c r="Q389" s="7">
        <v>3714.2940455083849</v>
      </c>
      <c r="R389" s="7">
        <v>544.77394638933401</v>
      </c>
      <c r="S389" s="7">
        <v>282.12401843034797</v>
      </c>
      <c r="T389" s="7">
        <v>96.71116724609</v>
      </c>
      <c r="U389" s="7">
        <v>0.12288100481899999</v>
      </c>
      <c r="V389" s="7">
        <v>53.867205858263006</v>
      </c>
      <c r="W389" s="7">
        <v>2148.3224482830628</v>
      </c>
      <c r="X389" s="7">
        <v>6.8887589722909999</v>
      </c>
      <c r="Y389" s="7">
        <v>121.890663296054</v>
      </c>
      <c r="Z389" s="7">
        <v>79.827353539927003</v>
      </c>
      <c r="AA389" s="7">
        <v>183.94359064115199</v>
      </c>
      <c r="AB389" s="7">
        <v>9.6106927868119989</v>
      </c>
      <c r="AC389" s="7">
        <v>49.751896709991001</v>
      </c>
      <c r="AD389" s="7">
        <v>2.6130033731409998</v>
      </c>
      <c r="AE389" s="7">
        <v>0.51620033755899997</v>
      </c>
      <c r="AF389" s="7">
        <v>3717.4276742957995</v>
      </c>
      <c r="AG389" s="7">
        <v>160.32782268545998</v>
      </c>
      <c r="AH389" s="7">
        <v>133.55145215992002</v>
      </c>
      <c r="AI389" s="7">
        <v>2343.2079489652911</v>
      </c>
      <c r="AJ389" s="7">
        <v>405.267656825735</v>
      </c>
      <c r="AK389" s="7">
        <v>120.72077262400731</v>
      </c>
      <c r="AL389" s="7">
        <v>20.884234802298</v>
      </c>
      <c r="AM389" s="7">
        <v>29.006368100610999</v>
      </c>
      <c r="AN389" s="7">
        <v>701.00381054482705</v>
      </c>
      <c r="AO389" s="7">
        <v>0.2497081332394</v>
      </c>
      <c r="AP389" s="7">
        <v>13.915451059774998</v>
      </c>
      <c r="AQ389" s="9"/>
    </row>
    <row r="390" spans="1:43" s="3" customFormat="1">
      <c r="A390" s="3" t="s">
        <v>63</v>
      </c>
      <c r="B390" s="3" t="s">
        <v>0</v>
      </c>
      <c r="C390" s="6">
        <v>30.97278</v>
      </c>
      <c r="D390" s="6"/>
      <c r="E390" s="7">
        <v>1191.2668609569996</v>
      </c>
      <c r="F390" s="7">
        <v>546.04918671105975</v>
      </c>
      <c r="G390" s="7">
        <v>645.21767425799999</v>
      </c>
      <c r="H390" s="8">
        <v>112406.94104002707</v>
      </c>
      <c r="I390" s="8">
        <v>111860.89185331603</v>
      </c>
      <c r="J390" s="7">
        <v>11459.188079805601</v>
      </c>
      <c r="K390" s="7">
        <v>1.270169595172</v>
      </c>
      <c r="L390" s="7">
        <v>3.4576922863639936</v>
      </c>
      <c r="M390" s="7">
        <v>99.442247050012</v>
      </c>
      <c r="N390" s="7">
        <v>264.16903758067701</v>
      </c>
      <c r="O390" s="7">
        <v>51050.439804080001</v>
      </c>
      <c r="P390" s="7">
        <v>62.144977798665003</v>
      </c>
      <c r="Q390" s="7">
        <v>6306.9832982916159</v>
      </c>
      <c r="R390" s="7">
        <v>4699.6996864206658</v>
      </c>
      <c r="S390" s="7">
        <v>2415.0668995396522</v>
      </c>
      <c r="T390" s="7">
        <v>793.99177464891</v>
      </c>
      <c r="U390" s="7">
        <v>2.9914962553910001</v>
      </c>
      <c r="V390" s="7">
        <v>1031.8614318417369</v>
      </c>
      <c r="W390" s="7">
        <v>3392.9666142169372</v>
      </c>
      <c r="X390" s="7">
        <v>12.823202773908999</v>
      </c>
      <c r="Y390" s="7">
        <v>2841.7162702939463</v>
      </c>
      <c r="Z390" s="7">
        <v>148.586632666073</v>
      </c>
      <c r="AA390" s="7">
        <v>1629.352063658848</v>
      </c>
      <c r="AB390" s="7">
        <v>31.340749931687998</v>
      </c>
      <c r="AC390" s="7">
        <v>326.87533107300902</v>
      </c>
      <c r="AD390" s="7">
        <v>8.3836349248590007</v>
      </c>
      <c r="AE390" s="7">
        <v>11.949310030741</v>
      </c>
      <c r="AF390" s="7">
        <v>15460.369200704201</v>
      </c>
      <c r="AG390" s="7">
        <v>760.64916706053998</v>
      </c>
      <c r="AH390" s="7">
        <v>235.42327928507996</v>
      </c>
      <c r="AI390" s="7">
        <v>3619.3008400947087</v>
      </c>
      <c r="AJ390" s="7">
        <v>2349.7496771542646</v>
      </c>
      <c r="AK390" s="7">
        <v>570.10015022799269</v>
      </c>
      <c r="AL390" s="7">
        <v>47.222385986302001</v>
      </c>
      <c r="AM390" s="7">
        <v>30.657526552688999</v>
      </c>
      <c r="AN390" s="7">
        <v>2711.2520488351729</v>
      </c>
      <c r="AO390" s="7">
        <v>2.3420124478106001</v>
      </c>
      <c r="AP390" s="7">
        <v>25.174346913825001</v>
      </c>
      <c r="AQ390" s="9">
        <f t="shared" si="25"/>
        <v>546.04918671105975</v>
      </c>
    </row>
    <row r="391" spans="1:43" s="3" customFormat="1">
      <c r="A391" s="3" t="s">
        <v>39</v>
      </c>
      <c r="B391" s="3" t="s">
        <v>19</v>
      </c>
      <c r="C391" s="6">
        <v>100</v>
      </c>
      <c r="D391" s="6">
        <v>0</v>
      </c>
      <c r="E391" s="7">
        <v>825.52551269499997</v>
      </c>
      <c r="F391" s="7">
        <v>138.692871094</v>
      </c>
      <c r="G391" s="7">
        <v>686.83264160199997</v>
      </c>
      <c r="H391" s="8">
        <v>162919.50954129899</v>
      </c>
      <c r="I391" s="8">
        <v>162780.81667020498</v>
      </c>
      <c r="J391" s="7">
        <v>29379.4785156</v>
      </c>
      <c r="K391" s="7">
        <v>2.12521696091</v>
      </c>
      <c r="L391" s="7">
        <v>81.038360595699999</v>
      </c>
      <c r="M391" s="7">
        <v>157.41830444300001</v>
      </c>
      <c r="N391" s="7">
        <v>274.07531738300003</v>
      </c>
      <c r="O391" s="7">
        <v>68551.2578125</v>
      </c>
      <c r="P391" s="7">
        <v>66.466209411600005</v>
      </c>
      <c r="Q391" s="7">
        <v>10021.2773438</v>
      </c>
      <c r="R391" s="7">
        <v>5244.4736328099998</v>
      </c>
      <c r="S391" s="7">
        <v>2697.1909179700001</v>
      </c>
      <c r="T391" s="7">
        <v>890.70294189499998</v>
      </c>
      <c r="U391" s="7">
        <v>3.1143772602099999</v>
      </c>
      <c r="V391" s="7">
        <v>1085.7286377</v>
      </c>
      <c r="W391" s="7">
        <v>5541.2890625</v>
      </c>
      <c r="X391" s="7">
        <v>19.7119617462</v>
      </c>
      <c r="Y391" s="7">
        <v>2963.6069335900002</v>
      </c>
      <c r="Z391" s="7">
        <v>228.413986206</v>
      </c>
      <c r="AA391" s="7">
        <v>1813.2956543</v>
      </c>
      <c r="AB391" s="7">
        <v>40.951442718499997</v>
      </c>
      <c r="AC391" s="7">
        <v>376.62722778300002</v>
      </c>
      <c r="AD391" s="7">
        <v>10.996638298000001</v>
      </c>
      <c r="AE391" s="7">
        <v>12.4655103683</v>
      </c>
      <c r="AF391" s="7">
        <v>19177.796875</v>
      </c>
      <c r="AG391" s="7">
        <v>920.97698974599996</v>
      </c>
      <c r="AH391" s="7">
        <v>368.97473144499997</v>
      </c>
      <c r="AI391" s="7">
        <v>5962.5087890599998</v>
      </c>
      <c r="AJ391" s="7">
        <v>2755.0173339799999</v>
      </c>
      <c r="AK391" s="7">
        <v>690.82092285199997</v>
      </c>
      <c r="AL391" s="7">
        <v>68.106620788599997</v>
      </c>
      <c r="AM391" s="7">
        <v>59.663894653299998</v>
      </c>
      <c r="AN391" s="7">
        <v>3412.2558593799999</v>
      </c>
      <c r="AO391" s="7">
        <v>2.5917205810500001</v>
      </c>
      <c r="AP391" s="7">
        <v>39.0897979736</v>
      </c>
      <c r="AQ391" s="9">
        <f>+SUM(AQ392:AQ447)</f>
        <v>138.692871094</v>
      </c>
    </row>
    <row r="392" spans="1:43">
      <c r="A392" s="1" t="s">
        <v>39</v>
      </c>
      <c r="B392" s="1" t="s">
        <v>15</v>
      </c>
      <c r="C392" s="11">
        <v>18.736000000000001</v>
      </c>
      <c r="D392" s="11">
        <v>18.736000000000001</v>
      </c>
      <c r="E392" s="9">
        <v>154.67047119099999</v>
      </c>
      <c r="F392" s="9">
        <v>14.4465637207</v>
      </c>
      <c r="G392" s="9">
        <v>140.22390747099999</v>
      </c>
      <c r="H392" s="10">
        <v>6822.4197890154846</v>
      </c>
      <c r="I392" s="10">
        <v>6807.9732252947842</v>
      </c>
      <c r="J392" s="9">
        <v>545.70611572300004</v>
      </c>
      <c r="K392" s="9">
        <v>8.7670333683000007E-2</v>
      </c>
      <c r="L392" s="9">
        <v>0.23643499612800001</v>
      </c>
      <c r="M392" s="9">
        <v>39.284542083700003</v>
      </c>
      <c r="N392" s="9">
        <v>3.7838649749800002</v>
      </c>
      <c r="O392" s="9">
        <v>3144.4240722700001</v>
      </c>
      <c r="P392" s="9">
        <v>3.5325269699100001</v>
      </c>
      <c r="Q392" s="9">
        <v>285.27252197299998</v>
      </c>
      <c r="R392" s="9">
        <v>273.953857422</v>
      </c>
      <c r="S392" s="9">
        <v>171.46786499000001</v>
      </c>
      <c r="T392" s="9">
        <v>29.708337783800001</v>
      </c>
      <c r="U392" s="9">
        <v>0.120503671467</v>
      </c>
      <c r="V392" s="9">
        <v>43.7535324097</v>
      </c>
      <c r="W392" s="9">
        <v>241.380615234</v>
      </c>
      <c r="X392" s="9">
        <v>3.6821998655999999E-2</v>
      </c>
      <c r="Y392" s="9">
        <v>42.216156005899997</v>
      </c>
      <c r="Z392" s="9">
        <v>1.64374637604</v>
      </c>
      <c r="AA392" s="9">
        <v>10.2479286194</v>
      </c>
      <c r="AB392" s="9">
        <v>0.46936568617800001</v>
      </c>
      <c r="AC392" s="9">
        <v>37.734046935999999</v>
      </c>
      <c r="AD392" s="9">
        <v>1.44754004478</v>
      </c>
      <c r="AE392" s="9">
        <v>0.47175467014299999</v>
      </c>
      <c r="AF392" s="9">
        <v>1819.8194580100001</v>
      </c>
      <c r="AG392" s="9">
        <v>1.2378845214800001</v>
      </c>
      <c r="AH392" s="9">
        <v>5.64987516403</v>
      </c>
      <c r="AI392" s="9">
        <v>59.469528198200003</v>
      </c>
      <c r="AJ392" s="9">
        <v>7.17366504669</v>
      </c>
      <c r="AK392" s="9">
        <v>35.144760131799998</v>
      </c>
      <c r="AL392" s="9">
        <v>1.89374506474</v>
      </c>
      <c r="AM392" s="9">
        <v>0</v>
      </c>
      <c r="AN392" s="9">
        <v>14.4161605835</v>
      </c>
      <c r="AO392" s="9">
        <v>1.5486329793999999E-2</v>
      </c>
      <c r="AP392" s="9">
        <v>0.61940479278600002</v>
      </c>
      <c r="AQ392" s="9">
        <f>+MIN(F392,SUM(J392:AP392)-AJ392)</f>
        <v>14.4465637207</v>
      </c>
    </row>
    <row r="393" spans="1:43">
      <c r="A393" s="1" t="s">
        <v>39</v>
      </c>
      <c r="B393" s="1" t="s">
        <v>14</v>
      </c>
      <c r="C393" s="11">
        <v>6.3053249999999998</v>
      </c>
      <c r="D393" s="11">
        <v>25.041329999999999</v>
      </c>
      <c r="E393" s="9">
        <v>52.052062988300001</v>
      </c>
      <c r="F393" s="9">
        <v>3.662109375E-3</v>
      </c>
      <c r="G393" s="9">
        <v>52.048400878899997</v>
      </c>
      <c r="H393" s="10">
        <v>6162.0352577462772</v>
      </c>
      <c r="I393" s="10">
        <v>6162.0315956369022</v>
      </c>
      <c r="J393" s="9">
        <v>2797.9575195299999</v>
      </c>
      <c r="K393" s="9">
        <v>6.9333327999999999E-5</v>
      </c>
      <c r="L393" s="9">
        <v>6.6666659999999994E-5</v>
      </c>
      <c r="M393" s="9">
        <v>1.7252922058000001E-2</v>
      </c>
      <c r="N393" s="9">
        <v>8.5489749907999998E-2</v>
      </c>
      <c r="O393" s="9">
        <v>3007.0383300799999</v>
      </c>
      <c r="P393" s="9">
        <v>8.6606740949999993E-3</v>
      </c>
      <c r="Q393" s="9">
        <v>167.49087524399999</v>
      </c>
      <c r="R393" s="9">
        <v>10.2244434357</v>
      </c>
      <c r="S393" s="9">
        <v>2.9796600342000001E-2</v>
      </c>
      <c r="T393" s="9">
        <v>0</v>
      </c>
      <c r="U393" s="9">
        <v>0</v>
      </c>
      <c r="V393" s="9">
        <v>7.7843666076999996E-2</v>
      </c>
      <c r="W393" s="9">
        <v>0.20683026313799999</v>
      </c>
      <c r="X393" s="9">
        <v>0</v>
      </c>
      <c r="Y393" s="9">
        <v>3.052520752E-2</v>
      </c>
      <c r="Z393" s="9">
        <v>3.5233335800000001E-4</v>
      </c>
      <c r="AA393" s="9">
        <v>8.9179992676000006E-2</v>
      </c>
      <c r="AB393" s="9">
        <v>0</v>
      </c>
      <c r="AC393" s="9">
        <v>0.20966233313099999</v>
      </c>
      <c r="AD393" s="9">
        <v>0</v>
      </c>
      <c r="AE393" s="9">
        <v>0</v>
      </c>
      <c r="AF393" s="9">
        <v>47.171646118200002</v>
      </c>
      <c r="AG393" s="9">
        <v>4.2152404800000002E-4</v>
      </c>
      <c r="AH393" s="9">
        <v>0</v>
      </c>
      <c r="AI393" s="9">
        <v>15.2158470154</v>
      </c>
      <c r="AJ393" s="9">
        <v>86.780212402299995</v>
      </c>
      <c r="AK393" s="9">
        <v>5.785369873E-2</v>
      </c>
      <c r="AL393" s="9">
        <v>3.19333281E-4</v>
      </c>
      <c r="AM393" s="9">
        <v>1.0530948639000001E-2</v>
      </c>
      <c r="AN393" s="9">
        <v>29.330904007000001</v>
      </c>
      <c r="AO393" s="9">
        <v>0</v>
      </c>
      <c r="AP393" s="9">
        <v>6.2466668900000002E-4</v>
      </c>
      <c r="AQ393" s="9">
        <f t="shared" ref="AQ393:AQ447" si="26">+MIN(F393,SUM(J393:AP393)-AJ393)</f>
        <v>3.662109375E-3</v>
      </c>
    </row>
    <row r="394" spans="1:43">
      <c r="A394" s="1" t="s">
        <v>39</v>
      </c>
      <c r="B394" s="1" t="s">
        <v>36</v>
      </c>
      <c r="C394" s="11">
        <v>6.1580250000000003</v>
      </c>
      <c r="D394" s="11">
        <v>31.199359999999999</v>
      </c>
      <c r="E394" s="9">
        <v>50.836067199699997</v>
      </c>
      <c r="F394" s="9">
        <v>22.072463989300001</v>
      </c>
      <c r="G394" s="9">
        <v>28.763603210399999</v>
      </c>
      <c r="H394" s="10">
        <v>1901.7220629515461</v>
      </c>
      <c r="I394" s="10">
        <v>1879.649598962246</v>
      </c>
      <c r="J394" s="9">
        <v>1.8023128509499999</v>
      </c>
      <c r="K394" s="9">
        <v>1.0633305600000001E-4</v>
      </c>
      <c r="L394" s="9">
        <v>0.93653804063799995</v>
      </c>
      <c r="M394" s="9">
        <v>1.6792999581000001E-2</v>
      </c>
      <c r="N394" s="9">
        <v>0.24635505676300001</v>
      </c>
      <c r="O394" s="9">
        <v>2.7681274414099999</v>
      </c>
      <c r="P394" s="9">
        <v>0.36482664942699999</v>
      </c>
      <c r="Q394" s="9">
        <v>0.15912204980899999</v>
      </c>
      <c r="R394" s="9">
        <v>0.62946033477800001</v>
      </c>
      <c r="S394" s="9">
        <v>1.5423908233600001</v>
      </c>
      <c r="T394" s="9">
        <v>0.62663263082499998</v>
      </c>
      <c r="U394" s="9">
        <v>0</v>
      </c>
      <c r="V394" s="9">
        <v>18.6815681458</v>
      </c>
      <c r="W394" s="9">
        <v>2.5300323962999999E-2</v>
      </c>
      <c r="X394" s="9">
        <v>0</v>
      </c>
      <c r="Y394" s="9">
        <v>2.5734119415299999</v>
      </c>
      <c r="Z394" s="9">
        <v>4.9233995378000002E-2</v>
      </c>
      <c r="AA394" s="9">
        <v>0.277689367533</v>
      </c>
      <c r="AB394" s="9">
        <v>0.97582632303200001</v>
      </c>
      <c r="AC394" s="9">
        <v>33.015899658199999</v>
      </c>
      <c r="AD394" s="9">
        <v>0</v>
      </c>
      <c r="AE394" s="9">
        <v>0</v>
      </c>
      <c r="AF394" s="9">
        <v>1819.8404541</v>
      </c>
      <c r="AG394" s="9">
        <v>0.33740007877299999</v>
      </c>
      <c r="AH394" s="9">
        <v>0.28097197413399999</v>
      </c>
      <c r="AI394" s="9">
        <v>2.5332708358799998</v>
      </c>
      <c r="AJ394" s="9">
        <v>2.3689866070000002E-3</v>
      </c>
      <c r="AK394" s="9">
        <v>6.7026357650800001</v>
      </c>
      <c r="AL394" s="9">
        <v>0.332354992628</v>
      </c>
      <c r="AM394" s="9">
        <v>3.4626512527500002</v>
      </c>
      <c r="AN394" s="9">
        <v>7.2541713714999997E-2</v>
      </c>
      <c r="AO394" s="9">
        <v>1.2543320655999999E-2</v>
      </c>
      <c r="AP394" s="9">
        <v>3.4532749652899999</v>
      </c>
      <c r="AQ394" s="9">
        <f t="shared" si="26"/>
        <v>22.072463989300001</v>
      </c>
    </row>
    <row r="395" spans="1:43">
      <c r="A395" s="1" t="s">
        <v>39</v>
      </c>
      <c r="B395" s="1" t="s">
        <v>62</v>
      </c>
      <c r="C395" s="11">
        <v>5.2931239999999997</v>
      </c>
      <c r="D395" s="11">
        <v>36.49248</v>
      </c>
      <c r="E395" s="9">
        <v>43.696090698200003</v>
      </c>
      <c r="F395" s="9">
        <v>5.0433998107900004</v>
      </c>
      <c r="G395" s="9">
        <v>38.6526908875</v>
      </c>
      <c r="H395" s="10">
        <v>2128.2493115155767</v>
      </c>
      <c r="I395" s="10">
        <v>2123.2059117047866</v>
      </c>
      <c r="J395" s="9">
        <v>673.46423339800003</v>
      </c>
      <c r="K395" s="9">
        <v>0.41515597701099999</v>
      </c>
      <c r="L395" s="9">
        <v>0</v>
      </c>
      <c r="M395" s="9">
        <v>1.8145333975999999E-2</v>
      </c>
      <c r="N395" s="9">
        <v>2.3587999865000001E-2</v>
      </c>
      <c r="O395" s="9">
        <v>5.1475701332100003</v>
      </c>
      <c r="P395" s="9">
        <v>0.46202999353399998</v>
      </c>
      <c r="Q395" s="9">
        <v>1435.35754395</v>
      </c>
      <c r="R395" s="9">
        <v>0</v>
      </c>
      <c r="S395" s="9">
        <v>4.19333577E-4</v>
      </c>
      <c r="T395" s="9">
        <v>3.3828668296000002E-2</v>
      </c>
      <c r="U395" s="9">
        <v>2.5964669882999999E-2</v>
      </c>
      <c r="V395" s="9">
        <v>0.182569026947</v>
      </c>
      <c r="W395" s="9">
        <v>5.0314992666000001E-2</v>
      </c>
      <c r="X395" s="9">
        <v>6.92000031E-4</v>
      </c>
      <c r="Y395" s="9">
        <v>4.2722046375000003E-2</v>
      </c>
      <c r="Z395" s="9">
        <v>1.4643999748E-2</v>
      </c>
      <c r="AA395" s="9">
        <v>9.4340015200000005E-3</v>
      </c>
      <c r="AB395" s="9">
        <v>5.5333366999999998E-5</v>
      </c>
      <c r="AC395" s="9">
        <v>1.09609770775</v>
      </c>
      <c r="AD395" s="9">
        <v>0</v>
      </c>
      <c r="AE395" s="9">
        <v>0</v>
      </c>
      <c r="AF395" s="9">
        <v>5.01437425613</v>
      </c>
      <c r="AG395" s="9">
        <v>4.6666669000000004E-6</v>
      </c>
      <c r="AH395" s="9">
        <v>0</v>
      </c>
      <c r="AI395" s="9">
        <v>0.83218997716900001</v>
      </c>
      <c r="AJ395" s="9">
        <v>0</v>
      </c>
      <c r="AK395" s="9">
        <v>4.2696669699999997E-3</v>
      </c>
      <c r="AL395" s="9">
        <v>3.8375668228000002E-2</v>
      </c>
      <c r="AM395" s="9">
        <v>5.3000003099999997E-3</v>
      </c>
      <c r="AN395" s="9">
        <v>5.96761703491</v>
      </c>
      <c r="AO395" s="9">
        <v>4.2141668499000001E-2</v>
      </c>
      <c r="AP395" s="9">
        <v>3.0010939000000001E-5</v>
      </c>
      <c r="AQ395" s="9">
        <f t="shared" si="26"/>
        <v>5.0433998107900004</v>
      </c>
    </row>
    <row r="396" spans="1:43">
      <c r="A396" s="1" t="s">
        <v>39</v>
      </c>
      <c r="B396" s="1" t="s">
        <v>3</v>
      </c>
      <c r="C396" s="11">
        <v>3.4791690000000002</v>
      </c>
      <c r="D396" s="11">
        <v>39.971649999999997</v>
      </c>
      <c r="E396" s="9">
        <v>28.721427917500002</v>
      </c>
      <c r="F396" s="9">
        <v>8.8492050170900001</v>
      </c>
      <c r="G396" s="9">
        <v>19.872222900400001</v>
      </c>
      <c r="H396" s="10">
        <v>1716.2274208933022</v>
      </c>
      <c r="I396" s="10">
        <v>1707.3782158762122</v>
      </c>
      <c r="J396" s="9">
        <v>405.84536743199999</v>
      </c>
      <c r="K396" s="9">
        <v>1.8200004700000001E-4</v>
      </c>
      <c r="L396" s="9">
        <v>1.3333331999999999E-4</v>
      </c>
      <c r="M396" s="9">
        <v>1.6967165470100001</v>
      </c>
      <c r="N396" s="9">
        <v>2.7198085784899999</v>
      </c>
      <c r="O396" s="9">
        <v>34.077445983899999</v>
      </c>
      <c r="P396" s="9">
        <v>2.6116669180000001E-3</v>
      </c>
      <c r="Q396" s="9">
        <v>66.320159912099996</v>
      </c>
      <c r="R396" s="9">
        <v>29.6507987976</v>
      </c>
      <c r="S396" s="9">
        <v>46.9376831055</v>
      </c>
      <c r="T396" s="9">
        <v>0.55891501903499996</v>
      </c>
      <c r="U396" s="9">
        <v>3.3611666411000003E-2</v>
      </c>
      <c r="V396" s="9">
        <v>17.272624969500001</v>
      </c>
      <c r="W396" s="9">
        <v>99.669540405299998</v>
      </c>
      <c r="X396" s="9">
        <v>2.1733332E-4</v>
      </c>
      <c r="Y396" s="9">
        <v>13.656709671</v>
      </c>
      <c r="Z396" s="9">
        <v>2.7286143302900001</v>
      </c>
      <c r="AA396" s="9">
        <v>6.85308742523</v>
      </c>
      <c r="AB396" s="9">
        <v>0.61505997180899996</v>
      </c>
      <c r="AC396" s="9">
        <v>15.163168907199999</v>
      </c>
      <c r="AD396" s="9">
        <v>0</v>
      </c>
      <c r="AE396" s="9">
        <v>0</v>
      </c>
      <c r="AF396" s="9">
        <v>556.83703613299997</v>
      </c>
      <c r="AG396" s="9">
        <v>8.498966694E-3</v>
      </c>
      <c r="AH396" s="9">
        <v>1.3011991977999999E-2</v>
      </c>
      <c r="AI396" s="9">
        <v>413.774658203</v>
      </c>
      <c r="AJ396" s="9">
        <v>0</v>
      </c>
      <c r="AK396" s="9">
        <v>1.6173238754299999</v>
      </c>
      <c r="AL396" s="9">
        <v>0.10722029209099999</v>
      </c>
      <c r="AM396" s="9">
        <v>0</v>
      </c>
      <c r="AN396" s="9">
        <v>5.4313033819000003E-2</v>
      </c>
      <c r="AO396" s="9">
        <v>1.2250000149999999E-3</v>
      </c>
      <c r="AP396" s="9">
        <v>1.1676341295E-2</v>
      </c>
      <c r="AQ396" s="9">
        <f t="shared" si="26"/>
        <v>8.8492050170900001</v>
      </c>
    </row>
    <row r="397" spans="1:43">
      <c r="A397" s="1" t="s">
        <v>39</v>
      </c>
      <c r="B397" s="1" t="s">
        <v>28</v>
      </c>
      <c r="C397" s="11">
        <v>3.4221050000000002</v>
      </c>
      <c r="D397" s="11">
        <v>43.393749999999997</v>
      </c>
      <c r="E397" s="9">
        <v>28.2503471375</v>
      </c>
      <c r="F397" s="9">
        <v>2.376121521</v>
      </c>
      <c r="G397" s="9">
        <v>25.874225616499999</v>
      </c>
      <c r="H397" s="10">
        <v>1438.6452809622861</v>
      </c>
      <c r="I397" s="10">
        <v>1436.2691594412861</v>
      </c>
      <c r="J397" s="9">
        <v>56.247390747099999</v>
      </c>
      <c r="K397" s="9">
        <v>2.3203333840000001E-3</v>
      </c>
      <c r="L397" s="9">
        <v>0</v>
      </c>
      <c r="M397" s="9">
        <v>7.3749661445999995E-2</v>
      </c>
      <c r="N397" s="9">
        <v>2.6285500526400001</v>
      </c>
      <c r="O397" s="9">
        <v>143.44989013700001</v>
      </c>
      <c r="P397" s="9">
        <v>0.30647465586700001</v>
      </c>
      <c r="Q397" s="9">
        <v>2.2905883789099999</v>
      </c>
      <c r="R397" s="9">
        <v>33.014762878399999</v>
      </c>
      <c r="S397" s="9">
        <v>1.2249913215599999</v>
      </c>
      <c r="T397" s="9">
        <v>1.1784318685499999</v>
      </c>
      <c r="U397" s="9">
        <v>1.392666716E-3</v>
      </c>
      <c r="V397" s="9">
        <v>159.38967895499999</v>
      </c>
      <c r="W397" s="9">
        <v>361.11053466800001</v>
      </c>
      <c r="X397" s="9">
        <v>3.3433682918500001</v>
      </c>
      <c r="Y397" s="9">
        <v>0.75844383239699997</v>
      </c>
      <c r="Z397" s="9">
        <v>3.8666664999999998E-5</v>
      </c>
      <c r="AA397" s="9">
        <v>0.25138068199199998</v>
      </c>
      <c r="AB397" s="9">
        <v>10.0830421448</v>
      </c>
      <c r="AC397" s="9">
        <v>2.6013793945299999</v>
      </c>
      <c r="AD397" s="9">
        <v>0</v>
      </c>
      <c r="AE397" s="9">
        <v>5.6357000023000002E-2</v>
      </c>
      <c r="AF397" s="9">
        <v>562.32983398399995</v>
      </c>
      <c r="AG397" s="9">
        <v>1.7505077123599999</v>
      </c>
      <c r="AH397" s="9">
        <v>2.4746918678299998</v>
      </c>
      <c r="AI397" s="9">
        <v>81.459053039599993</v>
      </c>
      <c r="AJ397" s="9">
        <v>0</v>
      </c>
      <c r="AK397" s="9">
        <v>0.87403345107999997</v>
      </c>
      <c r="AL397" s="9">
        <v>4.003316164E-3</v>
      </c>
      <c r="AM397" s="9">
        <v>0.360624790192</v>
      </c>
      <c r="AN397" s="9">
        <v>3.1823539733900001</v>
      </c>
      <c r="AO397" s="9">
        <v>0</v>
      </c>
      <c r="AP397" s="9">
        <v>8.1974124908399997</v>
      </c>
      <c r="AQ397" s="9">
        <f t="shared" si="26"/>
        <v>2.376121521</v>
      </c>
    </row>
    <row r="398" spans="1:43">
      <c r="A398" s="1" t="s">
        <v>39</v>
      </c>
      <c r="B398" s="1" t="s">
        <v>5</v>
      </c>
      <c r="C398" s="11">
        <v>3.2003759999999999</v>
      </c>
      <c r="D398" s="11">
        <v>46.59413</v>
      </c>
      <c r="E398" s="9">
        <v>26.419921875</v>
      </c>
      <c r="F398" s="9">
        <v>0.81861495971700005</v>
      </c>
      <c r="G398" s="9">
        <v>25.6013069153</v>
      </c>
      <c r="H398" s="10">
        <v>857.09906157130501</v>
      </c>
      <c r="I398" s="10">
        <v>856.28044661158799</v>
      </c>
      <c r="J398" s="9">
        <v>52.9984207153</v>
      </c>
      <c r="K398" s="9">
        <v>1.207333407E-3</v>
      </c>
      <c r="L398" s="9">
        <v>3.3666664000000002E-5</v>
      </c>
      <c r="M398" s="9">
        <v>1.42915081978</v>
      </c>
      <c r="N398" s="9">
        <v>8.0347060999999995E-5</v>
      </c>
      <c r="O398" s="9">
        <v>104.71565246599999</v>
      </c>
      <c r="P398" s="9">
        <v>2.1104991436E-2</v>
      </c>
      <c r="Q398" s="9">
        <v>0.60762691497800003</v>
      </c>
      <c r="R398" s="9">
        <v>83.961181640600003</v>
      </c>
      <c r="S398" s="9">
        <v>1.5932035446199999</v>
      </c>
      <c r="T398" s="9">
        <v>1.4834092855500001</v>
      </c>
      <c r="U398" s="9">
        <v>2.5166664299999998E-4</v>
      </c>
      <c r="V398" s="9">
        <v>9.7723045349100008</v>
      </c>
      <c r="W398" s="9">
        <v>8.3047180175800008</v>
      </c>
      <c r="X398" s="9">
        <v>7.5333344E-5</v>
      </c>
      <c r="Y398" s="9">
        <v>49.423767089800002</v>
      </c>
      <c r="Z398" s="9">
        <v>3.7724351882899998</v>
      </c>
      <c r="AA398" s="9">
        <v>16.940099716199999</v>
      </c>
      <c r="AB398" s="9">
        <v>3.3543331080000001E-3</v>
      </c>
      <c r="AC398" s="9">
        <v>1.41849470139</v>
      </c>
      <c r="AD398" s="9">
        <v>0</v>
      </c>
      <c r="AE398" s="9">
        <v>0</v>
      </c>
      <c r="AF398" s="9">
        <v>480.98605346699998</v>
      </c>
      <c r="AG398" s="9">
        <v>11.4515047073</v>
      </c>
      <c r="AH398" s="9">
        <v>0.24497666955</v>
      </c>
      <c r="AI398" s="9">
        <v>0.65838336944599996</v>
      </c>
      <c r="AJ398" s="9">
        <v>1.0760616064099999</v>
      </c>
      <c r="AK398" s="9">
        <v>25.904407501200001</v>
      </c>
      <c r="AL398" s="9">
        <v>1.344666816E-3</v>
      </c>
      <c r="AM398" s="9">
        <v>0.31926393508899997</v>
      </c>
      <c r="AN398" s="9">
        <v>2.8383433819999999E-3</v>
      </c>
      <c r="AO398" s="9">
        <v>0</v>
      </c>
      <c r="AP398" s="9">
        <v>7.654998451E-3</v>
      </c>
      <c r="AQ398" s="9">
        <f t="shared" si="26"/>
        <v>0.81861495971700005</v>
      </c>
    </row>
    <row r="399" spans="1:43">
      <c r="A399" s="1" t="s">
        <v>39</v>
      </c>
      <c r="B399" s="1" t="s">
        <v>23</v>
      </c>
      <c r="C399" s="11">
        <v>2.2800850000000001</v>
      </c>
      <c r="D399" s="11">
        <v>48.874209999999998</v>
      </c>
      <c r="E399" s="9">
        <v>18.8226852417</v>
      </c>
      <c r="F399" s="9">
        <v>3.2697095870999999</v>
      </c>
      <c r="G399" s="9">
        <v>15.552975654600001</v>
      </c>
      <c r="H399" s="10">
        <v>301.29729867518301</v>
      </c>
      <c r="I399" s="10">
        <v>298.027589088083</v>
      </c>
      <c r="J399" s="9">
        <v>1.5304870605500001</v>
      </c>
      <c r="K399" s="9">
        <v>3.6731660366E-2</v>
      </c>
      <c r="L399" s="9">
        <v>6.6335000098000002E-2</v>
      </c>
      <c r="M399" s="9">
        <v>5.4199993599999999E-4</v>
      </c>
      <c r="N399" s="9">
        <v>1.296000555E-3</v>
      </c>
      <c r="O399" s="9">
        <v>7.8401160240200003</v>
      </c>
      <c r="P399" s="9">
        <v>0.44262897968300002</v>
      </c>
      <c r="Q399" s="9">
        <v>0.79767704009999996</v>
      </c>
      <c r="R399" s="9">
        <v>9.2355232238799996</v>
      </c>
      <c r="S399" s="9">
        <v>1.2047290801999999</v>
      </c>
      <c r="T399" s="9">
        <v>0</v>
      </c>
      <c r="U399" s="9">
        <v>0.21776401996600001</v>
      </c>
      <c r="V399" s="9">
        <v>3.6675930023199999</v>
      </c>
      <c r="W399" s="9">
        <v>0.77342689037300005</v>
      </c>
      <c r="X399" s="9">
        <v>0.96004563570000001</v>
      </c>
      <c r="Y399" s="9">
        <v>1.8554382324200001</v>
      </c>
      <c r="Z399" s="9">
        <v>0.18505834043</v>
      </c>
      <c r="AA399" s="9">
        <v>1.9647868871700001</v>
      </c>
      <c r="AB399" s="9">
        <v>0</v>
      </c>
      <c r="AC399" s="9">
        <v>7.4314651489300001</v>
      </c>
      <c r="AD399" s="9">
        <v>0.55009472370099999</v>
      </c>
      <c r="AE399" s="9">
        <v>0.18165206909199999</v>
      </c>
      <c r="AF399" s="9">
        <v>257.76278686500001</v>
      </c>
      <c r="AG399" s="9">
        <v>0.357954025269</v>
      </c>
      <c r="AH399" s="9">
        <v>0.28227633237799998</v>
      </c>
      <c r="AI399" s="9">
        <v>2.7911653518700001</v>
      </c>
      <c r="AJ399" s="9">
        <v>1.648724079E-3</v>
      </c>
      <c r="AK399" s="9">
        <v>0.81291961669900004</v>
      </c>
      <c r="AL399" s="9">
        <v>0</v>
      </c>
      <c r="AM399" s="9">
        <v>0</v>
      </c>
      <c r="AN399" s="9">
        <v>2.8915997594999999E-2</v>
      </c>
      <c r="AO399" s="9">
        <v>9.0111732483000001E-2</v>
      </c>
      <c r="AP399" s="9">
        <v>0.22612901031999999</v>
      </c>
      <c r="AQ399" s="9">
        <f t="shared" si="26"/>
        <v>3.2697095870999999</v>
      </c>
    </row>
    <row r="400" spans="1:43">
      <c r="A400" s="1" t="s">
        <v>39</v>
      </c>
      <c r="B400" s="1" t="s">
        <v>9</v>
      </c>
      <c r="C400" s="11">
        <v>1.7273099999999999</v>
      </c>
      <c r="D400" s="11">
        <v>50.601520000000001</v>
      </c>
      <c r="E400" s="9">
        <v>14.2593870163</v>
      </c>
      <c r="F400" s="9">
        <v>4.5385360719999998E-3</v>
      </c>
      <c r="G400" s="9">
        <v>14.2548484802</v>
      </c>
      <c r="H400" s="10">
        <v>597.6520085698553</v>
      </c>
      <c r="I400" s="10">
        <v>597.64747003378329</v>
      </c>
      <c r="J400" s="9">
        <v>482.50915527299998</v>
      </c>
      <c r="K400" s="9">
        <v>1.5633460100000001E-4</v>
      </c>
      <c r="L400" s="9">
        <v>0</v>
      </c>
      <c r="M400" s="9">
        <v>0</v>
      </c>
      <c r="N400" s="9">
        <v>63.027259826700003</v>
      </c>
      <c r="O400" s="9">
        <v>2.4963719844800001</v>
      </c>
      <c r="P400" s="9">
        <v>7.4333348300000001E-4</v>
      </c>
      <c r="Q400" s="9">
        <v>0.85385131835899997</v>
      </c>
      <c r="R400" s="9">
        <v>0.17911148071300001</v>
      </c>
      <c r="S400" s="9">
        <v>0.193476915359</v>
      </c>
      <c r="T400" s="9">
        <v>0</v>
      </c>
      <c r="U400" s="9">
        <v>1.8666665999999999E-5</v>
      </c>
      <c r="V400" s="9">
        <v>4.0215215682999998</v>
      </c>
      <c r="W400" s="9">
        <v>2.27457261086</v>
      </c>
      <c r="X400" s="9">
        <v>1.720666885E-3</v>
      </c>
      <c r="Y400" s="9">
        <v>0.10673141479499999</v>
      </c>
      <c r="Z400" s="9">
        <v>4.0266998111999998E-2</v>
      </c>
      <c r="AA400" s="9">
        <v>2.5799870500000001E-4</v>
      </c>
      <c r="AB400" s="9">
        <v>3.1121334061000001E-2</v>
      </c>
      <c r="AC400" s="9">
        <v>0.56041634082799996</v>
      </c>
      <c r="AD400" s="9">
        <v>0.102333337069</v>
      </c>
      <c r="AE400" s="9">
        <v>0</v>
      </c>
      <c r="AF400" s="9">
        <v>3.3284068107599998</v>
      </c>
      <c r="AG400" s="9">
        <v>0.104061603546</v>
      </c>
      <c r="AH400" s="9">
        <v>0</v>
      </c>
      <c r="AI400" s="9">
        <v>25.429620742800001</v>
      </c>
      <c r="AJ400" s="9">
        <v>5.7766005396999998E-2</v>
      </c>
      <c r="AK400" s="9">
        <v>3.8203001021999999E-2</v>
      </c>
      <c r="AL400" s="9">
        <v>7.4733234899999998E-4</v>
      </c>
      <c r="AM400" s="9">
        <v>5.0133094199999995E-4</v>
      </c>
      <c r="AN400" s="9">
        <v>12.2906646729</v>
      </c>
      <c r="AO400" s="9">
        <v>0</v>
      </c>
      <c r="AP400" s="9">
        <v>2.9496671630000002E-3</v>
      </c>
      <c r="AQ400" s="9">
        <f t="shared" si="26"/>
        <v>4.5385360719999998E-3</v>
      </c>
    </row>
    <row r="401" spans="1:43">
      <c r="A401" s="1" t="s">
        <v>39</v>
      </c>
      <c r="B401" s="1" t="s">
        <v>61</v>
      </c>
      <c r="C401" s="11">
        <v>1.6190070000000001</v>
      </c>
      <c r="D401" s="11">
        <v>52.22054</v>
      </c>
      <c r="E401" s="9">
        <v>13.365317344699999</v>
      </c>
      <c r="F401" s="9">
        <v>2.2926330569999999E-3</v>
      </c>
      <c r="G401" s="9">
        <v>13.3630247116</v>
      </c>
      <c r="H401" s="10">
        <v>21855.024553735657</v>
      </c>
      <c r="I401" s="10">
        <v>21855.0222611026</v>
      </c>
      <c r="J401" s="9">
        <v>4321.3295898400002</v>
      </c>
      <c r="K401" s="9">
        <v>0</v>
      </c>
      <c r="L401" s="9">
        <v>0</v>
      </c>
      <c r="M401" s="9">
        <v>0</v>
      </c>
      <c r="N401" s="9">
        <v>0.53980636596700005</v>
      </c>
      <c r="O401" s="9">
        <v>14910.0605469</v>
      </c>
      <c r="P401" s="9">
        <v>0</v>
      </c>
      <c r="Q401" s="9">
        <v>18.805395126299999</v>
      </c>
      <c r="R401" s="9">
        <v>3.5712689160999997E-2</v>
      </c>
      <c r="S401" s="9">
        <v>0.10417332500199999</v>
      </c>
      <c r="T401" s="9">
        <v>0</v>
      </c>
      <c r="U401" s="9">
        <v>0</v>
      </c>
      <c r="V401" s="9">
        <v>4.0642000735000003E-2</v>
      </c>
      <c r="W401" s="9">
        <v>2.1666660899999999E-4</v>
      </c>
      <c r="X401" s="9">
        <v>0</v>
      </c>
      <c r="Y401" s="9">
        <v>1.7184332013E-2</v>
      </c>
      <c r="Z401" s="9">
        <v>0</v>
      </c>
      <c r="AA401" s="9">
        <v>4.7000008600000002E-4</v>
      </c>
      <c r="AB401" s="9">
        <v>0</v>
      </c>
      <c r="AC401" s="9">
        <v>1.06666645E-4</v>
      </c>
      <c r="AD401" s="9">
        <v>0</v>
      </c>
      <c r="AE401" s="9">
        <v>0</v>
      </c>
      <c r="AF401" s="9">
        <v>0.11234933883000001</v>
      </c>
      <c r="AG401" s="9">
        <v>3.2782555E-7</v>
      </c>
      <c r="AH401" s="9">
        <v>0</v>
      </c>
      <c r="AI401" s="9">
        <v>2.6699997485000002E-2</v>
      </c>
      <c r="AJ401" s="9">
        <v>1639.08862305</v>
      </c>
      <c r="AK401" s="9">
        <v>0</v>
      </c>
      <c r="AL401" s="9">
        <v>0</v>
      </c>
      <c r="AM401" s="9">
        <v>0</v>
      </c>
      <c r="AN401" s="9">
        <v>964.86303710899995</v>
      </c>
      <c r="AO401" s="9">
        <v>0</v>
      </c>
      <c r="AP401" s="9">
        <v>0</v>
      </c>
      <c r="AQ401" s="9">
        <f t="shared" si="26"/>
        <v>2.2926330569999999E-3</v>
      </c>
    </row>
    <row r="402" spans="1:43">
      <c r="A402" s="1" t="s">
        <v>39</v>
      </c>
      <c r="B402" s="1" t="s">
        <v>17</v>
      </c>
      <c r="C402" s="11">
        <v>1.1684669999999999</v>
      </c>
      <c r="D402" s="11">
        <v>53.38899</v>
      </c>
      <c r="E402" s="9">
        <v>9.6459951400800001</v>
      </c>
      <c r="F402" s="9">
        <v>5.5733680724999998E-2</v>
      </c>
      <c r="G402" s="9">
        <v>9.5902614593499997</v>
      </c>
      <c r="H402" s="10">
        <v>480.65686660675311</v>
      </c>
      <c r="I402" s="10">
        <v>480.60113292602813</v>
      </c>
      <c r="J402" s="9">
        <v>268.53973388700001</v>
      </c>
      <c r="K402" s="9">
        <v>2.5008995086000001E-2</v>
      </c>
      <c r="L402" s="9">
        <v>0</v>
      </c>
      <c r="M402" s="9">
        <v>0</v>
      </c>
      <c r="N402" s="9">
        <v>8.6411476134999998E-2</v>
      </c>
      <c r="O402" s="9">
        <v>46.0182762146</v>
      </c>
      <c r="P402" s="9">
        <v>1.1121690272999999E-2</v>
      </c>
      <c r="Q402" s="9">
        <v>20.9134216309</v>
      </c>
      <c r="R402" s="9">
        <v>0.53291487693799999</v>
      </c>
      <c r="S402" s="9">
        <v>0.72823333740200002</v>
      </c>
      <c r="T402" s="9">
        <v>0</v>
      </c>
      <c r="U402" s="9">
        <v>6.8666646000000003E-5</v>
      </c>
      <c r="V402" s="9">
        <v>0.23415338993099999</v>
      </c>
      <c r="W402" s="9">
        <v>2.8049468994000001E-2</v>
      </c>
      <c r="X402" s="9">
        <v>0</v>
      </c>
      <c r="Y402" s="9">
        <v>2.5928020000000001E-5</v>
      </c>
      <c r="Z402" s="9">
        <v>5.4347664118000003E-2</v>
      </c>
      <c r="AA402" s="9">
        <v>4.7401428223000003E-2</v>
      </c>
      <c r="AB402" s="9">
        <v>0</v>
      </c>
      <c r="AC402" s="9">
        <v>5.6224584579000002E-2</v>
      </c>
      <c r="AD402" s="9">
        <v>0</v>
      </c>
      <c r="AE402" s="9">
        <v>0</v>
      </c>
      <c r="AF402" s="9">
        <v>61.205699920699999</v>
      </c>
      <c r="AG402" s="9">
        <v>0.56389236450199998</v>
      </c>
      <c r="AH402" s="9">
        <v>2.9143333435000002E-2</v>
      </c>
      <c r="AI402" s="9">
        <v>25.526985168500001</v>
      </c>
      <c r="AJ402" s="9">
        <v>0</v>
      </c>
      <c r="AK402" s="9">
        <v>8.4170639515000006E-2</v>
      </c>
      <c r="AL402" s="9">
        <v>0</v>
      </c>
      <c r="AM402" s="9">
        <v>0.15690743923200001</v>
      </c>
      <c r="AN402" s="9">
        <v>55.814239502</v>
      </c>
      <c r="AO402" s="9">
        <v>0</v>
      </c>
      <c r="AP402" s="9">
        <v>4.3500002400000002E-4</v>
      </c>
      <c r="AQ402" s="9">
        <f t="shared" si="26"/>
        <v>5.5733680724999998E-2</v>
      </c>
    </row>
    <row r="403" spans="1:43">
      <c r="A403" s="1" t="s">
        <v>39</v>
      </c>
      <c r="B403" s="1" t="s">
        <v>60</v>
      </c>
      <c r="C403" s="11">
        <v>1.1677500000000001</v>
      </c>
      <c r="D403" s="11">
        <v>54.556750000000001</v>
      </c>
      <c r="E403" s="9">
        <v>9.6400718688999998</v>
      </c>
      <c r="F403" s="9">
        <v>0.69096660614000005</v>
      </c>
      <c r="G403" s="9">
        <v>8.9491052627599998</v>
      </c>
      <c r="H403" s="10">
        <v>270.23207756612493</v>
      </c>
      <c r="I403" s="10">
        <v>269.54111095998491</v>
      </c>
      <c r="J403" s="9">
        <v>15.4562263489</v>
      </c>
      <c r="K403" s="9">
        <v>1.6666667000000001E-5</v>
      </c>
      <c r="L403" s="9">
        <v>0</v>
      </c>
      <c r="M403" s="9">
        <v>9.2373996973E-2</v>
      </c>
      <c r="N403" s="9">
        <v>8.6427450180000004E-2</v>
      </c>
      <c r="O403" s="9">
        <v>8.4662094116199995</v>
      </c>
      <c r="P403" s="9">
        <v>9.9266693000000009E-4</v>
      </c>
      <c r="Q403" s="9">
        <v>146.402801514</v>
      </c>
      <c r="R403" s="9">
        <v>8.3407342433999998E-2</v>
      </c>
      <c r="S403" s="9">
        <v>11.695731163</v>
      </c>
      <c r="T403" s="9">
        <v>0</v>
      </c>
      <c r="U403" s="9">
        <v>0</v>
      </c>
      <c r="V403" s="9">
        <v>0.28068998455999999</v>
      </c>
      <c r="W403" s="9">
        <v>0.24121464788899999</v>
      </c>
      <c r="X403" s="9">
        <v>2.0999926999999999E-5</v>
      </c>
      <c r="Y403" s="9">
        <v>21.831554412799999</v>
      </c>
      <c r="Z403" s="9">
        <v>5.4660003632E-2</v>
      </c>
      <c r="AA403" s="9">
        <v>0.25708666443799999</v>
      </c>
      <c r="AB403" s="9">
        <v>0</v>
      </c>
      <c r="AC403" s="9">
        <v>1.4037998393E-2</v>
      </c>
      <c r="AD403" s="9">
        <v>0</v>
      </c>
      <c r="AE403" s="9">
        <v>0</v>
      </c>
      <c r="AF403" s="9">
        <v>25.8328361511</v>
      </c>
      <c r="AG403" s="9">
        <v>2.7223348618E-2</v>
      </c>
      <c r="AH403" s="9">
        <v>0</v>
      </c>
      <c r="AI403" s="9">
        <v>38.168457031300001</v>
      </c>
      <c r="AJ403" s="9">
        <v>4.3467938900000003E-2</v>
      </c>
      <c r="AK403" s="9">
        <v>4.6614330262000001E-2</v>
      </c>
      <c r="AL403" s="9">
        <v>0</v>
      </c>
      <c r="AM403" s="9">
        <v>0</v>
      </c>
      <c r="AN403" s="9">
        <v>1.14996016026</v>
      </c>
      <c r="AO403" s="9">
        <v>6.7333342000000003E-5</v>
      </c>
      <c r="AP403" s="9">
        <v>0</v>
      </c>
      <c r="AQ403" s="9">
        <f t="shared" si="26"/>
        <v>0.69096660614000005</v>
      </c>
    </row>
    <row r="404" spans="1:43">
      <c r="A404" s="1" t="s">
        <v>39</v>
      </c>
      <c r="B404" s="1" t="s">
        <v>6</v>
      </c>
      <c r="C404" s="11">
        <v>1.0567409999999999</v>
      </c>
      <c r="D404" s="11">
        <v>55.613480000000003</v>
      </c>
      <c r="E404" s="9">
        <v>8.7236709594700006</v>
      </c>
      <c r="F404" s="9">
        <v>1.6274452209E-2</v>
      </c>
      <c r="G404" s="9">
        <v>8.7073965072600004</v>
      </c>
      <c r="H404" s="10">
        <v>142.93705576892901</v>
      </c>
      <c r="I404" s="10">
        <v>142.92078131672002</v>
      </c>
      <c r="J404" s="9">
        <v>84.880172729500003</v>
      </c>
      <c r="K404" s="9">
        <v>5.2749994210000003E-3</v>
      </c>
      <c r="L404" s="9">
        <v>0</v>
      </c>
      <c r="M404" s="9">
        <v>2.2877670825000002E-2</v>
      </c>
      <c r="N404" s="9">
        <v>0</v>
      </c>
      <c r="O404" s="9">
        <v>5.2329750061000002</v>
      </c>
      <c r="P404" s="9">
        <v>0</v>
      </c>
      <c r="Q404" s="9">
        <v>3.94301605225</v>
      </c>
      <c r="R404" s="9">
        <v>1.11529362202</v>
      </c>
      <c r="S404" s="9">
        <v>7.13300705E-3</v>
      </c>
      <c r="T404" s="9">
        <v>0</v>
      </c>
      <c r="U404" s="9">
        <v>0</v>
      </c>
      <c r="V404" s="9">
        <v>1.1969836950299999</v>
      </c>
      <c r="W404" s="9">
        <v>0.24543970823299999</v>
      </c>
      <c r="X404" s="9">
        <v>0</v>
      </c>
      <c r="Y404" s="9">
        <v>2.6309967040999999E-2</v>
      </c>
      <c r="Z404" s="9">
        <v>4.3336665260000004E-3</v>
      </c>
      <c r="AA404" s="9">
        <v>3.1174182892E-2</v>
      </c>
      <c r="AB404" s="9">
        <v>0</v>
      </c>
      <c r="AC404" s="9">
        <v>4.10071849823</v>
      </c>
      <c r="AD404" s="9">
        <v>0</v>
      </c>
      <c r="AE404" s="9">
        <v>0</v>
      </c>
      <c r="AF404" s="9">
        <v>13.5415868759</v>
      </c>
      <c r="AG404" s="9">
        <v>9.8781280517599992</v>
      </c>
      <c r="AH404" s="9">
        <v>0</v>
      </c>
      <c r="AI404" s="9">
        <v>2.4472340940999999E-2</v>
      </c>
      <c r="AJ404" s="9">
        <v>0</v>
      </c>
      <c r="AK404" s="9">
        <v>1.1419353485099999</v>
      </c>
      <c r="AL404" s="9">
        <v>0</v>
      </c>
      <c r="AM404" s="9">
        <v>0</v>
      </c>
      <c r="AN404" s="9">
        <v>17.539230346699998</v>
      </c>
      <c r="AO404" s="9">
        <v>0</v>
      </c>
      <c r="AP404" s="9">
        <v>0</v>
      </c>
      <c r="AQ404" s="9">
        <f t="shared" si="26"/>
        <v>1.6274452209E-2</v>
      </c>
    </row>
    <row r="405" spans="1:43">
      <c r="A405" s="1" t="s">
        <v>39</v>
      </c>
      <c r="B405" s="1" t="s">
        <v>22</v>
      </c>
      <c r="C405" s="11">
        <v>0.88456639999999997</v>
      </c>
      <c r="D405" s="11">
        <v>56.498049999999999</v>
      </c>
      <c r="E405" s="9">
        <v>7.3023214340199996</v>
      </c>
      <c r="F405" s="9">
        <v>7.2728633880999996E-2</v>
      </c>
      <c r="G405" s="9">
        <v>7.2295928001399998</v>
      </c>
      <c r="H405" s="10">
        <v>1681.2920622510601</v>
      </c>
      <c r="I405" s="10">
        <v>1681.219333617179</v>
      </c>
      <c r="J405" s="9">
        <v>165.868682861</v>
      </c>
      <c r="K405" s="9">
        <v>5.3333328100000005E-4</v>
      </c>
      <c r="L405" s="9">
        <v>0</v>
      </c>
      <c r="M405" s="9">
        <v>0</v>
      </c>
      <c r="N405" s="9">
        <v>9.851455690000001E-4</v>
      </c>
      <c r="O405" s="9">
        <v>1408.8706054700001</v>
      </c>
      <c r="P405" s="9">
        <v>2.2161722182999999E-2</v>
      </c>
      <c r="Q405" s="9">
        <v>36.996219635000003</v>
      </c>
      <c r="R405" s="9">
        <v>3.7930369376999999E-2</v>
      </c>
      <c r="S405" s="9">
        <v>5.8927536011000002E-2</v>
      </c>
      <c r="T405" s="9">
        <v>0</v>
      </c>
      <c r="U405" s="9">
        <v>7.6609998939999998E-3</v>
      </c>
      <c r="V405" s="9">
        <v>0.152836799622</v>
      </c>
      <c r="W405" s="9">
        <v>1.6853362319999999E-3</v>
      </c>
      <c r="X405" s="9">
        <v>0</v>
      </c>
      <c r="Y405" s="9">
        <v>1.0032653809999999E-3</v>
      </c>
      <c r="Z405" s="9">
        <v>1.4903332340000001E-3</v>
      </c>
      <c r="AA405" s="9">
        <v>4.6026706699999996E-3</v>
      </c>
      <c r="AB405" s="9">
        <v>0</v>
      </c>
      <c r="AC405" s="9">
        <v>1.2437416315100001</v>
      </c>
      <c r="AD405" s="9">
        <v>0</v>
      </c>
      <c r="AE405" s="9">
        <v>0</v>
      </c>
      <c r="AF405" s="9">
        <v>29.263160705600001</v>
      </c>
      <c r="AG405" s="9">
        <v>2.0861625700000001E-4</v>
      </c>
      <c r="AH405" s="9">
        <v>0.90778255462599999</v>
      </c>
      <c r="AI405" s="9">
        <v>8.2299709319999994E-3</v>
      </c>
      <c r="AJ405" s="9">
        <v>0.50231432914700003</v>
      </c>
      <c r="AK405" s="9">
        <v>1.2588500999999999E-4</v>
      </c>
      <c r="AL405" s="9">
        <v>0</v>
      </c>
      <c r="AM405" s="9">
        <v>0</v>
      </c>
      <c r="AN405" s="9">
        <v>37.341140747099999</v>
      </c>
      <c r="AO405" s="9">
        <v>3.2333423999999997E-5</v>
      </c>
      <c r="AP405" s="9">
        <v>0</v>
      </c>
      <c r="AQ405" s="9">
        <f t="shared" si="26"/>
        <v>7.2728633880999996E-2</v>
      </c>
    </row>
    <row r="406" spans="1:43">
      <c r="A406" s="1" t="s">
        <v>39</v>
      </c>
      <c r="B406" s="1" t="s">
        <v>59</v>
      </c>
      <c r="C406" s="11">
        <v>0.76278120000000005</v>
      </c>
      <c r="D406" s="11">
        <v>57.260829999999999</v>
      </c>
      <c r="E406" s="9">
        <v>6.29695320129</v>
      </c>
      <c r="F406" s="9">
        <v>8.2921981810000003E-3</v>
      </c>
      <c r="G406" s="9">
        <v>6.2886610031099996</v>
      </c>
      <c r="H406" s="10">
        <v>806.98897254461895</v>
      </c>
      <c r="I406" s="10">
        <v>806.98068034643791</v>
      </c>
      <c r="J406" s="9">
        <v>752.15393066399997</v>
      </c>
      <c r="K406" s="9">
        <v>0</v>
      </c>
      <c r="L406" s="9">
        <v>0</v>
      </c>
      <c r="M406" s="9">
        <v>0</v>
      </c>
      <c r="N406" s="9">
        <v>0.75014495849600005</v>
      </c>
      <c r="O406" s="9">
        <v>1.50121533871</v>
      </c>
      <c r="P406" s="9">
        <v>0</v>
      </c>
      <c r="Q406" s="9">
        <v>3.0279904599999998E-3</v>
      </c>
      <c r="R406" s="9">
        <v>0</v>
      </c>
      <c r="S406" s="9">
        <v>0</v>
      </c>
      <c r="T406" s="9">
        <v>0</v>
      </c>
      <c r="U406" s="9">
        <v>0</v>
      </c>
      <c r="V406" s="9">
        <v>3.4461617469999997E-2</v>
      </c>
      <c r="W406" s="9">
        <v>1.48658668995</v>
      </c>
      <c r="X406" s="9">
        <v>0</v>
      </c>
      <c r="Y406" s="9">
        <v>5.0001144410000004E-3</v>
      </c>
      <c r="Z406" s="9">
        <v>0</v>
      </c>
      <c r="AA406" s="9">
        <v>0</v>
      </c>
      <c r="AB406" s="9">
        <v>0</v>
      </c>
      <c r="AC406" s="9">
        <v>0</v>
      </c>
      <c r="AD406" s="9">
        <v>0</v>
      </c>
      <c r="AE406" s="9">
        <v>0</v>
      </c>
      <c r="AF406" s="9">
        <v>42.649703979500003</v>
      </c>
      <c r="AG406" s="9">
        <v>0</v>
      </c>
      <c r="AH406" s="9">
        <v>0</v>
      </c>
      <c r="AI406" s="9">
        <v>9.5103383059999998E-3</v>
      </c>
      <c r="AJ406" s="9">
        <v>7.9705638885500001</v>
      </c>
      <c r="AK406" s="9">
        <v>0</v>
      </c>
      <c r="AL406" s="9">
        <v>9.2666596E-5</v>
      </c>
      <c r="AM406" s="9">
        <v>1.3733282699999999E-4</v>
      </c>
      <c r="AN406" s="9">
        <v>0.42459696531300001</v>
      </c>
      <c r="AO406" s="9">
        <v>0</v>
      </c>
      <c r="AP406" s="9">
        <v>0</v>
      </c>
      <c r="AQ406" s="9">
        <f t="shared" si="26"/>
        <v>8.2921981810000003E-3</v>
      </c>
    </row>
    <row r="407" spans="1:43">
      <c r="A407" s="1" t="s">
        <v>39</v>
      </c>
      <c r="B407" s="1" t="s">
        <v>8</v>
      </c>
      <c r="C407" s="11">
        <v>0.74152180000000001</v>
      </c>
      <c r="D407" s="11">
        <v>58.00235</v>
      </c>
      <c r="E407" s="9">
        <v>6.1214513778699997</v>
      </c>
      <c r="F407" s="9">
        <v>1.78771543503</v>
      </c>
      <c r="G407" s="9">
        <v>4.3337359428399997</v>
      </c>
      <c r="H407" s="10">
        <v>8646.1805178851282</v>
      </c>
      <c r="I407" s="10">
        <v>8644.3928024500983</v>
      </c>
      <c r="J407" s="9">
        <v>1148.8468017600001</v>
      </c>
      <c r="K407" s="9">
        <v>0.767307698727</v>
      </c>
      <c r="L407" s="9">
        <v>77.343208313000005</v>
      </c>
      <c r="M407" s="9">
        <v>18.659343719500001</v>
      </c>
      <c r="N407" s="9">
        <v>0</v>
      </c>
      <c r="O407" s="9">
        <v>196.51695251500001</v>
      </c>
      <c r="P407" s="9">
        <v>0.47328171134000002</v>
      </c>
      <c r="Q407" s="9">
        <v>2774.3864746099998</v>
      </c>
      <c r="R407" s="9">
        <v>179.548583984</v>
      </c>
      <c r="S407" s="9">
        <v>108.959083557</v>
      </c>
      <c r="T407" s="9">
        <v>65.795486450200002</v>
      </c>
      <c r="U407" s="9">
        <v>0</v>
      </c>
      <c r="V407" s="9">
        <v>4.1507167816199999</v>
      </c>
      <c r="W407" s="9">
        <v>1811.62109375</v>
      </c>
      <c r="X407" s="9">
        <v>6.5089826583899999</v>
      </c>
      <c r="Y407" s="9">
        <v>79.453025817899999</v>
      </c>
      <c r="Z407" s="9">
        <v>43.568389892600003</v>
      </c>
      <c r="AA407" s="9">
        <v>170.102005005</v>
      </c>
      <c r="AB407" s="9">
        <v>9.1406641006499996</v>
      </c>
      <c r="AC407" s="9">
        <v>8.1740770339999997</v>
      </c>
      <c r="AD407" s="9">
        <v>0.94579398632</v>
      </c>
      <c r="AE407" s="9">
        <v>0</v>
      </c>
      <c r="AF407" s="9">
        <v>798.49017333999996</v>
      </c>
      <c r="AG407" s="9">
        <v>130.97354125999999</v>
      </c>
      <c r="AH407" s="9">
        <v>118.188949585</v>
      </c>
      <c r="AI407" s="9">
        <v>622.43371581999997</v>
      </c>
      <c r="AJ407" s="9">
        <v>0</v>
      </c>
      <c r="AK407" s="9">
        <v>66.9613571167</v>
      </c>
      <c r="AL407" s="9">
        <v>17.3629455566</v>
      </c>
      <c r="AM407" s="9">
        <v>28.8695144653</v>
      </c>
      <c r="AN407" s="9">
        <v>144.57748413100001</v>
      </c>
      <c r="AO407" s="9">
        <v>6.6141664981999998E-2</v>
      </c>
      <c r="AP407" s="9">
        <v>13.295421600299999</v>
      </c>
      <c r="AQ407" s="9">
        <f t="shared" si="26"/>
        <v>1.78771543503</v>
      </c>
    </row>
    <row r="408" spans="1:43">
      <c r="A408" s="1" t="s">
        <v>39</v>
      </c>
      <c r="B408" s="1" t="s">
        <v>58</v>
      </c>
      <c r="C408" s="11">
        <v>0.60186249999999997</v>
      </c>
      <c r="D408" s="11">
        <v>58.604219999999998</v>
      </c>
      <c r="E408" s="9">
        <v>4.9685287475599997</v>
      </c>
      <c r="F408" s="9">
        <v>2.17914581E-4</v>
      </c>
      <c r="G408" s="9">
        <v>4.9683108329800003</v>
      </c>
      <c r="H408" s="10">
        <v>72.148993537713679</v>
      </c>
      <c r="I408" s="10">
        <v>72.148775623132678</v>
      </c>
      <c r="J408" s="9">
        <v>13.994123458900001</v>
      </c>
      <c r="K408" s="9">
        <v>0</v>
      </c>
      <c r="L408" s="9">
        <v>0</v>
      </c>
      <c r="M408" s="9">
        <v>0</v>
      </c>
      <c r="N408" s="9">
        <v>0</v>
      </c>
      <c r="O408" s="9">
        <v>49.658519744899998</v>
      </c>
      <c r="P408" s="9">
        <v>0</v>
      </c>
      <c r="Q408" s="9">
        <v>5.8876998723E-2</v>
      </c>
      <c r="R408" s="9">
        <v>8.9016854759999993E-3</v>
      </c>
      <c r="S408" s="9">
        <v>0</v>
      </c>
      <c r="T408" s="9">
        <v>0</v>
      </c>
      <c r="U408" s="9">
        <v>0</v>
      </c>
      <c r="V408" s="9">
        <v>8.8720321660000004E-3</v>
      </c>
      <c r="W408" s="9">
        <v>0</v>
      </c>
      <c r="X408" s="9">
        <v>0</v>
      </c>
      <c r="Y408" s="9">
        <v>0</v>
      </c>
      <c r="Z408" s="9">
        <v>4.3396670369999996E-3</v>
      </c>
      <c r="AA408" s="9">
        <v>0</v>
      </c>
      <c r="AB408" s="9">
        <v>0</v>
      </c>
      <c r="AC408" s="9">
        <v>0</v>
      </c>
      <c r="AD408" s="9">
        <v>0</v>
      </c>
      <c r="AE408" s="9">
        <v>0</v>
      </c>
      <c r="AF408" s="9">
        <v>8.1444463729900001</v>
      </c>
      <c r="AG408" s="9">
        <v>8.7200000400000004E-4</v>
      </c>
      <c r="AH408" s="9">
        <v>0</v>
      </c>
      <c r="AI408" s="9">
        <v>0.25179290771500001</v>
      </c>
      <c r="AJ408" s="9">
        <v>0</v>
      </c>
      <c r="AK408" s="9">
        <v>5.3346157000000003E-6</v>
      </c>
      <c r="AL408" s="9">
        <v>0</v>
      </c>
      <c r="AM408" s="9">
        <v>1.8243335187000002E-2</v>
      </c>
      <c r="AN408" s="9">
        <v>0</v>
      </c>
      <c r="AO408" s="9">
        <v>0</v>
      </c>
      <c r="AP408" s="9">
        <v>0</v>
      </c>
      <c r="AQ408" s="9">
        <f t="shared" si="26"/>
        <v>2.17914581E-4</v>
      </c>
    </row>
    <row r="409" spans="1:43">
      <c r="A409" s="1" t="s">
        <v>39</v>
      </c>
      <c r="B409" s="1" t="s">
        <v>27</v>
      </c>
      <c r="C409" s="11">
        <v>0.60077069999999999</v>
      </c>
      <c r="D409" s="11">
        <v>59.204990000000002</v>
      </c>
      <c r="E409" s="9">
        <v>4.9595150947600004</v>
      </c>
      <c r="F409" s="9">
        <v>0.43981504440300001</v>
      </c>
      <c r="G409" s="9">
        <v>4.51970005035</v>
      </c>
      <c r="H409" s="10">
        <v>3950.7274585545324</v>
      </c>
      <c r="I409" s="10">
        <v>3950.2876435101293</v>
      </c>
      <c r="J409" s="9">
        <v>21.418273925800001</v>
      </c>
      <c r="K409" s="9">
        <v>0</v>
      </c>
      <c r="L409" s="9">
        <v>8.2600006099999999E-4</v>
      </c>
      <c r="M409" s="9">
        <v>0</v>
      </c>
      <c r="N409" s="9">
        <v>0.74291419982899998</v>
      </c>
      <c r="O409" s="9">
        <v>2989.0554199200001</v>
      </c>
      <c r="P409" s="9">
        <v>4.08666208E-4</v>
      </c>
      <c r="Q409" s="9">
        <v>13.2029619217</v>
      </c>
      <c r="R409" s="9">
        <v>78.157775878899997</v>
      </c>
      <c r="S409" s="9">
        <v>1.6094675064099999</v>
      </c>
      <c r="T409" s="9">
        <v>1.2039799690199999</v>
      </c>
      <c r="U409" s="9">
        <v>0</v>
      </c>
      <c r="V409" s="9">
        <v>3.8075666427599999</v>
      </c>
      <c r="W409" s="9">
        <v>3.2358527183499999</v>
      </c>
      <c r="X409" s="9">
        <v>0</v>
      </c>
      <c r="Y409" s="9">
        <v>4.1474342345999997E-2</v>
      </c>
      <c r="Z409" s="9">
        <v>1.4969669281999999E-2</v>
      </c>
      <c r="AA409" s="9">
        <v>2.7538471221899998</v>
      </c>
      <c r="AB409" s="9">
        <v>6.6299998400000002E-4</v>
      </c>
      <c r="AC409" s="9">
        <v>1.15114963055</v>
      </c>
      <c r="AD409" s="9">
        <v>0.219669342041</v>
      </c>
      <c r="AE409" s="9">
        <v>4.4445667416E-2</v>
      </c>
      <c r="AF409" s="9">
        <v>788.16589355500003</v>
      </c>
      <c r="AG409" s="9">
        <v>28.051115035999999</v>
      </c>
      <c r="AH409" s="9">
        <v>0</v>
      </c>
      <c r="AI409" s="9">
        <v>0.13626670837400001</v>
      </c>
      <c r="AJ409" s="9">
        <v>6.2833331524999994E-2</v>
      </c>
      <c r="AK409" s="9">
        <v>17.632223129300002</v>
      </c>
      <c r="AL409" s="9">
        <v>1.5805333852999998E-2</v>
      </c>
      <c r="AM409" s="9">
        <v>0</v>
      </c>
      <c r="AN409" s="9">
        <v>1.6533334269999999E-3</v>
      </c>
      <c r="AO409" s="9">
        <v>2.0042061999999998E-6</v>
      </c>
      <c r="AP409" s="9">
        <v>0</v>
      </c>
      <c r="AQ409" s="9">
        <f t="shared" si="26"/>
        <v>0.43981504440300001</v>
      </c>
    </row>
    <row r="410" spans="1:43">
      <c r="A410" s="1" t="s">
        <v>39</v>
      </c>
      <c r="B410" s="1" t="s">
        <v>57</v>
      </c>
      <c r="C410" s="11">
        <v>0.54927910000000002</v>
      </c>
      <c r="D410" s="11">
        <v>59.754269999999998</v>
      </c>
      <c r="E410" s="9">
        <v>4.53443908691</v>
      </c>
      <c r="F410" s="9">
        <v>0.28963565826400001</v>
      </c>
      <c r="G410" s="9">
        <v>4.24480342865</v>
      </c>
      <c r="H410" s="10">
        <v>679.41726200391042</v>
      </c>
      <c r="I410" s="10">
        <v>679.12762634564638</v>
      </c>
      <c r="J410" s="9">
        <v>387.005371094</v>
      </c>
      <c r="K410" s="9">
        <v>0</v>
      </c>
      <c r="L410" s="9">
        <v>0</v>
      </c>
      <c r="M410" s="9">
        <v>4.9349334091000001E-2</v>
      </c>
      <c r="N410" s="9">
        <v>15.025180816700001</v>
      </c>
      <c r="O410" s="9">
        <v>79.191429138199993</v>
      </c>
      <c r="P410" s="9">
        <v>1.3331882999999999E-6</v>
      </c>
      <c r="Q410" s="9">
        <v>27.875823974599999</v>
      </c>
      <c r="R410" s="9">
        <v>0.421936988831</v>
      </c>
      <c r="S410" s="9">
        <v>7.3717250824000002</v>
      </c>
      <c r="T410" s="9">
        <v>2.0970003680000002E-3</v>
      </c>
      <c r="U410" s="9">
        <v>0</v>
      </c>
      <c r="V410" s="9">
        <v>6.6587328910999999E-2</v>
      </c>
      <c r="W410" s="9">
        <v>1.2108278274499999</v>
      </c>
      <c r="X410" s="9">
        <v>0</v>
      </c>
      <c r="Y410" s="9">
        <v>28.254493713399999</v>
      </c>
      <c r="Z410" s="9">
        <v>5.5801868399999995E-4</v>
      </c>
      <c r="AA410" s="9">
        <v>2.1273229122199999</v>
      </c>
      <c r="AB410" s="9">
        <v>0</v>
      </c>
      <c r="AC410" s="9">
        <v>1.8210001290000001E-3</v>
      </c>
      <c r="AD410" s="9">
        <v>0</v>
      </c>
      <c r="AE410" s="9">
        <v>0</v>
      </c>
      <c r="AF410" s="9">
        <v>26.9270114899</v>
      </c>
      <c r="AG410" s="9">
        <v>43.336372375499998</v>
      </c>
      <c r="AH410" s="9">
        <v>0</v>
      </c>
      <c r="AI410" s="9">
        <v>1.9116973877000001</v>
      </c>
      <c r="AJ410" s="9">
        <v>57.677928924600003</v>
      </c>
      <c r="AK410" s="9">
        <v>0.41638267040299998</v>
      </c>
      <c r="AL410" s="9">
        <v>0</v>
      </c>
      <c r="AM410" s="9">
        <v>0</v>
      </c>
      <c r="AN410" s="9">
        <v>0.23883967101600001</v>
      </c>
      <c r="AO410" s="9">
        <v>1.4666668000000001E-5</v>
      </c>
      <c r="AP410" s="9">
        <v>0.30448925495099999</v>
      </c>
      <c r="AQ410" s="9">
        <f t="shared" si="26"/>
        <v>0.28963565826400001</v>
      </c>
    </row>
    <row r="411" spans="1:43">
      <c r="A411" s="1" t="s">
        <v>39</v>
      </c>
      <c r="B411" s="1" t="s">
        <v>21</v>
      </c>
      <c r="C411" s="11">
        <v>0.53603809999999996</v>
      </c>
      <c r="D411" s="11">
        <v>60.290309999999998</v>
      </c>
      <c r="E411" s="9">
        <v>4.4251313209500003</v>
      </c>
      <c r="F411" s="9">
        <v>4.0531158000000001E-5</v>
      </c>
      <c r="G411" s="9">
        <v>4.4250907897899996</v>
      </c>
      <c r="H411" s="10">
        <v>65.335004306987912</v>
      </c>
      <c r="I411" s="10">
        <v>65.334963775829905</v>
      </c>
      <c r="J411" s="9">
        <v>17.401443481400001</v>
      </c>
      <c r="K411" s="9">
        <v>0</v>
      </c>
      <c r="L411" s="9">
        <v>1.6666667000000001E-5</v>
      </c>
      <c r="M411" s="9">
        <v>0</v>
      </c>
      <c r="N411" s="9">
        <v>9.2654228209999995E-2</v>
      </c>
      <c r="O411" s="9">
        <v>6.5912818908700004</v>
      </c>
      <c r="P411" s="9">
        <v>0.19340801238999999</v>
      </c>
      <c r="Q411" s="9">
        <v>4.9736166000399997</v>
      </c>
      <c r="R411" s="9">
        <v>1.4008131027199999</v>
      </c>
      <c r="S411" s="9">
        <v>1.7491340636999999E-2</v>
      </c>
      <c r="T411" s="9">
        <v>0</v>
      </c>
      <c r="U411" s="9">
        <v>0</v>
      </c>
      <c r="V411" s="9">
        <v>3.4162655473E-2</v>
      </c>
      <c r="W411" s="9">
        <v>0.103660106659</v>
      </c>
      <c r="X411" s="9">
        <v>0</v>
      </c>
      <c r="Y411" s="9">
        <v>9.642791748E-2</v>
      </c>
      <c r="Z411" s="9">
        <v>5.6732356547999997E-2</v>
      </c>
      <c r="AA411" s="9">
        <v>1.19638443E-3</v>
      </c>
      <c r="AB411" s="9">
        <v>0</v>
      </c>
      <c r="AC411" s="9">
        <v>2.1053433417999999E-2</v>
      </c>
      <c r="AD411" s="9">
        <v>0</v>
      </c>
      <c r="AE411" s="9">
        <v>0</v>
      </c>
      <c r="AF411" s="9">
        <v>34.107261657700001</v>
      </c>
      <c r="AG411" s="9">
        <v>0</v>
      </c>
      <c r="AH411" s="9">
        <v>0</v>
      </c>
      <c r="AI411" s="9">
        <v>4.6336650800000003E-4</v>
      </c>
      <c r="AJ411" s="9">
        <v>0</v>
      </c>
      <c r="AK411" s="9">
        <v>2.8610228999999999E-6</v>
      </c>
      <c r="AL411" s="9">
        <v>0.11329333484200001</v>
      </c>
      <c r="AM411" s="9">
        <v>0.13002490997300001</v>
      </c>
      <c r="AN411" s="9">
        <v>0</v>
      </c>
      <c r="AO411" s="9">
        <v>0</v>
      </c>
      <c r="AP411" s="9">
        <v>0</v>
      </c>
      <c r="AQ411" s="9">
        <f t="shared" si="26"/>
        <v>4.0531158000000001E-5</v>
      </c>
    </row>
    <row r="412" spans="1:43">
      <c r="A412" s="1" t="s">
        <v>39</v>
      </c>
      <c r="B412" s="1" t="s">
        <v>12</v>
      </c>
      <c r="C412" s="11">
        <v>0.51375649999999995</v>
      </c>
      <c r="D412" s="11">
        <v>60.80406</v>
      </c>
      <c r="E412" s="9">
        <v>4.2411909103400003</v>
      </c>
      <c r="F412" s="9">
        <v>0</v>
      </c>
      <c r="G412" s="9">
        <v>4.2411909103400003</v>
      </c>
      <c r="H412" s="10">
        <v>5417.2539769070636</v>
      </c>
      <c r="I412" s="10">
        <v>5417.2539769070636</v>
      </c>
      <c r="J412" s="9">
        <v>3572.4123535200001</v>
      </c>
      <c r="K412" s="9">
        <v>0</v>
      </c>
      <c r="L412" s="9">
        <v>0</v>
      </c>
      <c r="M412" s="9">
        <v>0</v>
      </c>
      <c r="N412" s="9">
        <v>5.2846069335900001</v>
      </c>
      <c r="O412" s="9">
        <v>1671.5209960899999</v>
      </c>
      <c r="P412" s="9">
        <v>1.1038780209999999E-3</v>
      </c>
      <c r="Q412" s="9">
        <v>0</v>
      </c>
      <c r="R412" s="9">
        <v>2.0812969207799998</v>
      </c>
      <c r="S412" s="9">
        <v>1.2825965881E-2</v>
      </c>
      <c r="T412" s="9">
        <v>0</v>
      </c>
      <c r="U412" s="9">
        <v>0</v>
      </c>
      <c r="V412" s="9">
        <v>0.216457366943</v>
      </c>
      <c r="W412" s="9">
        <v>1.1908373832700001</v>
      </c>
      <c r="X412" s="9">
        <v>0</v>
      </c>
      <c r="Y412" s="9">
        <v>2.0805358887000001E-2</v>
      </c>
      <c r="Z412" s="9">
        <v>0</v>
      </c>
      <c r="AA412" s="9">
        <v>0</v>
      </c>
      <c r="AB412" s="9">
        <v>0</v>
      </c>
      <c r="AC412" s="9">
        <v>0</v>
      </c>
      <c r="AD412" s="9">
        <v>0</v>
      </c>
      <c r="AE412" s="9">
        <v>0</v>
      </c>
      <c r="AF412" s="9">
        <v>3.1345551013900002</v>
      </c>
      <c r="AG412" s="9">
        <v>0</v>
      </c>
      <c r="AH412" s="9">
        <v>0</v>
      </c>
      <c r="AI412" s="9">
        <v>7.5810000299999999E-2</v>
      </c>
      <c r="AJ412" s="9">
        <v>161.30232238799999</v>
      </c>
      <c r="AK412" s="9">
        <v>0</v>
      </c>
      <c r="AL412" s="9">
        <v>0</v>
      </c>
      <c r="AM412" s="9">
        <v>0</v>
      </c>
      <c r="AN412" s="9">
        <v>0</v>
      </c>
      <c r="AO412" s="9">
        <v>6.0000002E-6</v>
      </c>
      <c r="AP412" s="9">
        <v>0</v>
      </c>
      <c r="AQ412" s="9">
        <f t="shared" si="26"/>
        <v>0</v>
      </c>
    </row>
    <row r="413" spans="1:43">
      <c r="A413" s="1" t="s">
        <v>39</v>
      </c>
      <c r="B413" s="1" t="s">
        <v>33</v>
      </c>
      <c r="C413" s="11">
        <v>0.50434540000000005</v>
      </c>
      <c r="D413" s="11">
        <v>61.308410000000002</v>
      </c>
      <c r="E413" s="9">
        <v>4.1634993553199999</v>
      </c>
      <c r="F413" s="9">
        <v>3.1349182129000001E-2</v>
      </c>
      <c r="G413" s="9">
        <v>4.1321501731900003</v>
      </c>
      <c r="H413" s="10">
        <v>8431.8949656548648</v>
      </c>
      <c r="I413" s="10">
        <v>8431.8636164727359</v>
      </c>
      <c r="J413" s="9">
        <v>755.73840331999997</v>
      </c>
      <c r="K413" s="9">
        <v>6.3990000639999999E-3</v>
      </c>
      <c r="L413" s="9">
        <v>9.3705996870999994E-2</v>
      </c>
      <c r="M413" s="9">
        <v>11.1440258026</v>
      </c>
      <c r="N413" s="9">
        <v>3.6578016281100001</v>
      </c>
      <c r="O413" s="9">
        <v>577.95861816399997</v>
      </c>
      <c r="P413" s="9">
        <v>0.233828336</v>
      </c>
      <c r="Q413" s="9">
        <v>2773.6347656299999</v>
      </c>
      <c r="R413" s="9">
        <v>51.930309295699999</v>
      </c>
      <c r="S413" s="9">
        <v>852.56530761700003</v>
      </c>
      <c r="T413" s="9">
        <v>0.37390300631500001</v>
      </c>
      <c r="U413" s="9">
        <v>0.340470999479</v>
      </c>
      <c r="V413" s="9">
        <v>35.514183044399999</v>
      </c>
      <c r="W413" s="9">
        <v>78.108306884800001</v>
      </c>
      <c r="X413" s="9">
        <v>0.26900869607900002</v>
      </c>
      <c r="Y413" s="9">
        <v>176.55215454099999</v>
      </c>
      <c r="Z413" s="9">
        <v>0.55640089511900004</v>
      </c>
      <c r="AA413" s="9">
        <v>82.863334655800003</v>
      </c>
      <c r="AB413" s="9">
        <v>12.957802772499999</v>
      </c>
      <c r="AC413" s="9">
        <v>8.4189701080300008</v>
      </c>
      <c r="AD413" s="9">
        <v>0.121430002153</v>
      </c>
      <c r="AE413" s="9">
        <v>0.29416799545299999</v>
      </c>
      <c r="AF413" s="9">
        <v>2333.296875</v>
      </c>
      <c r="AG413" s="9">
        <v>4.8467187881499996</v>
      </c>
      <c r="AH413" s="9">
        <v>63.771923065199999</v>
      </c>
      <c r="AI413" s="9">
        <v>570.52386474599996</v>
      </c>
      <c r="AJ413" s="9">
        <v>1.73553192616</v>
      </c>
      <c r="AK413" s="9">
        <v>2.77277302742</v>
      </c>
      <c r="AL413" s="9">
        <v>0</v>
      </c>
      <c r="AM413" s="9">
        <v>9.7911685705000001E-2</v>
      </c>
      <c r="AN413" s="9">
        <v>30.913860321000001</v>
      </c>
      <c r="AO413" s="9">
        <v>9.4469338654999999E-2</v>
      </c>
      <c r="AP413" s="9">
        <v>0.50773936510100004</v>
      </c>
      <c r="AQ413" s="9">
        <f t="shared" si="26"/>
        <v>3.1349182129000001E-2</v>
      </c>
    </row>
    <row r="414" spans="1:43">
      <c r="A414" s="1" t="s">
        <v>39</v>
      </c>
      <c r="B414" s="1" t="s">
        <v>34</v>
      </c>
      <c r="C414" s="11">
        <v>0.45047350000000003</v>
      </c>
      <c r="D414" s="11">
        <v>61.758879999999998</v>
      </c>
      <c r="E414" s="9">
        <v>3.7187736034399999</v>
      </c>
      <c r="F414" s="9">
        <v>0.72528076171900002</v>
      </c>
      <c r="G414" s="9">
        <v>2.9934928417200002</v>
      </c>
      <c r="H414" s="10">
        <v>3450.764812007229</v>
      </c>
      <c r="I414" s="10">
        <v>3450.0395312455098</v>
      </c>
      <c r="J414" s="9">
        <v>109.7631073</v>
      </c>
      <c r="K414" s="9">
        <v>1.1078000068999999E-2</v>
      </c>
      <c r="L414" s="9">
        <v>6.4953337420000003E-3</v>
      </c>
      <c r="M414" s="9">
        <v>2.2206669670000001E-3</v>
      </c>
      <c r="N414" s="9">
        <v>2.0728018283799998</v>
      </c>
      <c r="O414" s="9">
        <v>5.6674418449399999</v>
      </c>
      <c r="P414" s="9">
        <v>7.2076674550000004E-3</v>
      </c>
      <c r="Q414" s="9">
        <v>56.320983886699999</v>
      </c>
      <c r="R414" s="9">
        <v>3.32354187965</v>
      </c>
      <c r="S414" s="9">
        <v>47.110717773399998</v>
      </c>
      <c r="T414" s="9">
        <v>9.8646990955E-2</v>
      </c>
      <c r="U414" s="9">
        <v>1.1718413829800001</v>
      </c>
      <c r="V414" s="9">
        <v>33.794841766399998</v>
      </c>
      <c r="W414" s="9">
        <v>81.896781921400006</v>
      </c>
      <c r="X414" s="9">
        <v>9.5098994672000003E-2</v>
      </c>
      <c r="Y414" s="9">
        <v>74.239547729500003</v>
      </c>
      <c r="Z414" s="9">
        <v>0.34028032422100002</v>
      </c>
      <c r="AA414" s="9">
        <v>36.594226837199997</v>
      </c>
      <c r="AB414" s="9">
        <v>0.137910678983</v>
      </c>
      <c r="AC414" s="9">
        <v>22.957412719699999</v>
      </c>
      <c r="AD414" s="9">
        <v>8.2467667758000004E-2</v>
      </c>
      <c r="AE414" s="9">
        <v>0.31008967757200001</v>
      </c>
      <c r="AF414" s="9">
        <v>2564.15893555</v>
      </c>
      <c r="AG414" s="9">
        <v>13.069946289100001</v>
      </c>
      <c r="AH414" s="9">
        <v>2.6113593578300001</v>
      </c>
      <c r="AI414" s="9">
        <v>380.87692260699998</v>
      </c>
      <c r="AJ414" s="9">
        <v>0</v>
      </c>
      <c r="AK414" s="9">
        <v>9.3437461853000006</v>
      </c>
      <c r="AL414" s="9">
        <v>2.42374825478</v>
      </c>
      <c r="AM414" s="9">
        <v>1.2521940469699999</v>
      </c>
      <c r="AN414" s="9">
        <v>0.35867863893500002</v>
      </c>
      <c r="AO414" s="9">
        <v>0.54983687400799997</v>
      </c>
      <c r="AP414" s="9">
        <v>0.114701330662</v>
      </c>
      <c r="AQ414" s="9">
        <f t="shared" si="26"/>
        <v>0.72528076171900002</v>
      </c>
    </row>
    <row r="415" spans="1:43">
      <c r="A415" s="1" t="s">
        <v>39</v>
      </c>
      <c r="B415" s="1" t="s">
        <v>56</v>
      </c>
      <c r="C415" s="11">
        <v>0.41256510000000002</v>
      </c>
      <c r="D415" s="11">
        <v>62.17145</v>
      </c>
      <c r="E415" s="9">
        <v>3.40582966805</v>
      </c>
      <c r="F415" s="9">
        <v>7.2720050809999999E-3</v>
      </c>
      <c r="G415" s="9">
        <v>3.3985576629600001</v>
      </c>
      <c r="H415" s="10">
        <v>338.35086382096944</v>
      </c>
      <c r="I415" s="10">
        <v>338.34359181588843</v>
      </c>
      <c r="J415" s="9">
        <v>6.47779846191</v>
      </c>
      <c r="K415" s="9">
        <v>0</v>
      </c>
      <c r="L415" s="9">
        <v>0</v>
      </c>
      <c r="M415" s="9">
        <v>0</v>
      </c>
      <c r="N415" s="9">
        <v>0</v>
      </c>
      <c r="O415" s="9">
        <v>0.12556755542799999</v>
      </c>
      <c r="P415" s="9">
        <v>3.7666700999999999E-5</v>
      </c>
      <c r="Q415" s="9">
        <v>27.274929046600001</v>
      </c>
      <c r="R415" s="9">
        <v>2.2631194591499999</v>
      </c>
      <c r="S415" s="9">
        <v>3.2420992851000002E-2</v>
      </c>
      <c r="T415" s="9">
        <v>0</v>
      </c>
      <c r="U415" s="9">
        <v>0</v>
      </c>
      <c r="V415" s="9">
        <v>1.0819330812E-2</v>
      </c>
      <c r="W415" s="9">
        <v>1.1278152466E-2</v>
      </c>
      <c r="X415" s="9">
        <v>0</v>
      </c>
      <c r="Y415" s="9">
        <v>1.48173642159</v>
      </c>
      <c r="Z415" s="9">
        <v>4.513333552E-3</v>
      </c>
      <c r="AA415" s="9">
        <v>2.3543835000000001E-6</v>
      </c>
      <c r="AB415" s="9">
        <v>0</v>
      </c>
      <c r="AC415" s="9">
        <v>0.12811933457899999</v>
      </c>
      <c r="AD415" s="9">
        <v>0</v>
      </c>
      <c r="AE415" s="9">
        <v>0</v>
      </c>
      <c r="AF415" s="9">
        <v>265.26843261699997</v>
      </c>
      <c r="AG415" s="9">
        <v>1.508975029E-2</v>
      </c>
      <c r="AH415" s="9">
        <v>0</v>
      </c>
      <c r="AI415" s="9">
        <v>34.848526001000003</v>
      </c>
      <c r="AJ415" s="9">
        <v>0</v>
      </c>
      <c r="AK415" s="9">
        <v>1.3332814E-5</v>
      </c>
      <c r="AL415" s="9">
        <v>2.3040998726999998E-2</v>
      </c>
      <c r="AM415" s="9">
        <v>0</v>
      </c>
      <c r="AN415" s="9">
        <v>0.38541901111600002</v>
      </c>
      <c r="AO415" s="9">
        <v>0</v>
      </c>
      <c r="AP415" s="9">
        <v>0</v>
      </c>
      <c r="AQ415" s="9">
        <f t="shared" si="26"/>
        <v>7.2720050809999999E-3</v>
      </c>
    </row>
    <row r="416" spans="1:43">
      <c r="A416" s="1" t="s">
        <v>39</v>
      </c>
      <c r="B416" s="1" t="s">
        <v>26</v>
      </c>
      <c r="C416" s="11">
        <v>0.39056079999999999</v>
      </c>
      <c r="D416" s="11">
        <v>62.562010000000001</v>
      </c>
      <c r="E416" s="9">
        <v>3.2241790294600001</v>
      </c>
      <c r="F416" s="9">
        <v>0.98011803627000005</v>
      </c>
      <c r="G416" s="9">
        <v>2.2440609931900002</v>
      </c>
      <c r="H416" s="10">
        <v>360.69583199765299</v>
      </c>
      <c r="I416" s="10">
        <v>359.71571396138296</v>
      </c>
      <c r="J416" s="9">
        <v>121.18069457999999</v>
      </c>
      <c r="K416" s="9">
        <v>1.2E-5</v>
      </c>
      <c r="L416" s="9">
        <v>2.6666664100000002E-4</v>
      </c>
      <c r="M416" s="9">
        <v>4.4784337282E-2</v>
      </c>
      <c r="N416" s="9">
        <v>1.8886663020000001E-3</v>
      </c>
      <c r="O416" s="9">
        <v>81.520736694299998</v>
      </c>
      <c r="P416" s="9">
        <v>2.304999623E-3</v>
      </c>
      <c r="Q416" s="9">
        <v>27.710943222000001</v>
      </c>
      <c r="R416" s="9">
        <v>34.632476806600003</v>
      </c>
      <c r="S416" s="9">
        <v>2.2819519042999999E-2</v>
      </c>
      <c r="T416" s="9">
        <v>0</v>
      </c>
      <c r="U416" s="9">
        <v>5.5333330000000003E-5</v>
      </c>
      <c r="V416" s="9">
        <v>0.67434763908399997</v>
      </c>
      <c r="W416" s="9">
        <v>4.6955223083500002</v>
      </c>
      <c r="X416" s="9">
        <v>0</v>
      </c>
      <c r="Y416" s="9">
        <v>2.8378639221199999</v>
      </c>
      <c r="Z416" s="9">
        <v>1.8048524856999999E-2</v>
      </c>
      <c r="AA416" s="9">
        <v>6.3253383636500002</v>
      </c>
      <c r="AB416" s="9">
        <v>0</v>
      </c>
      <c r="AC416" s="9">
        <v>7.9337663949000006E-2</v>
      </c>
      <c r="AD416" s="9">
        <v>0</v>
      </c>
      <c r="AE416" s="9">
        <v>3.2333190999999999E-5</v>
      </c>
      <c r="AF416" s="9">
        <v>35.646514892600003</v>
      </c>
      <c r="AG416" s="9">
        <v>21.232812881499999</v>
      </c>
      <c r="AH416" s="9">
        <v>0</v>
      </c>
      <c r="AI416" s="9">
        <v>9.6726884841899992</v>
      </c>
      <c r="AJ416" s="9">
        <v>13.646825790399999</v>
      </c>
      <c r="AK416" s="9">
        <v>4.7550201419999999E-3</v>
      </c>
      <c r="AL416" s="9">
        <v>7.3623326609999996E-3</v>
      </c>
      <c r="AM416" s="9">
        <v>0</v>
      </c>
      <c r="AN416" s="9">
        <v>0.73735368251800004</v>
      </c>
      <c r="AO416" s="9">
        <v>4.5333320000000003E-5</v>
      </c>
      <c r="AP416" s="9">
        <v>0</v>
      </c>
      <c r="AQ416" s="9">
        <f t="shared" si="26"/>
        <v>0.98011803627000005</v>
      </c>
    </row>
    <row r="417" spans="1:43">
      <c r="A417" s="1" t="s">
        <v>39</v>
      </c>
      <c r="B417" s="1" t="s">
        <v>55</v>
      </c>
      <c r="C417" s="11">
        <v>0.27678570000000002</v>
      </c>
      <c r="D417" s="11">
        <v>62.838790000000003</v>
      </c>
      <c r="E417" s="9">
        <v>2.2849369049099999</v>
      </c>
      <c r="F417" s="9">
        <v>0.73187351226800001</v>
      </c>
      <c r="G417" s="9">
        <v>1.5530633926399999</v>
      </c>
      <c r="H417" s="10">
        <v>264.74984866208626</v>
      </c>
      <c r="I417" s="10">
        <v>264.01797514981826</v>
      </c>
      <c r="J417" s="9">
        <v>11.2611179352</v>
      </c>
      <c r="K417" s="9">
        <v>1.0000003E-6</v>
      </c>
      <c r="L417" s="9">
        <v>0</v>
      </c>
      <c r="M417" s="9">
        <v>0</v>
      </c>
      <c r="N417" s="9">
        <v>0.26949656009700002</v>
      </c>
      <c r="O417" s="9">
        <v>11.260226249700001</v>
      </c>
      <c r="P417" s="9">
        <v>1.48000196E-4</v>
      </c>
      <c r="Q417" s="9">
        <v>121.861572266</v>
      </c>
      <c r="R417" s="9">
        <v>14.866928100599999</v>
      </c>
      <c r="S417" s="9">
        <v>1.6545782089200001</v>
      </c>
      <c r="T417" s="9">
        <v>0</v>
      </c>
      <c r="U417" s="9">
        <v>1.284333295E-3</v>
      </c>
      <c r="V417" s="9">
        <v>4.4342322349499996</v>
      </c>
      <c r="W417" s="9">
        <v>1.8925099372900001</v>
      </c>
      <c r="X417" s="9">
        <v>1.6543332020000001E-3</v>
      </c>
      <c r="Y417" s="9">
        <v>0.57042998075499995</v>
      </c>
      <c r="Z417" s="9">
        <v>1.0353333317E-2</v>
      </c>
      <c r="AA417" s="9">
        <v>1.208000351E-3</v>
      </c>
      <c r="AB417" s="9">
        <v>1.1180056333499999</v>
      </c>
      <c r="AC417" s="9">
        <v>0.63021498918499996</v>
      </c>
      <c r="AD417" s="9">
        <v>1.6242332756999999E-2</v>
      </c>
      <c r="AE417" s="9">
        <v>3.4660003149999999E-3</v>
      </c>
      <c r="AF417" s="9">
        <v>61.6165351868</v>
      </c>
      <c r="AG417" s="9">
        <v>7.2063982486999995E-2</v>
      </c>
      <c r="AH417" s="9">
        <v>0.13804332912</v>
      </c>
      <c r="AI417" s="9">
        <v>27.6315460205</v>
      </c>
      <c r="AJ417" s="9">
        <v>3.5895776748700001</v>
      </c>
      <c r="AK417" s="9">
        <v>2.2335320711000001E-2</v>
      </c>
      <c r="AL417" s="9">
        <v>1.5546665530000001E-3</v>
      </c>
      <c r="AM417" s="9">
        <v>6.991332397E-3</v>
      </c>
      <c r="AN417" s="9">
        <v>1.81736671925</v>
      </c>
      <c r="AO417" s="9">
        <v>1.64999918E-4</v>
      </c>
      <c r="AP417" s="9">
        <v>0</v>
      </c>
      <c r="AQ417" s="9">
        <f t="shared" si="26"/>
        <v>0.73187351226800001</v>
      </c>
    </row>
    <row r="418" spans="1:43">
      <c r="A418" s="1" t="s">
        <v>39</v>
      </c>
      <c r="B418" s="1" t="s">
        <v>54</v>
      </c>
      <c r="C418" s="11">
        <v>0.25031690000000001</v>
      </c>
      <c r="D418" s="11">
        <v>63.089109999999998</v>
      </c>
      <c r="E418" s="9">
        <v>2.0664303302799998</v>
      </c>
      <c r="F418" s="9">
        <v>2.4318695000000001E-5</v>
      </c>
      <c r="G418" s="9">
        <v>2.0664060115799998</v>
      </c>
      <c r="H418" s="10">
        <v>1.37995986169</v>
      </c>
      <c r="I418" s="10">
        <v>1.379935542995</v>
      </c>
      <c r="J418" s="9">
        <v>0.138308048248</v>
      </c>
      <c r="K418" s="9">
        <v>0</v>
      </c>
      <c r="L418" s="9">
        <v>0</v>
      </c>
      <c r="M418" s="9">
        <v>0</v>
      </c>
      <c r="N418" s="9">
        <v>3.2852001488E-2</v>
      </c>
      <c r="O418" s="9">
        <v>1.4009028672999999E-2</v>
      </c>
      <c r="P418" s="9">
        <v>0</v>
      </c>
      <c r="Q418" s="9">
        <v>1.4581322670000001E-2</v>
      </c>
      <c r="R418" s="9">
        <v>0.358764410019</v>
      </c>
      <c r="S418" s="9">
        <v>2.3207664489999998E-2</v>
      </c>
      <c r="T418" s="9">
        <v>0</v>
      </c>
      <c r="U418" s="9">
        <v>5.8599998000000001E-4</v>
      </c>
      <c r="V418" s="9">
        <v>5.0833016634E-2</v>
      </c>
      <c r="W418" s="9">
        <v>0.133142471313</v>
      </c>
      <c r="X418" s="9">
        <v>0</v>
      </c>
      <c r="Y418" s="9">
        <v>1.1138916020000001E-3</v>
      </c>
      <c r="Z418" s="9">
        <v>0</v>
      </c>
      <c r="AA418" s="9">
        <v>0</v>
      </c>
      <c r="AB418" s="9">
        <v>4.4366670799999999E-4</v>
      </c>
      <c r="AC418" s="9">
        <v>2.3836663459999999E-3</v>
      </c>
      <c r="AD418" s="9">
        <v>5.9365667402999998E-2</v>
      </c>
      <c r="AE418" s="9">
        <v>0</v>
      </c>
      <c r="AF418" s="9">
        <v>0.10965764522599999</v>
      </c>
      <c r="AG418" s="9">
        <v>5.7833269200000003E-4</v>
      </c>
      <c r="AH418" s="9">
        <v>0</v>
      </c>
      <c r="AI418" s="9">
        <v>0.37159168720199998</v>
      </c>
      <c r="AJ418" s="9">
        <v>0</v>
      </c>
      <c r="AK418" s="9">
        <v>2.9999996E-5</v>
      </c>
      <c r="AL418" s="9">
        <v>2.6282332838000001E-2</v>
      </c>
      <c r="AM418" s="9">
        <v>1.8353387709999999E-3</v>
      </c>
      <c r="AN418" s="9">
        <v>3.9736669511000001E-2</v>
      </c>
      <c r="AO418" s="9">
        <v>6.5699987999999997E-4</v>
      </c>
      <c r="AP418" s="9">
        <v>0</v>
      </c>
      <c r="AQ418" s="9">
        <f t="shared" si="26"/>
        <v>2.4318695000000001E-5</v>
      </c>
    </row>
    <row r="419" spans="1:43">
      <c r="A419" s="1" t="s">
        <v>39</v>
      </c>
      <c r="B419" s="1" t="s">
        <v>53</v>
      </c>
      <c r="C419" s="11">
        <v>0.22229119999999999</v>
      </c>
      <c r="D419" s="11">
        <v>63.311399999999999</v>
      </c>
      <c r="E419" s="9">
        <v>1.8350709676700001</v>
      </c>
      <c r="F419" s="9">
        <v>0</v>
      </c>
      <c r="G419" s="9">
        <v>1.8350709676700001</v>
      </c>
      <c r="H419" s="10">
        <v>1795.8085012961869</v>
      </c>
      <c r="I419" s="10">
        <v>1795.8085012961869</v>
      </c>
      <c r="J419" s="9">
        <v>0</v>
      </c>
      <c r="K419" s="9">
        <v>8.2833331500000004E-4</v>
      </c>
      <c r="L419" s="9">
        <v>0</v>
      </c>
      <c r="M419" s="9">
        <v>0</v>
      </c>
      <c r="N419" s="9">
        <v>0</v>
      </c>
      <c r="O419" s="9">
        <v>2.2824972868000001E-2</v>
      </c>
      <c r="P419" s="9">
        <v>1.07666478E-4</v>
      </c>
      <c r="Q419" s="9">
        <v>2.0608663558999998E-2</v>
      </c>
      <c r="R419" s="9">
        <v>0.20133668184299999</v>
      </c>
      <c r="S419" s="9">
        <v>0.72757101058999996</v>
      </c>
      <c r="T419" s="9">
        <v>0</v>
      </c>
      <c r="U419" s="9">
        <v>2.6403332590000002E-3</v>
      </c>
      <c r="V419" s="9">
        <v>4.9128556251499997</v>
      </c>
      <c r="W419" s="9">
        <v>1.8130660056999998E-2</v>
      </c>
      <c r="X419" s="9">
        <v>0</v>
      </c>
      <c r="Y419" s="9">
        <v>14.1621665955</v>
      </c>
      <c r="Z419" s="9">
        <v>4.9870014190000001E-3</v>
      </c>
      <c r="AA419" s="9">
        <v>0</v>
      </c>
      <c r="AB419" s="9">
        <v>0</v>
      </c>
      <c r="AC419" s="9">
        <v>0</v>
      </c>
      <c r="AD419" s="9">
        <v>0</v>
      </c>
      <c r="AE419" s="9">
        <v>0</v>
      </c>
      <c r="AF419" s="9">
        <v>1775.6922607399999</v>
      </c>
      <c r="AG419" s="9">
        <v>3.6066770600000001E-4</v>
      </c>
      <c r="AH419" s="9">
        <v>0</v>
      </c>
      <c r="AI419" s="9">
        <v>4.0511999278999997E-2</v>
      </c>
      <c r="AJ419" s="9">
        <v>0</v>
      </c>
      <c r="AK419" s="9">
        <v>2.9333314000000001E-5</v>
      </c>
      <c r="AL419" s="9">
        <v>0</v>
      </c>
      <c r="AM419" s="9">
        <v>5.6201219599999995E-4</v>
      </c>
      <c r="AN419" s="9">
        <v>7.1899965399999999E-4</v>
      </c>
      <c r="AO419" s="9">
        <v>0</v>
      </c>
      <c r="AP419" s="9">
        <v>0</v>
      </c>
      <c r="AQ419" s="9">
        <f t="shared" si="26"/>
        <v>0</v>
      </c>
    </row>
    <row r="420" spans="1:43">
      <c r="A420" s="1" t="s">
        <v>39</v>
      </c>
      <c r="B420" s="1" t="s">
        <v>4</v>
      </c>
      <c r="C420" s="11">
        <v>0.1981716</v>
      </c>
      <c r="D420" s="11">
        <v>63.509569999999997</v>
      </c>
      <c r="E420" s="9">
        <v>1.6359570026400001</v>
      </c>
      <c r="F420" s="9">
        <v>4.5766711235E-2</v>
      </c>
      <c r="G420" s="9">
        <v>1.5901902913999999</v>
      </c>
      <c r="H420" s="10">
        <v>13075.823572397669</v>
      </c>
      <c r="I420" s="10">
        <v>13075.777805686434</v>
      </c>
      <c r="J420" s="9">
        <v>1.0435223578999999E-2</v>
      </c>
      <c r="K420" s="9">
        <v>4.0066667100000002E-4</v>
      </c>
      <c r="L420" s="9">
        <v>9.3666836600000004E-4</v>
      </c>
      <c r="M420" s="9">
        <v>1.5259999780000001E-3</v>
      </c>
      <c r="N420" s="9">
        <v>19.8284397125</v>
      </c>
      <c r="O420" s="9">
        <v>6077.3271484400002</v>
      </c>
      <c r="P420" s="9">
        <v>1.66666E-6</v>
      </c>
      <c r="Q420" s="9">
        <v>9.7093433140000001E-3</v>
      </c>
      <c r="R420" s="9">
        <v>2160.3808593799999</v>
      </c>
      <c r="S420" s="9">
        <v>350.606689453</v>
      </c>
      <c r="T420" s="9">
        <v>4.4422717094399999</v>
      </c>
      <c r="U420" s="9">
        <v>1.3623334229999999E-3</v>
      </c>
      <c r="V420" s="9">
        <v>18.0869503021</v>
      </c>
      <c r="W420" s="9">
        <v>21.420139312700002</v>
      </c>
      <c r="X420" s="9">
        <v>0</v>
      </c>
      <c r="Y420" s="9">
        <v>929.96112060500002</v>
      </c>
      <c r="Z420" s="9">
        <v>3.4999997000000002E-5</v>
      </c>
      <c r="AA420" s="9">
        <v>1082.51989746</v>
      </c>
      <c r="AB420" s="9">
        <v>2.7682557106000001</v>
      </c>
      <c r="AC420" s="9">
        <v>19.2141094208</v>
      </c>
      <c r="AD420" s="9">
        <v>0</v>
      </c>
      <c r="AE420" s="9">
        <v>1.531666727E-3</v>
      </c>
      <c r="AF420" s="9">
        <v>602.74353027300003</v>
      </c>
      <c r="AG420" s="9">
        <v>367.78869628899997</v>
      </c>
      <c r="AH420" s="9">
        <v>15.839849471999999</v>
      </c>
      <c r="AI420" s="9">
        <v>1080.45471191</v>
      </c>
      <c r="AJ420" s="9">
        <v>0</v>
      </c>
      <c r="AK420" s="9">
        <v>322.302734375</v>
      </c>
      <c r="AL420" s="9">
        <v>1.8011335284E-2</v>
      </c>
      <c r="AM420" s="9">
        <v>2.0361997186999999E-2</v>
      </c>
      <c r="AN420" s="9">
        <v>2.4830000480000002E-3</v>
      </c>
      <c r="AO420" s="9">
        <v>0</v>
      </c>
      <c r="AP420" s="9">
        <v>7.1373671292999999E-2</v>
      </c>
      <c r="AQ420" s="9">
        <f t="shared" si="26"/>
        <v>4.5766711235E-2</v>
      </c>
    </row>
    <row r="421" spans="1:43">
      <c r="A421" s="1" t="s">
        <v>39</v>
      </c>
      <c r="B421" s="1" t="s">
        <v>52</v>
      </c>
      <c r="C421" s="11">
        <v>0.16514809999999999</v>
      </c>
      <c r="D421" s="11">
        <v>63.674729999999997</v>
      </c>
      <c r="E421" s="9">
        <v>1.3633400201799999</v>
      </c>
      <c r="F421" s="9">
        <v>0</v>
      </c>
      <c r="G421" s="9">
        <v>1.3633400201799999</v>
      </c>
      <c r="H421" s="10">
        <v>383.24468708183497</v>
      </c>
      <c r="I421" s="10">
        <v>383.24468708183497</v>
      </c>
      <c r="J421" s="9">
        <v>136.71377563499999</v>
      </c>
      <c r="K421" s="9">
        <v>0</v>
      </c>
      <c r="L421" s="9">
        <v>0</v>
      </c>
      <c r="M421" s="9">
        <v>0</v>
      </c>
      <c r="N421" s="9">
        <v>0</v>
      </c>
      <c r="O421" s="9">
        <v>14.951263427700001</v>
      </c>
      <c r="P421" s="9">
        <v>1.4666665799999999E-4</v>
      </c>
      <c r="Q421" s="9">
        <v>95.251686096200004</v>
      </c>
      <c r="R421" s="9">
        <v>0.61718904972099997</v>
      </c>
      <c r="S421" s="9">
        <v>5.0000846000000003E-5</v>
      </c>
      <c r="T421" s="9">
        <v>0</v>
      </c>
      <c r="U421" s="9">
        <v>0.11520300805600001</v>
      </c>
      <c r="V421" s="9">
        <v>1.6938220262499999</v>
      </c>
      <c r="W421" s="9">
        <v>5.7331681252E-2</v>
      </c>
      <c r="X421" s="9">
        <v>0</v>
      </c>
      <c r="Y421" s="9">
        <v>0</v>
      </c>
      <c r="Z421" s="9">
        <v>5.8339945970000001E-3</v>
      </c>
      <c r="AA421" s="9">
        <v>0.150331258774</v>
      </c>
      <c r="AB421" s="9">
        <v>0</v>
      </c>
      <c r="AC421" s="9">
        <v>1.58075535297</v>
      </c>
      <c r="AD421" s="9">
        <v>0</v>
      </c>
      <c r="AE421" s="9">
        <v>0</v>
      </c>
      <c r="AF421" s="9">
        <v>8.5509061813400002</v>
      </c>
      <c r="AG421" s="9">
        <v>0</v>
      </c>
      <c r="AH421" s="9">
        <v>0</v>
      </c>
      <c r="AI421" s="9">
        <v>66.435249328599994</v>
      </c>
      <c r="AJ421" s="9">
        <v>0.42146065831200002</v>
      </c>
      <c r="AK421" s="9">
        <v>1.5664845999999999E-5</v>
      </c>
      <c r="AL421" s="9">
        <v>0</v>
      </c>
      <c r="AM421" s="9">
        <v>4.7666952000000002E-4</v>
      </c>
      <c r="AN421" s="9">
        <v>56.677562713599997</v>
      </c>
      <c r="AO421" s="9">
        <v>5.9133325700000004E-4</v>
      </c>
      <c r="AP421" s="9">
        <v>2.1036334335999999E-2</v>
      </c>
      <c r="AQ421" s="9">
        <f t="shared" si="26"/>
        <v>0</v>
      </c>
    </row>
    <row r="422" spans="1:43">
      <c r="A422" s="1" t="s">
        <v>39</v>
      </c>
      <c r="B422" s="1" t="s">
        <v>18</v>
      </c>
      <c r="C422" s="11">
        <v>0.16377839999999999</v>
      </c>
      <c r="D422" s="11">
        <v>63.838500000000003</v>
      </c>
      <c r="E422" s="9">
        <v>1.35203266144</v>
      </c>
      <c r="F422" s="9">
        <v>3.5773515700000002E-3</v>
      </c>
      <c r="G422" s="9">
        <v>1.3484553098700001</v>
      </c>
      <c r="H422" s="10">
        <v>17094.928544728326</v>
      </c>
      <c r="I422" s="10">
        <v>17094.924967376755</v>
      </c>
      <c r="J422" s="9">
        <v>9054.1220703100007</v>
      </c>
      <c r="K422" s="9">
        <v>0</v>
      </c>
      <c r="L422" s="9">
        <v>0</v>
      </c>
      <c r="M422" s="9">
        <v>4.1599995459999997E-3</v>
      </c>
      <c r="N422" s="9">
        <v>8.30078125E-3</v>
      </c>
      <c r="O422" s="9">
        <v>5647.2866210900002</v>
      </c>
      <c r="P422" s="9">
        <v>0</v>
      </c>
      <c r="Q422" s="9">
        <v>473.50424194300001</v>
      </c>
      <c r="R422" s="9">
        <v>0.40516969561600003</v>
      </c>
      <c r="S422" s="9">
        <v>3.0548810959E-2</v>
      </c>
      <c r="T422" s="9">
        <v>0</v>
      </c>
      <c r="U422" s="9">
        <v>2.377333352E-3</v>
      </c>
      <c r="V422" s="9">
        <v>1.1148691177E-2</v>
      </c>
      <c r="W422" s="9">
        <v>90.066696167000003</v>
      </c>
      <c r="X422" s="9">
        <v>3.75665724E-4</v>
      </c>
      <c r="Y422" s="9">
        <v>7.3663026093999995E-2</v>
      </c>
      <c r="Z422" s="9">
        <v>3.9944678545000001E-2</v>
      </c>
      <c r="AA422" s="9">
        <v>0.42851591110199999</v>
      </c>
      <c r="AB422" s="9">
        <v>0</v>
      </c>
      <c r="AC422" s="9">
        <v>3.8855686783999997E-2</v>
      </c>
      <c r="AD422" s="9">
        <v>0</v>
      </c>
      <c r="AE422" s="9">
        <v>0</v>
      </c>
      <c r="AF422" s="9">
        <v>86.018905639600007</v>
      </c>
      <c r="AG422" s="9">
        <v>6.4526557922000002E-2</v>
      </c>
      <c r="AH422" s="9">
        <v>9.7126274108900006</v>
      </c>
      <c r="AI422" s="9">
        <v>1645.5281982399999</v>
      </c>
      <c r="AJ422" s="9">
        <v>69.364944457999997</v>
      </c>
      <c r="AK422" s="9">
        <v>0.92457759380299998</v>
      </c>
      <c r="AL422" s="9">
        <v>0</v>
      </c>
      <c r="AM422" s="9">
        <v>9.1406315564999993E-2</v>
      </c>
      <c r="AN422" s="9">
        <v>17.200618743900002</v>
      </c>
      <c r="AO422" s="9">
        <v>4.9978495000000002E-5</v>
      </c>
      <c r="AP422" s="9">
        <v>0</v>
      </c>
      <c r="AQ422" s="9">
        <f t="shared" si="26"/>
        <v>3.5773515700000002E-3</v>
      </c>
    </row>
    <row r="423" spans="1:43">
      <c r="A423" s="1" t="s">
        <v>39</v>
      </c>
      <c r="B423" s="1" t="s">
        <v>13</v>
      </c>
      <c r="C423" s="11">
        <v>0.150865</v>
      </c>
      <c r="D423" s="11">
        <v>63.989359999999998</v>
      </c>
      <c r="E423" s="9">
        <v>1.24542868137</v>
      </c>
      <c r="F423" s="9">
        <v>0.32014769315699998</v>
      </c>
      <c r="G423" s="9">
        <v>0.92528098821600002</v>
      </c>
      <c r="H423" s="10">
        <v>7196.8972346100209</v>
      </c>
      <c r="I423" s="10">
        <v>7196.5770869168637</v>
      </c>
      <c r="J423" s="9">
        <v>946.91320800799997</v>
      </c>
      <c r="K423" s="9">
        <v>1.88999984E-4</v>
      </c>
      <c r="L423" s="9">
        <v>0</v>
      </c>
      <c r="M423" s="9">
        <v>0</v>
      </c>
      <c r="N423" s="9">
        <v>0</v>
      </c>
      <c r="O423" s="9">
        <v>3864.4621582</v>
      </c>
      <c r="P423" s="9">
        <v>0</v>
      </c>
      <c r="Q423" s="9">
        <v>27.862276077299999</v>
      </c>
      <c r="R423" s="9">
        <v>9.7509727478000006</v>
      </c>
      <c r="S423" s="9">
        <v>32.970165252699999</v>
      </c>
      <c r="T423" s="9">
        <v>0</v>
      </c>
      <c r="U423" s="9">
        <v>0</v>
      </c>
      <c r="V423" s="9">
        <v>7.9936683180000002E-3</v>
      </c>
      <c r="W423" s="9">
        <v>0</v>
      </c>
      <c r="X423" s="9">
        <v>0</v>
      </c>
      <c r="Y423" s="9">
        <v>6.5557479858000006E-2</v>
      </c>
      <c r="Z423" s="9">
        <v>3.9133243299999999E-4</v>
      </c>
      <c r="AA423" s="9">
        <v>20.060602188099999</v>
      </c>
      <c r="AB423" s="9">
        <v>0</v>
      </c>
      <c r="AC423" s="9">
        <v>0</v>
      </c>
      <c r="AD423" s="9">
        <v>0</v>
      </c>
      <c r="AE423" s="9">
        <v>0</v>
      </c>
      <c r="AF423" s="9">
        <v>551.74389648399995</v>
      </c>
      <c r="AG423" s="9">
        <v>170.24891662600001</v>
      </c>
      <c r="AH423" s="9">
        <v>13.750700950600001</v>
      </c>
      <c r="AI423" s="9">
        <v>0</v>
      </c>
      <c r="AJ423" s="9">
        <v>481.318603516</v>
      </c>
      <c r="AK423" s="9">
        <v>7.0333480999999995E-5</v>
      </c>
      <c r="AL423" s="9">
        <v>1.599666663E-3</v>
      </c>
      <c r="AM423" s="9">
        <v>4.7672338783999998E-2</v>
      </c>
      <c r="AN423" s="9">
        <v>1077.6922607399999</v>
      </c>
      <c r="AO423" s="9">
        <v>0</v>
      </c>
      <c r="AP423" s="9">
        <v>0</v>
      </c>
      <c r="AQ423" s="9">
        <f t="shared" si="26"/>
        <v>0.32014769315699998</v>
      </c>
    </row>
    <row r="424" spans="1:43">
      <c r="A424" s="1" t="s">
        <v>39</v>
      </c>
      <c r="B424" s="1" t="s">
        <v>30</v>
      </c>
      <c r="C424" s="11">
        <v>0.14577280000000001</v>
      </c>
      <c r="D424" s="11">
        <v>64.135130000000004</v>
      </c>
      <c r="E424" s="9">
        <v>1.2033913135500001</v>
      </c>
      <c r="F424" s="9">
        <v>8.4626674699999997E-4</v>
      </c>
      <c r="G424" s="9">
        <v>1.2025450468100001</v>
      </c>
      <c r="H424" s="10">
        <v>1899.4554293801118</v>
      </c>
      <c r="I424" s="10">
        <v>1899.4545831133648</v>
      </c>
      <c r="J424" s="9">
        <v>2.5753374099699999</v>
      </c>
      <c r="K424" s="9">
        <v>0</v>
      </c>
      <c r="L424" s="9">
        <v>0</v>
      </c>
      <c r="M424" s="9">
        <v>0</v>
      </c>
      <c r="N424" s="9">
        <v>0</v>
      </c>
      <c r="O424" s="9">
        <v>1185.1221923799999</v>
      </c>
      <c r="P424" s="9">
        <v>0</v>
      </c>
      <c r="Q424" s="9">
        <v>382.25878906299999</v>
      </c>
      <c r="R424" s="9">
        <v>0</v>
      </c>
      <c r="S424" s="9">
        <v>0.68056917190599997</v>
      </c>
      <c r="T424" s="9">
        <v>0</v>
      </c>
      <c r="U424" s="9">
        <v>0</v>
      </c>
      <c r="V424" s="9">
        <v>2.2596716879999998E-3</v>
      </c>
      <c r="W424" s="9">
        <v>0</v>
      </c>
      <c r="X424" s="9">
        <v>0</v>
      </c>
      <c r="Y424" s="9">
        <v>1.7752647399999998E-2</v>
      </c>
      <c r="Z424" s="9">
        <v>0</v>
      </c>
      <c r="AA424" s="9">
        <v>1.9352333619999999E-2</v>
      </c>
      <c r="AB424" s="9">
        <v>0</v>
      </c>
      <c r="AC424" s="9">
        <v>0</v>
      </c>
      <c r="AD424" s="9">
        <v>0</v>
      </c>
      <c r="AE424" s="9">
        <v>0</v>
      </c>
      <c r="AF424" s="9">
        <v>327.45468139600001</v>
      </c>
      <c r="AG424" s="9">
        <v>0</v>
      </c>
      <c r="AH424" s="9">
        <v>2.8591997920999999E-2</v>
      </c>
      <c r="AI424" s="9">
        <v>0</v>
      </c>
      <c r="AJ424" s="9">
        <v>1.23826599121</v>
      </c>
      <c r="AK424" s="9">
        <v>5.698204E-5</v>
      </c>
      <c r="AL424" s="9">
        <v>6.6666863899999998E-4</v>
      </c>
      <c r="AM424" s="9">
        <v>3.3777333796000002E-2</v>
      </c>
      <c r="AN424" s="9">
        <v>2.3083332926E-2</v>
      </c>
      <c r="AO424" s="9">
        <v>5.2999996000000003E-5</v>
      </c>
      <c r="AP424" s="9">
        <v>0</v>
      </c>
      <c r="AQ424" s="9">
        <f t="shared" si="26"/>
        <v>8.4626674699999997E-4</v>
      </c>
    </row>
    <row r="425" spans="1:43">
      <c r="A425" s="1" t="s">
        <v>39</v>
      </c>
      <c r="B425" s="1" t="s">
        <v>51</v>
      </c>
      <c r="C425" s="11">
        <v>0.14563799999999999</v>
      </c>
      <c r="D425" s="11">
        <v>64.280779999999993</v>
      </c>
      <c r="E425" s="9">
        <v>1.20227873325</v>
      </c>
      <c r="F425" s="9">
        <v>0.11056804656999999</v>
      </c>
      <c r="G425" s="9">
        <v>1.0917106866799999</v>
      </c>
      <c r="H425" s="10">
        <v>98.332524855898981</v>
      </c>
      <c r="I425" s="10">
        <v>98.221956809328987</v>
      </c>
      <c r="J425" s="9">
        <v>88.038703918500005</v>
      </c>
      <c r="K425" s="9">
        <v>1.3433338599999999E-4</v>
      </c>
      <c r="L425" s="9">
        <v>0</v>
      </c>
      <c r="M425" s="9">
        <v>0</v>
      </c>
      <c r="N425" s="9">
        <v>1.9965007901E-2</v>
      </c>
      <c r="O425" s="9">
        <v>6.7135505676299996</v>
      </c>
      <c r="P425" s="9">
        <v>9.21667553E-4</v>
      </c>
      <c r="Q425" s="9">
        <v>0.113227128983</v>
      </c>
      <c r="R425" s="9">
        <v>0.106310993433</v>
      </c>
      <c r="S425" s="9">
        <v>3.221398592E-2</v>
      </c>
      <c r="T425" s="9">
        <v>0</v>
      </c>
      <c r="U425" s="9">
        <v>1.0356666750000001E-3</v>
      </c>
      <c r="V425" s="9">
        <v>2.3919998199999999E-3</v>
      </c>
      <c r="W425" s="9">
        <v>0.80130469799000004</v>
      </c>
      <c r="X425" s="9">
        <v>0</v>
      </c>
      <c r="Y425" s="9">
        <v>9.7767323256000002E-2</v>
      </c>
      <c r="Z425" s="9">
        <v>2.6069335639000001E-2</v>
      </c>
      <c r="AA425" s="9">
        <v>0</v>
      </c>
      <c r="AB425" s="9">
        <v>0</v>
      </c>
      <c r="AC425" s="9">
        <v>1.2063248157499999</v>
      </c>
      <c r="AD425" s="9">
        <v>0</v>
      </c>
      <c r="AE425" s="9">
        <v>9.3076676130000001E-3</v>
      </c>
      <c r="AF425" s="9">
        <v>0.90302336216000001</v>
      </c>
      <c r="AG425" s="9">
        <v>0</v>
      </c>
      <c r="AH425" s="9">
        <v>0</v>
      </c>
      <c r="AI425" s="9">
        <v>4.3834999203999997E-2</v>
      </c>
      <c r="AJ425" s="9">
        <v>2.0888715982000001E-2</v>
      </c>
      <c r="AK425" s="9">
        <v>9.0999901300000004E-4</v>
      </c>
      <c r="AL425" s="9">
        <v>3.1871333718000001E-2</v>
      </c>
      <c r="AM425" s="9">
        <v>0.14402133226399999</v>
      </c>
      <c r="AN425" s="9">
        <v>1.8746003508999999E-2</v>
      </c>
      <c r="AO425" s="9">
        <v>0</v>
      </c>
      <c r="AP425" s="9">
        <v>0</v>
      </c>
      <c r="AQ425" s="9">
        <f t="shared" si="26"/>
        <v>0.11056804656999999</v>
      </c>
    </row>
    <row r="426" spans="1:43">
      <c r="A426" s="1" t="s">
        <v>39</v>
      </c>
      <c r="B426" s="1" t="s">
        <v>50</v>
      </c>
      <c r="C426" s="11">
        <v>0.12982369999999999</v>
      </c>
      <c r="D426" s="11">
        <v>64.410600000000002</v>
      </c>
      <c r="E426" s="9">
        <v>1.0717279910999999</v>
      </c>
      <c r="F426" s="9">
        <v>1.0662579536400001</v>
      </c>
      <c r="G426" s="9">
        <v>5.4699997420000002E-3</v>
      </c>
      <c r="H426" s="10">
        <v>16.548885366887003</v>
      </c>
      <c r="I426" s="10">
        <v>15.482627413247002</v>
      </c>
      <c r="J426" s="9">
        <v>1.600332558E-3</v>
      </c>
      <c r="K426" s="9">
        <v>0</v>
      </c>
      <c r="L426" s="9">
        <v>0</v>
      </c>
      <c r="M426" s="9">
        <v>0</v>
      </c>
      <c r="N426" s="9">
        <v>0</v>
      </c>
      <c r="O426" s="9">
        <v>0.37368935346600002</v>
      </c>
      <c r="P426" s="9">
        <v>0</v>
      </c>
      <c r="Q426" s="9">
        <v>1.5125669539E-2</v>
      </c>
      <c r="R426" s="9">
        <v>5.4169327020999997E-2</v>
      </c>
      <c r="S426" s="9">
        <v>1.3407512903200001</v>
      </c>
      <c r="T426" s="9">
        <v>0</v>
      </c>
      <c r="U426" s="9">
        <v>7.9614996909999999E-2</v>
      </c>
      <c r="V426" s="9">
        <v>6.2253971099900003</v>
      </c>
      <c r="W426" s="9">
        <v>0</v>
      </c>
      <c r="X426" s="9">
        <v>0</v>
      </c>
      <c r="Y426" s="9">
        <v>4.1007996E-5</v>
      </c>
      <c r="Z426" s="9">
        <v>0.19057393074000001</v>
      </c>
      <c r="AA426" s="9">
        <v>3.357999958E-3</v>
      </c>
      <c r="AB426" s="9">
        <v>0</v>
      </c>
      <c r="AC426" s="9">
        <v>0.10909599065800001</v>
      </c>
      <c r="AD426" s="9">
        <v>5.8333333579999999E-3</v>
      </c>
      <c r="AE426" s="9">
        <v>5.1899952799999997E-4</v>
      </c>
      <c r="AF426" s="9">
        <v>7.9041600227400002</v>
      </c>
      <c r="AG426" s="9">
        <v>6.7504994570999996E-2</v>
      </c>
      <c r="AH426" s="9">
        <v>0</v>
      </c>
      <c r="AI426" s="9">
        <v>0.13947068154799999</v>
      </c>
      <c r="AJ426" s="9">
        <v>0</v>
      </c>
      <c r="AK426" s="9">
        <v>1.1647667735999999E-2</v>
      </c>
      <c r="AL426" s="9">
        <v>2.6626666079999999E-3</v>
      </c>
      <c r="AM426" s="9">
        <v>0</v>
      </c>
      <c r="AN426" s="9">
        <v>4.5106671750000001E-3</v>
      </c>
      <c r="AO426" s="9">
        <v>1.7919667064999999E-2</v>
      </c>
      <c r="AP426" s="9">
        <v>1.239657402E-3</v>
      </c>
      <c r="AQ426" s="9">
        <f t="shared" si="26"/>
        <v>1.0662579536400001</v>
      </c>
    </row>
    <row r="427" spans="1:43">
      <c r="A427" s="1" t="s">
        <v>39</v>
      </c>
      <c r="B427" s="1" t="s">
        <v>49</v>
      </c>
      <c r="C427" s="11">
        <v>0.124806</v>
      </c>
      <c r="D427" s="11">
        <v>64.535399999999996</v>
      </c>
      <c r="E427" s="9">
        <v>1.0303052663800001</v>
      </c>
      <c r="F427" s="9">
        <v>8.8791847230000002E-3</v>
      </c>
      <c r="G427" s="9">
        <v>1.02142608166</v>
      </c>
      <c r="H427" s="10">
        <v>122.31491973062701</v>
      </c>
      <c r="I427" s="10">
        <v>122.30604054590401</v>
      </c>
      <c r="J427" s="9">
        <v>86.734306335400007</v>
      </c>
      <c r="K427" s="9">
        <v>0</v>
      </c>
      <c r="L427" s="9">
        <v>0</v>
      </c>
      <c r="M427" s="9">
        <v>0</v>
      </c>
      <c r="N427" s="9">
        <v>0</v>
      </c>
      <c r="O427" s="9">
        <v>2.1781527996099999</v>
      </c>
      <c r="P427" s="9">
        <v>2.5053322319999998E-3</v>
      </c>
      <c r="Q427" s="9">
        <v>3.0995755195600001</v>
      </c>
      <c r="R427" s="9">
        <v>0.34106230735800003</v>
      </c>
      <c r="S427" s="9">
        <v>0.19890594482400001</v>
      </c>
      <c r="T427" s="9">
        <v>0</v>
      </c>
      <c r="U427" s="9">
        <v>0</v>
      </c>
      <c r="V427" s="9">
        <v>5.0776064395999999E-2</v>
      </c>
      <c r="W427" s="9">
        <v>9.337663651E-3</v>
      </c>
      <c r="X427" s="9">
        <v>0</v>
      </c>
      <c r="Y427" s="9">
        <v>6.18100166E-4</v>
      </c>
      <c r="Z427" s="9">
        <v>9.2199444800000003E-4</v>
      </c>
      <c r="AA427" s="9">
        <v>2.5540709496E-2</v>
      </c>
      <c r="AB427" s="9">
        <v>0</v>
      </c>
      <c r="AC427" s="9">
        <v>5.0903335209999999E-3</v>
      </c>
      <c r="AD427" s="9">
        <v>0</v>
      </c>
      <c r="AE427" s="9">
        <v>0</v>
      </c>
      <c r="AF427" s="9">
        <v>10.441076278700001</v>
      </c>
      <c r="AG427" s="9">
        <v>7.0366635900000001E-4</v>
      </c>
      <c r="AH427" s="9">
        <v>0</v>
      </c>
      <c r="AI427" s="9">
        <v>0.27456712722799997</v>
      </c>
      <c r="AJ427" s="9">
        <v>5.0663947999999999E-5</v>
      </c>
      <c r="AK427" s="9">
        <v>1.2761354446E-2</v>
      </c>
      <c r="AL427" s="9">
        <v>2.1016666666000001E-2</v>
      </c>
      <c r="AM427" s="9">
        <v>3.1495332718000001E-2</v>
      </c>
      <c r="AN427" s="9">
        <v>18.886455535900001</v>
      </c>
      <c r="AO427" s="9">
        <v>0</v>
      </c>
      <c r="AP427" s="9">
        <v>0</v>
      </c>
      <c r="AQ427" s="9">
        <f t="shared" si="26"/>
        <v>8.8791847230000002E-3</v>
      </c>
    </row>
    <row r="428" spans="1:43">
      <c r="A428" s="1" t="s">
        <v>39</v>
      </c>
      <c r="B428" s="1" t="s">
        <v>16</v>
      </c>
      <c r="C428" s="11">
        <v>8.7927099999999994E-2</v>
      </c>
      <c r="D428" s="11">
        <v>64.623339999999999</v>
      </c>
      <c r="E428" s="9">
        <v>0.72586101293600003</v>
      </c>
      <c r="F428" s="9">
        <v>1.9927382468999999E-2</v>
      </c>
      <c r="G428" s="9">
        <v>0.70593363046599999</v>
      </c>
      <c r="H428" s="10">
        <v>1730.463138594316</v>
      </c>
      <c r="I428" s="10">
        <v>1730.443211211847</v>
      </c>
      <c r="J428" s="9">
        <v>695.335449219</v>
      </c>
      <c r="K428" s="9">
        <v>0</v>
      </c>
      <c r="L428" s="9">
        <v>0</v>
      </c>
      <c r="M428" s="9">
        <v>0</v>
      </c>
      <c r="N428" s="9">
        <v>0</v>
      </c>
      <c r="O428" s="9">
        <v>508.7784729</v>
      </c>
      <c r="P428" s="9">
        <v>0.30115771293600002</v>
      </c>
      <c r="Q428" s="9">
        <v>3.0681848526000002E-2</v>
      </c>
      <c r="R428" s="9">
        <v>0.40020871162400001</v>
      </c>
      <c r="S428" s="9">
        <v>1.5220642090000001E-3</v>
      </c>
      <c r="T428" s="9">
        <v>3.3630430700000002E-3</v>
      </c>
      <c r="U428" s="9">
        <v>0</v>
      </c>
      <c r="V428" s="9">
        <v>1.55066680908</v>
      </c>
      <c r="W428" s="9">
        <v>0.14933899044999999</v>
      </c>
      <c r="X428" s="9">
        <v>0.34257864952099998</v>
      </c>
      <c r="Y428" s="9">
        <v>1.3027191162000001E-2</v>
      </c>
      <c r="Z428" s="9">
        <v>6.6969633102000006E-2</v>
      </c>
      <c r="AA428" s="9">
        <v>0.32211399078399999</v>
      </c>
      <c r="AB428" s="9">
        <v>0</v>
      </c>
      <c r="AC428" s="9">
        <v>2.4424114227299998</v>
      </c>
      <c r="AD428" s="9">
        <v>0</v>
      </c>
      <c r="AE428" s="9">
        <v>0</v>
      </c>
      <c r="AF428" s="9">
        <v>172.97299194300001</v>
      </c>
      <c r="AG428" s="9">
        <v>1.6212463E-5</v>
      </c>
      <c r="AH428" s="9">
        <v>0</v>
      </c>
      <c r="AI428" s="9">
        <v>0.20316672325099999</v>
      </c>
      <c r="AJ428" s="9">
        <v>77.438339233400001</v>
      </c>
      <c r="AK428" s="9">
        <v>9.536743200000001E-7</v>
      </c>
      <c r="AL428" s="9">
        <v>4.9989968540000004E-3</v>
      </c>
      <c r="AM428" s="9">
        <v>0</v>
      </c>
      <c r="AN428" s="9">
        <v>269.93804931599999</v>
      </c>
      <c r="AO428" s="9">
        <v>0.16761302948000001</v>
      </c>
      <c r="AP428" s="9">
        <v>0</v>
      </c>
      <c r="AQ428" s="9">
        <f t="shared" si="26"/>
        <v>1.9927382468999999E-2</v>
      </c>
    </row>
    <row r="429" spans="1:43">
      <c r="A429" s="1" t="s">
        <v>39</v>
      </c>
      <c r="B429" s="1" t="s">
        <v>7</v>
      </c>
      <c r="C429" s="11">
        <v>8.4936300000000006E-2</v>
      </c>
      <c r="D429" s="11">
        <v>64.708269999999999</v>
      </c>
      <c r="E429" s="9">
        <v>0.70117104053500001</v>
      </c>
      <c r="F429" s="9">
        <v>1.9576072693000001E-2</v>
      </c>
      <c r="G429" s="9">
        <v>0.68159496784200002</v>
      </c>
      <c r="H429" s="10">
        <v>688.55981784078585</v>
      </c>
      <c r="I429" s="10">
        <v>688.54024176809287</v>
      </c>
      <c r="J429" s="9">
        <v>84.491851806599996</v>
      </c>
      <c r="K429" s="9">
        <v>0</v>
      </c>
      <c r="L429" s="9">
        <v>1.32333487E-4</v>
      </c>
      <c r="M429" s="9">
        <v>1.0758668184E-2</v>
      </c>
      <c r="N429" s="9">
        <v>1.103162766E-3</v>
      </c>
      <c r="O429" s="9">
        <v>336.19714355500003</v>
      </c>
      <c r="P429" s="9">
        <v>4.0920004249999998E-3</v>
      </c>
      <c r="Q429" s="9">
        <v>0.40628796815899998</v>
      </c>
      <c r="R429" s="9">
        <v>2.6103407139999998E-3</v>
      </c>
      <c r="S429" s="9">
        <v>1.2908935547000001E-2</v>
      </c>
      <c r="T429" s="9">
        <v>0</v>
      </c>
      <c r="U429" s="9">
        <v>0</v>
      </c>
      <c r="V429" s="9">
        <v>0.29927349090599997</v>
      </c>
      <c r="W429" s="9">
        <v>0.47118377685500001</v>
      </c>
      <c r="X429" s="9">
        <v>0</v>
      </c>
      <c r="Y429" s="9">
        <v>4.1986346245E-2</v>
      </c>
      <c r="Z429" s="9">
        <v>34.492980957</v>
      </c>
      <c r="AA429" s="9">
        <v>0</v>
      </c>
      <c r="AB429" s="9">
        <v>0</v>
      </c>
      <c r="AC429" s="9">
        <v>1.693666796E-3</v>
      </c>
      <c r="AD429" s="9">
        <v>0</v>
      </c>
      <c r="AE429" s="9">
        <v>0</v>
      </c>
      <c r="AF429" s="9">
        <v>1.6540505886100001</v>
      </c>
      <c r="AG429" s="9">
        <v>3.1757354700000001E-4</v>
      </c>
      <c r="AH429" s="9">
        <v>0</v>
      </c>
      <c r="AI429" s="9">
        <v>0.14541625976600001</v>
      </c>
      <c r="AJ429" s="9">
        <v>3.1453399658199999</v>
      </c>
      <c r="AK429" s="9">
        <v>0</v>
      </c>
      <c r="AL429" s="9">
        <v>1.6064205169700001</v>
      </c>
      <c r="AM429" s="9">
        <v>3.4916371107000001E-2</v>
      </c>
      <c r="AN429" s="9">
        <v>225.53894043</v>
      </c>
      <c r="AO429" s="9">
        <v>4.0912628200000001E-4</v>
      </c>
      <c r="AP429" s="9">
        <v>0</v>
      </c>
      <c r="AQ429" s="9">
        <f t="shared" si="26"/>
        <v>1.9576072693000001E-2</v>
      </c>
    </row>
    <row r="430" spans="1:43">
      <c r="A430" s="1" t="s">
        <v>39</v>
      </c>
      <c r="B430" s="1" t="s">
        <v>48</v>
      </c>
      <c r="C430" s="11">
        <v>5.9497899999999999E-2</v>
      </c>
      <c r="D430" s="11">
        <v>64.767759999999996</v>
      </c>
      <c r="E430" s="9">
        <v>0.49117064476</v>
      </c>
      <c r="F430" s="9">
        <v>7.9439878460000005E-3</v>
      </c>
      <c r="G430" s="9">
        <v>0.48322665691400002</v>
      </c>
      <c r="H430" s="10">
        <v>469.93045496889653</v>
      </c>
      <c r="I430" s="10">
        <v>469.92251098105055</v>
      </c>
      <c r="J430" s="9">
        <v>2.3724193573000001</v>
      </c>
      <c r="K430" s="9">
        <v>0</v>
      </c>
      <c r="L430" s="9">
        <v>0</v>
      </c>
      <c r="M430" s="9">
        <v>1.4500003310000001E-3</v>
      </c>
      <c r="N430" s="9">
        <v>0</v>
      </c>
      <c r="O430" s="9">
        <v>2.3967809677099998</v>
      </c>
      <c r="P430" s="9">
        <v>1.19333388E-4</v>
      </c>
      <c r="Q430" s="9">
        <v>72.811996460000003</v>
      </c>
      <c r="R430" s="9">
        <v>5.8527140617400004</v>
      </c>
      <c r="S430" s="9">
        <v>0</v>
      </c>
      <c r="T430" s="9">
        <v>0</v>
      </c>
      <c r="U430" s="9">
        <v>0</v>
      </c>
      <c r="V430" s="9">
        <v>2.7403000742E-2</v>
      </c>
      <c r="W430" s="9">
        <v>9.1583499908399997</v>
      </c>
      <c r="X430" s="9">
        <v>0</v>
      </c>
      <c r="Y430" s="9">
        <v>3.6266446110000002E-3</v>
      </c>
      <c r="Z430" s="9">
        <v>1.020666678E-3</v>
      </c>
      <c r="AA430" s="9">
        <v>0</v>
      </c>
      <c r="AB430" s="9">
        <v>0</v>
      </c>
      <c r="AC430" s="9">
        <v>4.5999884999999999E-5</v>
      </c>
      <c r="AD430" s="9">
        <v>0</v>
      </c>
      <c r="AE430" s="9">
        <v>0</v>
      </c>
      <c r="AF430" s="9">
        <v>19.016460418699999</v>
      </c>
      <c r="AG430" s="9">
        <v>7.9486966129999996E-3</v>
      </c>
      <c r="AH430" s="9">
        <v>2.8164489269300002</v>
      </c>
      <c r="AI430" s="9">
        <v>320.19696044900002</v>
      </c>
      <c r="AJ430" s="9">
        <v>0.54779148101800001</v>
      </c>
      <c r="AK430" s="9">
        <v>0</v>
      </c>
      <c r="AL430" s="9">
        <v>0</v>
      </c>
      <c r="AM430" s="9">
        <v>0</v>
      </c>
      <c r="AN430" s="9">
        <v>34.718917846700002</v>
      </c>
      <c r="AO430" s="9">
        <v>6.6671054999999995E-7</v>
      </c>
      <c r="AP430" s="9">
        <v>0</v>
      </c>
      <c r="AQ430" s="9">
        <f t="shared" si="26"/>
        <v>7.9439878460000005E-3</v>
      </c>
    </row>
    <row r="431" spans="1:43">
      <c r="A431" s="1" t="s">
        <v>39</v>
      </c>
      <c r="B431" s="1" t="s">
        <v>11</v>
      </c>
      <c r="C431" s="11">
        <v>4.5850299999999997E-2</v>
      </c>
      <c r="D431" s="11">
        <v>64.813609999999997</v>
      </c>
      <c r="E431" s="9">
        <v>0.37850600481000002</v>
      </c>
      <c r="F431" s="9">
        <v>2.6300549499999999E-4</v>
      </c>
      <c r="G431" s="9">
        <v>0.37824299931499999</v>
      </c>
      <c r="H431" s="10">
        <v>6737.4255587654407</v>
      </c>
      <c r="I431" s="10">
        <v>6737.4252957599456</v>
      </c>
      <c r="J431" s="9">
        <v>232.583221436</v>
      </c>
      <c r="K431" s="9">
        <v>3.4468997270000003E-2</v>
      </c>
      <c r="L431" s="9">
        <v>0</v>
      </c>
      <c r="M431" s="9">
        <v>0</v>
      </c>
      <c r="N431" s="9">
        <v>0</v>
      </c>
      <c r="O431" s="9">
        <v>6317.5712890599998</v>
      </c>
      <c r="P431" s="9">
        <v>0.25752496719399998</v>
      </c>
      <c r="Q431" s="9">
        <v>171.327850342</v>
      </c>
      <c r="R431" s="9">
        <v>0</v>
      </c>
      <c r="S431" s="9">
        <v>1.0537385940599999</v>
      </c>
      <c r="T431" s="9">
        <v>0</v>
      </c>
      <c r="U431" s="9">
        <v>0</v>
      </c>
      <c r="V431" s="9">
        <v>8.7203979489999996E-3</v>
      </c>
      <c r="W431" s="9">
        <v>0</v>
      </c>
      <c r="X431" s="9">
        <v>0</v>
      </c>
      <c r="Y431" s="9">
        <v>1.3382678031899999</v>
      </c>
      <c r="Z431" s="9">
        <v>4.3999404000000002E-5</v>
      </c>
      <c r="AA431" s="9">
        <v>0.17114329338100001</v>
      </c>
      <c r="AB431" s="9">
        <v>0</v>
      </c>
      <c r="AC431" s="9">
        <v>0.73215168714500001</v>
      </c>
      <c r="AD431" s="9">
        <v>1.80927693844</v>
      </c>
      <c r="AE431" s="9">
        <v>0</v>
      </c>
      <c r="AF431" s="9">
        <v>0</v>
      </c>
      <c r="AG431" s="9">
        <v>0.109177999198</v>
      </c>
      <c r="AH431" s="9">
        <v>0</v>
      </c>
      <c r="AI431" s="9">
        <v>0.114647388458</v>
      </c>
      <c r="AJ431" s="9">
        <v>2.6216745377E-2</v>
      </c>
      <c r="AK431" s="9">
        <v>0.50932836532600001</v>
      </c>
      <c r="AL431" s="9">
        <v>0</v>
      </c>
      <c r="AM431" s="9">
        <v>3.7323296069999998E-2</v>
      </c>
      <c r="AN431" s="9">
        <v>9.7385377883899995</v>
      </c>
      <c r="AO431" s="9">
        <v>2.6296665889999999E-3</v>
      </c>
      <c r="AP431" s="9">
        <v>0</v>
      </c>
      <c r="AQ431" s="9">
        <f t="shared" si="26"/>
        <v>2.6300549499999999E-4</v>
      </c>
    </row>
    <row r="432" spans="1:43">
      <c r="A432" s="1" t="s">
        <v>39</v>
      </c>
      <c r="B432" s="1" t="s">
        <v>47</v>
      </c>
      <c r="C432" s="11">
        <v>3.62146E-2</v>
      </c>
      <c r="D432" s="11">
        <v>64.84984</v>
      </c>
      <c r="E432" s="9">
        <v>0.29896098375300001</v>
      </c>
      <c r="F432" s="9">
        <v>1.50322914E-4</v>
      </c>
      <c r="G432" s="9">
        <v>0.29881066083899999</v>
      </c>
      <c r="H432" s="10">
        <v>126.34784383681441</v>
      </c>
      <c r="I432" s="10">
        <v>126.34769351390041</v>
      </c>
      <c r="J432" s="9">
        <v>55.500465393100001</v>
      </c>
      <c r="K432" s="9">
        <v>0</v>
      </c>
      <c r="L432" s="9">
        <v>0</v>
      </c>
      <c r="M432" s="9">
        <v>0</v>
      </c>
      <c r="N432" s="9">
        <v>0</v>
      </c>
      <c r="O432" s="9">
        <v>6.6196613311799997</v>
      </c>
      <c r="P432" s="9">
        <v>0</v>
      </c>
      <c r="Q432" s="9">
        <v>7.2925095558199997</v>
      </c>
      <c r="R432" s="9">
        <v>0</v>
      </c>
      <c r="S432" s="9">
        <v>0.27139639854399999</v>
      </c>
      <c r="T432" s="9">
        <v>0</v>
      </c>
      <c r="U432" s="9">
        <v>0</v>
      </c>
      <c r="V432" s="9">
        <v>8.5026979446000003E-2</v>
      </c>
      <c r="W432" s="9">
        <v>0</v>
      </c>
      <c r="X432" s="9">
        <v>0</v>
      </c>
      <c r="Y432" s="9">
        <v>1.6670674E-6</v>
      </c>
      <c r="Z432" s="9">
        <v>6.5500004000000004E-4</v>
      </c>
      <c r="AA432" s="9">
        <v>1.3767772913</v>
      </c>
      <c r="AB432" s="9">
        <v>0</v>
      </c>
      <c r="AC432" s="9">
        <v>6.6133332399999996E-4</v>
      </c>
      <c r="AD432" s="9">
        <v>0</v>
      </c>
      <c r="AE432" s="9">
        <v>1.09666609E-4</v>
      </c>
      <c r="AF432" s="9">
        <v>1.2142332271000001E-2</v>
      </c>
      <c r="AG432" s="9">
        <v>0</v>
      </c>
      <c r="AH432" s="9">
        <v>0</v>
      </c>
      <c r="AI432" s="9">
        <v>0</v>
      </c>
      <c r="AJ432" s="9">
        <v>0.41948336362799998</v>
      </c>
      <c r="AK432" s="9">
        <v>0</v>
      </c>
      <c r="AL432" s="9">
        <v>1.3841666281E-2</v>
      </c>
      <c r="AM432" s="9">
        <v>0.182350322604</v>
      </c>
      <c r="AN432" s="9">
        <v>54.572761535600002</v>
      </c>
      <c r="AO432" s="9">
        <v>0</v>
      </c>
      <c r="AP432" s="9">
        <v>0</v>
      </c>
      <c r="AQ432" s="9">
        <f t="shared" si="26"/>
        <v>1.50322914E-4</v>
      </c>
    </row>
    <row r="433" spans="1:43">
      <c r="A433" s="1" t="s">
        <v>39</v>
      </c>
      <c r="B433" s="1" t="s">
        <v>46</v>
      </c>
      <c r="C433" s="11">
        <v>3.1776499999999999E-2</v>
      </c>
      <c r="D433" s="11">
        <v>64.881609999999995</v>
      </c>
      <c r="E433" s="9">
        <v>0.26232331991199997</v>
      </c>
      <c r="F433" s="9">
        <v>1.5752658248000002E-2</v>
      </c>
      <c r="G433" s="9">
        <v>0.24657066166399999</v>
      </c>
      <c r="H433" s="10">
        <v>14.7221157431036</v>
      </c>
      <c r="I433" s="10">
        <v>14.706363084855601</v>
      </c>
      <c r="J433" s="9">
        <v>2.8556346893E-2</v>
      </c>
      <c r="K433" s="9">
        <v>3.3333335999999998E-6</v>
      </c>
      <c r="L433" s="9">
        <v>0</v>
      </c>
      <c r="M433" s="9">
        <v>0</v>
      </c>
      <c r="N433" s="9">
        <v>0.13481600582600001</v>
      </c>
      <c r="O433" s="9">
        <v>2.5907537937199998</v>
      </c>
      <c r="P433" s="9">
        <v>0</v>
      </c>
      <c r="Q433" s="9">
        <v>2.0835647583000001</v>
      </c>
      <c r="R433" s="9">
        <v>0.13758897781400001</v>
      </c>
      <c r="S433" s="9">
        <v>0.157390668988</v>
      </c>
      <c r="T433" s="9">
        <v>0</v>
      </c>
      <c r="U433" s="9">
        <v>2.4206999688999999E-2</v>
      </c>
      <c r="V433" s="9">
        <v>1.926933229E-2</v>
      </c>
      <c r="W433" s="9">
        <v>0.32209634780899998</v>
      </c>
      <c r="X433" s="9">
        <v>0</v>
      </c>
      <c r="Y433" s="9">
        <v>2.0027161E-5</v>
      </c>
      <c r="Z433" s="9">
        <v>4.9979984759999999E-3</v>
      </c>
      <c r="AA433" s="9">
        <v>2.0093333439999998E-3</v>
      </c>
      <c r="AB433" s="9">
        <v>0</v>
      </c>
      <c r="AC433" s="9">
        <v>0.23397830128700001</v>
      </c>
      <c r="AD433" s="9">
        <v>0</v>
      </c>
      <c r="AE433" s="9">
        <v>3.0733319000000002E-4</v>
      </c>
      <c r="AF433" s="9">
        <v>0.42940866947200002</v>
      </c>
      <c r="AG433" s="9">
        <v>0</v>
      </c>
      <c r="AH433" s="9">
        <v>0</v>
      </c>
      <c r="AI433" s="9">
        <v>8.4751691818200001</v>
      </c>
      <c r="AJ433" s="9">
        <v>0</v>
      </c>
      <c r="AK433" s="9">
        <v>0</v>
      </c>
      <c r="AL433" s="9">
        <v>1.7643331080000001E-3</v>
      </c>
      <c r="AM433" s="9">
        <v>0</v>
      </c>
      <c r="AN433" s="9">
        <v>0</v>
      </c>
      <c r="AO433" s="9">
        <v>7.6214000582999999E-2</v>
      </c>
      <c r="AP433" s="9">
        <v>0</v>
      </c>
      <c r="AQ433" s="9">
        <f t="shared" si="26"/>
        <v>1.5752658248000002E-2</v>
      </c>
    </row>
    <row r="434" spans="1:43">
      <c r="A434" s="1" t="s">
        <v>39</v>
      </c>
      <c r="B434" s="1" t="s">
        <v>45</v>
      </c>
      <c r="C434" s="11">
        <v>1.8951699999999998E-2</v>
      </c>
      <c r="D434" s="11">
        <v>64.900559999999999</v>
      </c>
      <c r="E434" s="9">
        <v>0.156451001763</v>
      </c>
      <c r="F434" s="9">
        <v>5.8427669107999999E-2</v>
      </c>
      <c r="G434" s="9">
        <v>9.8023332655000003E-2</v>
      </c>
      <c r="H434" s="10">
        <v>526.29269030583703</v>
      </c>
      <c r="I434" s="10">
        <v>526.234262636729</v>
      </c>
      <c r="J434" s="9">
        <v>4.2484188079800003</v>
      </c>
      <c r="K434" s="9">
        <v>0</v>
      </c>
      <c r="L434" s="9">
        <v>0</v>
      </c>
      <c r="M434" s="9">
        <v>0</v>
      </c>
      <c r="N434" s="9">
        <v>0</v>
      </c>
      <c r="O434" s="9">
        <v>28.580163955700002</v>
      </c>
      <c r="P434" s="9">
        <v>0</v>
      </c>
      <c r="Q434" s="9">
        <v>273.137939453</v>
      </c>
      <c r="R434" s="9">
        <v>4.6121740341199997</v>
      </c>
      <c r="S434" s="9">
        <v>2.0400000735999999E-2</v>
      </c>
      <c r="T434" s="9">
        <v>0.35832569003100001</v>
      </c>
      <c r="U434" s="9">
        <v>0</v>
      </c>
      <c r="V434" s="9">
        <v>8.5619995370000007E-3</v>
      </c>
      <c r="W434" s="9">
        <v>8.0649509429900004</v>
      </c>
      <c r="X434" s="9">
        <v>0</v>
      </c>
      <c r="Y434" s="9">
        <v>1.8807291984999999E-2</v>
      </c>
      <c r="Z434" s="9">
        <v>1.2036998756000001E-2</v>
      </c>
      <c r="AA434" s="9">
        <v>0.87737238407100004</v>
      </c>
      <c r="AB434" s="9">
        <v>0</v>
      </c>
      <c r="AC434" s="9">
        <v>7.7840663493000006E-2</v>
      </c>
      <c r="AD434" s="9">
        <v>0</v>
      </c>
      <c r="AE434" s="9">
        <v>0</v>
      </c>
      <c r="AF434" s="9">
        <v>50.662597656300001</v>
      </c>
      <c r="AG434" s="9">
        <v>0</v>
      </c>
      <c r="AH434" s="9">
        <v>0.21702735126</v>
      </c>
      <c r="AI434" s="9">
        <v>152.78195190400001</v>
      </c>
      <c r="AJ434" s="9">
        <v>0</v>
      </c>
      <c r="AK434" s="9">
        <v>3.9331615000000002E-5</v>
      </c>
      <c r="AL434" s="9">
        <v>0</v>
      </c>
      <c r="AM434" s="9">
        <v>1.04000093E-4</v>
      </c>
      <c r="AN434" s="9">
        <v>2.6125931739800001</v>
      </c>
      <c r="AO434" s="9">
        <v>1.38466619E-3</v>
      </c>
      <c r="AP434" s="9">
        <v>0</v>
      </c>
      <c r="AQ434" s="9">
        <f t="shared" si="26"/>
        <v>5.8427669107999999E-2</v>
      </c>
    </row>
    <row r="435" spans="1:43">
      <c r="A435" s="1" t="s">
        <v>39</v>
      </c>
      <c r="B435" s="1" t="s">
        <v>195</v>
      </c>
      <c r="C435" s="11">
        <v>1.8835500000000002E-2</v>
      </c>
      <c r="D435" s="11">
        <v>64.919399999999996</v>
      </c>
      <c r="E435" s="9">
        <v>0.155492007732</v>
      </c>
      <c r="F435" s="9">
        <v>1.9856348634000001E-2</v>
      </c>
      <c r="G435" s="9">
        <v>0.13563565909899999</v>
      </c>
      <c r="H435" s="10">
        <v>452.23187616378385</v>
      </c>
      <c r="I435" s="10">
        <v>452.21201981514986</v>
      </c>
      <c r="J435" s="9">
        <v>202.064575195</v>
      </c>
      <c r="K435" s="9">
        <v>3.7333331000000002E-5</v>
      </c>
      <c r="L435" s="9">
        <v>0</v>
      </c>
      <c r="M435" s="9">
        <v>1.65925073624</v>
      </c>
      <c r="N435" s="9">
        <v>5.2151069641100003</v>
      </c>
      <c r="O435" s="9">
        <v>18.298570632899999</v>
      </c>
      <c r="P435" s="9">
        <v>2.7333386E-5</v>
      </c>
      <c r="Q435" s="9">
        <v>6.8142757415800004</v>
      </c>
      <c r="R435" s="9">
        <v>1.2077326774599999</v>
      </c>
      <c r="S435" s="9">
        <v>1.11205255985</v>
      </c>
      <c r="T435" s="9">
        <v>0</v>
      </c>
      <c r="U435" s="9">
        <v>0</v>
      </c>
      <c r="V435" s="9">
        <v>2.2814178466800001</v>
      </c>
      <c r="W435" s="9">
        <v>1.6959915161100001</v>
      </c>
      <c r="X435" s="9">
        <v>0</v>
      </c>
      <c r="Y435" s="9">
        <v>66.982261657699993</v>
      </c>
      <c r="Z435" s="9">
        <v>7.0180334151000001E-2</v>
      </c>
      <c r="AA435" s="9">
        <v>1.6405210495</v>
      </c>
      <c r="AB435" s="9">
        <v>0</v>
      </c>
      <c r="AC435" s="9">
        <v>3.5322997719E-2</v>
      </c>
      <c r="AD435" s="9">
        <v>0</v>
      </c>
      <c r="AE435" s="9">
        <v>0</v>
      </c>
      <c r="AF435" s="9">
        <v>80.914398193400004</v>
      </c>
      <c r="AG435" s="9">
        <v>5.0649528503400001</v>
      </c>
      <c r="AH435" s="9">
        <v>0</v>
      </c>
      <c r="AI435" s="9">
        <v>50.955539703399999</v>
      </c>
      <c r="AJ435" s="9">
        <v>0.188731312752</v>
      </c>
      <c r="AK435" s="9">
        <v>5.7418165206899996</v>
      </c>
      <c r="AL435" s="9">
        <v>0.103076010942</v>
      </c>
      <c r="AM435" s="9">
        <v>4.9598999321000002E-2</v>
      </c>
      <c r="AN435" s="9">
        <v>0.13643699884400001</v>
      </c>
      <c r="AO435" s="9">
        <v>0</v>
      </c>
      <c r="AP435" s="9">
        <v>9.9837779999999998E-7</v>
      </c>
      <c r="AQ435" s="9">
        <f t="shared" si="26"/>
        <v>1.9856348634000001E-2</v>
      </c>
    </row>
    <row r="436" spans="1:43">
      <c r="A436" s="1" t="s">
        <v>39</v>
      </c>
      <c r="B436" s="1" t="s">
        <v>44</v>
      </c>
      <c r="C436" s="11">
        <v>1.7941499999999999E-2</v>
      </c>
      <c r="D436" s="11">
        <v>64.937330000000003</v>
      </c>
      <c r="E436" s="9">
        <v>0.14811132848299999</v>
      </c>
      <c r="F436" s="9">
        <v>6.0016661880000002E-3</v>
      </c>
      <c r="G436" s="9">
        <v>0.14210966229399999</v>
      </c>
      <c r="H436" s="10">
        <v>740.32830882229496</v>
      </c>
      <c r="I436" s="10">
        <v>740.32230715610694</v>
      </c>
      <c r="J436" s="9">
        <v>6.3614883422900004</v>
      </c>
      <c r="K436" s="9">
        <v>6.40999991E-4</v>
      </c>
      <c r="L436" s="9">
        <v>0</v>
      </c>
      <c r="M436" s="9">
        <v>0</v>
      </c>
      <c r="N436" s="9">
        <v>123.927032471</v>
      </c>
      <c r="O436" s="9">
        <v>219.89991760300001</v>
      </c>
      <c r="P436" s="9">
        <v>0</v>
      </c>
      <c r="Q436" s="9">
        <v>127.42111969</v>
      </c>
      <c r="R436" s="9">
        <v>0</v>
      </c>
      <c r="S436" s="9">
        <v>9.8627321421999994E-2</v>
      </c>
      <c r="T436" s="9">
        <v>0</v>
      </c>
      <c r="U436" s="9">
        <v>2.3066665700000001E-4</v>
      </c>
      <c r="V436" s="9">
        <v>0</v>
      </c>
      <c r="W436" s="9">
        <v>0</v>
      </c>
      <c r="X436" s="9">
        <v>0</v>
      </c>
      <c r="Y436" s="9">
        <v>5.43227958679</v>
      </c>
      <c r="Z436" s="9">
        <v>1.20666693E-4</v>
      </c>
      <c r="AA436" s="9">
        <v>2.3928344250000001E-2</v>
      </c>
      <c r="AB436" s="9">
        <v>0</v>
      </c>
      <c r="AC436" s="9">
        <v>4.1180001569999999E-3</v>
      </c>
      <c r="AD436" s="9">
        <v>0</v>
      </c>
      <c r="AE436" s="9">
        <v>0</v>
      </c>
      <c r="AF436" s="9">
        <v>235.83348083499999</v>
      </c>
      <c r="AG436" s="9">
        <v>7.0030018689999996E-3</v>
      </c>
      <c r="AH436" s="9">
        <v>0</v>
      </c>
      <c r="AI436" s="9">
        <v>20.979709625200002</v>
      </c>
      <c r="AJ436" s="9">
        <v>0</v>
      </c>
      <c r="AK436" s="9">
        <v>0.33856266737000001</v>
      </c>
      <c r="AL436" s="9">
        <v>0</v>
      </c>
      <c r="AM436" s="9">
        <v>0</v>
      </c>
      <c r="AN436" s="9">
        <v>4.9000606000000003E-5</v>
      </c>
      <c r="AO436" s="9">
        <v>0</v>
      </c>
      <c r="AP436" s="9">
        <v>0</v>
      </c>
      <c r="AQ436" s="9">
        <f t="shared" si="26"/>
        <v>6.0016661880000002E-3</v>
      </c>
    </row>
    <row r="437" spans="1:43">
      <c r="A437" s="1" t="s">
        <v>39</v>
      </c>
      <c r="B437" s="1" t="s">
        <v>43</v>
      </c>
      <c r="C437" s="11">
        <v>1.7250100000000001E-2</v>
      </c>
      <c r="D437" s="11">
        <v>64.954589999999996</v>
      </c>
      <c r="E437" s="9">
        <v>0.142404347658</v>
      </c>
      <c r="F437" s="9">
        <v>0</v>
      </c>
      <c r="G437" s="9">
        <v>0.142404347658</v>
      </c>
      <c r="H437" s="10">
        <v>67.632740428492497</v>
      </c>
      <c r="I437" s="10">
        <v>67.632740428492497</v>
      </c>
      <c r="J437" s="9">
        <v>26.0437145233</v>
      </c>
      <c r="K437" s="9">
        <v>0</v>
      </c>
      <c r="L437" s="9">
        <v>0</v>
      </c>
      <c r="M437" s="9">
        <v>0</v>
      </c>
      <c r="N437" s="9">
        <v>0</v>
      </c>
      <c r="O437" s="9">
        <v>37.186580657999997</v>
      </c>
      <c r="P437" s="9">
        <v>0</v>
      </c>
      <c r="Q437" s="9">
        <v>7.4922330677999999E-2</v>
      </c>
      <c r="R437" s="9">
        <v>0</v>
      </c>
      <c r="S437" s="9">
        <v>1.3411045E-6</v>
      </c>
      <c r="T437" s="9">
        <v>0</v>
      </c>
      <c r="U437" s="9">
        <v>0</v>
      </c>
      <c r="V437" s="9">
        <v>1.2490448951699999</v>
      </c>
      <c r="W437" s="9">
        <v>0</v>
      </c>
      <c r="X437" s="9">
        <v>0</v>
      </c>
      <c r="Y437" s="9">
        <v>0</v>
      </c>
      <c r="Z437" s="9">
        <v>3.2233333299999998E-4</v>
      </c>
      <c r="AA437" s="9">
        <v>6.9761671125999999E-2</v>
      </c>
      <c r="AB437" s="9">
        <v>0</v>
      </c>
      <c r="AC437" s="9">
        <v>0</v>
      </c>
      <c r="AD437" s="9">
        <v>1.3283332810000001E-3</v>
      </c>
      <c r="AE437" s="9">
        <v>0</v>
      </c>
      <c r="AF437" s="9">
        <v>3.0070643425000001</v>
      </c>
      <c r="AG437" s="9">
        <v>0</v>
      </c>
      <c r="AH437" s="9">
        <v>0</v>
      </c>
      <c r="AI437" s="9">
        <v>0</v>
      </c>
      <c r="AJ437" s="9">
        <v>0</v>
      </c>
      <c r="AK437" s="9">
        <v>0</v>
      </c>
      <c r="AL437" s="9">
        <v>0</v>
      </c>
      <c r="AM437" s="9">
        <v>0</v>
      </c>
      <c r="AN437" s="9">
        <v>0</v>
      </c>
      <c r="AO437" s="9">
        <v>0</v>
      </c>
      <c r="AP437" s="9">
        <v>0</v>
      </c>
      <c r="AQ437" s="9">
        <f t="shared" si="26"/>
        <v>0</v>
      </c>
    </row>
    <row r="438" spans="1:43">
      <c r="A438" s="1" t="s">
        <v>39</v>
      </c>
      <c r="B438" s="1" t="s">
        <v>32</v>
      </c>
      <c r="C438" s="11">
        <v>1.5881800000000001E-2</v>
      </c>
      <c r="D438" s="11">
        <v>64.970470000000006</v>
      </c>
      <c r="E438" s="9">
        <v>0.131108671427</v>
      </c>
      <c r="F438" s="9">
        <v>0</v>
      </c>
      <c r="G438" s="9">
        <v>0.131108671427</v>
      </c>
      <c r="H438" s="10">
        <v>907.36219432681764</v>
      </c>
      <c r="I438" s="10">
        <v>907.36219432681764</v>
      </c>
      <c r="J438" s="9">
        <v>128.01693725600001</v>
      </c>
      <c r="K438" s="9">
        <v>1.2229998829999999E-3</v>
      </c>
      <c r="L438" s="9">
        <v>0</v>
      </c>
      <c r="M438" s="9">
        <v>0</v>
      </c>
      <c r="N438" s="9">
        <v>3.16433236E-3</v>
      </c>
      <c r="O438" s="9">
        <v>567.69061279300001</v>
      </c>
      <c r="P438" s="9">
        <v>0</v>
      </c>
      <c r="Q438" s="9">
        <v>81.0684051514</v>
      </c>
      <c r="R438" s="9">
        <v>0</v>
      </c>
      <c r="S438" s="9">
        <v>6.6310166999999997E-7</v>
      </c>
      <c r="T438" s="9">
        <v>0</v>
      </c>
      <c r="U438" s="9">
        <v>0</v>
      </c>
      <c r="V438" s="9">
        <v>0</v>
      </c>
      <c r="W438" s="9">
        <v>3.6642666906000002E-2</v>
      </c>
      <c r="X438" s="9">
        <v>0</v>
      </c>
      <c r="Y438" s="9">
        <v>1.4993334190000001E-3</v>
      </c>
      <c r="Z438" s="9">
        <v>0</v>
      </c>
      <c r="AA438" s="9">
        <v>0</v>
      </c>
      <c r="AB438" s="9">
        <v>0</v>
      </c>
      <c r="AC438" s="9">
        <v>0</v>
      </c>
      <c r="AD438" s="9">
        <v>0</v>
      </c>
      <c r="AE438" s="9">
        <v>0</v>
      </c>
      <c r="AF438" s="9">
        <v>54.318508148200003</v>
      </c>
      <c r="AG438" s="9">
        <v>5.8380011469999996E-3</v>
      </c>
      <c r="AH438" s="9">
        <v>0</v>
      </c>
      <c r="AI438" s="9">
        <v>6.7218996584000004E-2</v>
      </c>
      <c r="AJ438" s="9">
        <v>0</v>
      </c>
      <c r="AK438" s="9">
        <v>3.2333423999999997E-5</v>
      </c>
      <c r="AL438" s="9">
        <v>0</v>
      </c>
      <c r="AM438" s="9">
        <v>6.1613339929999997E-3</v>
      </c>
      <c r="AN438" s="9">
        <v>76.145950317399993</v>
      </c>
      <c r="AO438" s="9">
        <v>0</v>
      </c>
      <c r="AP438" s="9">
        <v>0</v>
      </c>
      <c r="AQ438" s="9">
        <f t="shared" si="26"/>
        <v>0</v>
      </c>
    </row>
    <row r="439" spans="1:43">
      <c r="A439" s="1" t="s">
        <v>39</v>
      </c>
      <c r="B439" s="1" t="s">
        <v>29</v>
      </c>
      <c r="C439" s="11">
        <v>1.38222E-2</v>
      </c>
      <c r="D439" s="11">
        <v>64.984300000000005</v>
      </c>
      <c r="E439" s="9">
        <v>0.11410599947</v>
      </c>
      <c r="F439" s="9">
        <v>0</v>
      </c>
      <c r="G439" s="9">
        <v>0.11410599947</v>
      </c>
      <c r="H439" s="10">
        <v>46.605661866505002</v>
      </c>
      <c r="I439" s="10">
        <v>46.605661866505002</v>
      </c>
      <c r="J439" s="9">
        <v>40.771362304699998</v>
      </c>
      <c r="K439" s="9">
        <v>0</v>
      </c>
      <c r="L439" s="9">
        <v>0</v>
      </c>
      <c r="M439" s="9">
        <v>0</v>
      </c>
      <c r="N439" s="9">
        <v>3.8400003689999999E-3</v>
      </c>
      <c r="O439" s="9">
        <v>4.3865432739300001</v>
      </c>
      <c r="P439" s="9">
        <v>0</v>
      </c>
      <c r="Q439" s="9">
        <v>1.0294000617999999E-2</v>
      </c>
      <c r="R439" s="9">
        <v>0</v>
      </c>
      <c r="S439" s="9">
        <v>3.480002284E-3</v>
      </c>
      <c r="T439" s="9">
        <v>0</v>
      </c>
      <c r="U439" s="9">
        <v>0</v>
      </c>
      <c r="V439" s="9">
        <v>0</v>
      </c>
      <c r="W439" s="9">
        <v>0</v>
      </c>
      <c r="X439" s="9">
        <v>0</v>
      </c>
      <c r="Y439" s="9">
        <v>0</v>
      </c>
      <c r="Z439" s="9">
        <v>0</v>
      </c>
      <c r="AA439" s="9">
        <v>0</v>
      </c>
      <c r="AB439" s="9">
        <v>0</v>
      </c>
      <c r="AC439" s="9">
        <v>0</v>
      </c>
      <c r="AD439" s="9">
        <v>0</v>
      </c>
      <c r="AE439" s="9">
        <v>0</v>
      </c>
      <c r="AF439" s="9">
        <v>0</v>
      </c>
      <c r="AG439" s="9">
        <v>0</v>
      </c>
      <c r="AH439" s="9">
        <v>0</v>
      </c>
      <c r="AI439" s="9">
        <v>1.7460000240000001E-3</v>
      </c>
      <c r="AJ439" s="9">
        <v>0.93928831815699998</v>
      </c>
      <c r="AK439" s="9">
        <v>0</v>
      </c>
      <c r="AL439" s="9">
        <v>0</v>
      </c>
      <c r="AM439" s="9">
        <v>0</v>
      </c>
      <c r="AN439" s="9">
        <v>0.48910796642299997</v>
      </c>
      <c r="AO439" s="9">
        <v>0</v>
      </c>
      <c r="AP439" s="9">
        <v>0</v>
      </c>
      <c r="AQ439" s="9">
        <f t="shared" si="26"/>
        <v>0</v>
      </c>
    </row>
    <row r="440" spans="1:43">
      <c r="A440" s="1" t="s">
        <v>39</v>
      </c>
      <c r="B440" s="1" t="s">
        <v>25</v>
      </c>
      <c r="C440" s="11">
        <v>8.7021000000000008E-3</v>
      </c>
      <c r="D440" s="11">
        <v>64.992999999999995</v>
      </c>
      <c r="E440" s="9">
        <v>7.1838334202999996E-2</v>
      </c>
      <c r="F440" s="9">
        <v>0</v>
      </c>
      <c r="G440" s="9">
        <v>7.1838334202999996E-2</v>
      </c>
      <c r="H440" s="10">
        <v>4589.0801074056608</v>
      </c>
      <c r="I440" s="10">
        <v>4589.0801074056608</v>
      </c>
      <c r="J440" s="9">
        <v>0</v>
      </c>
      <c r="K440" s="9">
        <v>0</v>
      </c>
      <c r="L440" s="9">
        <v>0</v>
      </c>
      <c r="M440" s="9">
        <v>0</v>
      </c>
      <c r="N440" s="9">
        <v>1.0078430176E-2</v>
      </c>
      <c r="O440" s="9">
        <v>25.0590248108</v>
      </c>
      <c r="P440" s="9">
        <v>0</v>
      </c>
      <c r="Q440" s="9">
        <v>0.29124066233599999</v>
      </c>
      <c r="R440" s="9">
        <v>792.76373291000004</v>
      </c>
      <c r="S440" s="9">
        <v>706.03393554700006</v>
      </c>
      <c r="T440" s="9">
        <v>0</v>
      </c>
      <c r="U440" s="9">
        <v>1.0238579511599999</v>
      </c>
      <c r="V440" s="9">
        <v>116.193916321</v>
      </c>
      <c r="W440" s="9">
        <v>1988.2076416</v>
      </c>
      <c r="X440" s="9">
        <v>2.5196666830000001E-3</v>
      </c>
      <c r="Y440" s="9">
        <v>467.00177001999998</v>
      </c>
      <c r="Z440" s="9">
        <v>7.0063322780000003E-3</v>
      </c>
      <c r="AA440" s="9">
        <v>226.91665649399999</v>
      </c>
      <c r="AB440" s="9">
        <v>2.4933333E-4</v>
      </c>
      <c r="AC440" s="9">
        <v>0</v>
      </c>
      <c r="AD440" s="9">
        <v>0</v>
      </c>
      <c r="AE440" s="9">
        <v>11.761653900100001</v>
      </c>
      <c r="AF440" s="9">
        <v>95.103591918899994</v>
      </c>
      <c r="AG440" s="9">
        <v>7.2324848174999996</v>
      </c>
      <c r="AH440" s="9">
        <v>79.646896362299998</v>
      </c>
      <c r="AI440" s="9">
        <v>70.596527099599996</v>
      </c>
      <c r="AJ440" s="9">
        <v>0</v>
      </c>
      <c r="AK440" s="9">
        <v>1.5352666378E-2</v>
      </c>
      <c r="AL440" s="9">
        <v>0</v>
      </c>
      <c r="AM440" s="9">
        <v>1.022333279E-3</v>
      </c>
      <c r="AN440" s="9">
        <v>0</v>
      </c>
      <c r="AO440" s="9">
        <v>1.21094822884</v>
      </c>
      <c r="AP440" s="9">
        <v>0</v>
      </c>
      <c r="AQ440" s="9">
        <f t="shared" si="26"/>
        <v>0</v>
      </c>
    </row>
    <row r="441" spans="1:43">
      <c r="A441" s="1" t="s">
        <v>39</v>
      </c>
      <c r="B441" s="1" t="s">
        <v>10</v>
      </c>
      <c r="C441" s="11">
        <v>3.6870000000000002E-3</v>
      </c>
      <c r="D441" s="11">
        <v>64.996669999999995</v>
      </c>
      <c r="E441" s="9">
        <v>3.0436998233000001E-2</v>
      </c>
      <c r="F441" s="9">
        <v>0</v>
      </c>
      <c r="G441" s="9">
        <v>3.0436998233000001E-2</v>
      </c>
      <c r="H441" s="10">
        <v>11643.016588669032</v>
      </c>
      <c r="I441" s="10">
        <v>11643.016588669032</v>
      </c>
      <c r="J441" s="9">
        <v>70.003761291499998</v>
      </c>
      <c r="K441" s="9">
        <v>8.2566589099999997E-4</v>
      </c>
      <c r="L441" s="9">
        <v>9.9999997000000003E-5</v>
      </c>
      <c r="M441" s="9">
        <v>0</v>
      </c>
      <c r="N441" s="9">
        <v>2.7033128738399999</v>
      </c>
      <c r="O441" s="9">
        <v>9819.33203125</v>
      </c>
      <c r="P441" s="9">
        <v>10.429745674099999</v>
      </c>
      <c r="Q441" s="9">
        <v>6.7423330620000003E-3</v>
      </c>
      <c r="R441" s="9">
        <v>50.938240051299999</v>
      </c>
      <c r="S441" s="9">
        <v>61.425315856899999</v>
      </c>
      <c r="T441" s="9">
        <v>402.766448975</v>
      </c>
      <c r="U441" s="9">
        <v>0</v>
      </c>
      <c r="V441" s="9">
        <v>125.82341003400001</v>
      </c>
      <c r="W441" s="9">
        <v>9.8409004211400006</v>
      </c>
      <c r="X441" s="9">
        <v>0</v>
      </c>
      <c r="Y441" s="9">
        <v>467.27975463899998</v>
      </c>
      <c r="Z441" s="9">
        <v>113.93533325200001</v>
      </c>
      <c r="AA441" s="9">
        <v>22.8596878052</v>
      </c>
      <c r="AB441" s="9">
        <v>0</v>
      </c>
      <c r="AC441" s="9">
        <v>0</v>
      </c>
      <c r="AD441" s="9">
        <v>0</v>
      </c>
      <c r="AE441" s="9">
        <v>0</v>
      </c>
      <c r="AF441" s="9">
        <v>169.08445739699999</v>
      </c>
      <c r="AG441" s="9">
        <v>76.059173584000007</v>
      </c>
      <c r="AH441" s="9">
        <v>0</v>
      </c>
      <c r="AI441" s="9">
        <v>42.619297027599998</v>
      </c>
      <c r="AJ441" s="9">
        <v>68.437896728499993</v>
      </c>
      <c r="AK441" s="9">
        <v>129.47015380900001</v>
      </c>
      <c r="AL441" s="9">
        <v>0</v>
      </c>
      <c r="AM441" s="9">
        <v>0</v>
      </c>
      <c r="AN441" s="9">
        <v>0</v>
      </c>
      <c r="AO441" s="9">
        <v>0</v>
      </c>
      <c r="AP441" s="9">
        <v>0</v>
      </c>
      <c r="AQ441" s="9">
        <f t="shared" si="26"/>
        <v>0</v>
      </c>
    </row>
    <row r="442" spans="1:43">
      <c r="A442" s="1" t="s">
        <v>39</v>
      </c>
      <c r="B442" s="1" t="s">
        <v>42</v>
      </c>
      <c r="C442" s="11">
        <v>8.742E-4</v>
      </c>
      <c r="D442" s="11">
        <v>64.997559999999993</v>
      </c>
      <c r="E442" s="9">
        <v>7.2170002389999998E-3</v>
      </c>
      <c r="F442" s="9">
        <v>0</v>
      </c>
      <c r="G442" s="9">
        <v>7.2170002389999998E-3</v>
      </c>
      <c r="H442" s="10">
        <v>18.583434224265996</v>
      </c>
      <c r="I442" s="10">
        <v>18.583434224265996</v>
      </c>
      <c r="J442" s="9">
        <v>1.6467666252999998E-2</v>
      </c>
      <c r="K442" s="9">
        <v>0</v>
      </c>
      <c r="L442" s="9">
        <v>0</v>
      </c>
      <c r="M442" s="9">
        <v>0</v>
      </c>
      <c r="N442" s="9">
        <v>0</v>
      </c>
      <c r="O442" s="9">
        <v>1.4772886037799999</v>
      </c>
      <c r="P442" s="9">
        <v>4.4833330300000001E-4</v>
      </c>
      <c r="Q442" s="9">
        <v>0</v>
      </c>
      <c r="R442" s="9">
        <v>0</v>
      </c>
      <c r="S442" s="9">
        <v>5.4834985733000003</v>
      </c>
      <c r="T442" s="9">
        <v>0</v>
      </c>
      <c r="U442" s="9">
        <v>3.9274334908000003E-2</v>
      </c>
      <c r="V442" s="9">
        <v>4.1027903556799998</v>
      </c>
      <c r="W442" s="9">
        <v>3.1867668033E-2</v>
      </c>
      <c r="X442" s="9">
        <v>0</v>
      </c>
      <c r="Y442" s="9">
        <v>7.4999407000000005E-5</v>
      </c>
      <c r="Z442" s="9">
        <v>6.0083325949999997E-3</v>
      </c>
      <c r="AA442" s="9">
        <v>2.3453297615099999</v>
      </c>
      <c r="AB442" s="9">
        <v>1.81333337E-4</v>
      </c>
      <c r="AC442" s="9">
        <v>2.9693086147300001</v>
      </c>
      <c r="AD442" s="9">
        <v>2.6846665420000001E-3</v>
      </c>
      <c r="AE442" s="9">
        <v>0</v>
      </c>
      <c r="AF442" s="9">
        <v>0.74755066633199996</v>
      </c>
      <c r="AG442" s="9">
        <v>0</v>
      </c>
      <c r="AH442" s="9">
        <v>0</v>
      </c>
      <c r="AI442" s="9">
        <v>1.31834864616</v>
      </c>
      <c r="AJ442" s="9">
        <v>0</v>
      </c>
      <c r="AK442" s="9">
        <v>0</v>
      </c>
      <c r="AL442" s="9">
        <v>0</v>
      </c>
      <c r="AM442" s="9">
        <v>0</v>
      </c>
      <c r="AN442" s="9">
        <v>0</v>
      </c>
      <c r="AO442" s="9">
        <v>4.2311668396E-2</v>
      </c>
      <c r="AP442" s="9">
        <v>0</v>
      </c>
      <c r="AQ442" s="9">
        <f t="shared" si="26"/>
        <v>0</v>
      </c>
    </row>
    <row r="443" spans="1:43">
      <c r="A443" s="1" t="s">
        <v>39</v>
      </c>
      <c r="B443" s="1" t="s">
        <v>38</v>
      </c>
      <c r="C443" s="11">
        <v>2.153E-4</v>
      </c>
      <c r="D443" s="11">
        <v>64.997770000000003</v>
      </c>
      <c r="E443" s="9">
        <v>1.7769999100000001E-3</v>
      </c>
      <c r="F443" s="9">
        <v>0</v>
      </c>
      <c r="G443" s="9">
        <v>1.7769999100000001E-3</v>
      </c>
      <c r="H443" s="10">
        <v>260.45484742007784</v>
      </c>
      <c r="I443" s="10">
        <v>260.45484742007784</v>
      </c>
      <c r="J443" s="9">
        <v>3.0000228000000002E-6</v>
      </c>
      <c r="K443" s="9">
        <v>0</v>
      </c>
      <c r="L443" s="9">
        <v>0</v>
      </c>
      <c r="M443" s="9">
        <v>0</v>
      </c>
      <c r="N443" s="9">
        <v>0</v>
      </c>
      <c r="O443" s="9">
        <v>42.805744171100002</v>
      </c>
      <c r="P443" s="9">
        <v>0</v>
      </c>
      <c r="Q443" s="9">
        <v>0</v>
      </c>
      <c r="R443" s="9">
        <v>72.446640014600007</v>
      </c>
      <c r="S443" s="9">
        <v>21.697814941400001</v>
      </c>
      <c r="T443" s="9">
        <v>0</v>
      </c>
      <c r="U443" s="9">
        <v>0</v>
      </c>
      <c r="V443" s="9">
        <v>9.6589922899999996E-3</v>
      </c>
      <c r="W443" s="9">
        <v>52.1943359375</v>
      </c>
      <c r="X443" s="9">
        <v>0</v>
      </c>
      <c r="Y443" s="9">
        <v>12.7800598145</v>
      </c>
      <c r="Z443" s="9">
        <v>5.3333350999999999E-5</v>
      </c>
      <c r="AA443" s="9">
        <v>47.945083618200002</v>
      </c>
      <c r="AB443" s="9">
        <v>0</v>
      </c>
      <c r="AC443" s="9">
        <v>0</v>
      </c>
      <c r="AD443" s="9">
        <v>0</v>
      </c>
      <c r="AE443" s="9">
        <v>0</v>
      </c>
      <c r="AF443" s="9">
        <v>1.01175165176</v>
      </c>
      <c r="AG443" s="9">
        <v>0</v>
      </c>
      <c r="AH443" s="9">
        <v>9.5636539459200005</v>
      </c>
      <c r="AI443" s="9">
        <v>4.7999434E-5</v>
      </c>
      <c r="AJ443" s="9">
        <v>0</v>
      </c>
      <c r="AK443" s="9">
        <v>0</v>
      </c>
      <c r="AL443" s="9">
        <v>0</v>
      </c>
      <c r="AM443" s="9">
        <v>0</v>
      </c>
      <c r="AN443" s="9">
        <v>0</v>
      </c>
      <c r="AO443" s="9">
        <v>0</v>
      </c>
      <c r="AP443" s="9">
        <v>0</v>
      </c>
      <c r="AQ443" s="9">
        <f t="shared" si="26"/>
        <v>0</v>
      </c>
    </row>
    <row r="444" spans="1:43">
      <c r="A444" s="1" t="s">
        <v>39</v>
      </c>
      <c r="B444" s="1" t="s">
        <v>41</v>
      </c>
      <c r="C444" s="11">
        <v>6.7999999999999999E-5</v>
      </c>
      <c r="D444" s="11">
        <v>64.997829999999993</v>
      </c>
      <c r="E444" s="9">
        <v>5.6166667499999996E-4</v>
      </c>
      <c r="F444" s="9">
        <v>0</v>
      </c>
      <c r="G444" s="9">
        <v>0</v>
      </c>
      <c r="H444" s="10">
        <v>425.90564565821501</v>
      </c>
      <c r="I444" s="10">
        <v>425.90564565821501</v>
      </c>
      <c r="J444" s="9">
        <v>203.250656128</v>
      </c>
      <c r="K444" s="9">
        <v>0</v>
      </c>
      <c r="L444" s="9">
        <v>0</v>
      </c>
      <c r="M444" s="9">
        <v>5.9833336899999998E-4</v>
      </c>
      <c r="N444" s="9">
        <v>1.4280006290000001E-3</v>
      </c>
      <c r="O444" s="9">
        <v>59.372406005899997</v>
      </c>
      <c r="P444" s="9">
        <v>3.8333469999999999E-5</v>
      </c>
      <c r="Q444" s="9">
        <v>27.342023849499999</v>
      </c>
      <c r="R444" s="9">
        <v>8.4900017799999998E-4</v>
      </c>
      <c r="S444" s="9">
        <v>0</v>
      </c>
      <c r="T444" s="9">
        <v>0</v>
      </c>
      <c r="U444" s="9">
        <v>0</v>
      </c>
      <c r="V444" s="9">
        <v>1.31518900394</v>
      </c>
      <c r="W444" s="9">
        <v>0</v>
      </c>
      <c r="X444" s="9">
        <v>0</v>
      </c>
      <c r="Y444" s="9">
        <v>5.6197457313500001</v>
      </c>
      <c r="Z444" s="9">
        <v>1.0069999839999999E-3</v>
      </c>
      <c r="AA444" s="9">
        <v>0</v>
      </c>
      <c r="AB444" s="9">
        <v>0</v>
      </c>
      <c r="AC444" s="9">
        <v>7.1890000250000004E-3</v>
      </c>
      <c r="AD444" s="9">
        <v>0</v>
      </c>
      <c r="AE444" s="9">
        <v>0</v>
      </c>
      <c r="AF444" s="9">
        <v>91.881721496599994</v>
      </c>
      <c r="AG444" s="9">
        <v>0.48517897725100001</v>
      </c>
      <c r="AH444" s="9">
        <v>0</v>
      </c>
      <c r="AI444" s="9">
        <v>7.7606663108000004E-2</v>
      </c>
      <c r="AJ444" s="9">
        <v>0</v>
      </c>
      <c r="AK444" s="9">
        <v>4.7098140716600003</v>
      </c>
      <c r="AL444" s="9">
        <v>0</v>
      </c>
      <c r="AM444" s="9">
        <v>2.9500015100000001E-4</v>
      </c>
      <c r="AN444" s="9">
        <v>31.839899063099999</v>
      </c>
      <c r="AO444" s="9">
        <v>0</v>
      </c>
      <c r="AP444" s="9">
        <v>0</v>
      </c>
      <c r="AQ444" s="9">
        <f t="shared" si="26"/>
        <v>0</v>
      </c>
    </row>
    <row r="445" spans="1:43">
      <c r="A445" s="1" t="s">
        <v>39</v>
      </c>
      <c r="B445" s="1" t="s">
        <v>40</v>
      </c>
      <c r="C445" s="11">
        <v>0</v>
      </c>
      <c r="D445" s="11">
        <v>64.997829999999993</v>
      </c>
      <c r="E445" s="9">
        <v>0</v>
      </c>
      <c r="F445" s="9">
        <v>0</v>
      </c>
      <c r="G445" s="9">
        <v>0</v>
      </c>
      <c r="H445" s="10">
        <v>61.311659291779009</v>
      </c>
      <c r="I445" s="10">
        <v>61.311659291779009</v>
      </c>
      <c r="J445" s="9">
        <v>0</v>
      </c>
      <c r="K445" s="9">
        <v>0</v>
      </c>
      <c r="L445" s="9">
        <v>0</v>
      </c>
      <c r="M445" s="9">
        <v>0</v>
      </c>
      <c r="N445" s="9">
        <v>0</v>
      </c>
      <c r="O445" s="9">
        <v>2.6420665905000001E-2</v>
      </c>
      <c r="P445" s="9">
        <v>0</v>
      </c>
      <c r="Q445" s="9">
        <v>0</v>
      </c>
      <c r="R445" s="9">
        <v>0.342222988605</v>
      </c>
      <c r="S445" s="9">
        <v>58.063537597699998</v>
      </c>
      <c r="T445" s="9">
        <v>0</v>
      </c>
      <c r="U445" s="9">
        <v>2.11533322E-3</v>
      </c>
      <c r="V445" s="9">
        <v>0.16278034448600001</v>
      </c>
      <c r="W445" s="9">
        <v>1.2576379776</v>
      </c>
      <c r="X445" s="9">
        <v>0</v>
      </c>
      <c r="Y445" s="9">
        <v>4.6998329461E-2</v>
      </c>
      <c r="Z445" s="9">
        <v>2.380666323E-3</v>
      </c>
      <c r="AA445" s="9">
        <v>0.73620897531499996</v>
      </c>
      <c r="AB445" s="9">
        <v>1.9716667010000002E-3</v>
      </c>
      <c r="AC445" s="9">
        <v>0</v>
      </c>
      <c r="AD445" s="9">
        <v>0</v>
      </c>
      <c r="AE445" s="9">
        <v>0</v>
      </c>
      <c r="AF445" s="9">
        <v>0</v>
      </c>
      <c r="AG445" s="9">
        <v>0.64317238330799997</v>
      </c>
      <c r="AH445" s="9">
        <v>0</v>
      </c>
      <c r="AI445" s="9">
        <v>1.4135994016999999E-2</v>
      </c>
      <c r="AJ445" s="9">
        <v>7.5227022169999996E-3</v>
      </c>
      <c r="AK445" s="9">
        <v>4.4610002079999997E-3</v>
      </c>
      <c r="AL445" s="9">
        <v>0</v>
      </c>
      <c r="AM445" s="9">
        <v>9.2666712999999994E-5</v>
      </c>
      <c r="AN445" s="9">
        <v>0</v>
      </c>
      <c r="AO445" s="9">
        <v>0</v>
      </c>
      <c r="AP445" s="9">
        <v>0</v>
      </c>
      <c r="AQ445" s="9">
        <f t="shared" si="26"/>
        <v>0</v>
      </c>
    </row>
    <row r="446" spans="1:43" s="3" customFormat="1">
      <c r="A446" s="3" t="s">
        <v>39</v>
      </c>
      <c r="B446" s="3" t="s">
        <v>2</v>
      </c>
      <c r="C446" s="6">
        <v>64.997829999999993</v>
      </c>
      <c r="D446" s="6"/>
      <c r="E446" s="7">
        <v>536.573726643589</v>
      </c>
      <c r="F446" s="7">
        <v>64.427852176171996</v>
      </c>
      <c r="G446" s="7">
        <v>472.14531276370593</v>
      </c>
      <c r="H446" s="8">
        <v>150030.98755935347</v>
      </c>
      <c r="I446" s="8">
        <v>149966.55970717731</v>
      </c>
      <c r="J446" s="7">
        <v>28858.12592119271</v>
      </c>
      <c r="K446" s="7">
        <v>1.3979829952538996</v>
      </c>
      <c r="L446" s="7">
        <v>78.68522968233998</v>
      </c>
      <c r="M446" s="7">
        <v>74.229611633372997</v>
      </c>
      <c r="N446" s="7">
        <v>253.01685258874198</v>
      </c>
      <c r="O446" s="7">
        <v>63297.89561095996</v>
      </c>
      <c r="P446" s="7">
        <v>17.0844509526443</v>
      </c>
      <c r="Q446" s="7">
        <v>9765.7844718586312</v>
      </c>
      <c r="R446" s="7">
        <v>3912.2106305769739</v>
      </c>
      <c r="S446" s="7">
        <v>2498.1914852982263</v>
      </c>
      <c r="T446" s="7">
        <v>508.63407809045498</v>
      </c>
      <c r="U446" s="7">
        <v>3.2133937006649997</v>
      </c>
      <c r="V446" s="7">
        <v>625.65334856814002</v>
      </c>
      <c r="W446" s="7">
        <v>4883.7027374040181</v>
      </c>
      <c r="X446" s="7">
        <v>11.563180923984001</v>
      </c>
      <c r="Y446" s="7">
        <v>2467.0329249663318</v>
      </c>
      <c r="Z446" s="7">
        <v>201.99368268302001</v>
      </c>
      <c r="AA446" s="7">
        <v>1746.2372531449901</v>
      </c>
      <c r="AB446" s="7">
        <v>38.303973022497999</v>
      </c>
      <c r="AC446" s="7">
        <v>174.86895337497594</v>
      </c>
      <c r="AD446" s="7">
        <v>5.3640603756029996</v>
      </c>
      <c r="AE446" s="7">
        <v>13.135394646972001</v>
      </c>
      <c r="AF446" s="7">
        <v>16992.864295759911</v>
      </c>
      <c r="AG446" s="7">
        <v>895.10277410961635</v>
      </c>
      <c r="AH446" s="7">
        <v>326.16880164293201</v>
      </c>
      <c r="AI446" s="7">
        <v>5776.1269912645985</v>
      </c>
      <c r="AJ446" s="7">
        <v>2684.2265358679574</v>
      </c>
      <c r="AK446" s="7">
        <v>633.62524193275704</v>
      </c>
      <c r="AL446" s="7">
        <v>24.158166005480009</v>
      </c>
      <c r="AM446" s="7">
        <v>35.37426979964502</v>
      </c>
      <c r="AN446" s="7">
        <v>3197.7865895421123</v>
      </c>
      <c r="AO446" s="7">
        <v>2.3930706317339503</v>
      </c>
      <c r="AP446" s="7">
        <v>26.835594156219798</v>
      </c>
      <c r="AQ446" s="9"/>
    </row>
    <row r="447" spans="1:43" s="3" customFormat="1">
      <c r="A447" s="3" t="s">
        <v>39</v>
      </c>
      <c r="B447" s="3" t="s">
        <v>0</v>
      </c>
      <c r="C447" s="6">
        <v>35.002170000000007</v>
      </c>
      <c r="D447" s="6"/>
      <c r="E447" s="7">
        <v>288.95178605141098</v>
      </c>
      <c r="F447" s="7">
        <v>74.265018917828002</v>
      </c>
      <c r="G447" s="7">
        <v>214.68732883829404</v>
      </c>
      <c r="H447" s="8">
        <v>12888.521981945523</v>
      </c>
      <c r="I447" s="8">
        <v>12814.25696302767</v>
      </c>
      <c r="J447" s="7">
        <v>521.35259440728987</v>
      </c>
      <c r="K447" s="7">
        <v>0.72723396565610043</v>
      </c>
      <c r="L447" s="7">
        <v>2.3531309133600189</v>
      </c>
      <c r="M447" s="7">
        <v>83.188692809627014</v>
      </c>
      <c r="N447" s="7">
        <v>21.058464794258043</v>
      </c>
      <c r="O447" s="7">
        <v>5253.3622015400397</v>
      </c>
      <c r="P447" s="7">
        <v>49.381758458955701</v>
      </c>
      <c r="Q447" s="7">
        <v>255.49287194136923</v>
      </c>
      <c r="R447" s="7">
        <v>1332.2630022330259</v>
      </c>
      <c r="S447" s="7">
        <v>198.99943267177377</v>
      </c>
      <c r="T447" s="7">
        <v>382.068863804545</v>
      </c>
      <c r="U447" s="7">
        <v>-9.9016440454999799E-2</v>
      </c>
      <c r="V447" s="7">
        <v>460.07528913186002</v>
      </c>
      <c r="W447" s="7">
        <v>657.58632509598192</v>
      </c>
      <c r="X447" s="7">
        <v>8.1487808222159988</v>
      </c>
      <c r="Y447" s="7">
        <v>496.57400862366831</v>
      </c>
      <c r="Z447" s="7">
        <v>26.420303522979992</v>
      </c>
      <c r="AA447" s="7">
        <v>67.05840115500996</v>
      </c>
      <c r="AB447" s="7">
        <v>2.6474696960019983</v>
      </c>
      <c r="AC447" s="7">
        <v>201.75827440802408</v>
      </c>
      <c r="AD447" s="7">
        <v>5.6325779223970009</v>
      </c>
      <c r="AE447" s="7">
        <v>-0.66988427867200073</v>
      </c>
      <c r="AF447" s="7">
        <v>2184.9325792400887</v>
      </c>
      <c r="AG447" s="7">
        <v>25.87421563638361</v>
      </c>
      <c r="AH447" s="7">
        <v>42.805929802067965</v>
      </c>
      <c r="AI447" s="7">
        <v>186.38179779540133</v>
      </c>
      <c r="AJ447" s="7">
        <v>70.790798112042467</v>
      </c>
      <c r="AK447" s="7">
        <v>57.195680919242932</v>
      </c>
      <c r="AL447" s="7">
        <v>43.948454783119985</v>
      </c>
      <c r="AM447" s="7">
        <v>24.289624853654978</v>
      </c>
      <c r="AN447" s="7">
        <v>214.46926983788762</v>
      </c>
      <c r="AO447" s="7">
        <v>0.19864994931604985</v>
      </c>
      <c r="AP447" s="7">
        <v>12.254203817380201</v>
      </c>
      <c r="AQ447" s="9">
        <f t="shared" si="26"/>
        <v>74.265018917828002</v>
      </c>
    </row>
    <row r="448" spans="1:43" s="3" customFormat="1">
      <c r="A448" s="3" t="s">
        <v>37</v>
      </c>
      <c r="B448" s="3" t="s">
        <v>19</v>
      </c>
      <c r="C448" s="6">
        <v>100</v>
      </c>
      <c r="D448" s="6">
        <v>0</v>
      </c>
      <c r="E448" s="7">
        <v>1640.5057373</v>
      </c>
      <c r="F448" s="7">
        <v>630.87127685500002</v>
      </c>
      <c r="G448" s="7">
        <v>1009.63446045</v>
      </c>
      <c r="H448" s="8">
        <v>162919.50954129899</v>
      </c>
      <c r="I448" s="8">
        <v>162288.63826444399</v>
      </c>
      <c r="J448" s="7">
        <v>29379.4785156</v>
      </c>
      <c r="K448" s="7">
        <v>2.12521696091</v>
      </c>
      <c r="L448" s="7">
        <v>81.038360595699999</v>
      </c>
      <c r="M448" s="7">
        <v>157.41830444300001</v>
      </c>
      <c r="N448" s="7">
        <v>274.07531738300003</v>
      </c>
      <c r="O448" s="7">
        <v>68551.2578125</v>
      </c>
      <c r="P448" s="7">
        <v>66.466209411600005</v>
      </c>
      <c r="Q448" s="7">
        <v>10021.2773438</v>
      </c>
      <c r="R448" s="7">
        <v>5244.4736328099998</v>
      </c>
      <c r="S448" s="7">
        <v>2697.1909179700001</v>
      </c>
      <c r="T448" s="7">
        <v>890.70294189499998</v>
      </c>
      <c r="U448" s="7">
        <v>3.1143772602099999</v>
      </c>
      <c r="V448" s="7">
        <v>1085.7286377</v>
      </c>
      <c r="W448" s="7">
        <v>5541.2890625</v>
      </c>
      <c r="X448" s="7">
        <v>19.7119617462</v>
      </c>
      <c r="Y448" s="7">
        <v>2963.6069335900002</v>
      </c>
      <c r="Z448" s="7">
        <v>228.413986206</v>
      </c>
      <c r="AA448" s="7">
        <v>1813.2956543</v>
      </c>
      <c r="AB448" s="7">
        <v>40.951442718499997</v>
      </c>
      <c r="AC448" s="7">
        <v>376.62722778300002</v>
      </c>
      <c r="AD448" s="7">
        <v>10.996638298000001</v>
      </c>
      <c r="AE448" s="7">
        <v>12.4655103683</v>
      </c>
      <c r="AF448" s="7">
        <v>19177.796875</v>
      </c>
      <c r="AG448" s="7">
        <v>920.97698974599996</v>
      </c>
      <c r="AH448" s="7">
        <v>368.97473144499997</v>
      </c>
      <c r="AI448" s="7">
        <v>5962.5087890599998</v>
      </c>
      <c r="AJ448" s="7">
        <v>2755.0173339799999</v>
      </c>
      <c r="AK448" s="7">
        <v>690.82092285199997</v>
      </c>
      <c r="AL448" s="7">
        <v>68.106620788599997</v>
      </c>
      <c r="AM448" s="7">
        <v>59.663894653299998</v>
      </c>
      <c r="AN448" s="7">
        <v>3412.2558593799999</v>
      </c>
      <c r="AO448" s="7">
        <v>2.5917205810500001</v>
      </c>
      <c r="AP448" s="7">
        <v>39.0897979736</v>
      </c>
      <c r="AQ448" s="9">
        <f>+SUM(AQ449:AQ462)</f>
        <v>630.87127685500002</v>
      </c>
    </row>
    <row r="449" spans="1:43">
      <c r="A449" s="1" t="s">
        <v>37</v>
      </c>
      <c r="B449" s="1" t="s">
        <v>15</v>
      </c>
      <c r="C449" s="11">
        <v>20.78922</v>
      </c>
      <c r="D449" s="11">
        <v>20.78922</v>
      </c>
      <c r="E449" s="9">
        <v>341.04837036100002</v>
      </c>
      <c r="F449" s="9">
        <v>96.377243042000003</v>
      </c>
      <c r="G449" s="9">
        <v>244.67112731899999</v>
      </c>
      <c r="H449" s="10">
        <v>6822.4197890154846</v>
      </c>
      <c r="I449" s="10">
        <v>6726.0425459734843</v>
      </c>
      <c r="J449" s="9">
        <v>545.70611572300004</v>
      </c>
      <c r="K449" s="9">
        <v>8.7670333683000007E-2</v>
      </c>
      <c r="L449" s="9">
        <v>0.23643499612800001</v>
      </c>
      <c r="M449" s="9">
        <v>39.284542083700003</v>
      </c>
      <c r="N449" s="9">
        <v>3.7838649749800002</v>
      </c>
      <c r="O449" s="9">
        <v>3144.4240722700001</v>
      </c>
      <c r="P449" s="9">
        <v>3.5325269699100001</v>
      </c>
      <c r="Q449" s="9">
        <v>285.27252197299998</v>
      </c>
      <c r="R449" s="9">
        <v>273.953857422</v>
      </c>
      <c r="S449" s="9">
        <v>171.46786499000001</v>
      </c>
      <c r="T449" s="9">
        <v>29.708337783800001</v>
      </c>
      <c r="U449" s="9">
        <v>0.120503671467</v>
      </c>
      <c r="V449" s="9">
        <v>43.7535324097</v>
      </c>
      <c r="W449" s="9">
        <v>241.380615234</v>
      </c>
      <c r="X449" s="9">
        <v>3.6821998655999999E-2</v>
      </c>
      <c r="Y449" s="9">
        <v>42.216156005899997</v>
      </c>
      <c r="Z449" s="9">
        <v>1.64374637604</v>
      </c>
      <c r="AA449" s="9">
        <v>10.2479286194</v>
      </c>
      <c r="AB449" s="9">
        <v>0.46936568617800001</v>
      </c>
      <c r="AC449" s="9">
        <v>37.734046935999999</v>
      </c>
      <c r="AD449" s="9">
        <v>1.44754004478</v>
      </c>
      <c r="AE449" s="9">
        <v>0.47175467014299999</v>
      </c>
      <c r="AF449" s="9">
        <v>1819.8194580100001</v>
      </c>
      <c r="AG449" s="9">
        <v>1.2378845214800001</v>
      </c>
      <c r="AH449" s="9">
        <v>5.64987516403</v>
      </c>
      <c r="AI449" s="9">
        <v>59.469528198200003</v>
      </c>
      <c r="AJ449" s="9">
        <v>7.17366504669</v>
      </c>
      <c r="AK449" s="9">
        <v>35.144760131799998</v>
      </c>
      <c r="AL449" s="9">
        <v>1.89374506474</v>
      </c>
      <c r="AM449" s="9">
        <v>0</v>
      </c>
      <c r="AN449" s="9">
        <v>14.4161605835</v>
      </c>
      <c r="AO449" s="9">
        <v>1.5486329793999999E-2</v>
      </c>
      <c r="AP449" s="9">
        <v>0.61940479278600002</v>
      </c>
      <c r="AQ449" s="9">
        <f>+MIN(F449,SUM(J449:AP449)-AK449)</f>
        <v>96.377243042000003</v>
      </c>
    </row>
    <row r="450" spans="1:43">
      <c r="A450" s="1" t="s">
        <v>37</v>
      </c>
      <c r="B450" s="1" t="s">
        <v>14</v>
      </c>
      <c r="C450" s="11">
        <v>9.9028019999999994</v>
      </c>
      <c r="D450" s="11">
        <v>30.692019999999999</v>
      </c>
      <c r="E450" s="9">
        <v>162.45602417000001</v>
      </c>
      <c r="F450" s="9">
        <v>123.90481567400001</v>
      </c>
      <c r="G450" s="9">
        <v>38.551208496100003</v>
      </c>
      <c r="H450" s="10">
        <v>6162.0352577462772</v>
      </c>
      <c r="I450" s="10">
        <v>6038.1304420722772</v>
      </c>
      <c r="J450" s="9">
        <v>2797.9575195299999</v>
      </c>
      <c r="K450" s="9">
        <v>6.9333327999999999E-5</v>
      </c>
      <c r="L450" s="9">
        <v>6.6666659999999994E-5</v>
      </c>
      <c r="M450" s="9">
        <v>1.7252922058000001E-2</v>
      </c>
      <c r="N450" s="9">
        <v>8.5489749907999998E-2</v>
      </c>
      <c r="O450" s="9">
        <v>3007.0383300799999</v>
      </c>
      <c r="P450" s="9">
        <v>8.6606740949999993E-3</v>
      </c>
      <c r="Q450" s="9">
        <v>167.49087524399999</v>
      </c>
      <c r="R450" s="9">
        <v>10.2244434357</v>
      </c>
      <c r="S450" s="9">
        <v>2.9796600342000001E-2</v>
      </c>
      <c r="T450" s="9">
        <v>0</v>
      </c>
      <c r="U450" s="9">
        <v>0</v>
      </c>
      <c r="V450" s="9">
        <v>7.7843666076999996E-2</v>
      </c>
      <c r="W450" s="9">
        <v>0.20683026313799999</v>
      </c>
      <c r="X450" s="9">
        <v>0</v>
      </c>
      <c r="Y450" s="9">
        <v>3.052520752E-2</v>
      </c>
      <c r="Z450" s="9">
        <v>3.5233335800000001E-4</v>
      </c>
      <c r="AA450" s="9">
        <v>8.9179992676000006E-2</v>
      </c>
      <c r="AB450" s="9">
        <v>0</v>
      </c>
      <c r="AC450" s="9">
        <v>0.20966233313099999</v>
      </c>
      <c r="AD450" s="9">
        <v>0</v>
      </c>
      <c r="AE450" s="9">
        <v>0</v>
      </c>
      <c r="AF450" s="9">
        <v>47.171646118200002</v>
      </c>
      <c r="AG450" s="9">
        <v>4.2152404800000002E-4</v>
      </c>
      <c r="AH450" s="9">
        <v>0</v>
      </c>
      <c r="AI450" s="9">
        <v>15.2158470154</v>
      </c>
      <c r="AJ450" s="9">
        <v>86.780212402299995</v>
      </c>
      <c r="AK450" s="9">
        <v>5.785369873E-2</v>
      </c>
      <c r="AL450" s="9">
        <v>3.19333281E-4</v>
      </c>
      <c r="AM450" s="9">
        <v>1.0530948639000001E-2</v>
      </c>
      <c r="AN450" s="9">
        <v>29.330904007000001</v>
      </c>
      <c r="AO450" s="9">
        <v>0</v>
      </c>
      <c r="AP450" s="9">
        <v>6.2466668900000002E-4</v>
      </c>
      <c r="AQ450" s="9">
        <f t="shared" ref="AQ450:AQ462" si="27">+MIN(F450,SUM(J450:AP450)-AK450)</f>
        <v>123.90481567400001</v>
      </c>
    </row>
    <row r="451" spans="1:43">
      <c r="A451" s="1" t="s">
        <v>37</v>
      </c>
      <c r="B451" s="1" t="s">
        <v>16</v>
      </c>
      <c r="C451" s="11">
        <v>5.7396339999999997</v>
      </c>
      <c r="D451" s="11">
        <v>36.431660000000001</v>
      </c>
      <c r="E451" s="9">
        <v>94.159027099599996</v>
      </c>
      <c r="F451" s="9">
        <v>84.917480468799994</v>
      </c>
      <c r="G451" s="9">
        <v>9.2415485382100009</v>
      </c>
      <c r="H451" s="10">
        <v>1730.463138594316</v>
      </c>
      <c r="I451" s="10">
        <v>1645.545658125516</v>
      </c>
      <c r="J451" s="9">
        <v>695.335449219</v>
      </c>
      <c r="K451" s="9">
        <v>0</v>
      </c>
      <c r="L451" s="9">
        <v>0</v>
      </c>
      <c r="M451" s="9">
        <v>0</v>
      </c>
      <c r="N451" s="9">
        <v>0</v>
      </c>
      <c r="O451" s="9">
        <v>508.7784729</v>
      </c>
      <c r="P451" s="9">
        <v>0.30115771293600002</v>
      </c>
      <c r="Q451" s="9">
        <v>3.0681848526000002E-2</v>
      </c>
      <c r="R451" s="9">
        <v>0.40020871162400001</v>
      </c>
      <c r="S451" s="9">
        <v>1.5220642090000001E-3</v>
      </c>
      <c r="T451" s="9">
        <v>3.3630430700000002E-3</v>
      </c>
      <c r="U451" s="9">
        <v>0</v>
      </c>
      <c r="V451" s="9">
        <v>1.55066680908</v>
      </c>
      <c r="W451" s="9">
        <v>0.14933899044999999</v>
      </c>
      <c r="X451" s="9">
        <v>0.34257864952099998</v>
      </c>
      <c r="Y451" s="9">
        <v>1.3027191162000001E-2</v>
      </c>
      <c r="Z451" s="9">
        <v>6.6969633102000006E-2</v>
      </c>
      <c r="AA451" s="9">
        <v>0.32211399078399999</v>
      </c>
      <c r="AB451" s="9">
        <v>0</v>
      </c>
      <c r="AC451" s="9">
        <v>2.4424114227299998</v>
      </c>
      <c r="AD451" s="9">
        <v>0</v>
      </c>
      <c r="AE451" s="9">
        <v>0</v>
      </c>
      <c r="AF451" s="9">
        <v>172.97299194300001</v>
      </c>
      <c r="AG451" s="9">
        <v>1.6212463E-5</v>
      </c>
      <c r="AH451" s="9">
        <v>0</v>
      </c>
      <c r="AI451" s="9">
        <v>0.20316672325099999</v>
      </c>
      <c r="AJ451" s="9">
        <v>77.438339233400001</v>
      </c>
      <c r="AK451" s="9">
        <v>9.536743200000001E-7</v>
      </c>
      <c r="AL451" s="9">
        <v>4.9989968540000004E-3</v>
      </c>
      <c r="AM451" s="9">
        <v>0</v>
      </c>
      <c r="AN451" s="9">
        <v>269.93804931599999</v>
      </c>
      <c r="AO451" s="9">
        <v>0.16761302948000001</v>
      </c>
      <c r="AP451" s="9">
        <v>0</v>
      </c>
      <c r="AQ451" s="9">
        <f t="shared" si="27"/>
        <v>84.917480468799994</v>
      </c>
    </row>
    <row r="452" spans="1:43">
      <c r="A452" s="1" t="s">
        <v>37</v>
      </c>
      <c r="B452" s="1" t="s">
        <v>38</v>
      </c>
      <c r="C452" s="11">
        <v>5.3836079999999997</v>
      </c>
      <c r="D452" s="11">
        <v>41.815260000000002</v>
      </c>
      <c r="E452" s="9">
        <v>88.3184051514</v>
      </c>
      <c r="F452" s="9">
        <v>1.4862060547000001E-2</v>
      </c>
      <c r="G452" s="9">
        <v>88.303543090800005</v>
      </c>
      <c r="H452" s="10">
        <v>260.45484742007784</v>
      </c>
      <c r="I452" s="10">
        <v>260.43998535953085</v>
      </c>
      <c r="J452" s="9">
        <v>3.0000228000000002E-6</v>
      </c>
      <c r="K452" s="9">
        <v>0</v>
      </c>
      <c r="L452" s="9">
        <v>0</v>
      </c>
      <c r="M452" s="9">
        <v>0</v>
      </c>
      <c r="N452" s="9">
        <v>0</v>
      </c>
      <c r="O452" s="9">
        <v>42.805744171100002</v>
      </c>
      <c r="P452" s="9">
        <v>0</v>
      </c>
      <c r="Q452" s="9">
        <v>0</v>
      </c>
      <c r="R452" s="9">
        <v>72.446640014600007</v>
      </c>
      <c r="S452" s="9">
        <v>21.697814941400001</v>
      </c>
      <c r="T452" s="9">
        <v>0</v>
      </c>
      <c r="U452" s="9">
        <v>0</v>
      </c>
      <c r="V452" s="9">
        <v>9.6589922899999996E-3</v>
      </c>
      <c r="W452" s="9">
        <v>52.1943359375</v>
      </c>
      <c r="X452" s="9">
        <v>0</v>
      </c>
      <c r="Y452" s="9">
        <v>12.7800598145</v>
      </c>
      <c r="Z452" s="9">
        <v>5.3333350999999999E-5</v>
      </c>
      <c r="AA452" s="9">
        <v>47.945083618200002</v>
      </c>
      <c r="AB452" s="9">
        <v>0</v>
      </c>
      <c r="AC452" s="9">
        <v>0</v>
      </c>
      <c r="AD452" s="9">
        <v>0</v>
      </c>
      <c r="AE452" s="9">
        <v>0</v>
      </c>
      <c r="AF452" s="9">
        <v>1.01175165176</v>
      </c>
      <c r="AG452" s="9">
        <v>0</v>
      </c>
      <c r="AH452" s="9">
        <v>9.5636539459200005</v>
      </c>
      <c r="AI452" s="9">
        <v>4.7999434E-5</v>
      </c>
      <c r="AJ452" s="9">
        <v>0</v>
      </c>
      <c r="AK452" s="9">
        <v>0</v>
      </c>
      <c r="AL452" s="9">
        <v>0</v>
      </c>
      <c r="AM452" s="9">
        <v>0</v>
      </c>
      <c r="AN452" s="9">
        <v>0</v>
      </c>
      <c r="AO452" s="9">
        <v>0</v>
      </c>
      <c r="AP452" s="9">
        <v>0</v>
      </c>
      <c r="AQ452" s="9">
        <f t="shared" si="27"/>
        <v>1.4862060547000001E-2</v>
      </c>
    </row>
    <row r="453" spans="1:43">
      <c r="A453" s="1" t="s">
        <v>37</v>
      </c>
      <c r="B453" s="1" t="s">
        <v>6</v>
      </c>
      <c r="C453" s="11">
        <v>5.314019</v>
      </c>
      <c r="D453" s="11">
        <v>47.129289999999997</v>
      </c>
      <c r="E453" s="9">
        <v>87.176788330099996</v>
      </c>
      <c r="F453" s="9">
        <v>12.468597412099999</v>
      </c>
      <c r="G453" s="9">
        <v>74.708190918</v>
      </c>
      <c r="H453" s="10">
        <v>142.93705576892901</v>
      </c>
      <c r="I453" s="10">
        <v>130.46845835682902</v>
      </c>
      <c r="J453" s="9">
        <v>84.880172729500003</v>
      </c>
      <c r="K453" s="9">
        <v>5.2749994210000003E-3</v>
      </c>
      <c r="L453" s="9">
        <v>0</v>
      </c>
      <c r="M453" s="9">
        <v>2.2877670825000002E-2</v>
      </c>
      <c r="N453" s="9">
        <v>0</v>
      </c>
      <c r="O453" s="9">
        <v>5.2329750061000002</v>
      </c>
      <c r="P453" s="9">
        <v>0</v>
      </c>
      <c r="Q453" s="9">
        <v>3.94301605225</v>
      </c>
      <c r="R453" s="9">
        <v>1.11529362202</v>
      </c>
      <c r="S453" s="9">
        <v>7.13300705E-3</v>
      </c>
      <c r="T453" s="9">
        <v>0</v>
      </c>
      <c r="U453" s="9">
        <v>0</v>
      </c>
      <c r="V453" s="9">
        <v>1.1969836950299999</v>
      </c>
      <c r="W453" s="9">
        <v>0.24543970823299999</v>
      </c>
      <c r="X453" s="9">
        <v>0</v>
      </c>
      <c r="Y453" s="9">
        <v>2.6309967040999999E-2</v>
      </c>
      <c r="Z453" s="9">
        <v>4.3336665260000004E-3</v>
      </c>
      <c r="AA453" s="9">
        <v>3.1174182892E-2</v>
      </c>
      <c r="AB453" s="9">
        <v>0</v>
      </c>
      <c r="AC453" s="9">
        <v>4.10071849823</v>
      </c>
      <c r="AD453" s="9">
        <v>0</v>
      </c>
      <c r="AE453" s="9">
        <v>0</v>
      </c>
      <c r="AF453" s="9">
        <v>13.5415868759</v>
      </c>
      <c r="AG453" s="9">
        <v>9.8781280517599992</v>
      </c>
      <c r="AH453" s="9">
        <v>0</v>
      </c>
      <c r="AI453" s="9">
        <v>2.4472340940999999E-2</v>
      </c>
      <c r="AJ453" s="9">
        <v>0</v>
      </c>
      <c r="AK453" s="9">
        <v>1.1419353485099999</v>
      </c>
      <c r="AL453" s="9">
        <v>0</v>
      </c>
      <c r="AM453" s="9">
        <v>0</v>
      </c>
      <c r="AN453" s="9">
        <v>17.539230346699998</v>
      </c>
      <c r="AO453" s="9">
        <v>0</v>
      </c>
      <c r="AP453" s="9">
        <v>0</v>
      </c>
      <c r="AQ453" s="9">
        <f t="shared" si="27"/>
        <v>12.468597412099999</v>
      </c>
    </row>
    <row r="454" spans="1:43">
      <c r="A454" s="1" t="s">
        <v>37</v>
      </c>
      <c r="B454" s="1" t="s">
        <v>18</v>
      </c>
      <c r="C454" s="11">
        <v>4.6286360000000002</v>
      </c>
      <c r="D454" s="11">
        <v>51.757919999999999</v>
      </c>
      <c r="E454" s="9">
        <v>75.9330368042</v>
      </c>
      <c r="F454" s="9">
        <v>69.118316650400004</v>
      </c>
      <c r="G454" s="9">
        <v>6.8147187233000004</v>
      </c>
      <c r="H454" s="10">
        <v>17094.928544728326</v>
      </c>
      <c r="I454" s="10">
        <v>17025.810228077924</v>
      </c>
      <c r="J454" s="9">
        <v>9054.1220703100007</v>
      </c>
      <c r="K454" s="9">
        <v>0</v>
      </c>
      <c r="L454" s="9">
        <v>0</v>
      </c>
      <c r="M454" s="9">
        <v>4.1599995459999997E-3</v>
      </c>
      <c r="N454" s="9">
        <v>8.30078125E-3</v>
      </c>
      <c r="O454" s="9">
        <v>5647.2866210900002</v>
      </c>
      <c r="P454" s="9">
        <v>0</v>
      </c>
      <c r="Q454" s="9">
        <v>473.50424194300001</v>
      </c>
      <c r="R454" s="9">
        <v>0.40516969561600003</v>
      </c>
      <c r="S454" s="9">
        <v>3.0548810959E-2</v>
      </c>
      <c r="T454" s="9">
        <v>0</v>
      </c>
      <c r="U454" s="9">
        <v>2.377333352E-3</v>
      </c>
      <c r="V454" s="9">
        <v>1.1148691177E-2</v>
      </c>
      <c r="W454" s="9">
        <v>90.066696167000003</v>
      </c>
      <c r="X454" s="9">
        <v>3.75665724E-4</v>
      </c>
      <c r="Y454" s="9">
        <v>7.3663026093999995E-2</v>
      </c>
      <c r="Z454" s="9">
        <v>3.9944678545000001E-2</v>
      </c>
      <c r="AA454" s="9">
        <v>0.42851591110199999</v>
      </c>
      <c r="AB454" s="9">
        <v>0</v>
      </c>
      <c r="AC454" s="9">
        <v>3.8855686783999997E-2</v>
      </c>
      <c r="AD454" s="9">
        <v>0</v>
      </c>
      <c r="AE454" s="9">
        <v>0</v>
      </c>
      <c r="AF454" s="9">
        <v>86.018905639600007</v>
      </c>
      <c r="AG454" s="9">
        <v>6.4526557922000002E-2</v>
      </c>
      <c r="AH454" s="9">
        <v>9.7126274108900006</v>
      </c>
      <c r="AI454" s="9">
        <v>1645.5281982399999</v>
      </c>
      <c r="AJ454" s="9">
        <v>69.364944457999997</v>
      </c>
      <c r="AK454" s="9">
        <v>0.92457759380299998</v>
      </c>
      <c r="AL454" s="9">
        <v>0</v>
      </c>
      <c r="AM454" s="9">
        <v>9.1406315564999993E-2</v>
      </c>
      <c r="AN454" s="9">
        <v>17.200618743900002</v>
      </c>
      <c r="AO454" s="9">
        <v>4.9978495000000002E-5</v>
      </c>
      <c r="AP454" s="9">
        <v>0</v>
      </c>
      <c r="AQ454" s="9">
        <f t="shared" si="27"/>
        <v>69.118316650400004</v>
      </c>
    </row>
    <row r="455" spans="1:43">
      <c r="A455" s="1" t="s">
        <v>37</v>
      </c>
      <c r="B455" s="1" t="s">
        <v>13</v>
      </c>
      <c r="C455" s="11">
        <v>4.326632</v>
      </c>
      <c r="D455" s="11">
        <v>56.08455</v>
      </c>
      <c r="E455" s="9">
        <v>70.978652954099999</v>
      </c>
      <c r="F455" s="9">
        <v>1.37522125244</v>
      </c>
      <c r="G455" s="9">
        <v>69.603431701700003</v>
      </c>
      <c r="H455" s="10">
        <v>7196.8972346100209</v>
      </c>
      <c r="I455" s="10">
        <v>7195.5220133575813</v>
      </c>
      <c r="J455" s="9">
        <v>946.91320800799997</v>
      </c>
      <c r="K455" s="9">
        <v>1.88999984E-4</v>
      </c>
      <c r="L455" s="9">
        <v>0</v>
      </c>
      <c r="M455" s="9">
        <v>0</v>
      </c>
      <c r="N455" s="9">
        <v>0</v>
      </c>
      <c r="O455" s="9">
        <v>3864.4621582</v>
      </c>
      <c r="P455" s="9">
        <v>0</v>
      </c>
      <c r="Q455" s="9">
        <v>27.862276077299999</v>
      </c>
      <c r="R455" s="9">
        <v>9.7509727478000006</v>
      </c>
      <c r="S455" s="9">
        <v>32.970165252699999</v>
      </c>
      <c r="T455" s="9">
        <v>0</v>
      </c>
      <c r="U455" s="9">
        <v>0</v>
      </c>
      <c r="V455" s="9">
        <v>7.9936683180000002E-3</v>
      </c>
      <c r="W455" s="9">
        <v>0</v>
      </c>
      <c r="X455" s="9">
        <v>0</v>
      </c>
      <c r="Y455" s="9">
        <v>6.5557479858000006E-2</v>
      </c>
      <c r="Z455" s="9">
        <v>3.9133243299999999E-4</v>
      </c>
      <c r="AA455" s="9">
        <v>20.060602188099999</v>
      </c>
      <c r="AB455" s="9">
        <v>0</v>
      </c>
      <c r="AC455" s="9">
        <v>0</v>
      </c>
      <c r="AD455" s="9">
        <v>0</v>
      </c>
      <c r="AE455" s="9">
        <v>0</v>
      </c>
      <c r="AF455" s="9">
        <v>551.74389648399995</v>
      </c>
      <c r="AG455" s="9">
        <v>170.24891662600001</v>
      </c>
      <c r="AH455" s="9">
        <v>13.750700950600001</v>
      </c>
      <c r="AI455" s="9">
        <v>0</v>
      </c>
      <c r="AJ455" s="9">
        <v>481.318603516</v>
      </c>
      <c r="AK455" s="9">
        <v>7.0333480999999995E-5</v>
      </c>
      <c r="AL455" s="9">
        <v>1.599666663E-3</v>
      </c>
      <c r="AM455" s="9">
        <v>4.7672338783999998E-2</v>
      </c>
      <c r="AN455" s="9">
        <v>1077.6922607399999</v>
      </c>
      <c r="AO455" s="9">
        <v>0</v>
      </c>
      <c r="AP455" s="9">
        <v>0</v>
      </c>
      <c r="AQ455" s="9">
        <f t="shared" si="27"/>
        <v>1.37522125244</v>
      </c>
    </row>
    <row r="456" spans="1:43">
      <c r="A456" s="1" t="s">
        <v>37</v>
      </c>
      <c r="B456" s="1" t="s">
        <v>23</v>
      </c>
      <c r="C456" s="11">
        <v>3.0154519999999998</v>
      </c>
      <c r="D456" s="11">
        <v>59.100009999999997</v>
      </c>
      <c r="E456" s="9">
        <v>49.468666076700003</v>
      </c>
      <c r="F456" s="9">
        <v>4.3212051391599999</v>
      </c>
      <c r="G456" s="9">
        <v>45.1474609375</v>
      </c>
      <c r="H456" s="10">
        <v>301.29729867518301</v>
      </c>
      <c r="I456" s="10">
        <v>296.97609353602303</v>
      </c>
      <c r="J456" s="9">
        <v>1.5304870605500001</v>
      </c>
      <c r="K456" s="9">
        <v>3.6731660366E-2</v>
      </c>
      <c r="L456" s="9">
        <v>6.6335000098000002E-2</v>
      </c>
      <c r="M456" s="9">
        <v>5.4199993599999999E-4</v>
      </c>
      <c r="N456" s="9">
        <v>1.296000555E-3</v>
      </c>
      <c r="O456" s="9">
        <v>7.8401160240200003</v>
      </c>
      <c r="P456" s="9">
        <v>0.44262897968300002</v>
      </c>
      <c r="Q456" s="9">
        <v>0.79767704009999996</v>
      </c>
      <c r="R456" s="9">
        <v>9.2355232238799996</v>
      </c>
      <c r="S456" s="9">
        <v>1.2047290801999999</v>
      </c>
      <c r="T456" s="9">
        <v>0</v>
      </c>
      <c r="U456" s="9">
        <v>0.21776401996600001</v>
      </c>
      <c r="V456" s="9">
        <v>3.6675930023199999</v>
      </c>
      <c r="W456" s="9">
        <v>0.77342689037300005</v>
      </c>
      <c r="X456" s="9">
        <v>0.96004563570000001</v>
      </c>
      <c r="Y456" s="9">
        <v>1.8554382324200001</v>
      </c>
      <c r="Z456" s="9">
        <v>0.18505834043</v>
      </c>
      <c r="AA456" s="9">
        <v>1.9647868871700001</v>
      </c>
      <c r="AB456" s="9">
        <v>0</v>
      </c>
      <c r="AC456" s="9">
        <v>7.4314651489300001</v>
      </c>
      <c r="AD456" s="9">
        <v>0.55009472370099999</v>
      </c>
      <c r="AE456" s="9">
        <v>0.18165206909199999</v>
      </c>
      <c r="AF456" s="9">
        <v>257.76278686500001</v>
      </c>
      <c r="AG456" s="9">
        <v>0.357954025269</v>
      </c>
      <c r="AH456" s="9">
        <v>0.28227633237799998</v>
      </c>
      <c r="AI456" s="9">
        <v>2.7911653518700001</v>
      </c>
      <c r="AJ456" s="9">
        <v>1.648724079E-3</v>
      </c>
      <c r="AK456" s="9">
        <v>0.81291961669900004</v>
      </c>
      <c r="AL456" s="9">
        <v>0</v>
      </c>
      <c r="AM456" s="9">
        <v>0</v>
      </c>
      <c r="AN456" s="9">
        <v>2.8915997594999999E-2</v>
      </c>
      <c r="AO456" s="9">
        <v>9.0111732483000001E-2</v>
      </c>
      <c r="AP456" s="9">
        <v>0.22612901031999999</v>
      </c>
      <c r="AQ456" s="9">
        <f t="shared" si="27"/>
        <v>4.3212051391599999</v>
      </c>
    </row>
    <row r="457" spans="1:43">
      <c r="A457" s="1" t="s">
        <v>37</v>
      </c>
      <c r="B457" s="1" t="s">
        <v>17</v>
      </c>
      <c r="C457" s="11">
        <v>2.9326919999999999</v>
      </c>
      <c r="D457" s="11">
        <v>62.032699999999998</v>
      </c>
      <c r="E457" s="9">
        <v>48.1109809875</v>
      </c>
      <c r="F457" s="9">
        <v>26.6581306458</v>
      </c>
      <c r="G457" s="9">
        <v>21.452850341800001</v>
      </c>
      <c r="H457" s="10">
        <v>480.65686660675311</v>
      </c>
      <c r="I457" s="10">
        <v>453.99873596095313</v>
      </c>
      <c r="J457" s="9">
        <v>268.53973388700001</v>
      </c>
      <c r="K457" s="9">
        <v>2.5008995086000001E-2</v>
      </c>
      <c r="L457" s="9">
        <v>0</v>
      </c>
      <c r="M457" s="9">
        <v>0</v>
      </c>
      <c r="N457" s="9">
        <v>8.6411476134999998E-2</v>
      </c>
      <c r="O457" s="9">
        <v>46.0182762146</v>
      </c>
      <c r="P457" s="9">
        <v>1.1121690272999999E-2</v>
      </c>
      <c r="Q457" s="9">
        <v>20.9134216309</v>
      </c>
      <c r="R457" s="9">
        <v>0.53291487693799999</v>
      </c>
      <c r="S457" s="9">
        <v>0.72823333740200002</v>
      </c>
      <c r="T457" s="9">
        <v>0</v>
      </c>
      <c r="U457" s="9">
        <v>6.8666646000000003E-5</v>
      </c>
      <c r="V457" s="9">
        <v>0.23415338993099999</v>
      </c>
      <c r="W457" s="9">
        <v>2.8049468994000001E-2</v>
      </c>
      <c r="X457" s="9">
        <v>0</v>
      </c>
      <c r="Y457" s="9">
        <v>2.5928020000000001E-5</v>
      </c>
      <c r="Z457" s="9">
        <v>5.4347664118000003E-2</v>
      </c>
      <c r="AA457" s="9">
        <v>4.7401428223000003E-2</v>
      </c>
      <c r="AB457" s="9">
        <v>0</v>
      </c>
      <c r="AC457" s="9">
        <v>5.6224584579000002E-2</v>
      </c>
      <c r="AD457" s="9">
        <v>0</v>
      </c>
      <c r="AE457" s="9">
        <v>0</v>
      </c>
      <c r="AF457" s="9">
        <v>61.205699920699999</v>
      </c>
      <c r="AG457" s="9">
        <v>0.56389236450199998</v>
      </c>
      <c r="AH457" s="9">
        <v>2.9143333435000002E-2</v>
      </c>
      <c r="AI457" s="9">
        <v>25.526985168500001</v>
      </c>
      <c r="AJ457" s="9">
        <v>0</v>
      </c>
      <c r="AK457" s="9">
        <v>8.4170639515000006E-2</v>
      </c>
      <c r="AL457" s="9">
        <v>0</v>
      </c>
      <c r="AM457" s="9">
        <v>0.15690743923200001</v>
      </c>
      <c r="AN457" s="9">
        <v>55.814239502</v>
      </c>
      <c r="AO457" s="9">
        <v>0</v>
      </c>
      <c r="AP457" s="9">
        <v>4.3500002400000002E-4</v>
      </c>
      <c r="AQ457" s="9">
        <f t="shared" si="27"/>
        <v>26.6581306458</v>
      </c>
    </row>
    <row r="458" spans="1:43">
      <c r="A458" s="1" t="s">
        <v>37</v>
      </c>
      <c r="B458" s="1" t="s">
        <v>33</v>
      </c>
      <c r="C458" s="11">
        <v>2.705816</v>
      </c>
      <c r="D458" s="11">
        <v>64.738510000000005</v>
      </c>
      <c r="E458" s="9">
        <v>44.389064788799999</v>
      </c>
      <c r="F458" s="9">
        <v>17.995689392100001</v>
      </c>
      <c r="G458" s="9">
        <v>26.393375396700002</v>
      </c>
      <c r="H458" s="10">
        <v>8431.8949656548648</v>
      </c>
      <c r="I458" s="10">
        <v>8413.899276262764</v>
      </c>
      <c r="J458" s="9">
        <v>755.73840331999997</v>
      </c>
      <c r="K458" s="9">
        <v>6.3990000639999999E-3</v>
      </c>
      <c r="L458" s="9">
        <v>9.3705996870999994E-2</v>
      </c>
      <c r="M458" s="9">
        <v>11.1440258026</v>
      </c>
      <c r="N458" s="9">
        <v>3.6578016281100001</v>
      </c>
      <c r="O458" s="9">
        <v>577.95861816399997</v>
      </c>
      <c r="P458" s="9">
        <v>0.233828336</v>
      </c>
      <c r="Q458" s="9">
        <v>2773.6347656299999</v>
      </c>
      <c r="R458" s="9">
        <v>51.930309295699999</v>
      </c>
      <c r="S458" s="9">
        <v>852.56530761700003</v>
      </c>
      <c r="T458" s="9">
        <v>0.37390300631500001</v>
      </c>
      <c r="U458" s="9">
        <v>0.340470999479</v>
      </c>
      <c r="V458" s="9">
        <v>35.514183044399999</v>
      </c>
      <c r="W458" s="9">
        <v>78.108306884800001</v>
      </c>
      <c r="X458" s="9">
        <v>0.26900869607900002</v>
      </c>
      <c r="Y458" s="9">
        <v>176.55215454099999</v>
      </c>
      <c r="Z458" s="9">
        <v>0.55640089511900004</v>
      </c>
      <c r="AA458" s="9">
        <v>82.863334655800003</v>
      </c>
      <c r="AB458" s="9">
        <v>12.957802772499999</v>
      </c>
      <c r="AC458" s="9">
        <v>8.4189701080300008</v>
      </c>
      <c r="AD458" s="9">
        <v>0.121430002153</v>
      </c>
      <c r="AE458" s="9">
        <v>0.29416799545299999</v>
      </c>
      <c r="AF458" s="9">
        <v>2333.296875</v>
      </c>
      <c r="AG458" s="9">
        <v>4.8467187881499996</v>
      </c>
      <c r="AH458" s="9">
        <v>63.771923065199999</v>
      </c>
      <c r="AI458" s="9">
        <v>570.52386474599996</v>
      </c>
      <c r="AJ458" s="9">
        <v>1.73553192616</v>
      </c>
      <c r="AK458" s="9">
        <v>2.77277302742</v>
      </c>
      <c r="AL458" s="9">
        <v>0</v>
      </c>
      <c r="AM458" s="9">
        <v>9.7911685705000001E-2</v>
      </c>
      <c r="AN458" s="9">
        <v>30.913860321000001</v>
      </c>
      <c r="AO458" s="9">
        <v>9.4469338654999999E-2</v>
      </c>
      <c r="AP458" s="9">
        <v>0.50773936510100004</v>
      </c>
      <c r="AQ458" s="9">
        <f t="shared" si="27"/>
        <v>17.995689392100001</v>
      </c>
    </row>
    <row r="459" spans="1:43">
      <c r="A459" s="1" t="s">
        <v>37</v>
      </c>
      <c r="B459" s="1" t="s">
        <v>8</v>
      </c>
      <c r="C459" s="11">
        <v>2.364493</v>
      </c>
      <c r="D459" s="11">
        <v>67.103009999999998</v>
      </c>
      <c r="E459" s="9">
        <v>38.789638519299999</v>
      </c>
      <c r="F459" s="9">
        <v>9.1058292388899993</v>
      </c>
      <c r="G459" s="9">
        <v>29.683809280399998</v>
      </c>
      <c r="H459" s="10">
        <v>8646.1805178851282</v>
      </c>
      <c r="I459" s="10">
        <v>8637.0746886462384</v>
      </c>
      <c r="J459" s="9">
        <v>1148.8468017600001</v>
      </c>
      <c r="K459" s="9">
        <v>0.767307698727</v>
      </c>
      <c r="L459" s="9">
        <v>77.343208313000005</v>
      </c>
      <c r="M459" s="9">
        <v>18.659343719500001</v>
      </c>
      <c r="N459" s="9">
        <v>0</v>
      </c>
      <c r="O459" s="9">
        <v>196.51695251500001</v>
      </c>
      <c r="P459" s="9">
        <v>0.47328171134000002</v>
      </c>
      <c r="Q459" s="9">
        <v>2774.3864746099998</v>
      </c>
      <c r="R459" s="9">
        <v>179.548583984</v>
      </c>
      <c r="S459" s="9">
        <v>108.959083557</v>
      </c>
      <c r="T459" s="9">
        <v>65.795486450200002</v>
      </c>
      <c r="U459" s="9">
        <v>0</v>
      </c>
      <c r="V459" s="9">
        <v>4.1507167816199999</v>
      </c>
      <c r="W459" s="9">
        <v>1811.62109375</v>
      </c>
      <c r="X459" s="9">
        <v>6.5089826583899999</v>
      </c>
      <c r="Y459" s="9">
        <v>79.453025817899999</v>
      </c>
      <c r="Z459" s="9">
        <v>43.568389892600003</v>
      </c>
      <c r="AA459" s="9">
        <v>170.102005005</v>
      </c>
      <c r="AB459" s="9">
        <v>9.1406641006499996</v>
      </c>
      <c r="AC459" s="9">
        <v>8.1740770339999997</v>
      </c>
      <c r="AD459" s="9">
        <v>0.94579398632</v>
      </c>
      <c r="AE459" s="9">
        <v>0</v>
      </c>
      <c r="AF459" s="9">
        <v>798.49017333999996</v>
      </c>
      <c r="AG459" s="9">
        <v>130.97354125999999</v>
      </c>
      <c r="AH459" s="9">
        <v>118.188949585</v>
      </c>
      <c r="AI459" s="9">
        <v>622.43371581999997</v>
      </c>
      <c r="AJ459" s="9">
        <v>0</v>
      </c>
      <c r="AK459" s="9">
        <v>66.9613571167</v>
      </c>
      <c r="AL459" s="9">
        <v>17.3629455566</v>
      </c>
      <c r="AM459" s="9">
        <v>28.8695144653</v>
      </c>
      <c r="AN459" s="9">
        <v>144.57748413100001</v>
      </c>
      <c r="AO459" s="9">
        <v>6.6141664981999998E-2</v>
      </c>
      <c r="AP459" s="9">
        <v>13.295421600299999</v>
      </c>
      <c r="AQ459" s="9">
        <f t="shared" si="27"/>
        <v>9.1058292388899993</v>
      </c>
    </row>
    <row r="460" spans="1:43">
      <c r="A460" s="1" t="s">
        <v>37</v>
      </c>
      <c r="B460" s="1" t="s">
        <v>7</v>
      </c>
      <c r="C460" s="11">
        <v>2.1444640000000001</v>
      </c>
      <c r="D460" s="11">
        <v>69.247470000000007</v>
      </c>
      <c r="E460" s="9">
        <v>35.180046081500002</v>
      </c>
      <c r="F460" s="9">
        <v>30.433029174800001</v>
      </c>
      <c r="G460" s="9">
        <v>4.7470173835800002</v>
      </c>
      <c r="H460" s="10">
        <v>688.55981784078585</v>
      </c>
      <c r="I460" s="10">
        <v>658.12678866598583</v>
      </c>
      <c r="J460" s="9">
        <v>84.491851806599996</v>
      </c>
      <c r="K460" s="9">
        <v>0</v>
      </c>
      <c r="L460" s="9">
        <v>1.32333487E-4</v>
      </c>
      <c r="M460" s="9">
        <v>1.0758668184E-2</v>
      </c>
      <c r="N460" s="9">
        <v>1.103162766E-3</v>
      </c>
      <c r="O460" s="9">
        <v>336.19714355500003</v>
      </c>
      <c r="P460" s="9">
        <v>4.0920004249999998E-3</v>
      </c>
      <c r="Q460" s="9">
        <v>0.40628796815899998</v>
      </c>
      <c r="R460" s="9">
        <v>2.6103407139999998E-3</v>
      </c>
      <c r="S460" s="9">
        <v>1.2908935547000001E-2</v>
      </c>
      <c r="T460" s="9">
        <v>0</v>
      </c>
      <c r="U460" s="9">
        <v>0</v>
      </c>
      <c r="V460" s="9">
        <v>0.29927349090599997</v>
      </c>
      <c r="W460" s="9">
        <v>0.47118377685500001</v>
      </c>
      <c r="X460" s="9">
        <v>0</v>
      </c>
      <c r="Y460" s="9">
        <v>4.1986346245E-2</v>
      </c>
      <c r="Z460" s="9">
        <v>34.492980957</v>
      </c>
      <c r="AA460" s="9">
        <v>0</v>
      </c>
      <c r="AB460" s="9">
        <v>0</v>
      </c>
      <c r="AC460" s="9">
        <v>1.693666796E-3</v>
      </c>
      <c r="AD460" s="9">
        <v>0</v>
      </c>
      <c r="AE460" s="9">
        <v>0</v>
      </c>
      <c r="AF460" s="9">
        <v>1.6540505886100001</v>
      </c>
      <c r="AG460" s="9">
        <v>3.1757354700000001E-4</v>
      </c>
      <c r="AH460" s="9">
        <v>0</v>
      </c>
      <c r="AI460" s="9">
        <v>0.14541625976600001</v>
      </c>
      <c r="AJ460" s="9">
        <v>3.1453399658199999</v>
      </c>
      <c r="AK460" s="9">
        <v>0</v>
      </c>
      <c r="AL460" s="9">
        <v>1.6064205169700001</v>
      </c>
      <c r="AM460" s="9">
        <v>3.4916371107000001E-2</v>
      </c>
      <c r="AN460" s="9">
        <v>225.53894043</v>
      </c>
      <c r="AO460" s="9">
        <v>4.0912628200000001E-4</v>
      </c>
      <c r="AP460" s="9">
        <v>0</v>
      </c>
      <c r="AQ460" s="9">
        <f t="shared" si="27"/>
        <v>30.433029174800001</v>
      </c>
    </row>
    <row r="461" spans="1:43" s="3" customFormat="1">
      <c r="A461" s="3" t="s">
        <v>37</v>
      </c>
      <c r="B461" s="3" t="s">
        <v>2</v>
      </c>
      <c r="C461" s="6">
        <v>69.247470000000007</v>
      </c>
      <c r="D461" s="6"/>
      <c r="E461" s="7">
        <v>1136.0087013241998</v>
      </c>
      <c r="F461" s="7">
        <v>476.69042015103696</v>
      </c>
      <c r="G461" s="7">
        <v>659.31828212709001</v>
      </c>
      <c r="H461" s="8">
        <v>57958.72533454615</v>
      </c>
      <c r="I461" s="8">
        <v>57482.034914395103</v>
      </c>
      <c r="J461" s="7">
        <v>16384.061816353675</v>
      </c>
      <c r="K461" s="7">
        <v>0.92865102065899996</v>
      </c>
      <c r="L461" s="7">
        <v>77.73988330624401</v>
      </c>
      <c r="M461" s="7">
        <v>69.143502866348996</v>
      </c>
      <c r="N461" s="7">
        <v>7.6242677737040001</v>
      </c>
      <c r="O461" s="7">
        <v>17384.559480189819</v>
      </c>
      <c r="P461" s="7">
        <v>5.0072980746619997</v>
      </c>
      <c r="Q461" s="7">
        <v>6528.2422400172345</v>
      </c>
      <c r="R461" s="7">
        <v>609.546527370592</v>
      </c>
      <c r="S461" s="7">
        <v>1189.6751081938091</v>
      </c>
      <c r="T461" s="7">
        <v>95.881090283385007</v>
      </c>
      <c r="U461" s="7">
        <v>0.68118469091000011</v>
      </c>
      <c r="V461" s="7">
        <v>90.473747640849012</v>
      </c>
      <c r="W461" s="7">
        <v>2275.2453170713429</v>
      </c>
      <c r="X461" s="7">
        <v>8.1178133040699993</v>
      </c>
      <c r="Y461" s="7">
        <v>313.10792955765999</v>
      </c>
      <c r="Z461" s="7">
        <v>80.612969102622003</v>
      </c>
      <c r="AA461" s="7">
        <v>334.10212647934702</v>
      </c>
      <c r="AB461" s="7">
        <v>22.567832559327996</v>
      </c>
      <c r="AC461" s="7">
        <v>68.608125419209998</v>
      </c>
      <c r="AD461" s="7">
        <v>3.064858756954</v>
      </c>
      <c r="AE461" s="7">
        <v>0.94757473468800002</v>
      </c>
      <c r="AF461" s="7">
        <v>6144.6898224367696</v>
      </c>
      <c r="AG461" s="7">
        <v>318.17231750514105</v>
      </c>
      <c r="AH461" s="7">
        <v>220.949149787453</v>
      </c>
      <c r="AI461" s="7">
        <v>2941.862407863362</v>
      </c>
      <c r="AJ461" s="7">
        <v>726.95828527244896</v>
      </c>
      <c r="AK461" s="7">
        <v>107.90041846033233</v>
      </c>
      <c r="AL461" s="7">
        <v>20.870029135108002</v>
      </c>
      <c r="AM461" s="7">
        <v>29.308859564332</v>
      </c>
      <c r="AN461" s="7">
        <v>1882.9906641186949</v>
      </c>
      <c r="AO461" s="7">
        <v>0.43428120017099997</v>
      </c>
      <c r="AP461" s="7">
        <v>14.64975443522</v>
      </c>
      <c r="AQ461" s="9"/>
    </row>
    <row r="462" spans="1:43" s="3" customFormat="1">
      <c r="A462" s="3" t="s">
        <v>37</v>
      </c>
      <c r="B462" s="3" t="s">
        <v>0</v>
      </c>
      <c r="C462" s="6">
        <v>30.752529999999993</v>
      </c>
      <c r="D462" s="6"/>
      <c r="E462" s="7">
        <v>504.49703597580015</v>
      </c>
      <c r="F462" s="7">
        <v>154.18085670396306</v>
      </c>
      <c r="G462" s="7">
        <v>350.31617832290999</v>
      </c>
      <c r="H462" s="8">
        <v>104960.78420675284</v>
      </c>
      <c r="I462" s="8">
        <v>104806.60335004888</v>
      </c>
      <c r="J462" s="7">
        <v>12995.416699246325</v>
      </c>
      <c r="K462" s="7">
        <v>1.196565940251</v>
      </c>
      <c r="L462" s="7">
        <v>3.2984772894559882</v>
      </c>
      <c r="M462" s="7">
        <v>88.274801576651015</v>
      </c>
      <c r="N462" s="7">
        <v>266.45104960929604</v>
      </c>
      <c r="O462" s="7">
        <v>51166.698332310181</v>
      </c>
      <c r="P462" s="7">
        <v>61.458911336938002</v>
      </c>
      <c r="Q462" s="7">
        <v>3493.0351037827659</v>
      </c>
      <c r="R462" s="7">
        <v>4634.9271054394076</v>
      </c>
      <c r="S462" s="7">
        <v>1507.515809776191</v>
      </c>
      <c r="T462" s="7">
        <v>794.82185161161499</v>
      </c>
      <c r="U462" s="7">
        <v>2.4331925693000001</v>
      </c>
      <c r="V462" s="7">
        <v>995.25489005915097</v>
      </c>
      <c r="W462" s="7">
        <v>3266.0437454286571</v>
      </c>
      <c r="X462" s="7">
        <v>11.594148442130001</v>
      </c>
      <c r="Y462" s="7">
        <v>2650.4990040323401</v>
      </c>
      <c r="Z462" s="7">
        <v>147.801017103378</v>
      </c>
      <c r="AA462" s="7">
        <v>1479.1935278206529</v>
      </c>
      <c r="AB462" s="7">
        <v>18.383610159172001</v>
      </c>
      <c r="AC462" s="7">
        <v>308.01910236379001</v>
      </c>
      <c r="AD462" s="7">
        <v>7.9317795410460006</v>
      </c>
      <c r="AE462" s="7">
        <v>11.517935633612</v>
      </c>
      <c r="AF462" s="7">
        <v>13033.107052563231</v>
      </c>
      <c r="AG462" s="7">
        <v>602.80467224085896</v>
      </c>
      <c r="AH462" s="7">
        <v>148.02558165754698</v>
      </c>
      <c r="AI462" s="7">
        <v>3020.6463811966378</v>
      </c>
      <c r="AJ462" s="7">
        <v>2028.059048707551</v>
      </c>
      <c r="AK462" s="7">
        <v>582.92050439166769</v>
      </c>
      <c r="AL462" s="7">
        <v>47.236591653491999</v>
      </c>
      <c r="AM462" s="7">
        <v>30.355035088967998</v>
      </c>
      <c r="AN462" s="7">
        <v>1529.2651952613051</v>
      </c>
      <c r="AO462" s="7">
        <v>2.157439380879</v>
      </c>
      <c r="AP462" s="7">
        <v>24.440043538379999</v>
      </c>
      <c r="AQ462" s="9">
        <f t="shared" si="27"/>
        <v>154.18085670396306</v>
      </c>
    </row>
    <row r="463" spans="1:43" s="3" customFormat="1">
      <c r="A463" s="3" t="s">
        <v>35</v>
      </c>
      <c r="B463" s="3" t="s">
        <v>19</v>
      </c>
      <c r="C463" s="6">
        <v>100</v>
      </c>
      <c r="D463" s="6">
        <v>0</v>
      </c>
      <c r="E463" s="7">
        <v>233.70986938499999</v>
      </c>
      <c r="F463" s="7">
        <v>151.32583618199999</v>
      </c>
      <c r="G463" s="7">
        <v>82.384040832500006</v>
      </c>
      <c r="H463" s="8">
        <v>162919.50954129899</v>
      </c>
      <c r="I463" s="8">
        <v>162768.183705117</v>
      </c>
      <c r="J463" s="7">
        <v>29379.4785156</v>
      </c>
      <c r="K463" s="7">
        <v>2.12521696091</v>
      </c>
      <c r="L463" s="7">
        <v>81.038360595699999</v>
      </c>
      <c r="M463" s="7">
        <v>157.41830444300001</v>
      </c>
      <c r="N463" s="7">
        <v>274.07531738300003</v>
      </c>
      <c r="O463" s="7">
        <v>68551.2578125</v>
      </c>
      <c r="P463" s="7">
        <v>66.466209411600005</v>
      </c>
      <c r="Q463" s="7">
        <v>10021.2773438</v>
      </c>
      <c r="R463" s="7">
        <v>5244.4736328099998</v>
      </c>
      <c r="S463" s="7">
        <v>2697.1909179700001</v>
      </c>
      <c r="T463" s="7">
        <v>890.70294189499998</v>
      </c>
      <c r="U463" s="7">
        <v>3.1143772602099999</v>
      </c>
      <c r="V463" s="7">
        <v>1085.7286377</v>
      </c>
      <c r="W463" s="7">
        <v>5541.2890625</v>
      </c>
      <c r="X463" s="7">
        <v>19.7119617462</v>
      </c>
      <c r="Y463" s="7">
        <v>2963.6069335900002</v>
      </c>
      <c r="Z463" s="7">
        <v>228.413986206</v>
      </c>
      <c r="AA463" s="7">
        <v>1813.2956543</v>
      </c>
      <c r="AB463" s="7">
        <v>40.951442718499997</v>
      </c>
      <c r="AC463" s="7">
        <v>376.62722778300002</v>
      </c>
      <c r="AD463" s="7">
        <v>10.996638298000001</v>
      </c>
      <c r="AE463" s="7">
        <v>12.4655103683</v>
      </c>
      <c r="AF463" s="7">
        <v>19177.796875</v>
      </c>
      <c r="AG463" s="7">
        <v>920.97698974599996</v>
      </c>
      <c r="AH463" s="7">
        <v>368.97473144499997</v>
      </c>
      <c r="AI463" s="7">
        <v>5962.5087890599998</v>
      </c>
      <c r="AJ463" s="7">
        <v>2755.0173339799999</v>
      </c>
      <c r="AK463" s="7">
        <v>690.82092285199997</v>
      </c>
      <c r="AL463" s="7">
        <v>68.106620788599997</v>
      </c>
      <c r="AM463" s="7">
        <v>59.663894653299998</v>
      </c>
      <c r="AN463" s="7">
        <v>3412.2558593799999</v>
      </c>
      <c r="AO463" s="7">
        <v>2.5917205810500001</v>
      </c>
      <c r="AP463" s="7">
        <v>39.0897979736</v>
      </c>
      <c r="AQ463" s="9">
        <f>+SUM(AQ464:AQ480)</f>
        <v>151.32583618199999</v>
      </c>
    </row>
    <row r="464" spans="1:43">
      <c r="A464" s="1" t="s">
        <v>35</v>
      </c>
      <c r="B464" s="1" t="s">
        <v>15</v>
      </c>
      <c r="C464" s="11">
        <v>20.00685</v>
      </c>
      <c r="D464" s="11">
        <v>20.00685</v>
      </c>
      <c r="E464" s="9">
        <v>46.757987976099997</v>
      </c>
      <c r="F464" s="9">
        <v>25.800861358599999</v>
      </c>
      <c r="G464" s="9">
        <v>20.9571266174</v>
      </c>
      <c r="H464" s="10">
        <v>6822.4197890154846</v>
      </c>
      <c r="I464" s="10">
        <v>6796.6189276568848</v>
      </c>
      <c r="J464" s="9">
        <v>545.70611572300004</v>
      </c>
      <c r="K464" s="9">
        <v>8.7670333683000007E-2</v>
      </c>
      <c r="L464" s="9">
        <v>0.23643499612800001</v>
      </c>
      <c r="M464" s="9">
        <v>39.284542083700003</v>
      </c>
      <c r="N464" s="9">
        <v>3.7838649749800002</v>
      </c>
      <c r="O464" s="9">
        <v>3144.4240722700001</v>
      </c>
      <c r="P464" s="9">
        <v>3.5325269699100001</v>
      </c>
      <c r="Q464" s="9">
        <v>285.27252197299998</v>
      </c>
      <c r="R464" s="9">
        <v>273.953857422</v>
      </c>
      <c r="S464" s="9">
        <v>171.46786499000001</v>
      </c>
      <c r="T464" s="9">
        <v>29.708337783800001</v>
      </c>
      <c r="U464" s="9">
        <v>0.120503671467</v>
      </c>
      <c r="V464" s="9">
        <v>43.7535324097</v>
      </c>
      <c r="W464" s="9">
        <v>241.380615234</v>
      </c>
      <c r="X464" s="9">
        <v>3.6821998655999999E-2</v>
      </c>
      <c r="Y464" s="9">
        <v>42.216156005899997</v>
      </c>
      <c r="Z464" s="9">
        <v>1.64374637604</v>
      </c>
      <c r="AA464" s="9">
        <v>10.2479286194</v>
      </c>
      <c r="AB464" s="9">
        <v>0.46936568617800001</v>
      </c>
      <c r="AC464" s="9">
        <v>37.734046935999999</v>
      </c>
      <c r="AD464" s="9">
        <v>1.44754004478</v>
      </c>
      <c r="AE464" s="9">
        <v>0.47175467014299999</v>
      </c>
      <c r="AF464" s="9">
        <v>1819.8194580100001</v>
      </c>
      <c r="AG464" s="9">
        <v>1.2378845214800001</v>
      </c>
      <c r="AH464" s="9">
        <v>5.64987516403</v>
      </c>
      <c r="AI464" s="9">
        <v>59.469528198200003</v>
      </c>
      <c r="AJ464" s="9">
        <v>7.17366504669</v>
      </c>
      <c r="AK464" s="9">
        <v>35.144760131799998</v>
      </c>
      <c r="AL464" s="9">
        <v>1.89374506474</v>
      </c>
      <c r="AM464" s="9">
        <v>0</v>
      </c>
      <c r="AN464" s="9">
        <v>14.4161605835</v>
      </c>
      <c r="AO464" s="9">
        <v>1.5486329793999999E-2</v>
      </c>
      <c r="AP464" s="9">
        <v>0.61940479278600002</v>
      </c>
      <c r="AQ464" s="9">
        <f>+MIN(F464,SUM(J464:AP464)-AL464)</f>
        <v>25.800861358599999</v>
      </c>
    </row>
    <row r="465" spans="1:43">
      <c r="A465" s="1" t="s">
        <v>35</v>
      </c>
      <c r="B465" s="1" t="s">
        <v>11</v>
      </c>
      <c r="C465" s="11">
        <v>8.9502210000000009</v>
      </c>
      <c r="D465" s="11">
        <v>28.957080000000001</v>
      </c>
      <c r="E465" s="9">
        <v>20.917551040599999</v>
      </c>
      <c r="F465" s="9">
        <v>13.955877304099999</v>
      </c>
      <c r="G465" s="9">
        <v>6.9616737365699999</v>
      </c>
      <c r="H465" s="10">
        <v>6737.4255587654407</v>
      </c>
      <c r="I465" s="10">
        <v>6723.4696814613408</v>
      </c>
      <c r="J465" s="9">
        <v>232.583221436</v>
      </c>
      <c r="K465" s="9">
        <v>3.4468997270000003E-2</v>
      </c>
      <c r="L465" s="9">
        <v>0</v>
      </c>
      <c r="M465" s="9">
        <v>0</v>
      </c>
      <c r="N465" s="9">
        <v>0</v>
      </c>
      <c r="O465" s="9">
        <v>6317.5712890599998</v>
      </c>
      <c r="P465" s="9">
        <v>0.25752496719399998</v>
      </c>
      <c r="Q465" s="9">
        <v>171.327850342</v>
      </c>
      <c r="R465" s="9">
        <v>0</v>
      </c>
      <c r="S465" s="9">
        <v>1.0537385940599999</v>
      </c>
      <c r="T465" s="9">
        <v>0</v>
      </c>
      <c r="U465" s="9">
        <v>0</v>
      </c>
      <c r="V465" s="9">
        <v>8.7203979489999996E-3</v>
      </c>
      <c r="W465" s="9">
        <v>0</v>
      </c>
      <c r="X465" s="9">
        <v>0</v>
      </c>
      <c r="Y465" s="9">
        <v>1.3382678031899999</v>
      </c>
      <c r="Z465" s="9">
        <v>4.3999404000000002E-5</v>
      </c>
      <c r="AA465" s="9">
        <v>0.17114329338100001</v>
      </c>
      <c r="AB465" s="9">
        <v>0</v>
      </c>
      <c r="AC465" s="9">
        <v>0.73215168714500001</v>
      </c>
      <c r="AD465" s="9">
        <v>1.80927693844</v>
      </c>
      <c r="AE465" s="9">
        <v>0</v>
      </c>
      <c r="AF465" s="9">
        <v>0</v>
      </c>
      <c r="AG465" s="9">
        <v>0.109177999198</v>
      </c>
      <c r="AH465" s="9">
        <v>0</v>
      </c>
      <c r="AI465" s="9">
        <v>0.114647388458</v>
      </c>
      <c r="AJ465" s="9">
        <v>2.6216745377E-2</v>
      </c>
      <c r="AK465" s="9">
        <v>0.50932836532600001</v>
      </c>
      <c r="AL465" s="9">
        <v>0</v>
      </c>
      <c r="AM465" s="9">
        <v>3.7323296069999998E-2</v>
      </c>
      <c r="AN465" s="9">
        <v>9.7385377883899995</v>
      </c>
      <c r="AO465" s="9">
        <v>2.6296665889999999E-3</v>
      </c>
      <c r="AP465" s="9">
        <v>0</v>
      </c>
      <c r="AQ465" s="9">
        <f t="shared" ref="AQ465:AQ480" si="28">+MIN(F465,SUM(J465:AP465)-AL465)</f>
        <v>13.955877304099999</v>
      </c>
    </row>
    <row r="466" spans="1:43">
      <c r="A466" s="1" t="s">
        <v>35</v>
      </c>
      <c r="B466" s="1" t="s">
        <v>12</v>
      </c>
      <c r="C466" s="11">
        <v>6.0928079999999998</v>
      </c>
      <c r="D466" s="11">
        <v>35.049880000000002</v>
      </c>
      <c r="E466" s="9">
        <v>14.239494323700001</v>
      </c>
      <c r="F466" s="9">
        <v>8.7842445373500002</v>
      </c>
      <c r="G466" s="9">
        <v>5.4552493095400001</v>
      </c>
      <c r="H466" s="10">
        <v>5417.2539769070636</v>
      </c>
      <c r="I466" s="10">
        <v>5408.4697323697137</v>
      </c>
      <c r="J466" s="9">
        <v>3572.4123535200001</v>
      </c>
      <c r="K466" s="9">
        <v>0</v>
      </c>
      <c r="L466" s="9">
        <v>0</v>
      </c>
      <c r="M466" s="9">
        <v>0</v>
      </c>
      <c r="N466" s="9">
        <v>5.2846069335900001</v>
      </c>
      <c r="O466" s="9">
        <v>1671.5209960899999</v>
      </c>
      <c r="P466" s="9">
        <v>1.1038780209999999E-3</v>
      </c>
      <c r="Q466" s="9">
        <v>0</v>
      </c>
      <c r="R466" s="9">
        <v>2.0812969207799998</v>
      </c>
      <c r="S466" s="9">
        <v>1.2825965881E-2</v>
      </c>
      <c r="T466" s="9">
        <v>0</v>
      </c>
      <c r="U466" s="9">
        <v>0</v>
      </c>
      <c r="V466" s="9">
        <v>0.216457366943</v>
      </c>
      <c r="W466" s="9">
        <v>1.1908373832700001</v>
      </c>
      <c r="X466" s="9">
        <v>0</v>
      </c>
      <c r="Y466" s="9">
        <v>2.0805358887000001E-2</v>
      </c>
      <c r="Z466" s="9">
        <v>0</v>
      </c>
      <c r="AA466" s="9">
        <v>0</v>
      </c>
      <c r="AB466" s="9">
        <v>0</v>
      </c>
      <c r="AC466" s="9">
        <v>0</v>
      </c>
      <c r="AD466" s="9">
        <v>0</v>
      </c>
      <c r="AE466" s="9">
        <v>0</v>
      </c>
      <c r="AF466" s="9">
        <v>3.1345551013900002</v>
      </c>
      <c r="AG466" s="9">
        <v>0</v>
      </c>
      <c r="AH466" s="9">
        <v>0</v>
      </c>
      <c r="AI466" s="9">
        <v>7.5810000299999999E-2</v>
      </c>
      <c r="AJ466" s="9">
        <v>161.30232238799999</v>
      </c>
      <c r="AK466" s="9">
        <v>0</v>
      </c>
      <c r="AL466" s="9">
        <v>0</v>
      </c>
      <c r="AM466" s="9">
        <v>0</v>
      </c>
      <c r="AN466" s="9">
        <v>0</v>
      </c>
      <c r="AO466" s="9">
        <v>6.0000002E-6</v>
      </c>
      <c r="AP466" s="9">
        <v>0</v>
      </c>
      <c r="AQ466" s="9">
        <f t="shared" si="28"/>
        <v>8.7842445373500002</v>
      </c>
    </row>
    <row r="467" spans="1:43">
      <c r="A467" s="1" t="s">
        <v>35</v>
      </c>
      <c r="B467" s="1" t="s">
        <v>3</v>
      </c>
      <c r="C467" s="11">
        <v>4.5816850000000002</v>
      </c>
      <c r="D467" s="11">
        <v>39.63156</v>
      </c>
      <c r="E467" s="9">
        <v>10.707848548899999</v>
      </c>
      <c r="F467" s="9">
        <v>10.3744220734</v>
      </c>
      <c r="G467" s="9">
        <v>0.33342632651300003</v>
      </c>
      <c r="H467" s="10">
        <v>1716.2274208933022</v>
      </c>
      <c r="I467" s="10">
        <v>1705.8529988199023</v>
      </c>
      <c r="J467" s="9">
        <v>405.84536743199999</v>
      </c>
      <c r="K467" s="9">
        <v>1.8200004700000001E-4</v>
      </c>
      <c r="L467" s="9">
        <v>1.3333331999999999E-4</v>
      </c>
      <c r="M467" s="9">
        <v>1.6967165470100001</v>
      </c>
      <c r="N467" s="9">
        <v>2.7198085784899999</v>
      </c>
      <c r="O467" s="9">
        <v>34.077445983899999</v>
      </c>
      <c r="P467" s="9">
        <v>2.6116669180000001E-3</v>
      </c>
      <c r="Q467" s="9">
        <v>66.320159912099996</v>
      </c>
      <c r="R467" s="9">
        <v>29.6507987976</v>
      </c>
      <c r="S467" s="9">
        <v>46.9376831055</v>
      </c>
      <c r="T467" s="9">
        <v>0.55891501903499996</v>
      </c>
      <c r="U467" s="9">
        <v>3.3611666411000003E-2</v>
      </c>
      <c r="V467" s="9">
        <v>17.272624969500001</v>
      </c>
      <c r="W467" s="9">
        <v>99.669540405299998</v>
      </c>
      <c r="X467" s="9">
        <v>2.1733332E-4</v>
      </c>
      <c r="Y467" s="9">
        <v>13.656709671</v>
      </c>
      <c r="Z467" s="9">
        <v>2.7286143302900001</v>
      </c>
      <c r="AA467" s="9">
        <v>6.85308742523</v>
      </c>
      <c r="AB467" s="9">
        <v>0.61505997180899996</v>
      </c>
      <c r="AC467" s="9">
        <v>15.163168907199999</v>
      </c>
      <c r="AD467" s="9">
        <v>0</v>
      </c>
      <c r="AE467" s="9">
        <v>0</v>
      </c>
      <c r="AF467" s="9">
        <v>556.83703613299997</v>
      </c>
      <c r="AG467" s="9">
        <v>8.498966694E-3</v>
      </c>
      <c r="AH467" s="9">
        <v>1.3011991977999999E-2</v>
      </c>
      <c r="AI467" s="9">
        <v>413.774658203</v>
      </c>
      <c r="AJ467" s="9">
        <v>0</v>
      </c>
      <c r="AK467" s="9">
        <v>1.6173238754299999</v>
      </c>
      <c r="AL467" s="9">
        <v>0.10722029209099999</v>
      </c>
      <c r="AM467" s="9">
        <v>0</v>
      </c>
      <c r="AN467" s="9">
        <v>5.4313033819000003E-2</v>
      </c>
      <c r="AO467" s="9">
        <v>1.2250000149999999E-3</v>
      </c>
      <c r="AP467" s="9">
        <v>1.1676341295E-2</v>
      </c>
      <c r="AQ467" s="9">
        <f t="shared" si="28"/>
        <v>10.3744220734</v>
      </c>
    </row>
    <row r="468" spans="1:43">
      <c r="A468" s="1" t="s">
        <v>35</v>
      </c>
      <c r="B468" s="1" t="s">
        <v>23</v>
      </c>
      <c r="C468" s="11">
        <v>4.5163450000000003</v>
      </c>
      <c r="D468" s="11">
        <v>44.1479</v>
      </c>
      <c r="E468" s="9">
        <v>10.5551433563</v>
      </c>
      <c r="F468" s="9">
        <v>7.6787014007599996</v>
      </c>
      <c r="G468" s="9">
        <v>2.8764417171500001</v>
      </c>
      <c r="H468" s="10">
        <v>301.29729867518301</v>
      </c>
      <c r="I468" s="10">
        <v>293.618597274423</v>
      </c>
      <c r="J468" s="9">
        <v>1.5304870605500001</v>
      </c>
      <c r="K468" s="9">
        <v>3.6731660366E-2</v>
      </c>
      <c r="L468" s="9">
        <v>6.6335000098000002E-2</v>
      </c>
      <c r="M468" s="9">
        <v>5.4199993599999999E-4</v>
      </c>
      <c r="N468" s="9">
        <v>1.296000555E-3</v>
      </c>
      <c r="O468" s="9">
        <v>7.8401160240200003</v>
      </c>
      <c r="P468" s="9">
        <v>0.44262897968300002</v>
      </c>
      <c r="Q468" s="9">
        <v>0.79767704009999996</v>
      </c>
      <c r="R468" s="9">
        <v>9.2355232238799996</v>
      </c>
      <c r="S468" s="9">
        <v>1.2047290801999999</v>
      </c>
      <c r="T468" s="9">
        <v>0</v>
      </c>
      <c r="U468" s="9">
        <v>0.21776401996600001</v>
      </c>
      <c r="V468" s="9">
        <v>3.6675930023199999</v>
      </c>
      <c r="W468" s="9">
        <v>0.77342689037300005</v>
      </c>
      <c r="X468" s="9">
        <v>0.96004563570000001</v>
      </c>
      <c r="Y468" s="9">
        <v>1.8554382324200001</v>
      </c>
      <c r="Z468" s="9">
        <v>0.18505834043</v>
      </c>
      <c r="AA468" s="9">
        <v>1.9647868871700001</v>
      </c>
      <c r="AB468" s="9">
        <v>0</v>
      </c>
      <c r="AC468" s="9">
        <v>7.4314651489300001</v>
      </c>
      <c r="AD468" s="9">
        <v>0.55009472370099999</v>
      </c>
      <c r="AE468" s="9">
        <v>0.18165206909199999</v>
      </c>
      <c r="AF468" s="9">
        <v>257.76278686500001</v>
      </c>
      <c r="AG468" s="9">
        <v>0.357954025269</v>
      </c>
      <c r="AH468" s="9">
        <v>0.28227633237799998</v>
      </c>
      <c r="AI468" s="9">
        <v>2.7911653518700001</v>
      </c>
      <c r="AJ468" s="9">
        <v>1.648724079E-3</v>
      </c>
      <c r="AK468" s="9">
        <v>0.81291961669900004</v>
      </c>
      <c r="AL468" s="9">
        <v>0</v>
      </c>
      <c r="AM468" s="9">
        <v>0</v>
      </c>
      <c r="AN468" s="9">
        <v>2.8915997594999999E-2</v>
      </c>
      <c r="AO468" s="9">
        <v>9.0111732483000001E-2</v>
      </c>
      <c r="AP468" s="9">
        <v>0.22612901031999999</v>
      </c>
      <c r="AQ468" s="9">
        <f t="shared" si="28"/>
        <v>7.6787014007599996</v>
      </c>
    </row>
    <row r="469" spans="1:43">
      <c r="A469" s="1" t="s">
        <v>35</v>
      </c>
      <c r="B469" s="1" t="s">
        <v>27</v>
      </c>
      <c r="C469" s="11">
        <v>4.3049759999999999</v>
      </c>
      <c r="D469" s="11">
        <v>48.45288</v>
      </c>
      <c r="E469" s="9">
        <v>10.0611543655</v>
      </c>
      <c r="F469" s="9">
        <v>2.2045488357499998</v>
      </c>
      <c r="G469" s="9">
        <v>7.8566055297900004</v>
      </c>
      <c r="H469" s="10">
        <v>3950.7274585545324</v>
      </c>
      <c r="I469" s="10">
        <v>3948.5229097187826</v>
      </c>
      <c r="J469" s="9">
        <v>21.418273925800001</v>
      </c>
      <c r="K469" s="9">
        <v>0</v>
      </c>
      <c r="L469" s="9">
        <v>8.2600006099999999E-4</v>
      </c>
      <c r="M469" s="9">
        <v>0</v>
      </c>
      <c r="N469" s="9">
        <v>0.74291419982899998</v>
      </c>
      <c r="O469" s="9">
        <v>2989.0554199200001</v>
      </c>
      <c r="P469" s="9">
        <v>4.08666208E-4</v>
      </c>
      <c r="Q469" s="9">
        <v>13.2029619217</v>
      </c>
      <c r="R469" s="9">
        <v>78.157775878899997</v>
      </c>
      <c r="S469" s="9">
        <v>1.6094675064099999</v>
      </c>
      <c r="T469" s="9">
        <v>1.2039799690199999</v>
      </c>
      <c r="U469" s="9">
        <v>0</v>
      </c>
      <c r="V469" s="9">
        <v>3.8075666427599999</v>
      </c>
      <c r="W469" s="9">
        <v>3.2358527183499999</v>
      </c>
      <c r="X469" s="9">
        <v>0</v>
      </c>
      <c r="Y469" s="9">
        <v>4.1474342345999997E-2</v>
      </c>
      <c r="Z469" s="9">
        <v>1.4969669281999999E-2</v>
      </c>
      <c r="AA469" s="9">
        <v>2.7538471221899998</v>
      </c>
      <c r="AB469" s="9">
        <v>6.6299998400000002E-4</v>
      </c>
      <c r="AC469" s="9">
        <v>1.15114963055</v>
      </c>
      <c r="AD469" s="9">
        <v>0.219669342041</v>
      </c>
      <c r="AE469" s="9">
        <v>4.4445667416E-2</v>
      </c>
      <c r="AF469" s="9">
        <v>788.16589355500003</v>
      </c>
      <c r="AG469" s="9">
        <v>28.051115035999999</v>
      </c>
      <c r="AH469" s="9">
        <v>0</v>
      </c>
      <c r="AI469" s="9">
        <v>0.13626670837400001</v>
      </c>
      <c r="AJ469" s="9">
        <v>6.2833331524999994E-2</v>
      </c>
      <c r="AK469" s="9">
        <v>17.632223129300002</v>
      </c>
      <c r="AL469" s="9">
        <v>1.5805333852999998E-2</v>
      </c>
      <c r="AM469" s="9">
        <v>0</v>
      </c>
      <c r="AN469" s="9">
        <v>1.6533334269999999E-3</v>
      </c>
      <c r="AO469" s="9">
        <v>2.0042061999999998E-6</v>
      </c>
      <c r="AP469" s="9">
        <v>0</v>
      </c>
      <c r="AQ469" s="9">
        <f t="shared" si="28"/>
        <v>2.2045488357499998</v>
      </c>
    </row>
    <row r="470" spans="1:43">
      <c r="A470" s="1" t="s">
        <v>35</v>
      </c>
      <c r="B470" s="1" t="s">
        <v>16</v>
      </c>
      <c r="C470" s="11">
        <v>3.4840450000000001</v>
      </c>
      <c r="D470" s="11">
        <v>51.93694</v>
      </c>
      <c r="E470" s="9">
        <v>8.1425571441700004</v>
      </c>
      <c r="F470" s="9">
        <v>7.2096767425500001</v>
      </c>
      <c r="G470" s="9">
        <v>0.93288028240200005</v>
      </c>
      <c r="H470" s="10">
        <v>1730.463138594316</v>
      </c>
      <c r="I470" s="10">
        <v>1723.2534618517659</v>
      </c>
      <c r="J470" s="9">
        <v>695.335449219</v>
      </c>
      <c r="K470" s="9">
        <v>0</v>
      </c>
      <c r="L470" s="9">
        <v>0</v>
      </c>
      <c r="M470" s="9">
        <v>0</v>
      </c>
      <c r="N470" s="9">
        <v>0</v>
      </c>
      <c r="O470" s="9">
        <v>508.7784729</v>
      </c>
      <c r="P470" s="9">
        <v>0.30115771293600002</v>
      </c>
      <c r="Q470" s="9">
        <v>3.0681848526000002E-2</v>
      </c>
      <c r="R470" s="9">
        <v>0.40020871162400001</v>
      </c>
      <c r="S470" s="9">
        <v>1.5220642090000001E-3</v>
      </c>
      <c r="T470" s="9">
        <v>3.3630430700000002E-3</v>
      </c>
      <c r="U470" s="9">
        <v>0</v>
      </c>
      <c r="V470" s="9">
        <v>1.55066680908</v>
      </c>
      <c r="W470" s="9">
        <v>0.14933899044999999</v>
      </c>
      <c r="X470" s="9">
        <v>0.34257864952099998</v>
      </c>
      <c r="Y470" s="9">
        <v>1.3027191162000001E-2</v>
      </c>
      <c r="Z470" s="9">
        <v>6.6969633102000006E-2</v>
      </c>
      <c r="AA470" s="9">
        <v>0.32211399078399999</v>
      </c>
      <c r="AB470" s="9">
        <v>0</v>
      </c>
      <c r="AC470" s="9">
        <v>2.4424114227299998</v>
      </c>
      <c r="AD470" s="9">
        <v>0</v>
      </c>
      <c r="AE470" s="9">
        <v>0</v>
      </c>
      <c r="AF470" s="9">
        <v>172.97299194300001</v>
      </c>
      <c r="AG470" s="9">
        <v>1.6212463E-5</v>
      </c>
      <c r="AH470" s="9">
        <v>0</v>
      </c>
      <c r="AI470" s="9">
        <v>0.20316672325099999</v>
      </c>
      <c r="AJ470" s="9">
        <v>77.438339233400001</v>
      </c>
      <c r="AK470" s="9">
        <v>9.536743200000001E-7</v>
      </c>
      <c r="AL470" s="9">
        <v>4.9989968540000004E-3</v>
      </c>
      <c r="AM470" s="9">
        <v>0</v>
      </c>
      <c r="AN470" s="9">
        <v>269.93804931599999</v>
      </c>
      <c r="AO470" s="9">
        <v>0.16761302948000001</v>
      </c>
      <c r="AP470" s="9">
        <v>0</v>
      </c>
      <c r="AQ470" s="9">
        <f t="shared" si="28"/>
        <v>7.2096767425500001</v>
      </c>
    </row>
    <row r="471" spans="1:43">
      <c r="A471" s="1" t="s">
        <v>35</v>
      </c>
      <c r="B471" s="1" t="s">
        <v>17</v>
      </c>
      <c r="C471" s="11">
        <v>3.0617559999999999</v>
      </c>
      <c r="D471" s="11">
        <v>54.998690000000003</v>
      </c>
      <c r="E471" s="9">
        <v>7.1556262970000004</v>
      </c>
      <c r="F471" s="9">
        <v>6.8692984581000003</v>
      </c>
      <c r="G471" s="9">
        <v>0.28632766008400001</v>
      </c>
      <c r="H471" s="10">
        <v>480.65686660675311</v>
      </c>
      <c r="I471" s="10">
        <v>473.78756814865312</v>
      </c>
      <c r="J471" s="9">
        <v>268.53973388700001</v>
      </c>
      <c r="K471" s="9">
        <v>2.5008995086000001E-2</v>
      </c>
      <c r="L471" s="9">
        <v>0</v>
      </c>
      <c r="M471" s="9">
        <v>0</v>
      </c>
      <c r="N471" s="9">
        <v>8.6411476134999998E-2</v>
      </c>
      <c r="O471" s="9">
        <v>46.0182762146</v>
      </c>
      <c r="P471" s="9">
        <v>1.1121690272999999E-2</v>
      </c>
      <c r="Q471" s="9">
        <v>20.9134216309</v>
      </c>
      <c r="R471" s="9">
        <v>0.53291487693799999</v>
      </c>
      <c r="S471" s="9">
        <v>0.72823333740200002</v>
      </c>
      <c r="T471" s="9">
        <v>0</v>
      </c>
      <c r="U471" s="9">
        <v>6.8666646000000003E-5</v>
      </c>
      <c r="V471" s="9">
        <v>0.23415338993099999</v>
      </c>
      <c r="W471" s="9">
        <v>2.8049468994000001E-2</v>
      </c>
      <c r="X471" s="9">
        <v>0</v>
      </c>
      <c r="Y471" s="9">
        <v>2.5928020000000001E-5</v>
      </c>
      <c r="Z471" s="9">
        <v>5.4347664118000003E-2</v>
      </c>
      <c r="AA471" s="9">
        <v>4.7401428223000003E-2</v>
      </c>
      <c r="AB471" s="9">
        <v>0</v>
      </c>
      <c r="AC471" s="9">
        <v>5.6224584579000002E-2</v>
      </c>
      <c r="AD471" s="9">
        <v>0</v>
      </c>
      <c r="AE471" s="9">
        <v>0</v>
      </c>
      <c r="AF471" s="9">
        <v>61.205699920699999</v>
      </c>
      <c r="AG471" s="9">
        <v>0.56389236450199998</v>
      </c>
      <c r="AH471" s="9">
        <v>2.9143333435000002E-2</v>
      </c>
      <c r="AI471" s="9">
        <v>25.526985168500001</v>
      </c>
      <c r="AJ471" s="9">
        <v>0</v>
      </c>
      <c r="AK471" s="9">
        <v>8.4170639515000006E-2</v>
      </c>
      <c r="AL471" s="9">
        <v>0</v>
      </c>
      <c r="AM471" s="9">
        <v>0.15690743923200001</v>
      </c>
      <c r="AN471" s="9">
        <v>55.814239502</v>
      </c>
      <c r="AO471" s="9">
        <v>0</v>
      </c>
      <c r="AP471" s="9">
        <v>4.3500002400000002E-4</v>
      </c>
      <c r="AQ471" s="9">
        <f t="shared" si="28"/>
        <v>6.8692984581000003</v>
      </c>
    </row>
    <row r="472" spans="1:43">
      <c r="A472" s="1" t="s">
        <v>35</v>
      </c>
      <c r="B472" s="1" t="s">
        <v>14</v>
      </c>
      <c r="C472" s="11">
        <v>2.3560949999999998</v>
      </c>
      <c r="D472" s="11">
        <v>57.354779999999998</v>
      </c>
      <c r="E472" s="9">
        <v>5.5064272880600003</v>
      </c>
      <c r="F472" s="9">
        <v>5.2427515983599999</v>
      </c>
      <c r="G472" s="9">
        <v>0.26367565989500003</v>
      </c>
      <c r="H472" s="10">
        <v>6162.0352577462772</v>
      </c>
      <c r="I472" s="10">
        <v>6156.7925061479173</v>
      </c>
      <c r="J472" s="9">
        <v>2797.9575195299999</v>
      </c>
      <c r="K472" s="9">
        <v>6.9333327999999999E-5</v>
      </c>
      <c r="L472" s="9">
        <v>6.6666659999999994E-5</v>
      </c>
      <c r="M472" s="9">
        <v>1.7252922058000001E-2</v>
      </c>
      <c r="N472" s="9">
        <v>8.5489749907999998E-2</v>
      </c>
      <c r="O472" s="9">
        <v>3007.0383300799999</v>
      </c>
      <c r="P472" s="9">
        <v>8.6606740949999993E-3</v>
      </c>
      <c r="Q472" s="9">
        <v>167.49087524399999</v>
      </c>
      <c r="R472" s="9">
        <v>10.2244434357</v>
      </c>
      <c r="S472" s="9">
        <v>2.9796600342000001E-2</v>
      </c>
      <c r="T472" s="9">
        <v>0</v>
      </c>
      <c r="U472" s="9">
        <v>0</v>
      </c>
      <c r="V472" s="9">
        <v>7.7843666076999996E-2</v>
      </c>
      <c r="W472" s="9">
        <v>0.20683026313799999</v>
      </c>
      <c r="X472" s="9">
        <v>0</v>
      </c>
      <c r="Y472" s="9">
        <v>3.052520752E-2</v>
      </c>
      <c r="Z472" s="9">
        <v>3.5233335800000001E-4</v>
      </c>
      <c r="AA472" s="9">
        <v>8.9179992676000006E-2</v>
      </c>
      <c r="AB472" s="9">
        <v>0</v>
      </c>
      <c r="AC472" s="9">
        <v>0.20966233313099999</v>
      </c>
      <c r="AD472" s="9">
        <v>0</v>
      </c>
      <c r="AE472" s="9">
        <v>0</v>
      </c>
      <c r="AF472" s="9">
        <v>47.171646118200002</v>
      </c>
      <c r="AG472" s="9">
        <v>4.2152404800000002E-4</v>
      </c>
      <c r="AH472" s="9">
        <v>0</v>
      </c>
      <c r="AI472" s="9">
        <v>15.2158470154</v>
      </c>
      <c r="AJ472" s="9">
        <v>86.780212402299995</v>
      </c>
      <c r="AK472" s="9">
        <v>5.785369873E-2</v>
      </c>
      <c r="AL472" s="9">
        <v>3.19333281E-4</v>
      </c>
      <c r="AM472" s="9">
        <v>1.0530948639000001E-2</v>
      </c>
      <c r="AN472" s="9">
        <v>29.330904007000001</v>
      </c>
      <c r="AO472" s="9">
        <v>0</v>
      </c>
      <c r="AP472" s="9">
        <v>6.2466668900000002E-4</v>
      </c>
      <c r="AQ472" s="9">
        <f t="shared" si="28"/>
        <v>5.2427515983599999</v>
      </c>
    </row>
    <row r="473" spans="1:43">
      <c r="A473" s="1" t="s">
        <v>35</v>
      </c>
      <c r="B473" s="1" t="s">
        <v>18</v>
      </c>
      <c r="C473" s="11">
        <v>2.2392159999999999</v>
      </c>
      <c r="D473" s="11">
        <v>59.593989999999998</v>
      </c>
      <c r="E473" s="9">
        <v>5.2332677841199997</v>
      </c>
      <c r="F473" s="9">
        <v>4.9293656349199999</v>
      </c>
      <c r="G473" s="9">
        <v>0.30390200018899999</v>
      </c>
      <c r="H473" s="10">
        <v>17094.928544728326</v>
      </c>
      <c r="I473" s="10">
        <v>17089.999179093407</v>
      </c>
      <c r="J473" s="9">
        <v>9054.1220703100007</v>
      </c>
      <c r="K473" s="9">
        <v>0</v>
      </c>
      <c r="L473" s="9">
        <v>0</v>
      </c>
      <c r="M473" s="9">
        <v>4.1599995459999997E-3</v>
      </c>
      <c r="N473" s="9">
        <v>8.30078125E-3</v>
      </c>
      <c r="O473" s="9">
        <v>5647.2866210900002</v>
      </c>
      <c r="P473" s="9">
        <v>0</v>
      </c>
      <c r="Q473" s="9">
        <v>473.50424194300001</v>
      </c>
      <c r="R473" s="9">
        <v>0.40516969561600003</v>
      </c>
      <c r="S473" s="9">
        <v>3.0548810959E-2</v>
      </c>
      <c r="T473" s="9">
        <v>0</v>
      </c>
      <c r="U473" s="9">
        <v>2.377333352E-3</v>
      </c>
      <c r="V473" s="9">
        <v>1.1148691177E-2</v>
      </c>
      <c r="W473" s="9">
        <v>90.066696167000003</v>
      </c>
      <c r="X473" s="9">
        <v>3.75665724E-4</v>
      </c>
      <c r="Y473" s="9">
        <v>7.3663026093999995E-2</v>
      </c>
      <c r="Z473" s="9">
        <v>3.9944678545000001E-2</v>
      </c>
      <c r="AA473" s="9">
        <v>0.42851591110199999</v>
      </c>
      <c r="AB473" s="9">
        <v>0</v>
      </c>
      <c r="AC473" s="9">
        <v>3.8855686783999997E-2</v>
      </c>
      <c r="AD473" s="9">
        <v>0</v>
      </c>
      <c r="AE473" s="9">
        <v>0</v>
      </c>
      <c r="AF473" s="9">
        <v>86.018905639600007</v>
      </c>
      <c r="AG473" s="9">
        <v>6.4526557922000002E-2</v>
      </c>
      <c r="AH473" s="9">
        <v>9.7126274108900006</v>
      </c>
      <c r="AI473" s="9">
        <v>1645.5281982399999</v>
      </c>
      <c r="AJ473" s="9">
        <v>69.364944457999997</v>
      </c>
      <c r="AK473" s="9">
        <v>0.92457759380299998</v>
      </c>
      <c r="AL473" s="9">
        <v>0</v>
      </c>
      <c r="AM473" s="9">
        <v>9.1406315564999993E-2</v>
      </c>
      <c r="AN473" s="9">
        <v>17.200618743900002</v>
      </c>
      <c r="AO473" s="9">
        <v>4.9978495000000002E-5</v>
      </c>
      <c r="AP473" s="9">
        <v>0</v>
      </c>
      <c r="AQ473" s="9">
        <f t="shared" si="28"/>
        <v>4.9293656349199999</v>
      </c>
    </row>
    <row r="474" spans="1:43">
      <c r="A474" s="1" t="s">
        <v>35</v>
      </c>
      <c r="B474" s="1" t="s">
        <v>6</v>
      </c>
      <c r="C474" s="11">
        <v>2.031193</v>
      </c>
      <c r="D474" s="11">
        <v>61.6252</v>
      </c>
      <c r="E474" s="9">
        <v>4.7470993995699997</v>
      </c>
      <c r="F474" s="9">
        <v>4.7470531463599999</v>
      </c>
      <c r="G474" s="9">
        <v>4.6333330999999997E-5</v>
      </c>
      <c r="H474" s="10">
        <v>142.93705576892901</v>
      </c>
      <c r="I474" s="10">
        <v>138.19000262256901</v>
      </c>
      <c r="J474" s="9">
        <v>84.880172729500003</v>
      </c>
      <c r="K474" s="9">
        <v>5.2749994210000003E-3</v>
      </c>
      <c r="L474" s="9">
        <v>0</v>
      </c>
      <c r="M474" s="9">
        <v>2.2877670825000002E-2</v>
      </c>
      <c r="N474" s="9">
        <v>0</v>
      </c>
      <c r="O474" s="9">
        <v>5.2329750061000002</v>
      </c>
      <c r="P474" s="9">
        <v>0</v>
      </c>
      <c r="Q474" s="9">
        <v>3.94301605225</v>
      </c>
      <c r="R474" s="9">
        <v>1.11529362202</v>
      </c>
      <c r="S474" s="9">
        <v>7.13300705E-3</v>
      </c>
      <c r="T474" s="9">
        <v>0</v>
      </c>
      <c r="U474" s="9">
        <v>0</v>
      </c>
      <c r="V474" s="9">
        <v>1.1969836950299999</v>
      </c>
      <c r="W474" s="9">
        <v>0.24543970823299999</v>
      </c>
      <c r="X474" s="9">
        <v>0</v>
      </c>
      <c r="Y474" s="9">
        <v>2.6309967040999999E-2</v>
      </c>
      <c r="Z474" s="9">
        <v>4.3336665260000004E-3</v>
      </c>
      <c r="AA474" s="9">
        <v>3.1174182892E-2</v>
      </c>
      <c r="AB474" s="9">
        <v>0</v>
      </c>
      <c r="AC474" s="9">
        <v>4.10071849823</v>
      </c>
      <c r="AD474" s="9">
        <v>0</v>
      </c>
      <c r="AE474" s="9">
        <v>0</v>
      </c>
      <c r="AF474" s="9">
        <v>13.5415868759</v>
      </c>
      <c r="AG474" s="9">
        <v>9.8781280517599992</v>
      </c>
      <c r="AH474" s="9">
        <v>0</v>
      </c>
      <c r="AI474" s="9">
        <v>2.4472340940999999E-2</v>
      </c>
      <c r="AJ474" s="9">
        <v>0</v>
      </c>
      <c r="AK474" s="9">
        <v>1.1419353485099999</v>
      </c>
      <c r="AL474" s="9">
        <v>0</v>
      </c>
      <c r="AM474" s="9">
        <v>0</v>
      </c>
      <c r="AN474" s="9">
        <v>17.539230346699998</v>
      </c>
      <c r="AO474" s="9">
        <v>0</v>
      </c>
      <c r="AP474" s="9">
        <v>0</v>
      </c>
      <c r="AQ474" s="9">
        <f t="shared" si="28"/>
        <v>4.7470531463599999</v>
      </c>
    </row>
    <row r="475" spans="1:43">
      <c r="A475" s="1" t="s">
        <v>35</v>
      </c>
      <c r="B475" s="1" t="s">
        <v>22</v>
      </c>
      <c r="C475" s="11">
        <v>2.0271919999999999</v>
      </c>
      <c r="D475" s="11">
        <v>63.652389999999997</v>
      </c>
      <c r="E475" s="9">
        <v>4.7377486228899999</v>
      </c>
      <c r="F475" s="9">
        <v>1.97986006737</v>
      </c>
      <c r="G475" s="9">
        <v>2.7578885555300001</v>
      </c>
      <c r="H475" s="10">
        <v>1681.2920622510601</v>
      </c>
      <c r="I475" s="10">
        <v>1679.31220218369</v>
      </c>
      <c r="J475" s="9">
        <v>165.868682861</v>
      </c>
      <c r="K475" s="9">
        <v>5.3333328100000005E-4</v>
      </c>
      <c r="L475" s="9">
        <v>0</v>
      </c>
      <c r="M475" s="9">
        <v>0</v>
      </c>
      <c r="N475" s="9">
        <v>9.851455690000001E-4</v>
      </c>
      <c r="O475" s="9">
        <v>1408.8706054700001</v>
      </c>
      <c r="P475" s="9">
        <v>2.2161722182999999E-2</v>
      </c>
      <c r="Q475" s="9">
        <v>36.996219635000003</v>
      </c>
      <c r="R475" s="9">
        <v>3.7930369376999999E-2</v>
      </c>
      <c r="S475" s="9">
        <v>5.8927536011000002E-2</v>
      </c>
      <c r="T475" s="9">
        <v>0</v>
      </c>
      <c r="U475" s="9">
        <v>7.6609998939999998E-3</v>
      </c>
      <c r="V475" s="9">
        <v>0.152836799622</v>
      </c>
      <c r="W475" s="9">
        <v>1.6853362319999999E-3</v>
      </c>
      <c r="X475" s="9">
        <v>0</v>
      </c>
      <c r="Y475" s="9">
        <v>1.0032653809999999E-3</v>
      </c>
      <c r="Z475" s="9">
        <v>1.4903332340000001E-3</v>
      </c>
      <c r="AA475" s="9">
        <v>4.6026706699999996E-3</v>
      </c>
      <c r="AB475" s="9">
        <v>0</v>
      </c>
      <c r="AC475" s="9">
        <v>1.2437416315100001</v>
      </c>
      <c r="AD475" s="9">
        <v>0</v>
      </c>
      <c r="AE475" s="9">
        <v>0</v>
      </c>
      <c r="AF475" s="9">
        <v>29.263160705600001</v>
      </c>
      <c r="AG475" s="9">
        <v>2.0861625700000001E-4</v>
      </c>
      <c r="AH475" s="9">
        <v>0.90778255462599999</v>
      </c>
      <c r="AI475" s="9">
        <v>8.2299709319999994E-3</v>
      </c>
      <c r="AJ475" s="9">
        <v>0.50231432914700003</v>
      </c>
      <c r="AK475" s="9">
        <v>1.2588500999999999E-4</v>
      </c>
      <c r="AL475" s="9">
        <v>0</v>
      </c>
      <c r="AM475" s="9">
        <v>0</v>
      </c>
      <c r="AN475" s="9">
        <v>37.341140747099999</v>
      </c>
      <c r="AO475" s="9">
        <v>3.2333423999999997E-5</v>
      </c>
      <c r="AP475" s="9">
        <v>0</v>
      </c>
      <c r="AQ475" s="9">
        <f t="shared" si="28"/>
        <v>1.97986006737</v>
      </c>
    </row>
    <row r="476" spans="1:43">
      <c r="A476" s="1" t="s">
        <v>35</v>
      </c>
      <c r="B476" s="1" t="s">
        <v>36</v>
      </c>
      <c r="C476" s="11">
        <v>2.0171100000000002</v>
      </c>
      <c r="D476" s="11">
        <v>65.669489999999996</v>
      </c>
      <c r="E476" s="9">
        <v>4.7141847610500003</v>
      </c>
      <c r="F476" s="9">
        <v>3.79521751404</v>
      </c>
      <c r="G476" s="9">
        <v>0.91896736621899999</v>
      </c>
      <c r="H476" s="10">
        <v>1901.7220629515461</v>
      </c>
      <c r="I476" s="10">
        <v>1897.9268454375062</v>
      </c>
      <c r="J476" s="9">
        <v>1.8023128509499999</v>
      </c>
      <c r="K476" s="9">
        <v>1.0633305600000001E-4</v>
      </c>
      <c r="L476" s="9">
        <v>0.93653804063799995</v>
      </c>
      <c r="M476" s="9">
        <v>1.6792999581000001E-2</v>
      </c>
      <c r="N476" s="9">
        <v>0.24635505676300001</v>
      </c>
      <c r="O476" s="9">
        <v>2.7681274414099999</v>
      </c>
      <c r="P476" s="9">
        <v>0.36482664942699999</v>
      </c>
      <c r="Q476" s="9">
        <v>0.15912204980899999</v>
      </c>
      <c r="R476" s="9">
        <v>0.62946033477800001</v>
      </c>
      <c r="S476" s="9">
        <v>1.5423908233600001</v>
      </c>
      <c r="T476" s="9">
        <v>0.62663263082499998</v>
      </c>
      <c r="U476" s="9">
        <v>0</v>
      </c>
      <c r="V476" s="9">
        <v>18.6815681458</v>
      </c>
      <c r="W476" s="9">
        <v>2.5300323962999999E-2</v>
      </c>
      <c r="X476" s="9">
        <v>0</v>
      </c>
      <c r="Y476" s="9">
        <v>2.5734119415299999</v>
      </c>
      <c r="Z476" s="9">
        <v>4.9233995378000002E-2</v>
      </c>
      <c r="AA476" s="9">
        <v>0.277689367533</v>
      </c>
      <c r="AB476" s="9">
        <v>0.97582632303200001</v>
      </c>
      <c r="AC476" s="9">
        <v>33.015899658199999</v>
      </c>
      <c r="AD476" s="9">
        <v>0</v>
      </c>
      <c r="AE476" s="9">
        <v>0</v>
      </c>
      <c r="AF476" s="9">
        <v>1819.8404541</v>
      </c>
      <c r="AG476" s="9">
        <v>0.33740007877299999</v>
      </c>
      <c r="AH476" s="9">
        <v>0.28097197413399999</v>
      </c>
      <c r="AI476" s="9">
        <v>2.5332708358799998</v>
      </c>
      <c r="AJ476" s="9">
        <v>2.3689866070000002E-3</v>
      </c>
      <c r="AK476" s="9">
        <v>6.7026357650800001</v>
      </c>
      <c r="AL476" s="9">
        <v>0.332354992628</v>
      </c>
      <c r="AM476" s="9">
        <v>3.4626512527500002</v>
      </c>
      <c r="AN476" s="9">
        <v>7.2541713714999997E-2</v>
      </c>
      <c r="AO476" s="9">
        <v>1.2543320655999999E-2</v>
      </c>
      <c r="AP476" s="9">
        <v>3.4532749652899999</v>
      </c>
      <c r="AQ476" s="9">
        <f t="shared" si="28"/>
        <v>3.79521751404</v>
      </c>
    </row>
    <row r="477" spans="1:43">
      <c r="A477" s="1" t="s">
        <v>35</v>
      </c>
      <c r="B477" s="1" t="s">
        <v>8</v>
      </c>
      <c r="C477" s="11">
        <v>1.9178459999999999</v>
      </c>
      <c r="D477" s="11">
        <v>67.587339999999998</v>
      </c>
      <c r="E477" s="9">
        <v>4.4821944236800002</v>
      </c>
      <c r="F477" s="9">
        <v>4.3126826286300002</v>
      </c>
      <c r="G477" s="9">
        <v>0.169511988759</v>
      </c>
      <c r="H477" s="10">
        <v>8646.1805178851282</v>
      </c>
      <c r="I477" s="10">
        <v>8641.8678352564984</v>
      </c>
      <c r="J477" s="9">
        <v>1148.8468017600001</v>
      </c>
      <c r="K477" s="9">
        <v>0.767307698727</v>
      </c>
      <c r="L477" s="9">
        <v>77.343208313000005</v>
      </c>
      <c r="M477" s="9">
        <v>18.659343719500001</v>
      </c>
      <c r="N477" s="9">
        <v>0</v>
      </c>
      <c r="O477" s="9">
        <v>196.51695251500001</v>
      </c>
      <c r="P477" s="9">
        <v>0.47328171134000002</v>
      </c>
      <c r="Q477" s="9">
        <v>2774.3864746099998</v>
      </c>
      <c r="R477" s="9">
        <v>179.548583984</v>
      </c>
      <c r="S477" s="9">
        <v>108.959083557</v>
      </c>
      <c r="T477" s="9">
        <v>65.795486450200002</v>
      </c>
      <c r="U477" s="9">
        <v>0</v>
      </c>
      <c r="V477" s="9">
        <v>4.1507167816199999</v>
      </c>
      <c r="W477" s="9">
        <v>1811.62109375</v>
      </c>
      <c r="X477" s="9">
        <v>6.5089826583899999</v>
      </c>
      <c r="Y477" s="9">
        <v>79.453025817899999</v>
      </c>
      <c r="Z477" s="9">
        <v>43.568389892600003</v>
      </c>
      <c r="AA477" s="9">
        <v>170.102005005</v>
      </c>
      <c r="AB477" s="9">
        <v>9.1406641006499996</v>
      </c>
      <c r="AC477" s="9">
        <v>8.1740770339999997</v>
      </c>
      <c r="AD477" s="9">
        <v>0.94579398632</v>
      </c>
      <c r="AE477" s="9">
        <v>0</v>
      </c>
      <c r="AF477" s="9">
        <v>798.49017333999996</v>
      </c>
      <c r="AG477" s="9">
        <v>130.97354125999999</v>
      </c>
      <c r="AH477" s="9">
        <v>118.188949585</v>
      </c>
      <c r="AI477" s="9">
        <v>622.43371581999997</v>
      </c>
      <c r="AJ477" s="9">
        <v>0</v>
      </c>
      <c r="AK477" s="9">
        <v>66.9613571167</v>
      </c>
      <c r="AL477" s="9">
        <v>17.3629455566</v>
      </c>
      <c r="AM477" s="9">
        <v>28.8695144653</v>
      </c>
      <c r="AN477" s="9">
        <v>144.57748413100001</v>
      </c>
      <c r="AO477" s="9">
        <v>6.6141664981999998E-2</v>
      </c>
      <c r="AP477" s="9">
        <v>13.295421600299999</v>
      </c>
      <c r="AQ477" s="9">
        <f t="shared" si="28"/>
        <v>4.3126826286300002</v>
      </c>
    </row>
    <row r="478" spans="1:43">
      <c r="A478" s="1" t="s">
        <v>35</v>
      </c>
      <c r="B478" s="1" t="s">
        <v>10</v>
      </c>
      <c r="C478" s="11">
        <v>1.7476</v>
      </c>
      <c r="D478" s="11">
        <v>69.334950000000006</v>
      </c>
      <c r="E478" s="9">
        <v>6.84672498703</v>
      </c>
      <c r="F478" s="9">
        <v>0</v>
      </c>
      <c r="G478" s="9">
        <v>6.84672498703</v>
      </c>
      <c r="H478" s="10">
        <v>11643.016588669032</v>
      </c>
      <c r="I478" s="10">
        <v>11643.016588669032</v>
      </c>
      <c r="J478" s="9">
        <v>70.003761291499998</v>
      </c>
      <c r="K478" s="9">
        <v>8.2566589099999997E-4</v>
      </c>
      <c r="L478" s="9">
        <v>9.9999997000000003E-5</v>
      </c>
      <c r="M478" s="9">
        <v>0</v>
      </c>
      <c r="N478" s="9">
        <v>2.7033128738399999</v>
      </c>
      <c r="O478" s="9">
        <v>9819.33203125</v>
      </c>
      <c r="P478" s="9">
        <v>10.429745674099999</v>
      </c>
      <c r="Q478" s="9">
        <v>6.7423330620000003E-3</v>
      </c>
      <c r="R478" s="9">
        <v>50.938240051299999</v>
      </c>
      <c r="S478" s="9">
        <v>61.425315856899999</v>
      </c>
      <c r="T478" s="9">
        <v>402.766448975</v>
      </c>
      <c r="U478" s="9">
        <v>0</v>
      </c>
      <c r="V478" s="9">
        <v>125.82341003400001</v>
      </c>
      <c r="W478" s="9">
        <v>9.8409004211400006</v>
      </c>
      <c r="X478" s="9">
        <v>0</v>
      </c>
      <c r="Y478" s="9">
        <v>467.27975463899998</v>
      </c>
      <c r="Z478" s="9">
        <v>113.93533325200001</v>
      </c>
      <c r="AA478" s="9">
        <v>22.8596878052</v>
      </c>
      <c r="AB478" s="9">
        <v>0</v>
      </c>
      <c r="AC478" s="9">
        <v>0</v>
      </c>
      <c r="AD478" s="9">
        <v>0</v>
      </c>
      <c r="AE478" s="9">
        <v>0</v>
      </c>
      <c r="AF478" s="9">
        <v>169.08445739699999</v>
      </c>
      <c r="AG478" s="9">
        <v>76.059173584000007</v>
      </c>
      <c r="AH478" s="9">
        <v>0</v>
      </c>
      <c r="AI478" s="9">
        <v>42.619297027599998</v>
      </c>
      <c r="AJ478" s="9">
        <v>68.437896728499993</v>
      </c>
      <c r="AK478" s="9">
        <v>129.47015380900001</v>
      </c>
      <c r="AL478" s="9">
        <v>0</v>
      </c>
      <c r="AM478" s="9">
        <v>0</v>
      </c>
      <c r="AN478" s="9">
        <v>0</v>
      </c>
      <c r="AO478" s="9">
        <v>0</v>
      </c>
      <c r="AP478" s="9">
        <v>0</v>
      </c>
      <c r="AQ478" s="9">
        <f t="shared" si="28"/>
        <v>0</v>
      </c>
    </row>
    <row r="479" spans="1:43" s="3" customFormat="1">
      <c r="A479" s="3" t="s">
        <v>35</v>
      </c>
      <c r="B479" s="3" t="s">
        <v>2</v>
      </c>
      <c r="C479" s="6">
        <v>69.334950000000006</v>
      </c>
      <c r="D479" s="6"/>
      <c r="E479" s="7">
        <v>164.80501031866999</v>
      </c>
      <c r="F479" s="7">
        <v>107.88456130029002</v>
      </c>
      <c r="G479" s="7">
        <v>56.920448070402003</v>
      </c>
      <c r="H479" s="8">
        <v>74428.583598012381</v>
      </c>
      <c r="I479" s="8">
        <v>74320.699036712089</v>
      </c>
      <c r="J479" s="7">
        <v>19066.852323536299</v>
      </c>
      <c r="K479" s="7">
        <v>0.95817935015599998</v>
      </c>
      <c r="L479" s="7">
        <v>78.583642349902007</v>
      </c>
      <c r="M479" s="7">
        <v>59.702227942155993</v>
      </c>
      <c r="N479" s="7">
        <v>15.663345770909</v>
      </c>
      <c r="O479" s="7">
        <v>34806.331731315033</v>
      </c>
      <c r="P479" s="7">
        <v>15.847760962288</v>
      </c>
      <c r="Q479" s="7">
        <v>4014.3519665354465</v>
      </c>
      <c r="R479" s="7">
        <v>636.91149732451299</v>
      </c>
      <c r="S479" s="7">
        <v>395.06926083528401</v>
      </c>
      <c r="T479" s="7">
        <v>500.66316387095003</v>
      </c>
      <c r="U479" s="7">
        <v>0.38198635773600004</v>
      </c>
      <c r="V479" s="7">
        <v>220.60582280150899</v>
      </c>
      <c r="W479" s="7">
        <v>2258.4356070604426</v>
      </c>
      <c r="X479" s="7">
        <v>7.8490219413109994</v>
      </c>
      <c r="Y479" s="7">
        <v>608.57959839739101</v>
      </c>
      <c r="Z479" s="7">
        <v>162.29282816430702</v>
      </c>
      <c r="AA479" s="7">
        <v>216.15316370145098</v>
      </c>
      <c r="AB479" s="7">
        <v>11.201579081653</v>
      </c>
      <c r="AC479" s="7">
        <v>111.49357315898899</v>
      </c>
      <c r="AD479" s="7">
        <v>4.972375035282</v>
      </c>
      <c r="AE479" s="7">
        <v>0.69785240665100001</v>
      </c>
      <c r="AF479" s="7">
        <v>6623.3088057043906</v>
      </c>
      <c r="AG479" s="7">
        <v>247.641938798366</v>
      </c>
      <c r="AH479" s="7">
        <v>135.06463834647101</v>
      </c>
      <c r="AI479" s="7">
        <v>2830.4552589927061</v>
      </c>
      <c r="AJ479" s="7">
        <v>471.09276237362496</v>
      </c>
      <c r="AK479" s="7">
        <v>261.05936592857734</v>
      </c>
      <c r="AL479" s="7">
        <v>19.717389570047001</v>
      </c>
      <c r="AM479" s="7">
        <v>32.628333717556004</v>
      </c>
      <c r="AN479" s="7">
        <v>596.05378924414595</v>
      </c>
      <c r="AO479" s="7">
        <v>0.35584106012439998</v>
      </c>
      <c r="AP479" s="7">
        <v>17.606966376704001</v>
      </c>
      <c r="AQ479" s="9"/>
    </row>
    <row r="480" spans="1:43" s="3" customFormat="1">
      <c r="A480" s="3" t="s">
        <v>35</v>
      </c>
      <c r="B480" s="3" t="s">
        <v>0</v>
      </c>
      <c r="C480" s="6">
        <v>30.665049999999994</v>
      </c>
      <c r="D480" s="6"/>
      <c r="E480" s="7">
        <v>68.904859066330005</v>
      </c>
      <c r="F480" s="7">
        <v>43.441274881709973</v>
      </c>
      <c r="G480" s="7">
        <v>25.463592762098003</v>
      </c>
      <c r="H480" s="8">
        <v>88490.925943286609</v>
      </c>
      <c r="I480" s="8">
        <v>88447.484668404912</v>
      </c>
      <c r="J480" s="7">
        <v>10312.626192063701</v>
      </c>
      <c r="K480" s="7">
        <v>1.1670376107539999</v>
      </c>
      <c r="L480" s="7">
        <v>2.4547182457979915</v>
      </c>
      <c r="M480" s="7">
        <v>97.716076500844025</v>
      </c>
      <c r="N480" s="7">
        <v>258.41197161209101</v>
      </c>
      <c r="O480" s="7">
        <v>33744.926081184967</v>
      </c>
      <c r="P480" s="7">
        <v>50.618448449312005</v>
      </c>
      <c r="Q480" s="7">
        <v>6006.9253772645534</v>
      </c>
      <c r="R480" s="7">
        <v>4607.5621354854866</v>
      </c>
      <c r="S480" s="7">
        <v>2302.1216571347159</v>
      </c>
      <c r="T480" s="7">
        <v>390.03977802404995</v>
      </c>
      <c r="U480" s="7">
        <v>2.7323909024740001</v>
      </c>
      <c r="V480" s="7">
        <v>865.12281489849101</v>
      </c>
      <c r="W480" s="7">
        <v>3282.8534554395574</v>
      </c>
      <c r="X480" s="7">
        <v>11.862939804889001</v>
      </c>
      <c r="Y480" s="7">
        <v>2355.0273351926089</v>
      </c>
      <c r="Z480" s="7">
        <v>66.121158041692979</v>
      </c>
      <c r="AA480" s="7">
        <v>1597.1424905985491</v>
      </c>
      <c r="AB480" s="7">
        <v>29.749863636846996</v>
      </c>
      <c r="AC480" s="7">
        <v>265.133654624011</v>
      </c>
      <c r="AD480" s="7">
        <v>6.0242632627180006</v>
      </c>
      <c r="AE480" s="7">
        <v>11.767657961649</v>
      </c>
      <c r="AF480" s="7">
        <v>12554.48806929561</v>
      </c>
      <c r="AG480" s="7">
        <v>673.33505094763393</v>
      </c>
      <c r="AH480" s="7">
        <v>233.91009309852896</v>
      </c>
      <c r="AI480" s="7">
        <v>3132.0535300672937</v>
      </c>
      <c r="AJ480" s="7">
        <v>2283.9245716063751</v>
      </c>
      <c r="AK480" s="7">
        <v>429.76155692342263</v>
      </c>
      <c r="AL480" s="7">
        <v>48.389231218552993</v>
      </c>
      <c r="AM480" s="7">
        <v>27.035560935743995</v>
      </c>
      <c r="AN480" s="7">
        <v>2816.2020701358542</v>
      </c>
      <c r="AO480" s="7">
        <v>2.2358795209256002</v>
      </c>
      <c r="AP480" s="7">
        <v>21.482831596895998</v>
      </c>
      <c r="AQ480" s="9">
        <f t="shared" si="28"/>
        <v>43.441274881709973</v>
      </c>
    </row>
    <row r="481" spans="1:43" s="3" customFormat="1">
      <c r="A481" s="3" t="s">
        <v>31</v>
      </c>
      <c r="B481" s="3" t="s">
        <v>19</v>
      </c>
      <c r="C481" s="6">
        <v>100</v>
      </c>
      <c r="D481" s="6">
        <v>0</v>
      </c>
      <c r="E481" s="7">
        <v>844.57366943399995</v>
      </c>
      <c r="F481" s="7">
        <v>574.77862548799999</v>
      </c>
      <c r="G481" s="7">
        <v>269.79504394499997</v>
      </c>
      <c r="H481" s="8">
        <v>162919.50954129899</v>
      </c>
      <c r="I481" s="8">
        <v>162344.730915811</v>
      </c>
      <c r="J481" s="7">
        <v>29379.4785156</v>
      </c>
      <c r="K481" s="7">
        <v>2.12521696091</v>
      </c>
      <c r="L481" s="7">
        <v>81.038360595699999</v>
      </c>
      <c r="M481" s="7">
        <v>157.41830444300001</v>
      </c>
      <c r="N481" s="7">
        <v>274.07531738300003</v>
      </c>
      <c r="O481" s="7">
        <v>68551.2578125</v>
      </c>
      <c r="P481" s="7">
        <v>66.466209411600005</v>
      </c>
      <c r="Q481" s="7">
        <v>10021.2773438</v>
      </c>
      <c r="R481" s="7">
        <v>5244.4736328099998</v>
      </c>
      <c r="S481" s="7">
        <v>2697.1909179700001</v>
      </c>
      <c r="T481" s="7">
        <v>890.70294189499998</v>
      </c>
      <c r="U481" s="7">
        <v>3.1143772602099999</v>
      </c>
      <c r="V481" s="7">
        <v>1085.7286377</v>
      </c>
      <c r="W481" s="7">
        <v>5541.2890625</v>
      </c>
      <c r="X481" s="7">
        <v>19.7119617462</v>
      </c>
      <c r="Y481" s="7">
        <v>2963.6069335900002</v>
      </c>
      <c r="Z481" s="7">
        <v>228.413986206</v>
      </c>
      <c r="AA481" s="7">
        <v>1813.2956543</v>
      </c>
      <c r="AB481" s="7">
        <v>40.951442718499997</v>
      </c>
      <c r="AC481" s="7">
        <v>376.62722778300002</v>
      </c>
      <c r="AD481" s="7">
        <v>10.996638298000001</v>
      </c>
      <c r="AE481" s="7">
        <v>12.4655103683</v>
      </c>
      <c r="AF481" s="7">
        <v>19177.796875</v>
      </c>
      <c r="AG481" s="7">
        <v>920.97698974599996</v>
      </c>
      <c r="AH481" s="7">
        <v>368.97473144499997</v>
      </c>
      <c r="AI481" s="7">
        <v>5962.5087890599998</v>
      </c>
      <c r="AJ481" s="7">
        <v>2755.0173339799999</v>
      </c>
      <c r="AK481" s="7">
        <v>690.82092285199997</v>
      </c>
      <c r="AL481" s="7">
        <v>68.106620788599997</v>
      </c>
      <c r="AM481" s="7">
        <v>59.663894653299998</v>
      </c>
      <c r="AN481" s="7">
        <v>3412.2558593799999</v>
      </c>
      <c r="AO481" s="7">
        <v>2.5917205810500001</v>
      </c>
      <c r="AP481" s="7">
        <v>39.0897979736</v>
      </c>
      <c r="AQ481" s="9">
        <f>+SUM(AQ482:AQ502)</f>
        <v>574.77862548799999</v>
      </c>
    </row>
    <row r="482" spans="1:43">
      <c r="A482" s="1" t="s">
        <v>31</v>
      </c>
      <c r="B482" s="1" t="s">
        <v>15</v>
      </c>
      <c r="C482" s="11">
        <v>15.770479999999999</v>
      </c>
      <c r="D482" s="11">
        <v>15.770479999999999</v>
      </c>
      <c r="E482" s="9">
        <v>133.19329834000001</v>
      </c>
      <c r="F482" s="9">
        <v>80.866020202599998</v>
      </c>
      <c r="G482" s="9">
        <v>52.327278137199997</v>
      </c>
      <c r="H482" s="10">
        <v>6822.4197890154846</v>
      </c>
      <c r="I482" s="10">
        <v>6741.5537688128843</v>
      </c>
      <c r="J482" s="9">
        <v>545.70611572300004</v>
      </c>
      <c r="K482" s="9">
        <v>8.7670333683000007E-2</v>
      </c>
      <c r="L482" s="9">
        <v>0.23643499612800001</v>
      </c>
      <c r="M482" s="9">
        <v>39.284542083700003</v>
      </c>
      <c r="N482" s="9">
        <v>3.7838649749800002</v>
      </c>
      <c r="O482" s="9">
        <v>3144.4240722700001</v>
      </c>
      <c r="P482" s="9">
        <v>3.5325269699100001</v>
      </c>
      <c r="Q482" s="9">
        <v>285.27252197299998</v>
      </c>
      <c r="R482" s="9">
        <v>273.953857422</v>
      </c>
      <c r="S482" s="9">
        <v>171.46786499000001</v>
      </c>
      <c r="T482" s="9">
        <v>29.708337783800001</v>
      </c>
      <c r="U482" s="9">
        <v>0.120503671467</v>
      </c>
      <c r="V482" s="9">
        <v>43.7535324097</v>
      </c>
      <c r="W482" s="9">
        <v>241.380615234</v>
      </c>
      <c r="X482" s="9">
        <v>3.6821998655999999E-2</v>
      </c>
      <c r="Y482" s="9">
        <v>42.216156005899997</v>
      </c>
      <c r="Z482" s="9">
        <v>1.64374637604</v>
      </c>
      <c r="AA482" s="9">
        <v>10.2479286194</v>
      </c>
      <c r="AB482" s="9">
        <v>0.46936568617800001</v>
      </c>
      <c r="AC482" s="9">
        <v>37.734046935999999</v>
      </c>
      <c r="AD482" s="9">
        <v>1.44754004478</v>
      </c>
      <c r="AE482" s="9">
        <v>0.47175467014299999</v>
      </c>
      <c r="AF482" s="9">
        <v>1819.8194580100001</v>
      </c>
      <c r="AG482" s="9">
        <v>1.2378845214800001</v>
      </c>
      <c r="AH482" s="9">
        <v>5.64987516403</v>
      </c>
      <c r="AI482" s="9">
        <v>59.469528198200003</v>
      </c>
      <c r="AJ482" s="9">
        <v>7.17366504669</v>
      </c>
      <c r="AK482" s="9">
        <v>35.144760131799998</v>
      </c>
      <c r="AL482" s="9">
        <v>1.89374506474</v>
      </c>
      <c r="AM482" s="9">
        <v>0</v>
      </c>
      <c r="AN482" s="9">
        <v>14.4161605835</v>
      </c>
      <c r="AO482" s="9">
        <v>1.5486329793999999E-2</v>
      </c>
      <c r="AP482" s="9">
        <v>0.61940479278600002</v>
      </c>
      <c r="AQ482" s="9">
        <f>+MIN(F482,SUM(J482:AP482)-AM482)</f>
        <v>80.866020202599998</v>
      </c>
    </row>
    <row r="483" spans="1:43">
      <c r="A483" s="1" t="s">
        <v>31</v>
      </c>
      <c r="B483" s="1" t="s">
        <v>16</v>
      </c>
      <c r="C483" s="11">
        <v>5.0477660000000002</v>
      </c>
      <c r="D483" s="11">
        <v>20.818239999999999</v>
      </c>
      <c r="E483" s="9">
        <v>42.632102966300003</v>
      </c>
      <c r="F483" s="9">
        <v>40.2350730896</v>
      </c>
      <c r="G483" s="9">
        <v>2.3970308303799999</v>
      </c>
      <c r="H483" s="10">
        <v>1730.463138594316</v>
      </c>
      <c r="I483" s="10">
        <v>1690.2280655047159</v>
      </c>
      <c r="J483" s="9">
        <v>695.335449219</v>
      </c>
      <c r="K483" s="9">
        <v>0</v>
      </c>
      <c r="L483" s="9">
        <v>0</v>
      </c>
      <c r="M483" s="9">
        <v>0</v>
      </c>
      <c r="N483" s="9">
        <v>0</v>
      </c>
      <c r="O483" s="9">
        <v>508.7784729</v>
      </c>
      <c r="P483" s="9">
        <v>0.30115771293600002</v>
      </c>
      <c r="Q483" s="9">
        <v>3.0681848526000002E-2</v>
      </c>
      <c r="R483" s="9">
        <v>0.40020871162400001</v>
      </c>
      <c r="S483" s="9">
        <v>1.5220642090000001E-3</v>
      </c>
      <c r="T483" s="9">
        <v>3.3630430700000002E-3</v>
      </c>
      <c r="U483" s="9">
        <v>0</v>
      </c>
      <c r="V483" s="9">
        <v>1.55066680908</v>
      </c>
      <c r="W483" s="9">
        <v>0.14933899044999999</v>
      </c>
      <c r="X483" s="9">
        <v>0.34257864952099998</v>
      </c>
      <c r="Y483" s="9">
        <v>1.3027191162000001E-2</v>
      </c>
      <c r="Z483" s="9">
        <v>6.6969633102000006E-2</v>
      </c>
      <c r="AA483" s="9">
        <v>0.32211399078399999</v>
      </c>
      <c r="AB483" s="9">
        <v>0</v>
      </c>
      <c r="AC483" s="9">
        <v>2.4424114227299998</v>
      </c>
      <c r="AD483" s="9">
        <v>0</v>
      </c>
      <c r="AE483" s="9">
        <v>0</v>
      </c>
      <c r="AF483" s="9">
        <v>172.97299194300001</v>
      </c>
      <c r="AG483" s="9">
        <v>1.6212463E-5</v>
      </c>
      <c r="AH483" s="9">
        <v>0</v>
      </c>
      <c r="AI483" s="9">
        <v>0.20316672325099999</v>
      </c>
      <c r="AJ483" s="9">
        <v>77.438339233400001</v>
      </c>
      <c r="AK483" s="9">
        <v>9.536743200000001E-7</v>
      </c>
      <c r="AL483" s="9">
        <v>4.9989968540000004E-3</v>
      </c>
      <c r="AM483" s="9">
        <v>0</v>
      </c>
      <c r="AN483" s="9">
        <v>269.93804931599999</v>
      </c>
      <c r="AO483" s="9">
        <v>0.16761302948000001</v>
      </c>
      <c r="AP483" s="9">
        <v>0</v>
      </c>
      <c r="AQ483" s="9">
        <f t="shared" ref="AQ483:AQ502" si="29">+MIN(F483,SUM(J483:AP483)-AM483)</f>
        <v>40.2350730896</v>
      </c>
    </row>
    <row r="484" spans="1:43">
      <c r="A484" s="1" t="s">
        <v>31</v>
      </c>
      <c r="B484" s="1" t="s">
        <v>17</v>
      </c>
      <c r="C484" s="11">
        <v>4.7315589999999998</v>
      </c>
      <c r="D484" s="11">
        <v>25.549800000000001</v>
      </c>
      <c r="E484" s="9">
        <v>39.961498260500001</v>
      </c>
      <c r="F484" s="9">
        <v>27.981643676800001</v>
      </c>
      <c r="G484" s="9">
        <v>11.979855537400001</v>
      </c>
      <c r="H484" s="10">
        <v>480.65686660675311</v>
      </c>
      <c r="I484" s="10">
        <v>452.67522292995312</v>
      </c>
      <c r="J484" s="9">
        <v>268.53973388700001</v>
      </c>
      <c r="K484" s="9">
        <v>2.5008995086000001E-2</v>
      </c>
      <c r="L484" s="9">
        <v>0</v>
      </c>
      <c r="M484" s="9">
        <v>0</v>
      </c>
      <c r="N484" s="9">
        <v>8.6411476134999998E-2</v>
      </c>
      <c r="O484" s="9">
        <v>46.0182762146</v>
      </c>
      <c r="P484" s="9">
        <v>1.1121690272999999E-2</v>
      </c>
      <c r="Q484" s="9">
        <v>20.9134216309</v>
      </c>
      <c r="R484" s="9">
        <v>0.53291487693799999</v>
      </c>
      <c r="S484" s="9">
        <v>0.72823333740200002</v>
      </c>
      <c r="T484" s="9">
        <v>0</v>
      </c>
      <c r="U484" s="9">
        <v>6.8666646000000003E-5</v>
      </c>
      <c r="V484" s="9">
        <v>0.23415338993099999</v>
      </c>
      <c r="W484" s="9">
        <v>2.8049468994000001E-2</v>
      </c>
      <c r="X484" s="9">
        <v>0</v>
      </c>
      <c r="Y484" s="9">
        <v>2.5928020000000001E-5</v>
      </c>
      <c r="Z484" s="9">
        <v>5.4347664118000003E-2</v>
      </c>
      <c r="AA484" s="9">
        <v>4.7401428223000003E-2</v>
      </c>
      <c r="AB484" s="9">
        <v>0</v>
      </c>
      <c r="AC484" s="9">
        <v>5.6224584579000002E-2</v>
      </c>
      <c r="AD484" s="9">
        <v>0</v>
      </c>
      <c r="AE484" s="9">
        <v>0</v>
      </c>
      <c r="AF484" s="9">
        <v>61.205699920699999</v>
      </c>
      <c r="AG484" s="9">
        <v>0.56389236450199998</v>
      </c>
      <c r="AH484" s="9">
        <v>2.9143333435000002E-2</v>
      </c>
      <c r="AI484" s="9">
        <v>25.526985168500001</v>
      </c>
      <c r="AJ484" s="9">
        <v>0</v>
      </c>
      <c r="AK484" s="9">
        <v>8.4170639515000006E-2</v>
      </c>
      <c r="AL484" s="9">
        <v>0</v>
      </c>
      <c r="AM484" s="9">
        <v>0.15690743923200001</v>
      </c>
      <c r="AN484" s="9">
        <v>55.814239502</v>
      </c>
      <c r="AO484" s="9">
        <v>0</v>
      </c>
      <c r="AP484" s="9">
        <v>4.3500002400000002E-4</v>
      </c>
      <c r="AQ484" s="9">
        <f t="shared" si="29"/>
        <v>27.981643676800001</v>
      </c>
    </row>
    <row r="485" spans="1:43">
      <c r="A485" s="1" t="s">
        <v>31</v>
      </c>
      <c r="B485" s="1" t="s">
        <v>3</v>
      </c>
      <c r="C485" s="11">
        <v>3.981303</v>
      </c>
      <c r="D485" s="11">
        <v>29.531110000000002</v>
      </c>
      <c r="E485" s="9">
        <v>33.625038146999998</v>
      </c>
      <c r="F485" s="9">
        <v>29.038787841800001</v>
      </c>
      <c r="G485" s="9">
        <v>4.5862493515000002</v>
      </c>
      <c r="H485" s="10">
        <v>1716.2274208933022</v>
      </c>
      <c r="I485" s="10">
        <v>1687.1886330515022</v>
      </c>
      <c r="J485" s="9">
        <v>405.84536743199999</v>
      </c>
      <c r="K485" s="9">
        <v>1.8200004700000001E-4</v>
      </c>
      <c r="L485" s="9">
        <v>1.3333331999999999E-4</v>
      </c>
      <c r="M485" s="9">
        <v>1.6967165470100001</v>
      </c>
      <c r="N485" s="9">
        <v>2.7198085784899999</v>
      </c>
      <c r="O485" s="9">
        <v>34.077445983899999</v>
      </c>
      <c r="P485" s="9">
        <v>2.6116669180000001E-3</v>
      </c>
      <c r="Q485" s="9">
        <v>66.320159912099996</v>
      </c>
      <c r="R485" s="9">
        <v>29.6507987976</v>
      </c>
      <c r="S485" s="9">
        <v>46.9376831055</v>
      </c>
      <c r="T485" s="9">
        <v>0.55891501903499996</v>
      </c>
      <c r="U485" s="9">
        <v>3.3611666411000003E-2</v>
      </c>
      <c r="V485" s="9">
        <v>17.272624969500001</v>
      </c>
      <c r="W485" s="9">
        <v>99.669540405299998</v>
      </c>
      <c r="X485" s="9">
        <v>2.1733332E-4</v>
      </c>
      <c r="Y485" s="9">
        <v>13.656709671</v>
      </c>
      <c r="Z485" s="9">
        <v>2.7286143302900001</v>
      </c>
      <c r="AA485" s="9">
        <v>6.85308742523</v>
      </c>
      <c r="AB485" s="9">
        <v>0.61505997180899996</v>
      </c>
      <c r="AC485" s="9">
        <v>15.163168907199999</v>
      </c>
      <c r="AD485" s="9">
        <v>0</v>
      </c>
      <c r="AE485" s="9">
        <v>0</v>
      </c>
      <c r="AF485" s="9">
        <v>556.83703613299997</v>
      </c>
      <c r="AG485" s="9">
        <v>8.498966694E-3</v>
      </c>
      <c r="AH485" s="9">
        <v>1.3011991977999999E-2</v>
      </c>
      <c r="AI485" s="9">
        <v>413.774658203</v>
      </c>
      <c r="AJ485" s="9">
        <v>0</v>
      </c>
      <c r="AK485" s="9">
        <v>1.6173238754299999</v>
      </c>
      <c r="AL485" s="9">
        <v>0.10722029209099999</v>
      </c>
      <c r="AM485" s="9">
        <v>0</v>
      </c>
      <c r="AN485" s="9">
        <v>5.4313033819000003E-2</v>
      </c>
      <c r="AO485" s="9">
        <v>1.2250000149999999E-3</v>
      </c>
      <c r="AP485" s="9">
        <v>1.1676341295E-2</v>
      </c>
      <c r="AQ485" s="9">
        <f t="shared" si="29"/>
        <v>29.038787841800001</v>
      </c>
    </row>
    <row r="486" spans="1:43">
      <c r="A486" s="1" t="s">
        <v>31</v>
      </c>
      <c r="B486" s="1" t="s">
        <v>6</v>
      </c>
      <c r="C486" s="11">
        <v>3.9578609999999999</v>
      </c>
      <c r="D486" s="11">
        <v>33.488970000000002</v>
      </c>
      <c r="E486" s="9">
        <v>33.427055358899999</v>
      </c>
      <c r="F486" s="9">
        <v>33.427043914800002</v>
      </c>
      <c r="G486" s="9">
        <v>1.1E-5</v>
      </c>
      <c r="H486" s="10">
        <v>142.93705576892901</v>
      </c>
      <c r="I486" s="10">
        <v>109.510011854129</v>
      </c>
      <c r="J486" s="9">
        <v>84.880172729500003</v>
      </c>
      <c r="K486" s="9">
        <v>5.2749994210000003E-3</v>
      </c>
      <c r="L486" s="9">
        <v>0</v>
      </c>
      <c r="M486" s="9">
        <v>2.2877670825000002E-2</v>
      </c>
      <c r="N486" s="9">
        <v>0</v>
      </c>
      <c r="O486" s="9">
        <v>5.2329750061000002</v>
      </c>
      <c r="P486" s="9">
        <v>0</v>
      </c>
      <c r="Q486" s="9">
        <v>3.94301605225</v>
      </c>
      <c r="R486" s="9">
        <v>1.11529362202</v>
      </c>
      <c r="S486" s="9">
        <v>7.13300705E-3</v>
      </c>
      <c r="T486" s="9">
        <v>0</v>
      </c>
      <c r="U486" s="9">
        <v>0</v>
      </c>
      <c r="V486" s="9">
        <v>1.1969836950299999</v>
      </c>
      <c r="W486" s="9">
        <v>0.24543970823299999</v>
      </c>
      <c r="X486" s="9">
        <v>0</v>
      </c>
      <c r="Y486" s="9">
        <v>2.6309967040999999E-2</v>
      </c>
      <c r="Z486" s="9">
        <v>4.3336665260000004E-3</v>
      </c>
      <c r="AA486" s="9">
        <v>3.1174182892E-2</v>
      </c>
      <c r="AB486" s="9">
        <v>0</v>
      </c>
      <c r="AC486" s="9">
        <v>4.10071849823</v>
      </c>
      <c r="AD486" s="9">
        <v>0</v>
      </c>
      <c r="AE486" s="9">
        <v>0</v>
      </c>
      <c r="AF486" s="9">
        <v>13.5415868759</v>
      </c>
      <c r="AG486" s="9">
        <v>9.8781280517599992</v>
      </c>
      <c r="AH486" s="9">
        <v>0</v>
      </c>
      <c r="AI486" s="9">
        <v>2.4472340940999999E-2</v>
      </c>
      <c r="AJ486" s="9">
        <v>0</v>
      </c>
      <c r="AK486" s="9">
        <v>1.1419353485099999</v>
      </c>
      <c r="AL486" s="9">
        <v>0</v>
      </c>
      <c r="AM486" s="9">
        <v>0</v>
      </c>
      <c r="AN486" s="9">
        <v>17.539230346699998</v>
      </c>
      <c r="AO486" s="9">
        <v>0</v>
      </c>
      <c r="AP486" s="9">
        <v>0</v>
      </c>
      <c r="AQ486" s="9">
        <f t="shared" si="29"/>
        <v>33.427043914800002</v>
      </c>
    </row>
    <row r="487" spans="1:43">
      <c r="A487" s="1" t="s">
        <v>31</v>
      </c>
      <c r="B487" s="1" t="s">
        <v>8</v>
      </c>
      <c r="C487" s="11">
        <v>3.8105600000000002</v>
      </c>
      <c r="D487" s="11">
        <v>37.299529999999997</v>
      </c>
      <c r="E487" s="9">
        <v>32.182987213099999</v>
      </c>
      <c r="F487" s="9">
        <v>23.9673538208</v>
      </c>
      <c r="G487" s="9">
        <v>8.2156343460100008</v>
      </c>
      <c r="H487" s="10">
        <v>8646.1805178851282</v>
      </c>
      <c r="I487" s="10">
        <v>8622.2131640643274</v>
      </c>
      <c r="J487" s="9">
        <v>1148.8468017600001</v>
      </c>
      <c r="K487" s="9">
        <v>0.767307698727</v>
      </c>
      <c r="L487" s="9">
        <v>77.343208313000005</v>
      </c>
      <c r="M487" s="9">
        <v>18.659343719500001</v>
      </c>
      <c r="N487" s="9">
        <v>0</v>
      </c>
      <c r="O487" s="9">
        <v>196.51695251500001</v>
      </c>
      <c r="P487" s="9">
        <v>0.47328171134000002</v>
      </c>
      <c r="Q487" s="9">
        <v>2774.3864746099998</v>
      </c>
      <c r="R487" s="9">
        <v>179.548583984</v>
      </c>
      <c r="S487" s="9">
        <v>108.959083557</v>
      </c>
      <c r="T487" s="9">
        <v>65.795486450200002</v>
      </c>
      <c r="U487" s="9">
        <v>0</v>
      </c>
      <c r="V487" s="9">
        <v>4.1507167816199999</v>
      </c>
      <c r="W487" s="9">
        <v>1811.62109375</v>
      </c>
      <c r="X487" s="9">
        <v>6.5089826583899999</v>
      </c>
      <c r="Y487" s="9">
        <v>79.453025817899999</v>
      </c>
      <c r="Z487" s="9">
        <v>43.568389892600003</v>
      </c>
      <c r="AA487" s="9">
        <v>170.102005005</v>
      </c>
      <c r="AB487" s="9">
        <v>9.1406641006499996</v>
      </c>
      <c r="AC487" s="9">
        <v>8.1740770339999997</v>
      </c>
      <c r="AD487" s="9">
        <v>0.94579398632</v>
      </c>
      <c r="AE487" s="9">
        <v>0</v>
      </c>
      <c r="AF487" s="9">
        <v>798.49017333999996</v>
      </c>
      <c r="AG487" s="9">
        <v>130.97354125999999</v>
      </c>
      <c r="AH487" s="9">
        <v>118.188949585</v>
      </c>
      <c r="AI487" s="9">
        <v>622.43371581999997</v>
      </c>
      <c r="AJ487" s="9">
        <v>0</v>
      </c>
      <c r="AK487" s="9">
        <v>66.9613571167</v>
      </c>
      <c r="AL487" s="9">
        <v>17.3629455566</v>
      </c>
      <c r="AM487" s="9">
        <v>28.8695144653</v>
      </c>
      <c r="AN487" s="9">
        <v>144.57748413100001</v>
      </c>
      <c r="AO487" s="9">
        <v>6.6141664981999998E-2</v>
      </c>
      <c r="AP487" s="9">
        <v>13.295421600299999</v>
      </c>
      <c r="AQ487" s="9">
        <f t="shared" si="29"/>
        <v>23.9673538208</v>
      </c>
    </row>
    <row r="488" spans="1:43">
      <c r="A488" s="1" t="s">
        <v>31</v>
      </c>
      <c r="B488" s="1" t="s">
        <v>14</v>
      </c>
      <c r="C488" s="11">
        <v>3.6796920000000002</v>
      </c>
      <c r="D488" s="11">
        <v>40.979219999999998</v>
      </c>
      <c r="E488" s="9">
        <v>31.0777053833</v>
      </c>
      <c r="F488" s="9">
        <v>28.350009918200001</v>
      </c>
      <c r="G488" s="9">
        <v>2.7276952266699999</v>
      </c>
      <c r="H488" s="10">
        <v>6162.0352577462772</v>
      </c>
      <c r="I488" s="10">
        <v>6133.6852478280771</v>
      </c>
      <c r="J488" s="9">
        <v>2797.9575195299999</v>
      </c>
      <c r="K488" s="9">
        <v>6.9333327999999999E-5</v>
      </c>
      <c r="L488" s="9">
        <v>6.6666659999999994E-5</v>
      </c>
      <c r="M488" s="9">
        <v>1.7252922058000001E-2</v>
      </c>
      <c r="N488" s="9">
        <v>8.5489749907999998E-2</v>
      </c>
      <c r="O488" s="9">
        <v>3007.0383300799999</v>
      </c>
      <c r="P488" s="9">
        <v>8.6606740949999993E-3</v>
      </c>
      <c r="Q488" s="9">
        <v>167.49087524399999</v>
      </c>
      <c r="R488" s="9">
        <v>10.2244434357</v>
      </c>
      <c r="S488" s="9">
        <v>2.9796600342000001E-2</v>
      </c>
      <c r="T488" s="9">
        <v>0</v>
      </c>
      <c r="U488" s="9">
        <v>0</v>
      </c>
      <c r="V488" s="9">
        <v>7.7843666076999996E-2</v>
      </c>
      <c r="W488" s="9">
        <v>0.20683026313799999</v>
      </c>
      <c r="X488" s="9">
        <v>0</v>
      </c>
      <c r="Y488" s="9">
        <v>3.052520752E-2</v>
      </c>
      <c r="Z488" s="9">
        <v>3.5233335800000001E-4</v>
      </c>
      <c r="AA488" s="9">
        <v>8.9179992676000006E-2</v>
      </c>
      <c r="AB488" s="9">
        <v>0</v>
      </c>
      <c r="AC488" s="9">
        <v>0.20966233313099999</v>
      </c>
      <c r="AD488" s="9">
        <v>0</v>
      </c>
      <c r="AE488" s="9">
        <v>0</v>
      </c>
      <c r="AF488" s="9">
        <v>47.171646118200002</v>
      </c>
      <c r="AG488" s="9">
        <v>4.2152404800000002E-4</v>
      </c>
      <c r="AH488" s="9">
        <v>0</v>
      </c>
      <c r="AI488" s="9">
        <v>15.2158470154</v>
      </c>
      <c r="AJ488" s="9">
        <v>86.780212402299995</v>
      </c>
      <c r="AK488" s="9">
        <v>5.785369873E-2</v>
      </c>
      <c r="AL488" s="9">
        <v>3.19333281E-4</v>
      </c>
      <c r="AM488" s="9">
        <v>1.0530948639000001E-2</v>
      </c>
      <c r="AN488" s="9">
        <v>29.330904007000001</v>
      </c>
      <c r="AO488" s="9">
        <v>0</v>
      </c>
      <c r="AP488" s="9">
        <v>6.2466668900000002E-4</v>
      </c>
      <c r="AQ488" s="9">
        <f t="shared" si="29"/>
        <v>28.350009918200001</v>
      </c>
    </row>
    <row r="489" spans="1:43">
      <c r="A489" s="1" t="s">
        <v>31</v>
      </c>
      <c r="B489" s="1" t="s">
        <v>27</v>
      </c>
      <c r="C489" s="11">
        <v>3.5909089999999999</v>
      </c>
      <c r="D489" s="11">
        <v>44.570129999999999</v>
      </c>
      <c r="E489" s="9">
        <v>30.327875137300001</v>
      </c>
      <c r="F489" s="9">
        <v>3.8208484649700001</v>
      </c>
      <c r="G489" s="9">
        <v>26.507026672399999</v>
      </c>
      <c r="H489" s="10">
        <v>3950.7274585545324</v>
      </c>
      <c r="I489" s="10">
        <v>3946.9066100895625</v>
      </c>
      <c r="J489" s="9">
        <v>21.418273925800001</v>
      </c>
      <c r="K489" s="9">
        <v>0</v>
      </c>
      <c r="L489" s="9">
        <v>8.2600006099999999E-4</v>
      </c>
      <c r="M489" s="9">
        <v>0</v>
      </c>
      <c r="N489" s="9">
        <v>0.74291419982899998</v>
      </c>
      <c r="O489" s="9">
        <v>2989.0554199200001</v>
      </c>
      <c r="P489" s="9">
        <v>4.08666208E-4</v>
      </c>
      <c r="Q489" s="9">
        <v>13.2029619217</v>
      </c>
      <c r="R489" s="9">
        <v>78.157775878899997</v>
      </c>
      <c r="S489" s="9">
        <v>1.6094675064099999</v>
      </c>
      <c r="T489" s="9">
        <v>1.2039799690199999</v>
      </c>
      <c r="U489" s="9">
        <v>0</v>
      </c>
      <c r="V489" s="9">
        <v>3.8075666427599999</v>
      </c>
      <c r="W489" s="9">
        <v>3.2358527183499999</v>
      </c>
      <c r="X489" s="9">
        <v>0</v>
      </c>
      <c r="Y489" s="9">
        <v>4.1474342345999997E-2</v>
      </c>
      <c r="Z489" s="9">
        <v>1.4969669281999999E-2</v>
      </c>
      <c r="AA489" s="9">
        <v>2.7538471221899998</v>
      </c>
      <c r="AB489" s="9">
        <v>6.6299998400000002E-4</v>
      </c>
      <c r="AC489" s="9">
        <v>1.15114963055</v>
      </c>
      <c r="AD489" s="9">
        <v>0.219669342041</v>
      </c>
      <c r="AE489" s="9">
        <v>4.4445667416E-2</v>
      </c>
      <c r="AF489" s="9">
        <v>788.16589355500003</v>
      </c>
      <c r="AG489" s="9">
        <v>28.051115035999999</v>
      </c>
      <c r="AH489" s="9">
        <v>0</v>
      </c>
      <c r="AI489" s="9">
        <v>0.13626670837400001</v>
      </c>
      <c r="AJ489" s="9">
        <v>6.2833331524999994E-2</v>
      </c>
      <c r="AK489" s="9">
        <v>17.632223129300002</v>
      </c>
      <c r="AL489" s="9">
        <v>1.5805333852999998E-2</v>
      </c>
      <c r="AM489" s="9">
        <v>0</v>
      </c>
      <c r="AN489" s="9">
        <v>1.6533334269999999E-3</v>
      </c>
      <c r="AO489" s="9">
        <v>2.0042061999999998E-6</v>
      </c>
      <c r="AP489" s="9">
        <v>0</v>
      </c>
      <c r="AQ489" s="9">
        <f t="shared" si="29"/>
        <v>3.8208484649700001</v>
      </c>
    </row>
    <row r="490" spans="1:43">
      <c r="A490" s="1" t="s">
        <v>31</v>
      </c>
      <c r="B490" s="1" t="s">
        <v>11</v>
      </c>
      <c r="C490" s="11">
        <v>2.7840470000000002</v>
      </c>
      <c r="D490" s="11">
        <v>47.354170000000003</v>
      </c>
      <c r="E490" s="9">
        <v>23.5133247375</v>
      </c>
      <c r="F490" s="9">
        <v>23.347986221300001</v>
      </c>
      <c r="G490" s="9">
        <v>0.16533932089799999</v>
      </c>
      <c r="H490" s="10">
        <v>6737.4255587654407</v>
      </c>
      <c r="I490" s="10">
        <v>6714.0775725441408</v>
      </c>
      <c r="J490" s="9">
        <v>232.583221436</v>
      </c>
      <c r="K490" s="9">
        <v>3.4468997270000003E-2</v>
      </c>
      <c r="L490" s="9">
        <v>0</v>
      </c>
      <c r="M490" s="9">
        <v>0</v>
      </c>
      <c r="N490" s="9">
        <v>0</v>
      </c>
      <c r="O490" s="9">
        <v>6317.5712890599998</v>
      </c>
      <c r="P490" s="9">
        <v>0.25752496719399998</v>
      </c>
      <c r="Q490" s="9">
        <v>171.327850342</v>
      </c>
      <c r="R490" s="9">
        <v>0</v>
      </c>
      <c r="S490" s="9">
        <v>1.0537385940599999</v>
      </c>
      <c r="T490" s="9">
        <v>0</v>
      </c>
      <c r="U490" s="9">
        <v>0</v>
      </c>
      <c r="V490" s="9">
        <v>8.7203979489999996E-3</v>
      </c>
      <c r="W490" s="9">
        <v>0</v>
      </c>
      <c r="X490" s="9">
        <v>0</v>
      </c>
      <c r="Y490" s="9">
        <v>1.3382678031899999</v>
      </c>
      <c r="Z490" s="9">
        <v>4.3999404000000002E-5</v>
      </c>
      <c r="AA490" s="9">
        <v>0.17114329338100001</v>
      </c>
      <c r="AB490" s="9">
        <v>0</v>
      </c>
      <c r="AC490" s="9">
        <v>0.73215168714500001</v>
      </c>
      <c r="AD490" s="9">
        <v>1.80927693844</v>
      </c>
      <c r="AE490" s="9">
        <v>0</v>
      </c>
      <c r="AF490" s="9">
        <v>0</v>
      </c>
      <c r="AG490" s="9">
        <v>0.109177999198</v>
      </c>
      <c r="AH490" s="9">
        <v>0</v>
      </c>
      <c r="AI490" s="9">
        <v>0.114647388458</v>
      </c>
      <c r="AJ490" s="9">
        <v>2.6216745377E-2</v>
      </c>
      <c r="AK490" s="9">
        <v>0.50932836532600001</v>
      </c>
      <c r="AL490" s="9">
        <v>0</v>
      </c>
      <c r="AM490" s="9">
        <v>3.7323296069999998E-2</v>
      </c>
      <c r="AN490" s="9">
        <v>9.7385377883899995</v>
      </c>
      <c r="AO490" s="9">
        <v>2.6296665889999999E-3</v>
      </c>
      <c r="AP490" s="9">
        <v>0</v>
      </c>
      <c r="AQ490" s="9">
        <f t="shared" si="29"/>
        <v>23.347986221300001</v>
      </c>
    </row>
    <row r="491" spans="1:43">
      <c r="A491" s="1" t="s">
        <v>31</v>
      </c>
      <c r="B491" s="1" t="s">
        <v>12</v>
      </c>
      <c r="C491" s="11">
        <v>2.598414</v>
      </c>
      <c r="D491" s="11">
        <v>49.952590000000001</v>
      </c>
      <c r="E491" s="9">
        <v>21.945520401</v>
      </c>
      <c r="F491" s="9">
        <v>13.3407411575</v>
      </c>
      <c r="G491" s="9">
        <v>8.6047792434700003</v>
      </c>
      <c r="H491" s="10">
        <v>5417.2539769070636</v>
      </c>
      <c r="I491" s="10">
        <v>5403.9132357495637</v>
      </c>
      <c r="J491" s="9">
        <v>3572.4123535200001</v>
      </c>
      <c r="K491" s="9">
        <v>0</v>
      </c>
      <c r="L491" s="9">
        <v>0</v>
      </c>
      <c r="M491" s="9">
        <v>0</v>
      </c>
      <c r="N491" s="9">
        <v>5.2846069335900001</v>
      </c>
      <c r="O491" s="9">
        <v>1671.5209960899999</v>
      </c>
      <c r="P491" s="9">
        <v>1.1038780209999999E-3</v>
      </c>
      <c r="Q491" s="9">
        <v>0</v>
      </c>
      <c r="R491" s="9">
        <v>2.0812969207799998</v>
      </c>
      <c r="S491" s="9">
        <v>1.2825965881E-2</v>
      </c>
      <c r="T491" s="9">
        <v>0</v>
      </c>
      <c r="U491" s="9">
        <v>0</v>
      </c>
      <c r="V491" s="9">
        <v>0.216457366943</v>
      </c>
      <c r="W491" s="9">
        <v>1.1908373832700001</v>
      </c>
      <c r="X491" s="9">
        <v>0</v>
      </c>
      <c r="Y491" s="9">
        <v>2.0805358887000001E-2</v>
      </c>
      <c r="Z491" s="9">
        <v>0</v>
      </c>
      <c r="AA491" s="9">
        <v>0</v>
      </c>
      <c r="AB491" s="9">
        <v>0</v>
      </c>
      <c r="AC491" s="9">
        <v>0</v>
      </c>
      <c r="AD491" s="9">
        <v>0</v>
      </c>
      <c r="AE491" s="9">
        <v>0</v>
      </c>
      <c r="AF491" s="9">
        <v>3.1345551013900002</v>
      </c>
      <c r="AG491" s="9">
        <v>0</v>
      </c>
      <c r="AH491" s="9">
        <v>0</v>
      </c>
      <c r="AI491" s="9">
        <v>7.5810000299999999E-2</v>
      </c>
      <c r="AJ491" s="9">
        <v>161.30232238799999</v>
      </c>
      <c r="AK491" s="9">
        <v>0</v>
      </c>
      <c r="AL491" s="9">
        <v>0</v>
      </c>
      <c r="AM491" s="9">
        <v>0</v>
      </c>
      <c r="AN491" s="9">
        <v>0</v>
      </c>
      <c r="AO491" s="9">
        <v>6.0000002E-6</v>
      </c>
      <c r="AP491" s="9">
        <v>0</v>
      </c>
      <c r="AQ491" s="9">
        <f t="shared" si="29"/>
        <v>13.3407411575</v>
      </c>
    </row>
    <row r="492" spans="1:43">
      <c r="A492" s="1" t="s">
        <v>31</v>
      </c>
      <c r="B492" s="1" t="s">
        <v>34</v>
      </c>
      <c r="C492" s="11">
        <v>2.5336189999999998</v>
      </c>
      <c r="D492" s="11">
        <v>52.48621</v>
      </c>
      <c r="E492" s="9">
        <v>21.3982830048</v>
      </c>
      <c r="F492" s="9">
        <v>13.1734752655</v>
      </c>
      <c r="G492" s="9">
        <v>8.2248077392599992</v>
      </c>
      <c r="H492" s="10">
        <v>3450.764812007229</v>
      </c>
      <c r="I492" s="10">
        <v>3437.5913367417288</v>
      </c>
      <c r="J492" s="9">
        <v>109.7631073</v>
      </c>
      <c r="K492" s="9">
        <v>1.1078000068999999E-2</v>
      </c>
      <c r="L492" s="9">
        <v>6.4953337420000003E-3</v>
      </c>
      <c r="M492" s="9">
        <v>2.2206669670000001E-3</v>
      </c>
      <c r="N492" s="9">
        <v>2.0728018283799998</v>
      </c>
      <c r="O492" s="9">
        <v>5.6674418449399999</v>
      </c>
      <c r="P492" s="9">
        <v>7.2076674550000004E-3</v>
      </c>
      <c r="Q492" s="9">
        <v>56.320983886699999</v>
      </c>
      <c r="R492" s="9">
        <v>3.32354187965</v>
      </c>
      <c r="S492" s="9">
        <v>47.110717773399998</v>
      </c>
      <c r="T492" s="9">
        <v>9.8646990955E-2</v>
      </c>
      <c r="U492" s="9">
        <v>1.1718413829800001</v>
      </c>
      <c r="V492" s="9">
        <v>33.794841766399998</v>
      </c>
      <c r="W492" s="9">
        <v>81.896781921400006</v>
      </c>
      <c r="X492" s="9">
        <v>9.5098994672000003E-2</v>
      </c>
      <c r="Y492" s="9">
        <v>74.239547729500003</v>
      </c>
      <c r="Z492" s="9">
        <v>0.34028032422100002</v>
      </c>
      <c r="AA492" s="9">
        <v>36.594226837199997</v>
      </c>
      <c r="AB492" s="9">
        <v>0.137910678983</v>
      </c>
      <c r="AC492" s="9">
        <v>22.957412719699999</v>
      </c>
      <c r="AD492" s="9">
        <v>8.2467667758000004E-2</v>
      </c>
      <c r="AE492" s="9">
        <v>0.31008967757200001</v>
      </c>
      <c r="AF492" s="9">
        <v>2564.15893555</v>
      </c>
      <c r="AG492" s="9">
        <v>13.069946289100001</v>
      </c>
      <c r="AH492" s="9">
        <v>2.6113593578300001</v>
      </c>
      <c r="AI492" s="9">
        <v>380.87692260699998</v>
      </c>
      <c r="AJ492" s="9">
        <v>0</v>
      </c>
      <c r="AK492" s="9">
        <v>9.3437461853000006</v>
      </c>
      <c r="AL492" s="9">
        <v>2.42374825478</v>
      </c>
      <c r="AM492" s="9">
        <v>1.2521940469699999</v>
      </c>
      <c r="AN492" s="9">
        <v>0.35867863893500002</v>
      </c>
      <c r="AO492" s="9">
        <v>0.54983687400799997</v>
      </c>
      <c r="AP492" s="9">
        <v>0.114701330662</v>
      </c>
      <c r="AQ492" s="9">
        <f t="shared" si="29"/>
        <v>13.1734752655</v>
      </c>
    </row>
    <row r="493" spans="1:43">
      <c r="A493" s="1" t="s">
        <v>31</v>
      </c>
      <c r="B493" s="1" t="s">
        <v>13</v>
      </c>
      <c r="C493" s="11">
        <v>2.368592</v>
      </c>
      <c r="D493" s="11">
        <v>54.854799999999997</v>
      </c>
      <c r="E493" s="9">
        <v>20.004507064799999</v>
      </c>
      <c r="F493" s="9">
        <v>12.9121074677</v>
      </c>
      <c r="G493" s="9">
        <v>7.09239959717</v>
      </c>
      <c r="H493" s="10">
        <v>7196.8972346100209</v>
      </c>
      <c r="I493" s="10">
        <v>7183.9851271423213</v>
      </c>
      <c r="J493" s="9">
        <v>946.91320800799997</v>
      </c>
      <c r="K493" s="9">
        <v>1.88999984E-4</v>
      </c>
      <c r="L493" s="9">
        <v>0</v>
      </c>
      <c r="M493" s="9">
        <v>0</v>
      </c>
      <c r="N493" s="9">
        <v>0</v>
      </c>
      <c r="O493" s="9">
        <v>3864.4621582</v>
      </c>
      <c r="P493" s="9">
        <v>0</v>
      </c>
      <c r="Q493" s="9">
        <v>27.862276077299999</v>
      </c>
      <c r="R493" s="9">
        <v>9.7509727478000006</v>
      </c>
      <c r="S493" s="9">
        <v>32.970165252699999</v>
      </c>
      <c r="T493" s="9">
        <v>0</v>
      </c>
      <c r="U493" s="9">
        <v>0</v>
      </c>
      <c r="V493" s="9">
        <v>7.9936683180000002E-3</v>
      </c>
      <c r="W493" s="9">
        <v>0</v>
      </c>
      <c r="X493" s="9">
        <v>0</v>
      </c>
      <c r="Y493" s="9">
        <v>6.5557479858000006E-2</v>
      </c>
      <c r="Z493" s="9">
        <v>3.9133243299999999E-4</v>
      </c>
      <c r="AA493" s="9">
        <v>20.060602188099999</v>
      </c>
      <c r="AB493" s="9">
        <v>0</v>
      </c>
      <c r="AC493" s="9">
        <v>0</v>
      </c>
      <c r="AD493" s="9">
        <v>0</v>
      </c>
      <c r="AE493" s="9">
        <v>0</v>
      </c>
      <c r="AF493" s="9">
        <v>551.74389648399995</v>
      </c>
      <c r="AG493" s="9">
        <v>170.24891662600001</v>
      </c>
      <c r="AH493" s="9">
        <v>13.750700950600001</v>
      </c>
      <c r="AI493" s="9">
        <v>0</v>
      </c>
      <c r="AJ493" s="9">
        <v>481.318603516</v>
      </c>
      <c r="AK493" s="9">
        <v>7.0333480999999995E-5</v>
      </c>
      <c r="AL493" s="9">
        <v>1.599666663E-3</v>
      </c>
      <c r="AM493" s="9">
        <v>4.7672338783999998E-2</v>
      </c>
      <c r="AN493" s="9">
        <v>1077.6922607399999</v>
      </c>
      <c r="AO493" s="9">
        <v>0</v>
      </c>
      <c r="AP493" s="9">
        <v>0</v>
      </c>
      <c r="AQ493" s="9">
        <f t="shared" si="29"/>
        <v>12.9121074677</v>
      </c>
    </row>
    <row r="494" spans="1:43">
      <c r="A494" s="1" t="s">
        <v>31</v>
      </c>
      <c r="B494" s="1" t="s">
        <v>23</v>
      </c>
      <c r="C494" s="11">
        <v>2.3191760000000001</v>
      </c>
      <c r="D494" s="11">
        <v>57.17398</v>
      </c>
      <c r="E494" s="9">
        <v>19.587154388399998</v>
      </c>
      <c r="F494" s="9">
        <v>18.164731979399999</v>
      </c>
      <c r="G494" s="9">
        <v>1.4224230051</v>
      </c>
      <c r="H494" s="10">
        <v>301.29729867518301</v>
      </c>
      <c r="I494" s="10">
        <v>283.132566695783</v>
      </c>
      <c r="J494" s="9">
        <v>1.5304870605500001</v>
      </c>
      <c r="K494" s="9">
        <v>3.6731660366E-2</v>
      </c>
      <c r="L494" s="9">
        <v>6.6335000098000002E-2</v>
      </c>
      <c r="M494" s="9">
        <v>5.4199993599999999E-4</v>
      </c>
      <c r="N494" s="9">
        <v>1.296000555E-3</v>
      </c>
      <c r="O494" s="9">
        <v>7.8401160240200003</v>
      </c>
      <c r="P494" s="9">
        <v>0.44262897968300002</v>
      </c>
      <c r="Q494" s="9">
        <v>0.79767704009999996</v>
      </c>
      <c r="R494" s="9">
        <v>9.2355232238799996</v>
      </c>
      <c r="S494" s="9">
        <v>1.2047290801999999</v>
      </c>
      <c r="T494" s="9">
        <v>0</v>
      </c>
      <c r="U494" s="9">
        <v>0.21776401996600001</v>
      </c>
      <c r="V494" s="9">
        <v>3.6675930023199999</v>
      </c>
      <c r="W494" s="9">
        <v>0.77342689037300005</v>
      </c>
      <c r="X494" s="9">
        <v>0.96004563570000001</v>
      </c>
      <c r="Y494" s="9">
        <v>1.8554382324200001</v>
      </c>
      <c r="Z494" s="9">
        <v>0.18505834043</v>
      </c>
      <c r="AA494" s="9">
        <v>1.9647868871700001</v>
      </c>
      <c r="AB494" s="9">
        <v>0</v>
      </c>
      <c r="AC494" s="9">
        <v>7.4314651489300001</v>
      </c>
      <c r="AD494" s="9">
        <v>0.55009472370099999</v>
      </c>
      <c r="AE494" s="9">
        <v>0.18165206909199999</v>
      </c>
      <c r="AF494" s="9">
        <v>257.76278686500001</v>
      </c>
      <c r="AG494" s="9">
        <v>0.357954025269</v>
      </c>
      <c r="AH494" s="9">
        <v>0.28227633237799998</v>
      </c>
      <c r="AI494" s="9">
        <v>2.7911653518700001</v>
      </c>
      <c r="AJ494" s="9">
        <v>1.648724079E-3</v>
      </c>
      <c r="AK494" s="9">
        <v>0.81291961669900004</v>
      </c>
      <c r="AL494" s="9">
        <v>0</v>
      </c>
      <c r="AM494" s="9">
        <v>0</v>
      </c>
      <c r="AN494" s="9">
        <v>2.8915997594999999E-2</v>
      </c>
      <c r="AO494" s="9">
        <v>9.0111732483000001E-2</v>
      </c>
      <c r="AP494" s="9">
        <v>0.22612901031999999</v>
      </c>
      <c r="AQ494" s="9">
        <f t="shared" si="29"/>
        <v>18.164731979399999</v>
      </c>
    </row>
    <row r="495" spans="1:43">
      <c r="A495" s="1" t="s">
        <v>31</v>
      </c>
      <c r="B495" s="1" t="s">
        <v>10</v>
      </c>
      <c r="C495" s="11">
        <v>2.2443529999999998</v>
      </c>
      <c r="D495" s="11">
        <v>59.418329999999997</v>
      </c>
      <c r="E495" s="9">
        <v>23.558021545399999</v>
      </c>
      <c r="F495" s="9">
        <v>0</v>
      </c>
      <c r="G495" s="9">
        <v>23.558021545399999</v>
      </c>
      <c r="H495" s="10">
        <v>11643.016588669032</v>
      </c>
      <c r="I495" s="10">
        <v>11643.016588669032</v>
      </c>
      <c r="J495" s="9">
        <v>70.003761291499998</v>
      </c>
      <c r="K495" s="9">
        <v>8.2566589099999997E-4</v>
      </c>
      <c r="L495" s="9">
        <v>9.9999997000000003E-5</v>
      </c>
      <c r="M495" s="9">
        <v>0</v>
      </c>
      <c r="N495" s="9">
        <v>2.7033128738399999</v>
      </c>
      <c r="O495" s="9">
        <v>9819.33203125</v>
      </c>
      <c r="P495" s="9">
        <v>10.429745674099999</v>
      </c>
      <c r="Q495" s="9">
        <v>6.7423330620000003E-3</v>
      </c>
      <c r="R495" s="9">
        <v>50.938240051299999</v>
      </c>
      <c r="S495" s="9">
        <v>61.425315856899999</v>
      </c>
      <c r="T495" s="9">
        <v>402.766448975</v>
      </c>
      <c r="U495" s="9">
        <v>0</v>
      </c>
      <c r="V495" s="9">
        <v>125.82341003400001</v>
      </c>
      <c r="W495" s="9">
        <v>9.8409004211400006</v>
      </c>
      <c r="X495" s="9">
        <v>0</v>
      </c>
      <c r="Y495" s="9">
        <v>467.27975463899998</v>
      </c>
      <c r="Z495" s="9">
        <v>113.93533325200001</v>
      </c>
      <c r="AA495" s="9">
        <v>22.8596878052</v>
      </c>
      <c r="AB495" s="9">
        <v>0</v>
      </c>
      <c r="AC495" s="9">
        <v>0</v>
      </c>
      <c r="AD495" s="9">
        <v>0</v>
      </c>
      <c r="AE495" s="9">
        <v>0</v>
      </c>
      <c r="AF495" s="9">
        <v>169.08445739699999</v>
      </c>
      <c r="AG495" s="9">
        <v>76.059173584000007</v>
      </c>
      <c r="AH495" s="9">
        <v>0</v>
      </c>
      <c r="AI495" s="9">
        <v>42.619297027599998</v>
      </c>
      <c r="AJ495" s="9">
        <v>68.437896728499993</v>
      </c>
      <c r="AK495" s="9">
        <v>129.47015380900001</v>
      </c>
      <c r="AL495" s="9">
        <v>0</v>
      </c>
      <c r="AM495" s="9">
        <v>0</v>
      </c>
      <c r="AN495" s="9">
        <v>0</v>
      </c>
      <c r="AO495" s="9">
        <v>0</v>
      </c>
      <c r="AP495" s="9">
        <v>0</v>
      </c>
      <c r="AQ495" s="9">
        <f t="shared" si="29"/>
        <v>0</v>
      </c>
    </row>
    <row r="496" spans="1:43">
      <c r="A496" s="1" t="s">
        <v>31</v>
      </c>
      <c r="B496" s="1" t="s">
        <v>30</v>
      </c>
      <c r="C496" s="11">
        <v>2.1029040000000001</v>
      </c>
      <c r="D496" s="11">
        <v>61.521239999999999</v>
      </c>
      <c r="E496" s="9">
        <v>17.760574340800002</v>
      </c>
      <c r="F496" s="9">
        <v>17.6847419739</v>
      </c>
      <c r="G496" s="9">
        <v>7.5831666588999994E-2</v>
      </c>
      <c r="H496" s="10">
        <v>1899.4554293801118</v>
      </c>
      <c r="I496" s="10">
        <v>1881.7706874062119</v>
      </c>
      <c r="J496" s="9">
        <v>2.5753374099699999</v>
      </c>
      <c r="K496" s="9">
        <v>0</v>
      </c>
      <c r="L496" s="9">
        <v>0</v>
      </c>
      <c r="M496" s="9">
        <v>0</v>
      </c>
      <c r="N496" s="9">
        <v>0</v>
      </c>
      <c r="O496" s="9">
        <v>1185.1221923799999</v>
      </c>
      <c r="P496" s="9">
        <v>0</v>
      </c>
      <c r="Q496" s="9">
        <v>382.25878906299999</v>
      </c>
      <c r="R496" s="9">
        <v>0</v>
      </c>
      <c r="S496" s="9">
        <v>0.68056917190599997</v>
      </c>
      <c r="T496" s="9">
        <v>0</v>
      </c>
      <c r="U496" s="9">
        <v>0</v>
      </c>
      <c r="V496" s="9">
        <v>2.2596716879999998E-3</v>
      </c>
      <c r="W496" s="9">
        <v>0</v>
      </c>
      <c r="X496" s="9">
        <v>0</v>
      </c>
      <c r="Y496" s="9">
        <v>1.7752647399999998E-2</v>
      </c>
      <c r="Z496" s="9">
        <v>0</v>
      </c>
      <c r="AA496" s="9">
        <v>1.9352333619999999E-2</v>
      </c>
      <c r="AB496" s="9">
        <v>0</v>
      </c>
      <c r="AC496" s="9">
        <v>0</v>
      </c>
      <c r="AD496" s="9">
        <v>0</v>
      </c>
      <c r="AE496" s="9">
        <v>0</v>
      </c>
      <c r="AF496" s="9">
        <v>327.45468139600001</v>
      </c>
      <c r="AG496" s="9">
        <v>0</v>
      </c>
      <c r="AH496" s="9">
        <v>2.8591997920999999E-2</v>
      </c>
      <c r="AI496" s="9">
        <v>0</v>
      </c>
      <c r="AJ496" s="9">
        <v>1.23826599121</v>
      </c>
      <c r="AK496" s="9">
        <v>5.698204E-5</v>
      </c>
      <c r="AL496" s="9">
        <v>6.6666863899999998E-4</v>
      </c>
      <c r="AM496" s="9">
        <v>3.3777333796000002E-2</v>
      </c>
      <c r="AN496" s="9">
        <v>2.3083332926E-2</v>
      </c>
      <c r="AO496" s="9">
        <v>5.2999996000000003E-5</v>
      </c>
      <c r="AP496" s="9">
        <v>0</v>
      </c>
      <c r="AQ496" s="9">
        <f t="shared" si="29"/>
        <v>17.6847419739</v>
      </c>
    </row>
    <row r="497" spans="1:43">
      <c r="A497" s="1" t="s">
        <v>31</v>
      </c>
      <c r="B497" s="1" t="s">
        <v>7</v>
      </c>
      <c r="C497" s="11">
        <v>1.971001</v>
      </c>
      <c r="D497" s="11">
        <v>63.492229999999999</v>
      </c>
      <c r="E497" s="9">
        <v>18.7304801941</v>
      </c>
      <c r="F497" s="9">
        <v>0</v>
      </c>
      <c r="G497" s="9">
        <v>18.7304801941</v>
      </c>
      <c r="H497" s="10">
        <v>688.55981784078585</v>
      </c>
      <c r="I497" s="10">
        <v>688.55981784078585</v>
      </c>
      <c r="J497" s="9">
        <v>84.491851806599996</v>
      </c>
      <c r="K497" s="9">
        <v>0</v>
      </c>
      <c r="L497" s="9">
        <v>1.32333487E-4</v>
      </c>
      <c r="M497" s="9">
        <v>1.0758668184E-2</v>
      </c>
      <c r="N497" s="9">
        <v>1.103162766E-3</v>
      </c>
      <c r="O497" s="9">
        <v>336.19714355500003</v>
      </c>
      <c r="P497" s="9">
        <v>4.0920004249999998E-3</v>
      </c>
      <c r="Q497" s="9">
        <v>0.40628796815899998</v>
      </c>
      <c r="R497" s="9">
        <v>2.6103407139999998E-3</v>
      </c>
      <c r="S497" s="9">
        <v>1.2908935547000001E-2</v>
      </c>
      <c r="T497" s="9">
        <v>0</v>
      </c>
      <c r="U497" s="9">
        <v>0</v>
      </c>
      <c r="V497" s="9">
        <v>0.29927349090599997</v>
      </c>
      <c r="W497" s="9">
        <v>0.47118377685500001</v>
      </c>
      <c r="X497" s="9">
        <v>0</v>
      </c>
      <c r="Y497" s="9">
        <v>4.1986346245E-2</v>
      </c>
      <c r="Z497" s="9">
        <v>34.492980957</v>
      </c>
      <c r="AA497" s="9">
        <v>0</v>
      </c>
      <c r="AB497" s="9">
        <v>0</v>
      </c>
      <c r="AC497" s="9">
        <v>1.693666796E-3</v>
      </c>
      <c r="AD497" s="9">
        <v>0</v>
      </c>
      <c r="AE497" s="9">
        <v>0</v>
      </c>
      <c r="AF497" s="9">
        <v>1.6540505886100001</v>
      </c>
      <c r="AG497" s="9">
        <v>3.1757354700000001E-4</v>
      </c>
      <c r="AH497" s="9">
        <v>0</v>
      </c>
      <c r="AI497" s="9">
        <v>0.14541625976600001</v>
      </c>
      <c r="AJ497" s="9">
        <v>3.1453399658199999</v>
      </c>
      <c r="AK497" s="9">
        <v>0</v>
      </c>
      <c r="AL497" s="9">
        <v>1.6064205169700001</v>
      </c>
      <c r="AM497" s="9">
        <v>3.4916371107000001E-2</v>
      </c>
      <c r="AN497" s="9">
        <v>225.53894043</v>
      </c>
      <c r="AO497" s="9">
        <v>4.0912628200000001E-4</v>
      </c>
      <c r="AP497" s="9">
        <v>0</v>
      </c>
      <c r="AQ497" s="9">
        <f t="shared" si="29"/>
        <v>0</v>
      </c>
    </row>
    <row r="498" spans="1:43">
      <c r="A498" s="1" t="s">
        <v>31</v>
      </c>
      <c r="B498" s="1" t="s">
        <v>18</v>
      </c>
      <c r="C498" s="11">
        <v>1.8545720000000001</v>
      </c>
      <c r="D498" s="11">
        <v>65.346800000000002</v>
      </c>
      <c r="E498" s="9">
        <v>15.6632261276</v>
      </c>
      <c r="F498" s="9">
        <v>15.2324123383</v>
      </c>
      <c r="G498" s="9">
        <v>0.43081367015799998</v>
      </c>
      <c r="H498" s="10">
        <v>17094.928544728326</v>
      </c>
      <c r="I498" s="10">
        <v>17079.696132390025</v>
      </c>
      <c r="J498" s="9">
        <v>9054.1220703100007</v>
      </c>
      <c r="K498" s="9">
        <v>0</v>
      </c>
      <c r="L498" s="9">
        <v>0</v>
      </c>
      <c r="M498" s="9">
        <v>4.1599995459999997E-3</v>
      </c>
      <c r="N498" s="9">
        <v>8.30078125E-3</v>
      </c>
      <c r="O498" s="9">
        <v>5647.2866210900002</v>
      </c>
      <c r="P498" s="9">
        <v>0</v>
      </c>
      <c r="Q498" s="9">
        <v>473.50424194300001</v>
      </c>
      <c r="R498" s="9">
        <v>0.40516969561600003</v>
      </c>
      <c r="S498" s="9">
        <v>3.0548810959E-2</v>
      </c>
      <c r="T498" s="9">
        <v>0</v>
      </c>
      <c r="U498" s="9">
        <v>2.377333352E-3</v>
      </c>
      <c r="V498" s="9">
        <v>1.1148691177E-2</v>
      </c>
      <c r="W498" s="9">
        <v>90.066696167000003</v>
      </c>
      <c r="X498" s="9">
        <v>3.75665724E-4</v>
      </c>
      <c r="Y498" s="9">
        <v>7.3663026093999995E-2</v>
      </c>
      <c r="Z498" s="9">
        <v>3.9944678545000001E-2</v>
      </c>
      <c r="AA498" s="9">
        <v>0.42851591110199999</v>
      </c>
      <c r="AB498" s="9">
        <v>0</v>
      </c>
      <c r="AC498" s="9">
        <v>3.8855686783999997E-2</v>
      </c>
      <c r="AD498" s="9">
        <v>0</v>
      </c>
      <c r="AE498" s="9">
        <v>0</v>
      </c>
      <c r="AF498" s="9">
        <v>86.018905639600007</v>
      </c>
      <c r="AG498" s="9">
        <v>6.4526557922000002E-2</v>
      </c>
      <c r="AH498" s="9">
        <v>9.7126274108900006</v>
      </c>
      <c r="AI498" s="9">
        <v>1645.5281982399999</v>
      </c>
      <c r="AJ498" s="9">
        <v>69.364944457999997</v>
      </c>
      <c r="AK498" s="9">
        <v>0.92457759380299998</v>
      </c>
      <c r="AL498" s="9">
        <v>0</v>
      </c>
      <c r="AM498" s="9">
        <v>9.1406315564999993E-2</v>
      </c>
      <c r="AN498" s="9">
        <v>17.200618743900002</v>
      </c>
      <c r="AO498" s="9">
        <v>4.9978495000000002E-5</v>
      </c>
      <c r="AP498" s="9">
        <v>0</v>
      </c>
      <c r="AQ498" s="9">
        <f t="shared" si="29"/>
        <v>15.2324123383</v>
      </c>
    </row>
    <row r="499" spans="1:43">
      <c r="A499" s="1" t="s">
        <v>31</v>
      </c>
      <c r="B499" s="1" t="s">
        <v>33</v>
      </c>
      <c r="C499" s="11">
        <v>1.7459420000000001</v>
      </c>
      <c r="D499" s="11">
        <v>67.092740000000006</v>
      </c>
      <c r="E499" s="9">
        <v>14.745762825</v>
      </c>
      <c r="F499" s="9">
        <v>13.642071723899999</v>
      </c>
      <c r="G499" s="9">
        <v>1.1036914587</v>
      </c>
      <c r="H499" s="10">
        <v>8431.8949656548648</v>
      </c>
      <c r="I499" s="10">
        <v>8418.252893930965</v>
      </c>
      <c r="J499" s="9">
        <v>755.73840331999997</v>
      </c>
      <c r="K499" s="9">
        <v>6.3990000639999999E-3</v>
      </c>
      <c r="L499" s="9">
        <v>9.3705996870999994E-2</v>
      </c>
      <c r="M499" s="9">
        <v>11.1440258026</v>
      </c>
      <c r="N499" s="9">
        <v>3.6578016281100001</v>
      </c>
      <c r="O499" s="9">
        <v>577.95861816399997</v>
      </c>
      <c r="P499" s="9">
        <v>0.233828336</v>
      </c>
      <c r="Q499" s="9">
        <v>2773.6347656299999</v>
      </c>
      <c r="R499" s="9">
        <v>51.930309295699999</v>
      </c>
      <c r="S499" s="9">
        <v>852.56530761700003</v>
      </c>
      <c r="T499" s="9">
        <v>0.37390300631500001</v>
      </c>
      <c r="U499" s="9">
        <v>0.340470999479</v>
      </c>
      <c r="V499" s="9">
        <v>35.514183044399999</v>
      </c>
      <c r="W499" s="9">
        <v>78.108306884800001</v>
      </c>
      <c r="X499" s="9">
        <v>0.26900869607900002</v>
      </c>
      <c r="Y499" s="9">
        <v>176.55215454099999</v>
      </c>
      <c r="Z499" s="9">
        <v>0.55640089511900004</v>
      </c>
      <c r="AA499" s="9">
        <v>82.863334655800003</v>
      </c>
      <c r="AB499" s="9">
        <v>12.957802772499999</v>
      </c>
      <c r="AC499" s="9">
        <v>8.4189701080300008</v>
      </c>
      <c r="AD499" s="9">
        <v>0.121430002153</v>
      </c>
      <c r="AE499" s="9">
        <v>0.29416799545299999</v>
      </c>
      <c r="AF499" s="9">
        <v>2333.296875</v>
      </c>
      <c r="AG499" s="9">
        <v>4.8467187881499996</v>
      </c>
      <c r="AH499" s="9">
        <v>63.771923065199999</v>
      </c>
      <c r="AI499" s="9">
        <v>570.52386474599996</v>
      </c>
      <c r="AJ499" s="9">
        <v>1.73553192616</v>
      </c>
      <c r="AK499" s="9">
        <v>2.77277302742</v>
      </c>
      <c r="AL499" s="9">
        <v>0</v>
      </c>
      <c r="AM499" s="9">
        <v>9.7911685705000001E-2</v>
      </c>
      <c r="AN499" s="9">
        <v>30.913860321000001</v>
      </c>
      <c r="AO499" s="9">
        <v>9.4469338654999999E-2</v>
      </c>
      <c r="AP499" s="9">
        <v>0.50773936510100004</v>
      </c>
      <c r="AQ499" s="9">
        <f t="shared" si="29"/>
        <v>13.642071723899999</v>
      </c>
    </row>
    <row r="500" spans="1:43">
      <c r="A500" s="1" t="s">
        <v>31</v>
      </c>
      <c r="B500" s="1" t="s">
        <v>32</v>
      </c>
      <c r="C500" s="11">
        <v>1.702237</v>
      </c>
      <c r="D500" s="11">
        <v>68.794979999999995</v>
      </c>
      <c r="E500" s="9">
        <v>14.376644134499999</v>
      </c>
      <c r="F500" s="9">
        <v>14.2805652618</v>
      </c>
      <c r="G500" s="9">
        <v>9.6078991890000007E-2</v>
      </c>
      <c r="H500" s="10">
        <v>907.36219432681764</v>
      </c>
      <c r="I500" s="10">
        <v>893.08162906501764</v>
      </c>
      <c r="J500" s="9">
        <v>128.01693725600001</v>
      </c>
      <c r="K500" s="9">
        <v>1.2229998829999999E-3</v>
      </c>
      <c r="L500" s="9">
        <v>0</v>
      </c>
      <c r="M500" s="9">
        <v>0</v>
      </c>
      <c r="N500" s="9">
        <v>3.16433236E-3</v>
      </c>
      <c r="O500" s="9">
        <v>567.69061279300001</v>
      </c>
      <c r="P500" s="9">
        <v>0</v>
      </c>
      <c r="Q500" s="9">
        <v>81.0684051514</v>
      </c>
      <c r="R500" s="9">
        <v>0</v>
      </c>
      <c r="S500" s="9">
        <v>6.6310166999999997E-7</v>
      </c>
      <c r="T500" s="9">
        <v>0</v>
      </c>
      <c r="U500" s="9">
        <v>0</v>
      </c>
      <c r="V500" s="9">
        <v>0</v>
      </c>
      <c r="W500" s="9">
        <v>3.6642666906000002E-2</v>
      </c>
      <c r="X500" s="9">
        <v>0</v>
      </c>
      <c r="Y500" s="9">
        <v>1.4993334190000001E-3</v>
      </c>
      <c r="Z500" s="9">
        <v>0</v>
      </c>
      <c r="AA500" s="9">
        <v>0</v>
      </c>
      <c r="AB500" s="9">
        <v>0</v>
      </c>
      <c r="AC500" s="9">
        <v>0</v>
      </c>
      <c r="AD500" s="9">
        <v>0</v>
      </c>
      <c r="AE500" s="9">
        <v>0</v>
      </c>
      <c r="AF500" s="9">
        <v>54.318508148200003</v>
      </c>
      <c r="AG500" s="9">
        <v>5.8380011469999996E-3</v>
      </c>
      <c r="AH500" s="9">
        <v>0</v>
      </c>
      <c r="AI500" s="9">
        <v>6.7218996584000004E-2</v>
      </c>
      <c r="AJ500" s="9">
        <v>0</v>
      </c>
      <c r="AK500" s="9">
        <v>3.2333423999999997E-5</v>
      </c>
      <c r="AL500" s="9">
        <v>0</v>
      </c>
      <c r="AM500" s="9">
        <v>6.1613339929999997E-3</v>
      </c>
      <c r="AN500" s="9">
        <v>76.145950317399993</v>
      </c>
      <c r="AO500" s="9">
        <v>0</v>
      </c>
      <c r="AP500" s="9">
        <v>0</v>
      </c>
      <c r="AQ500" s="9">
        <f t="shared" si="29"/>
        <v>14.2805652618</v>
      </c>
    </row>
    <row r="501" spans="1:43" s="3" customFormat="1">
      <c r="A501" s="3" t="s">
        <v>31</v>
      </c>
      <c r="B501" s="3" t="s">
        <v>2</v>
      </c>
      <c r="C501" s="6">
        <v>68.794979999999995</v>
      </c>
      <c r="D501" s="6"/>
      <c r="E501" s="7">
        <v>587.71105957029999</v>
      </c>
      <c r="F501" s="7">
        <v>409.46561431887005</v>
      </c>
      <c r="G501" s="7">
        <v>178.24544753429504</v>
      </c>
      <c r="H501" s="8">
        <v>93420.503926629593</v>
      </c>
      <c r="I501" s="8">
        <v>93011.038312310702</v>
      </c>
      <c r="J501" s="7">
        <v>20926.680172924924</v>
      </c>
      <c r="K501" s="7">
        <v>0.97642868381899983</v>
      </c>
      <c r="L501" s="7">
        <v>77.747437973364001</v>
      </c>
      <c r="M501" s="7">
        <v>70.842440080326</v>
      </c>
      <c r="N501" s="7">
        <v>21.150876520193002</v>
      </c>
      <c r="O501" s="7">
        <v>39931.791165340554</v>
      </c>
      <c r="P501" s="7">
        <v>15.705900594558001</v>
      </c>
      <c r="Q501" s="7">
        <v>7298.7481326271973</v>
      </c>
      <c r="R501" s="7">
        <v>701.25154088422187</v>
      </c>
      <c r="S501" s="7">
        <v>1326.8076118895676</v>
      </c>
      <c r="T501" s="7">
        <v>500.50908123739498</v>
      </c>
      <c r="U501" s="7">
        <v>1.8866377403010002</v>
      </c>
      <c r="V501" s="7">
        <v>271.38996949779903</v>
      </c>
      <c r="W501" s="7">
        <v>2418.9215366502085</v>
      </c>
      <c r="X501" s="7">
        <v>8.2131296320619995</v>
      </c>
      <c r="Y501" s="7">
        <v>856.923681267902</v>
      </c>
      <c r="Z501" s="7">
        <v>197.632157344468</v>
      </c>
      <c r="AA501" s="7">
        <v>355.40838767796799</v>
      </c>
      <c r="AB501" s="7">
        <v>23.321466210103999</v>
      </c>
      <c r="AC501" s="7">
        <v>108.612008363805</v>
      </c>
      <c r="AD501" s="7">
        <v>5.176272705193</v>
      </c>
      <c r="AE501" s="7">
        <v>1.3021100796759999</v>
      </c>
      <c r="AF501" s="7">
        <v>10606.8321380656</v>
      </c>
      <c r="AG501" s="7">
        <v>435.47606738128007</v>
      </c>
      <c r="AH501" s="7">
        <v>214.03845918926203</v>
      </c>
      <c r="AI501" s="7">
        <v>3779.527180795244</v>
      </c>
      <c r="AJ501" s="7">
        <v>958.02582045706106</v>
      </c>
      <c r="AK501" s="7">
        <v>266.47328314015232</v>
      </c>
      <c r="AL501" s="7">
        <v>23.417469684470998</v>
      </c>
      <c r="AM501" s="7">
        <v>30.638315575160998</v>
      </c>
      <c r="AN501" s="7">
        <v>1969.3128805635918</v>
      </c>
      <c r="AO501" s="7">
        <v>0.98803374498539986</v>
      </c>
      <c r="AP501" s="7">
        <v>14.776132107176998</v>
      </c>
      <c r="AQ501" s="9"/>
    </row>
    <row r="502" spans="1:43" s="3" customFormat="1">
      <c r="A502" s="3" t="s">
        <v>31</v>
      </c>
      <c r="B502" s="3" t="s">
        <v>0</v>
      </c>
      <c r="C502" s="6">
        <v>31.205020000000005</v>
      </c>
      <c r="D502" s="6"/>
      <c r="E502" s="7">
        <v>256.86260986369996</v>
      </c>
      <c r="F502" s="7">
        <v>165.31301116912994</v>
      </c>
      <c r="G502" s="7">
        <v>91.549596410704936</v>
      </c>
      <c r="H502" s="8">
        <v>69499.005614669397</v>
      </c>
      <c r="I502" s="8">
        <v>69333.692603500298</v>
      </c>
      <c r="J502" s="7">
        <v>8452.7983426750761</v>
      </c>
      <c r="K502" s="7">
        <v>1.1487882770910001</v>
      </c>
      <c r="L502" s="7">
        <v>3.290922622335998</v>
      </c>
      <c r="M502" s="7">
        <v>86.575864362674011</v>
      </c>
      <c r="N502" s="7">
        <v>252.92444086280702</v>
      </c>
      <c r="O502" s="7">
        <v>28619.466647159446</v>
      </c>
      <c r="P502" s="7">
        <v>50.760308817042002</v>
      </c>
      <c r="Q502" s="7">
        <v>2722.5292111728031</v>
      </c>
      <c r="R502" s="7">
        <v>4543.2220919257779</v>
      </c>
      <c r="S502" s="7">
        <v>1370.3833060804325</v>
      </c>
      <c r="T502" s="7">
        <v>390.193860657605</v>
      </c>
      <c r="U502" s="7">
        <v>1.2277395199089998</v>
      </c>
      <c r="V502" s="7">
        <v>814.33866820220101</v>
      </c>
      <c r="W502" s="7">
        <v>3122.3675258497915</v>
      </c>
      <c r="X502" s="7">
        <v>11.498832114138001</v>
      </c>
      <c r="Y502" s="7">
        <v>2106.6832523220983</v>
      </c>
      <c r="Z502" s="7">
        <v>30.781828861532006</v>
      </c>
      <c r="AA502" s="7">
        <v>1457.887266622032</v>
      </c>
      <c r="AB502" s="7">
        <v>17.629976508395998</v>
      </c>
      <c r="AC502" s="7">
        <v>268.01521941919503</v>
      </c>
      <c r="AD502" s="7">
        <v>5.8203655928070006</v>
      </c>
      <c r="AE502" s="7">
        <v>11.163400288624</v>
      </c>
      <c r="AF502" s="7">
        <v>8570.9647369344002</v>
      </c>
      <c r="AG502" s="7">
        <v>485.50092236471988</v>
      </c>
      <c r="AH502" s="7">
        <v>154.93627225573795</v>
      </c>
      <c r="AI502" s="7">
        <v>2182.9816082647558</v>
      </c>
      <c r="AJ502" s="7">
        <v>1796.9915135229389</v>
      </c>
      <c r="AK502" s="7">
        <v>424.34763971184765</v>
      </c>
      <c r="AL502" s="7">
        <v>44.689151104128996</v>
      </c>
      <c r="AM502" s="7">
        <v>29.025579078139</v>
      </c>
      <c r="AN502" s="7">
        <v>1442.9429788164082</v>
      </c>
      <c r="AO502" s="7">
        <v>1.6036868360646004</v>
      </c>
      <c r="AP502" s="7">
        <v>24.313665866423001</v>
      </c>
      <c r="AQ502" s="9">
        <f t="shared" si="29"/>
        <v>165.31301116912994</v>
      </c>
    </row>
    <row r="503" spans="1:43" s="3" customFormat="1">
      <c r="A503" s="3" t="s">
        <v>24</v>
      </c>
      <c r="B503" s="3" t="s">
        <v>19</v>
      </c>
      <c r="C503" s="6">
        <v>100</v>
      </c>
      <c r="D503" s="6">
        <v>0</v>
      </c>
      <c r="E503" s="7">
        <v>1072.1174316399999</v>
      </c>
      <c r="F503" s="7">
        <v>202.55853271500001</v>
      </c>
      <c r="G503" s="7">
        <v>869.55889892599998</v>
      </c>
      <c r="H503" s="8">
        <v>162919.50954129899</v>
      </c>
      <c r="I503" s="8">
        <v>162716.951008584</v>
      </c>
      <c r="J503" s="7">
        <v>29379.4785156</v>
      </c>
      <c r="K503" s="7">
        <v>2.12521696091</v>
      </c>
      <c r="L503" s="7">
        <v>81.038360595699999</v>
      </c>
      <c r="M503" s="7">
        <v>157.41830444300001</v>
      </c>
      <c r="N503" s="7">
        <v>274.07531738300003</v>
      </c>
      <c r="O503" s="7">
        <v>68551.2578125</v>
      </c>
      <c r="P503" s="7">
        <v>66.466209411600005</v>
      </c>
      <c r="Q503" s="7">
        <v>10021.2773438</v>
      </c>
      <c r="R503" s="7">
        <v>5244.4736328099998</v>
      </c>
      <c r="S503" s="7">
        <v>2697.1909179700001</v>
      </c>
      <c r="T503" s="7">
        <v>890.70294189499998</v>
      </c>
      <c r="U503" s="7">
        <v>3.1143772602099999</v>
      </c>
      <c r="V503" s="7">
        <v>1085.7286377</v>
      </c>
      <c r="W503" s="7">
        <v>5541.2890625</v>
      </c>
      <c r="X503" s="7">
        <v>19.7119617462</v>
      </c>
      <c r="Y503" s="7">
        <v>2963.6069335900002</v>
      </c>
      <c r="Z503" s="7">
        <v>228.413986206</v>
      </c>
      <c r="AA503" s="7">
        <v>1813.2956543</v>
      </c>
      <c r="AB503" s="7">
        <v>40.951442718499997</v>
      </c>
      <c r="AC503" s="7">
        <v>376.62722778300002</v>
      </c>
      <c r="AD503" s="7">
        <v>10.996638298000001</v>
      </c>
      <c r="AE503" s="7">
        <v>12.4655103683</v>
      </c>
      <c r="AF503" s="7">
        <v>19177.796875</v>
      </c>
      <c r="AG503" s="7">
        <v>920.97698974599996</v>
      </c>
      <c r="AH503" s="7">
        <v>368.97473144499997</v>
      </c>
      <c r="AI503" s="7">
        <v>5962.5087890599998</v>
      </c>
      <c r="AJ503" s="7">
        <v>2755.0173339799999</v>
      </c>
      <c r="AK503" s="7">
        <v>690.82092285199997</v>
      </c>
      <c r="AL503" s="7">
        <v>68.106620788599997</v>
      </c>
      <c r="AM503" s="7">
        <v>59.663894653299998</v>
      </c>
      <c r="AN503" s="7">
        <v>3412.2558593799999</v>
      </c>
      <c r="AO503" s="7">
        <v>2.5917205810500001</v>
      </c>
      <c r="AP503" s="7">
        <v>39.0897979736</v>
      </c>
      <c r="AQ503" s="9">
        <f>+SUM(AQ504:AQ520)</f>
        <v>202.55853271500001</v>
      </c>
    </row>
    <row r="504" spans="1:43">
      <c r="A504" s="1" t="s">
        <v>24</v>
      </c>
      <c r="B504" s="1" t="s">
        <v>15</v>
      </c>
      <c r="C504" s="11">
        <v>13.21829</v>
      </c>
      <c r="D504" s="11">
        <v>13.21829</v>
      </c>
      <c r="E504" s="9">
        <v>141.71559143100001</v>
      </c>
      <c r="F504" s="9">
        <v>17.9876556396</v>
      </c>
      <c r="G504" s="9">
        <v>123.72793579099999</v>
      </c>
      <c r="H504" s="10">
        <v>6822.4197890154846</v>
      </c>
      <c r="I504" s="10">
        <v>6804.4321333758844</v>
      </c>
      <c r="J504" s="9">
        <v>545.70611572300004</v>
      </c>
      <c r="K504" s="9">
        <v>8.7670333683000007E-2</v>
      </c>
      <c r="L504" s="9">
        <v>0.23643499612800001</v>
      </c>
      <c r="M504" s="9">
        <v>39.284542083700003</v>
      </c>
      <c r="N504" s="9">
        <v>3.7838649749800002</v>
      </c>
      <c r="O504" s="9">
        <v>3144.4240722700001</v>
      </c>
      <c r="P504" s="9">
        <v>3.5325269699100001</v>
      </c>
      <c r="Q504" s="9">
        <v>285.27252197299998</v>
      </c>
      <c r="R504" s="9">
        <v>273.953857422</v>
      </c>
      <c r="S504" s="9">
        <v>171.46786499000001</v>
      </c>
      <c r="T504" s="9">
        <v>29.708337783800001</v>
      </c>
      <c r="U504" s="9">
        <v>0.120503671467</v>
      </c>
      <c r="V504" s="9">
        <v>43.7535324097</v>
      </c>
      <c r="W504" s="9">
        <v>241.380615234</v>
      </c>
      <c r="X504" s="9">
        <v>3.6821998655999999E-2</v>
      </c>
      <c r="Y504" s="9">
        <v>42.216156005899997</v>
      </c>
      <c r="Z504" s="9">
        <v>1.64374637604</v>
      </c>
      <c r="AA504" s="9">
        <v>10.2479286194</v>
      </c>
      <c r="AB504" s="9">
        <v>0.46936568617800001</v>
      </c>
      <c r="AC504" s="9">
        <v>37.734046935999999</v>
      </c>
      <c r="AD504" s="9">
        <v>1.44754004478</v>
      </c>
      <c r="AE504" s="9">
        <v>0.47175467014299999</v>
      </c>
      <c r="AF504" s="9">
        <v>1819.8194580100001</v>
      </c>
      <c r="AG504" s="9">
        <v>1.2378845214800001</v>
      </c>
      <c r="AH504" s="9">
        <v>5.64987516403</v>
      </c>
      <c r="AI504" s="9">
        <v>59.469528198200003</v>
      </c>
      <c r="AJ504" s="9">
        <v>7.17366504669</v>
      </c>
      <c r="AK504" s="9">
        <v>35.144760131799998</v>
      </c>
      <c r="AL504" s="9">
        <v>1.89374506474</v>
      </c>
      <c r="AM504" s="9">
        <v>0</v>
      </c>
      <c r="AN504" s="9">
        <v>14.4161605835</v>
      </c>
      <c r="AO504" s="9">
        <v>1.5486329793999999E-2</v>
      </c>
      <c r="AP504" s="9">
        <v>0.61940479278600002</v>
      </c>
      <c r="AQ504" s="9">
        <f>+MIN(F504,SUM(J504:AP504)-AN504)</f>
        <v>17.9876556396</v>
      </c>
    </row>
    <row r="505" spans="1:43">
      <c r="A505" s="1" t="s">
        <v>24</v>
      </c>
      <c r="B505" s="1" t="s">
        <v>18</v>
      </c>
      <c r="C505" s="11">
        <v>7.096698</v>
      </c>
      <c r="D505" s="11">
        <v>20.314990000000002</v>
      </c>
      <c r="E505" s="9">
        <v>76.084938049300007</v>
      </c>
      <c r="F505" s="9">
        <v>3.9291381839999997E-3</v>
      </c>
      <c r="G505" s="9">
        <v>76.0810089111</v>
      </c>
      <c r="H505" s="10">
        <v>17094.928544728326</v>
      </c>
      <c r="I505" s="10">
        <v>17094.924615590142</v>
      </c>
      <c r="J505" s="9">
        <v>9054.1220703100007</v>
      </c>
      <c r="K505" s="9">
        <v>0</v>
      </c>
      <c r="L505" s="9">
        <v>0</v>
      </c>
      <c r="M505" s="9">
        <v>4.1599995459999997E-3</v>
      </c>
      <c r="N505" s="9">
        <v>8.30078125E-3</v>
      </c>
      <c r="O505" s="9">
        <v>5647.2866210900002</v>
      </c>
      <c r="P505" s="9">
        <v>0</v>
      </c>
      <c r="Q505" s="9">
        <v>473.50424194300001</v>
      </c>
      <c r="R505" s="9">
        <v>0.40516969561600003</v>
      </c>
      <c r="S505" s="9">
        <v>3.0548810959E-2</v>
      </c>
      <c r="T505" s="9">
        <v>0</v>
      </c>
      <c r="U505" s="9">
        <v>2.377333352E-3</v>
      </c>
      <c r="V505" s="9">
        <v>1.1148691177E-2</v>
      </c>
      <c r="W505" s="9">
        <v>90.066696167000003</v>
      </c>
      <c r="X505" s="9">
        <v>3.75665724E-4</v>
      </c>
      <c r="Y505" s="9">
        <v>7.3663026093999995E-2</v>
      </c>
      <c r="Z505" s="9">
        <v>3.9944678545000001E-2</v>
      </c>
      <c r="AA505" s="9">
        <v>0.42851591110199999</v>
      </c>
      <c r="AB505" s="9">
        <v>0</v>
      </c>
      <c r="AC505" s="9">
        <v>3.8855686783999997E-2</v>
      </c>
      <c r="AD505" s="9">
        <v>0</v>
      </c>
      <c r="AE505" s="9">
        <v>0</v>
      </c>
      <c r="AF505" s="9">
        <v>86.018905639600007</v>
      </c>
      <c r="AG505" s="9">
        <v>6.4526557922000002E-2</v>
      </c>
      <c r="AH505" s="9">
        <v>9.7126274108900006</v>
      </c>
      <c r="AI505" s="9">
        <v>1645.5281982399999</v>
      </c>
      <c r="AJ505" s="9">
        <v>69.364944457999997</v>
      </c>
      <c r="AK505" s="9">
        <v>0.92457759380299998</v>
      </c>
      <c r="AL505" s="9">
        <v>0</v>
      </c>
      <c r="AM505" s="9">
        <v>9.1406315564999993E-2</v>
      </c>
      <c r="AN505" s="9">
        <v>17.200618743900002</v>
      </c>
      <c r="AO505" s="9">
        <v>4.9978495000000002E-5</v>
      </c>
      <c r="AP505" s="9">
        <v>0</v>
      </c>
      <c r="AQ505" s="9">
        <f t="shared" ref="AQ505:AQ520" si="30">+MIN(F505,SUM(J505:AP505)-AN505)</f>
        <v>3.9291381839999997E-3</v>
      </c>
    </row>
    <row r="506" spans="1:43">
      <c r="A506" s="1" t="s">
        <v>24</v>
      </c>
      <c r="B506" s="1" t="s">
        <v>3</v>
      </c>
      <c r="C506" s="11">
        <v>6.0631550000000001</v>
      </c>
      <c r="D506" s="11">
        <v>26.378139999999998</v>
      </c>
      <c r="E506" s="9">
        <v>65.004142761200001</v>
      </c>
      <c r="F506" s="9">
        <v>13.990108490000001</v>
      </c>
      <c r="G506" s="9">
        <v>51.014034271200003</v>
      </c>
      <c r="H506" s="10">
        <v>1716.2274208933022</v>
      </c>
      <c r="I506" s="10">
        <v>1702.2373124033022</v>
      </c>
      <c r="J506" s="9">
        <v>405.84536743199999</v>
      </c>
      <c r="K506" s="9">
        <v>1.8200004700000001E-4</v>
      </c>
      <c r="L506" s="9">
        <v>1.3333331999999999E-4</v>
      </c>
      <c r="M506" s="9">
        <v>1.6967165470100001</v>
      </c>
      <c r="N506" s="9">
        <v>2.7198085784899999</v>
      </c>
      <c r="O506" s="9">
        <v>34.077445983899999</v>
      </c>
      <c r="P506" s="9">
        <v>2.6116669180000001E-3</v>
      </c>
      <c r="Q506" s="9">
        <v>66.320159912099996</v>
      </c>
      <c r="R506" s="9">
        <v>29.6507987976</v>
      </c>
      <c r="S506" s="9">
        <v>46.9376831055</v>
      </c>
      <c r="T506" s="9">
        <v>0.55891501903499996</v>
      </c>
      <c r="U506" s="9">
        <v>3.3611666411000003E-2</v>
      </c>
      <c r="V506" s="9">
        <v>17.272624969500001</v>
      </c>
      <c r="W506" s="9">
        <v>99.669540405299998</v>
      </c>
      <c r="X506" s="9">
        <v>2.1733332E-4</v>
      </c>
      <c r="Y506" s="9">
        <v>13.656709671</v>
      </c>
      <c r="Z506" s="9">
        <v>2.7286143302900001</v>
      </c>
      <c r="AA506" s="9">
        <v>6.85308742523</v>
      </c>
      <c r="AB506" s="9">
        <v>0.61505997180899996</v>
      </c>
      <c r="AC506" s="9">
        <v>15.163168907199999</v>
      </c>
      <c r="AD506" s="9">
        <v>0</v>
      </c>
      <c r="AE506" s="9">
        <v>0</v>
      </c>
      <c r="AF506" s="9">
        <v>556.83703613299997</v>
      </c>
      <c r="AG506" s="9">
        <v>8.498966694E-3</v>
      </c>
      <c r="AH506" s="9">
        <v>1.3011991977999999E-2</v>
      </c>
      <c r="AI506" s="9">
        <v>413.774658203</v>
      </c>
      <c r="AJ506" s="9">
        <v>0</v>
      </c>
      <c r="AK506" s="9">
        <v>1.6173238754299999</v>
      </c>
      <c r="AL506" s="9">
        <v>0.10722029209099999</v>
      </c>
      <c r="AM506" s="9">
        <v>0</v>
      </c>
      <c r="AN506" s="9">
        <v>5.4313033819000003E-2</v>
      </c>
      <c r="AO506" s="9">
        <v>1.2250000149999999E-3</v>
      </c>
      <c r="AP506" s="9">
        <v>1.1676341295E-2</v>
      </c>
      <c r="AQ506" s="9">
        <f t="shared" si="30"/>
        <v>13.990108490000001</v>
      </c>
    </row>
    <row r="507" spans="1:43">
      <c r="A507" s="1" t="s">
        <v>24</v>
      </c>
      <c r="B507" s="1" t="s">
        <v>8</v>
      </c>
      <c r="C507" s="11">
        <v>5.3610759999999997</v>
      </c>
      <c r="D507" s="11">
        <v>31.739229999999999</v>
      </c>
      <c r="E507" s="9">
        <v>57.477027893100001</v>
      </c>
      <c r="F507" s="9">
        <v>27.929010391199999</v>
      </c>
      <c r="G507" s="9">
        <v>29.5480175018</v>
      </c>
      <c r="H507" s="10">
        <v>8646.1805178851282</v>
      </c>
      <c r="I507" s="10">
        <v>8618.2515074939274</v>
      </c>
      <c r="J507" s="9">
        <v>1148.8468017600001</v>
      </c>
      <c r="K507" s="9">
        <v>0.767307698727</v>
      </c>
      <c r="L507" s="9">
        <v>77.343208313000005</v>
      </c>
      <c r="M507" s="9">
        <v>18.659343719500001</v>
      </c>
      <c r="N507" s="9">
        <v>0</v>
      </c>
      <c r="O507" s="9">
        <v>196.51695251500001</v>
      </c>
      <c r="P507" s="9">
        <v>0.47328171134000002</v>
      </c>
      <c r="Q507" s="9">
        <v>2774.3864746099998</v>
      </c>
      <c r="R507" s="9">
        <v>179.548583984</v>
      </c>
      <c r="S507" s="9">
        <v>108.959083557</v>
      </c>
      <c r="T507" s="9">
        <v>65.795486450200002</v>
      </c>
      <c r="U507" s="9">
        <v>0</v>
      </c>
      <c r="V507" s="9">
        <v>4.1507167816199999</v>
      </c>
      <c r="W507" s="9">
        <v>1811.62109375</v>
      </c>
      <c r="X507" s="9">
        <v>6.5089826583899999</v>
      </c>
      <c r="Y507" s="9">
        <v>79.453025817899999</v>
      </c>
      <c r="Z507" s="9">
        <v>43.568389892600003</v>
      </c>
      <c r="AA507" s="9">
        <v>170.102005005</v>
      </c>
      <c r="AB507" s="9">
        <v>9.1406641006499996</v>
      </c>
      <c r="AC507" s="9">
        <v>8.1740770339999997</v>
      </c>
      <c r="AD507" s="9">
        <v>0.94579398632</v>
      </c>
      <c r="AE507" s="9">
        <v>0</v>
      </c>
      <c r="AF507" s="9">
        <v>798.49017333999996</v>
      </c>
      <c r="AG507" s="9">
        <v>130.97354125999999</v>
      </c>
      <c r="AH507" s="9">
        <v>118.188949585</v>
      </c>
      <c r="AI507" s="9">
        <v>622.43371581999997</v>
      </c>
      <c r="AJ507" s="9">
        <v>0</v>
      </c>
      <c r="AK507" s="9">
        <v>66.9613571167</v>
      </c>
      <c r="AL507" s="9">
        <v>17.3629455566</v>
      </c>
      <c r="AM507" s="9">
        <v>28.8695144653</v>
      </c>
      <c r="AN507" s="9">
        <v>144.57748413100001</v>
      </c>
      <c r="AO507" s="9">
        <v>6.6141664981999998E-2</v>
      </c>
      <c r="AP507" s="9">
        <v>13.295421600299999</v>
      </c>
      <c r="AQ507" s="9">
        <f t="shared" si="30"/>
        <v>27.929010391199999</v>
      </c>
    </row>
    <row r="508" spans="1:43">
      <c r="A508" s="1" t="s">
        <v>24</v>
      </c>
      <c r="B508" s="1" t="s">
        <v>30</v>
      </c>
      <c r="C508" s="11">
        <v>5.1995760000000004</v>
      </c>
      <c r="D508" s="11">
        <v>36.938800000000001</v>
      </c>
      <c r="E508" s="9">
        <v>55.745559692400001</v>
      </c>
      <c r="F508" s="9">
        <v>5.5131683349599996</v>
      </c>
      <c r="G508" s="9">
        <v>50.232391357399997</v>
      </c>
      <c r="H508" s="10">
        <v>1899.4554293801118</v>
      </c>
      <c r="I508" s="10">
        <v>1893.9422610451518</v>
      </c>
      <c r="J508" s="9">
        <v>2.5753374099699999</v>
      </c>
      <c r="K508" s="9">
        <v>0</v>
      </c>
      <c r="L508" s="9">
        <v>0</v>
      </c>
      <c r="M508" s="9">
        <v>0</v>
      </c>
      <c r="N508" s="9">
        <v>0</v>
      </c>
      <c r="O508" s="9">
        <v>1185.1221923799999</v>
      </c>
      <c r="P508" s="9">
        <v>0</v>
      </c>
      <c r="Q508" s="9">
        <v>382.25878906299999</v>
      </c>
      <c r="R508" s="9">
        <v>0</v>
      </c>
      <c r="S508" s="9">
        <v>0.68056917190599997</v>
      </c>
      <c r="T508" s="9">
        <v>0</v>
      </c>
      <c r="U508" s="9">
        <v>0</v>
      </c>
      <c r="V508" s="9">
        <v>2.2596716879999998E-3</v>
      </c>
      <c r="W508" s="9">
        <v>0</v>
      </c>
      <c r="X508" s="9">
        <v>0</v>
      </c>
      <c r="Y508" s="9">
        <v>1.7752647399999998E-2</v>
      </c>
      <c r="Z508" s="9">
        <v>0</v>
      </c>
      <c r="AA508" s="9">
        <v>1.9352333619999999E-2</v>
      </c>
      <c r="AB508" s="9">
        <v>0</v>
      </c>
      <c r="AC508" s="9">
        <v>0</v>
      </c>
      <c r="AD508" s="9">
        <v>0</v>
      </c>
      <c r="AE508" s="9">
        <v>0</v>
      </c>
      <c r="AF508" s="9">
        <v>327.45468139600001</v>
      </c>
      <c r="AG508" s="9">
        <v>0</v>
      </c>
      <c r="AH508" s="9">
        <v>2.8591997920999999E-2</v>
      </c>
      <c r="AI508" s="9">
        <v>0</v>
      </c>
      <c r="AJ508" s="9">
        <v>1.23826599121</v>
      </c>
      <c r="AK508" s="9">
        <v>5.698204E-5</v>
      </c>
      <c r="AL508" s="9">
        <v>6.6666863899999998E-4</v>
      </c>
      <c r="AM508" s="9">
        <v>3.3777333796000002E-2</v>
      </c>
      <c r="AN508" s="9">
        <v>2.3083332926E-2</v>
      </c>
      <c r="AO508" s="9">
        <v>5.2999996000000003E-5</v>
      </c>
      <c r="AP508" s="9">
        <v>0</v>
      </c>
      <c r="AQ508" s="9">
        <f t="shared" si="30"/>
        <v>5.5131683349599996</v>
      </c>
    </row>
    <row r="509" spans="1:43">
      <c r="A509" s="1" t="s">
        <v>24</v>
      </c>
      <c r="B509" s="1" t="s">
        <v>29</v>
      </c>
      <c r="C509" s="11">
        <v>5.0944599999999998</v>
      </c>
      <c r="D509" s="11">
        <v>42.033250000000002</v>
      </c>
      <c r="E509" s="9">
        <v>54.618595123299997</v>
      </c>
      <c r="F509" s="9">
        <v>3.8146973E-6</v>
      </c>
      <c r="G509" s="9">
        <v>54.618591308600003</v>
      </c>
      <c r="H509" s="10">
        <v>46.605661866505002</v>
      </c>
      <c r="I509" s="10">
        <v>46.605658051807701</v>
      </c>
      <c r="J509" s="9">
        <v>40.771362304699998</v>
      </c>
      <c r="K509" s="9">
        <v>0</v>
      </c>
      <c r="L509" s="9">
        <v>0</v>
      </c>
      <c r="M509" s="9">
        <v>0</v>
      </c>
      <c r="N509" s="9">
        <v>3.8400003689999999E-3</v>
      </c>
      <c r="O509" s="9">
        <v>4.3865432739300001</v>
      </c>
      <c r="P509" s="9">
        <v>0</v>
      </c>
      <c r="Q509" s="9">
        <v>1.0294000617999999E-2</v>
      </c>
      <c r="R509" s="9">
        <v>0</v>
      </c>
      <c r="S509" s="9">
        <v>3.480002284E-3</v>
      </c>
      <c r="T509" s="9">
        <v>0</v>
      </c>
      <c r="U509" s="9">
        <v>0</v>
      </c>
      <c r="V509" s="9">
        <v>0</v>
      </c>
      <c r="W509" s="9">
        <v>0</v>
      </c>
      <c r="X509" s="9">
        <v>0</v>
      </c>
      <c r="Y509" s="9">
        <v>0</v>
      </c>
      <c r="Z509" s="9">
        <v>0</v>
      </c>
      <c r="AA509" s="9">
        <v>0</v>
      </c>
      <c r="AB509" s="9">
        <v>0</v>
      </c>
      <c r="AC509" s="9">
        <v>0</v>
      </c>
      <c r="AD509" s="9">
        <v>0</v>
      </c>
      <c r="AE509" s="9">
        <v>0</v>
      </c>
      <c r="AF509" s="9">
        <v>0</v>
      </c>
      <c r="AG509" s="9">
        <v>0</v>
      </c>
      <c r="AH509" s="9">
        <v>0</v>
      </c>
      <c r="AI509" s="9">
        <v>1.7460000240000001E-3</v>
      </c>
      <c r="AJ509" s="9">
        <v>0.93928831815699998</v>
      </c>
      <c r="AK509" s="9">
        <v>0</v>
      </c>
      <c r="AL509" s="9">
        <v>0</v>
      </c>
      <c r="AM509" s="9">
        <v>0</v>
      </c>
      <c r="AN509" s="9">
        <v>0.48910796642299997</v>
      </c>
      <c r="AO509" s="9">
        <v>0</v>
      </c>
      <c r="AP509" s="9">
        <v>0</v>
      </c>
      <c r="AQ509" s="9">
        <f t="shared" si="30"/>
        <v>3.8146973E-6</v>
      </c>
    </row>
    <row r="510" spans="1:43">
      <c r="A510" s="1" t="s">
        <v>24</v>
      </c>
      <c r="B510" s="1" t="s">
        <v>14</v>
      </c>
      <c r="C510" s="11">
        <v>4.4271589999999996</v>
      </c>
      <c r="D510" s="11">
        <v>46.460419999999999</v>
      </c>
      <c r="E510" s="9">
        <v>47.464344024699997</v>
      </c>
      <c r="F510" s="9">
        <v>0.103637695313</v>
      </c>
      <c r="G510" s="9">
        <v>47.360706329300001</v>
      </c>
      <c r="H510" s="10">
        <v>6162.0352577462772</v>
      </c>
      <c r="I510" s="10">
        <v>6161.9316200509638</v>
      </c>
      <c r="J510" s="9">
        <v>2797.9575195299999</v>
      </c>
      <c r="K510" s="9">
        <v>6.9333327999999999E-5</v>
      </c>
      <c r="L510" s="9">
        <v>6.6666659999999994E-5</v>
      </c>
      <c r="M510" s="9">
        <v>1.7252922058000001E-2</v>
      </c>
      <c r="N510" s="9">
        <v>8.5489749907999998E-2</v>
      </c>
      <c r="O510" s="9">
        <v>3007.0383300799999</v>
      </c>
      <c r="P510" s="9">
        <v>8.6606740949999993E-3</v>
      </c>
      <c r="Q510" s="9">
        <v>167.49087524399999</v>
      </c>
      <c r="R510" s="9">
        <v>10.2244434357</v>
      </c>
      <c r="S510" s="9">
        <v>2.9796600342000001E-2</v>
      </c>
      <c r="T510" s="9">
        <v>0</v>
      </c>
      <c r="U510" s="9">
        <v>0</v>
      </c>
      <c r="V510" s="9">
        <v>7.7843666076999996E-2</v>
      </c>
      <c r="W510" s="9">
        <v>0.20683026313799999</v>
      </c>
      <c r="X510" s="9">
        <v>0</v>
      </c>
      <c r="Y510" s="9">
        <v>3.052520752E-2</v>
      </c>
      <c r="Z510" s="9">
        <v>3.5233335800000001E-4</v>
      </c>
      <c r="AA510" s="9">
        <v>8.9179992676000006E-2</v>
      </c>
      <c r="AB510" s="9">
        <v>0</v>
      </c>
      <c r="AC510" s="9">
        <v>0.20966233313099999</v>
      </c>
      <c r="AD510" s="9">
        <v>0</v>
      </c>
      <c r="AE510" s="9">
        <v>0</v>
      </c>
      <c r="AF510" s="9">
        <v>47.171646118200002</v>
      </c>
      <c r="AG510" s="9">
        <v>4.2152404800000002E-4</v>
      </c>
      <c r="AH510" s="9">
        <v>0</v>
      </c>
      <c r="AI510" s="9">
        <v>15.2158470154</v>
      </c>
      <c r="AJ510" s="9">
        <v>86.780212402299995</v>
      </c>
      <c r="AK510" s="9">
        <v>5.785369873E-2</v>
      </c>
      <c r="AL510" s="9">
        <v>3.19333281E-4</v>
      </c>
      <c r="AM510" s="9">
        <v>1.0530948639000001E-2</v>
      </c>
      <c r="AN510" s="9">
        <v>29.330904007000001</v>
      </c>
      <c r="AO510" s="9">
        <v>0</v>
      </c>
      <c r="AP510" s="9">
        <v>6.2466668900000002E-4</v>
      </c>
      <c r="AQ510" s="9">
        <f t="shared" si="30"/>
        <v>0.103637695313</v>
      </c>
    </row>
    <row r="511" spans="1:43">
      <c r="A511" s="1" t="s">
        <v>24</v>
      </c>
      <c r="B511" s="1" t="s">
        <v>28</v>
      </c>
      <c r="C511" s="11">
        <v>4.2551009999999998</v>
      </c>
      <c r="D511" s="11">
        <v>50.715519999999998</v>
      </c>
      <c r="E511" s="9">
        <v>45.619678497300001</v>
      </c>
      <c r="F511" s="9">
        <v>18.347852706899999</v>
      </c>
      <c r="G511" s="9">
        <v>27.271825790400001</v>
      </c>
      <c r="H511" s="10">
        <v>1438.6452809622861</v>
      </c>
      <c r="I511" s="10">
        <v>1420.297428255386</v>
      </c>
      <c r="J511" s="9">
        <v>56.247390747099999</v>
      </c>
      <c r="K511" s="9">
        <v>2.3203333840000001E-3</v>
      </c>
      <c r="L511" s="9">
        <v>0</v>
      </c>
      <c r="M511" s="9">
        <v>7.3749661445999995E-2</v>
      </c>
      <c r="N511" s="9">
        <v>2.6285500526400001</v>
      </c>
      <c r="O511" s="9">
        <v>143.44989013700001</v>
      </c>
      <c r="P511" s="9">
        <v>0.30647465586700001</v>
      </c>
      <c r="Q511" s="9">
        <v>2.2905883789099999</v>
      </c>
      <c r="R511" s="9">
        <v>33.014762878399999</v>
      </c>
      <c r="S511" s="9">
        <v>1.2249913215599999</v>
      </c>
      <c r="T511" s="9">
        <v>1.1784318685499999</v>
      </c>
      <c r="U511" s="9">
        <v>1.392666716E-3</v>
      </c>
      <c r="V511" s="9">
        <v>159.38967895499999</v>
      </c>
      <c r="W511" s="9">
        <v>361.11053466800001</v>
      </c>
      <c r="X511" s="9">
        <v>3.3433682918500001</v>
      </c>
      <c r="Y511" s="9">
        <v>0.75844383239699997</v>
      </c>
      <c r="Z511" s="9">
        <v>3.8666664999999998E-5</v>
      </c>
      <c r="AA511" s="9">
        <v>0.25138068199199998</v>
      </c>
      <c r="AB511" s="9">
        <v>10.0830421448</v>
      </c>
      <c r="AC511" s="9">
        <v>2.6013793945299999</v>
      </c>
      <c r="AD511" s="9">
        <v>0</v>
      </c>
      <c r="AE511" s="9">
        <v>5.6357000023000002E-2</v>
      </c>
      <c r="AF511" s="9">
        <v>562.32983398399995</v>
      </c>
      <c r="AG511" s="9">
        <v>1.7505077123599999</v>
      </c>
      <c r="AH511" s="9">
        <v>2.4746918678299998</v>
      </c>
      <c r="AI511" s="9">
        <v>81.459053039599993</v>
      </c>
      <c r="AJ511" s="9">
        <v>0</v>
      </c>
      <c r="AK511" s="9">
        <v>0.87403345107999997</v>
      </c>
      <c r="AL511" s="9">
        <v>4.003316164E-3</v>
      </c>
      <c r="AM511" s="9">
        <v>0.360624790192</v>
      </c>
      <c r="AN511" s="9">
        <v>3.1823539733900001</v>
      </c>
      <c r="AO511" s="9">
        <v>0</v>
      </c>
      <c r="AP511" s="9">
        <v>8.1974124908399997</v>
      </c>
      <c r="AQ511" s="9">
        <f t="shared" si="30"/>
        <v>18.347852706899999</v>
      </c>
    </row>
    <row r="512" spans="1:43">
      <c r="A512" s="1" t="s">
        <v>24</v>
      </c>
      <c r="B512" s="1" t="s">
        <v>9</v>
      </c>
      <c r="C512" s="11">
        <v>4.109089</v>
      </c>
      <c r="D512" s="11">
        <v>54.824599999999997</v>
      </c>
      <c r="E512" s="9">
        <v>44.054256439200003</v>
      </c>
      <c r="F512" s="9">
        <v>2.9486618041999999</v>
      </c>
      <c r="G512" s="9">
        <v>41.105594635000003</v>
      </c>
      <c r="H512" s="10">
        <v>597.6520085698553</v>
      </c>
      <c r="I512" s="10">
        <v>594.70334676565528</v>
      </c>
      <c r="J512" s="9">
        <v>482.50915527299998</v>
      </c>
      <c r="K512" s="9">
        <v>1.5633460100000001E-4</v>
      </c>
      <c r="L512" s="9">
        <v>0</v>
      </c>
      <c r="M512" s="9">
        <v>0</v>
      </c>
      <c r="N512" s="9">
        <v>63.027259826700003</v>
      </c>
      <c r="O512" s="9">
        <v>2.4963719844800001</v>
      </c>
      <c r="P512" s="9">
        <v>7.4333348300000001E-4</v>
      </c>
      <c r="Q512" s="9">
        <v>0.85385131835899997</v>
      </c>
      <c r="R512" s="9">
        <v>0.17911148071300001</v>
      </c>
      <c r="S512" s="9">
        <v>0.193476915359</v>
      </c>
      <c r="T512" s="9">
        <v>0</v>
      </c>
      <c r="U512" s="9">
        <v>1.8666665999999999E-5</v>
      </c>
      <c r="V512" s="9">
        <v>4.0215215682999998</v>
      </c>
      <c r="W512" s="9">
        <v>2.27457261086</v>
      </c>
      <c r="X512" s="9">
        <v>1.720666885E-3</v>
      </c>
      <c r="Y512" s="9">
        <v>0.10673141479499999</v>
      </c>
      <c r="Z512" s="9">
        <v>4.0266998111999998E-2</v>
      </c>
      <c r="AA512" s="9">
        <v>2.5799870500000001E-4</v>
      </c>
      <c r="AB512" s="9">
        <v>3.1121334061000001E-2</v>
      </c>
      <c r="AC512" s="9">
        <v>0.56041634082799996</v>
      </c>
      <c r="AD512" s="9">
        <v>0.102333337069</v>
      </c>
      <c r="AE512" s="9">
        <v>0</v>
      </c>
      <c r="AF512" s="9">
        <v>3.3284068107599998</v>
      </c>
      <c r="AG512" s="9">
        <v>0.104061603546</v>
      </c>
      <c r="AH512" s="9">
        <v>0</v>
      </c>
      <c r="AI512" s="9">
        <v>25.429620742800001</v>
      </c>
      <c r="AJ512" s="9">
        <v>5.7766005396999998E-2</v>
      </c>
      <c r="AK512" s="9">
        <v>3.8203001021999999E-2</v>
      </c>
      <c r="AL512" s="9">
        <v>7.4733234899999998E-4</v>
      </c>
      <c r="AM512" s="9">
        <v>5.0133094199999995E-4</v>
      </c>
      <c r="AN512" s="9">
        <v>12.2906646729</v>
      </c>
      <c r="AO512" s="9">
        <v>0</v>
      </c>
      <c r="AP512" s="9">
        <v>2.9496671630000002E-3</v>
      </c>
      <c r="AQ512" s="9">
        <f t="shared" si="30"/>
        <v>2.9486618041999999</v>
      </c>
    </row>
    <row r="513" spans="1:43">
      <c r="A513" s="1" t="s">
        <v>24</v>
      </c>
      <c r="B513" s="1" t="s">
        <v>27</v>
      </c>
      <c r="C513" s="11">
        <v>4.0593250000000003</v>
      </c>
      <c r="D513" s="11">
        <v>58.883929999999999</v>
      </c>
      <c r="E513" s="9">
        <v>43.520729064900003</v>
      </c>
      <c r="F513" s="9">
        <v>2.0830039978000001</v>
      </c>
      <c r="G513" s="9">
        <v>41.437725067099997</v>
      </c>
      <c r="H513" s="10">
        <v>3950.7274585545324</v>
      </c>
      <c r="I513" s="10">
        <v>3948.6444545567324</v>
      </c>
      <c r="J513" s="9">
        <v>21.418273925800001</v>
      </c>
      <c r="K513" s="9">
        <v>0</v>
      </c>
      <c r="L513" s="9">
        <v>8.2600006099999999E-4</v>
      </c>
      <c r="M513" s="9">
        <v>0</v>
      </c>
      <c r="N513" s="9">
        <v>0.74291419982899998</v>
      </c>
      <c r="O513" s="9">
        <v>2989.0554199200001</v>
      </c>
      <c r="P513" s="9">
        <v>4.08666208E-4</v>
      </c>
      <c r="Q513" s="9">
        <v>13.2029619217</v>
      </c>
      <c r="R513" s="9">
        <v>78.157775878899997</v>
      </c>
      <c r="S513" s="9">
        <v>1.6094675064099999</v>
      </c>
      <c r="T513" s="9">
        <v>1.2039799690199999</v>
      </c>
      <c r="U513" s="9">
        <v>0</v>
      </c>
      <c r="V513" s="9">
        <v>3.8075666427599999</v>
      </c>
      <c r="W513" s="9">
        <v>3.2358527183499999</v>
      </c>
      <c r="X513" s="9">
        <v>0</v>
      </c>
      <c r="Y513" s="9">
        <v>4.1474342345999997E-2</v>
      </c>
      <c r="Z513" s="9">
        <v>1.4969669281999999E-2</v>
      </c>
      <c r="AA513" s="9">
        <v>2.7538471221899998</v>
      </c>
      <c r="AB513" s="9">
        <v>6.6299998400000002E-4</v>
      </c>
      <c r="AC513" s="9">
        <v>1.15114963055</v>
      </c>
      <c r="AD513" s="9">
        <v>0.219669342041</v>
      </c>
      <c r="AE513" s="9">
        <v>4.4445667416E-2</v>
      </c>
      <c r="AF513" s="9">
        <v>788.16589355500003</v>
      </c>
      <c r="AG513" s="9">
        <v>28.051115035999999</v>
      </c>
      <c r="AH513" s="9">
        <v>0</v>
      </c>
      <c r="AI513" s="9">
        <v>0.13626670837400001</v>
      </c>
      <c r="AJ513" s="9">
        <v>6.2833331524999994E-2</v>
      </c>
      <c r="AK513" s="9">
        <v>17.632223129300002</v>
      </c>
      <c r="AL513" s="9">
        <v>1.5805333852999998E-2</v>
      </c>
      <c r="AM513" s="9">
        <v>0</v>
      </c>
      <c r="AN513" s="9">
        <v>1.6533334269999999E-3</v>
      </c>
      <c r="AO513" s="9">
        <v>2.0042061999999998E-6</v>
      </c>
      <c r="AP513" s="9">
        <v>0</v>
      </c>
      <c r="AQ513" s="9">
        <f t="shared" si="30"/>
        <v>2.0830039978000001</v>
      </c>
    </row>
    <row r="514" spans="1:43">
      <c r="A514" s="1" t="s">
        <v>24</v>
      </c>
      <c r="B514" s="1" t="s">
        <v>10</v>
      </c>
      <c r="C514" s="11">
        <v>2.7126239999999999</v>
      </c>
      <c r="D514" s="11">
        <v>61.596559999999997</v>
      </c>
      <c r="E514" s="9">
        <v>29.082517623899999</v>
      </c>
      <c r="F514" s="9">
        <v>2.470016479E-3</v>
      </c>
      <c r="G514" s="9">
        <v>29.080047607400001</v>
      </c>
      <c r="H514" s="10">
        <v>11643.016588669032</v>
      </c>
      <c r="I514" s="10">
        <v>11643.014118652552</v>
      </c>
      <c r="J514" s="9">
        <v>70.003761291499998</v>
      </c>
      <c r="K514" s="9">
        <v>8.2566589099999997E-4</v>
      </c>
      <c r="L514" s="9">
        <v>9.9999997000000003E-5</v>
      </c>
      <c r="M514" s="9">
        <v>0</v>
      </c>
      <c r="N514" s="9">
        <v>2.7033128738399999</v>
      </c>
      <c r="O514" s="9">
        <v>9819.33203125</v>
      </c>
      <c r="P514" s="9">
        <v>10.429745674099999</v>
      </c>
      <c r="Q514" s="9">
        <v>6.7423330620000003E-3</v>
      </c>
      <c r="R514" s="9">
        <v>50.938240051299999</v>
      </c>
      <c r="S514" s="9">
        <v>61.425315856899999</v>
      </c>
      <c r="T514" s="9">
        <v>402.766448975</v>
      </c>
      <c r="U514" s="9">
        <v>0</v>
      </c>
      <c r="V514" s="9">
        <v>125.82341003400001</v>
      </c>
      <c r="W514" s="9">
        <v>9.8409004211400006</v>
      </c>
      <c r="X514" s="9">
        <v>0</v>
      </c>
      <c r="Y514" s="9">
        <v>467.27975463899998</v>
      </c>
      <c r="Z514" s="9">
        <v>113.93533325200001</v>
      </c>
      <c r="AA514" s="9">
        <v>22.8596878052</v>
      </c>
      <c r="AB514" s="9">
        <v>0</v>
      </c>
      <c r="AC514" s="9">
        <v>0</v>
      </c>
      <c r="AD514" s="9">
        <v>0</v>
      </c>
      <c r="AE514" s="9">
        <v>0</v>
      </c>
      <c r="AF514" s="9">
        <v>169.08445739699999</v>
      </c>
      <c r="AG514" s="9">
        <v>76.059173584000007</v>
      </c>
      <c r="AH514" s="9">
        <v>0</v>
      </c>
      <c r="AI514" s="9">
        <v>42.619297027599998</v>
      </c>
      <c r="AJ514" s="9">
        <v>68.437896728499993</v>
      </c>
      <c r="AK514" s="9">
        <v>129.47015380900001</v>
      </c>
      <c r="AL514" s="9">
        <v>0</v>
      </c>
      <c r="AM514" s="9">
        <v>0</v>
      </c>
      <c r="AN514" s="9">
        <v>0</v>
      </c>
      <c r="AO514" s="9">
        <v>0</v>
      </c>
      <c r="AP514" s="9">
        <v>0</v>
      </c>
      <c r="AQ514" s="9">
        <f t="shared" si="30"/>
        <v>2.470016479E-3</v>
      </c>
    </row>
    <row r="515" spans="1:43">
      <c r="A515" s="1" t="s">
        <v>24</v>
      </c>
      <c r="B515" s="1" t="s">
        <v>12</v>
      </c>
      <c r="C515" s="11">
        <v>2.2589540000000001</v>
      </c>
      <c r="D515" s="11">
        <v>63.855510000000002</v>
      </c>
      <c r="E515" s="9">
        <v>24.218639373799999</v>
      </c>
      <c r="F515" s="9">
        <v>2.4223327599999999E-4</v>
      </c>
      <c r="G515" s="9">
        <v>24.218397140499999</v>
      </c>
      <c r="H515" s="10">
        <v>5417.2539769070636</v>
      </c>
      <c r="I515" s="10">
        <v>5417.2537346737872</v>
      </c>
      <c r="J515" s="9">
        <v>3572.4123535200001</v>
      </c>
      <c r="K515" s="9">
        <v>0</v>
      </c>
      <c r="L515" s="9">
        <v>0</v>
      </c>
      <c r="M515" s="9">
        <v>0</v>
      </c>
      <c r="N515" s="9">
        <v>5.2846069335900001</v>
      </c>
      <c r="O515" s="9">
        <v>1671.5209960899999</v>
      </c>
      <c r="P515" s="9">
        <v>1.1038780209999999E-3</v>
      </c>
      <c r="Q515" s="9">
        <v>0</v>
      </c>
      <c r="R515" s="9">
        <v>2.0812969207799998</v>
      </c>
      <c r="S515" s="9">
        <v>1.2825965881E-2</v>
      </c>
      <c r="T515" s="9">
        <v>0</v>
      </c>
      <c r="U515" s="9">
        <v>0</v>
      </c>
      <c r="V515" s="9">
        <v>0.216457366943</v>
      </c>
      <c r="W515" s="9">
        <v>1.1908373832700001</v>
      </c>
      <c r="X515" s="9">
        <v>0</v>
      </c>
      <c r="Y515" s="9">
        <v>2.0805358887000001E-2</v>
      </c>
      <c r="Z515" s="9">
        <v>0</v>
      </c>
      <c r="AA515" s="9">
        <v>0</v>
      </c>
      <c r="AB515" s="9">
        <v>0</v>
      </c>
      <c r="AC515" s="9">
        <v>0</v>
      </c>
      <c r="AD515" s="9">
        <v>0</v>
      </c>
      <c r="AE515" s="9">
        <v>0</v>
      </c>
      <c r="AF515" s="9">
        <v>3.1345551013900002</v>
      </c>
      <c r="AG515" s="9">
        <v>0</v>
      </c>
      <c r="AH515" s="9">
        <v>0</v>
      </c>
      <c r="AI515" s="9">
        <v>7.5810000299999999E-2</v>
      </c>
      <c r="AJ515" s="9">
        <v>161.30232238799999</v>
      </c>
      <c r="AK515" s="9">
        <v>0</v>
      </c>
      <c r="AL515" s="9">
        <v>0</v>
      </c>
      <c r="AM515" s="9">
        <v>0</v>
      </c>
      <c r="AN515" s="9">
        <v>0</v>
      </c>
      <c r="AO515" s="9">
        <v>6.0000002E-6</v>
      </c>
      <c r="AP515" s="9">
        <v>0</v>
      </c>
      <c r="AQ515" s="9">
        <f t="shared" si="30"/>
        <v>2.4223327599999999E-4</v>
      </c>
    </row>
    <row r="516" spans="1:43">
      <c r="A516" s="1" t="s">
        <v>24</v>
      </c>
      <c r="B516" s="1" t="s">
        <v>26</v>
      </c>
      <c r="C516" s="11">
        <v>1.8188690000000001</v>
      </c>
      <c r="D516" s="11">
        <v>65.674379999999999</v>
      </c>
      <c r="E516" s="9">
        <v>19.500415801999999</v>
      </c>
      <c r="F516" s="9">
        <v>13.557987213100001</v>
      </c>
      <c r="G516" s="9">
        <v>5.9424290656999998</v>
      </c>
      <c r="H516" s="10">
        <v>360.69583199765299</v>
      </c>
      <c r="I516" s="10">
        <v>347.13784478455301</v>
      </c>
      <c r="J516" s="9">
        <v>121.18069457999999</v>
      </c>
      <c r="K516" s="9">
        <v>1.2E-5</v>
      </c>
      <c r="L516" s="9">
        <v>2.6666664100000002E-4</v>
      </c>
      <c r="M516" s="9">
        <v>4.4784337282E-2</v>
      </c>
      <c r="N516" s="9">
        <v>1.8886663020000001E-3</v>
      </c>
      <c r="O516" s="9">
        <v>81.520736694299998</v>
      </c>
      <c r="P516" s="9">
        <v>2.304999623E-3</v>
      </c>
      <c r="Q516" s="9">
        <v>27.710943222000001</v>
      </c>
      <c r="R516" s="9">
        <v>34.632476806600003</v>
      </c>
      <c r="S516" s="9">
        <v>2.2819519042999999E-2</v>
      </c>
      <c r="T516" s="9">
        <v>0</v>
      </c>
      <c r="U516" s="9">
        <v>5.5333330000000003E-5</v>
      </c>
      <c r="V516" s="9">
        <v>0.67434763908399997</v>
      </c>
      <c r="W516" s="9">
        <v>4.6955223083500002</v>
      </c>
      <c r="X516" s="9">
        <v>0</v>
      </c>
      <c r="Y516" s="9">
        <v>2.8378639221199999</v>
      </c>
      <c r="Z516" s="9">
        <v>1.8048524856999999E-2</v>
      </c>
      <c r="AA516" s="9">
        <v>6.3253383636500002</v>
      </c>
      <c r="AB516" s="9">
        <v>0</v>
      </c>
      <c r="AC516" s="9">
        <v>7.9337663949000006E-2</v>
      </c>
      <c r="AD516" s="9">
        <v>0</v>
      </c>
      <c r="AE516" s="9">
        <v>3.2333190999999999E-5</v>
      </c>
      <c r="AF516" s="9">
        <v>35.646514892600003</v>
      </c>
      <c r="AG516" s="9">
        <v>21.232812881499999</v>
      </c>
      <c r="AH516" s="9">
        <v>0</v>
      </c>
      <c r="AI516" s="9">
        <v>9.6726884841899992</v>
      </c>
      <c r="AJ516" s="9">
        <v>13.646825790399999</v>
      </c>
      <c r="AK516" s="9">
        <v>4.7550201419999999E-3</v>
      </c>
      <c r="AL516" s="9">
        <v>7.3623326609999996E-3</v>
      </c>
      <c r="AM516" s="9">
        <v>0</v>
      </c>
      <c r="AN516" s="9">
        <v>0.73735368251800004</v>
      </c>
      <c r="AO516" s="9">
        <v>4.5333320000000003E-5</v>
      </c>
      <c r="AP516" s="9">
        <v>0</v>
      </c>
      <c r="AQ516" s="9">
        <f t="shared" si="30"/>
        <v>13.557987213100001</v>
      </c>
    </row>
    <row r="517" spans="1:43">
      <c r="A517" s="1" t="s">
        <v>24</v>
      </c>
      <c r="B517" s="1" t="s">
        <v>25</v>
      </c>
      <c r="C517" s="11">
        <v>1.673027</v>
      </c>
      <c r="D517" s="11">
        <v>67.347399999999993</v>
      </c>
      <c r="E517" s="9">
        <v>17.936817169200001</v>
      </c>
      <c r="F517" s="9">
        <v>0</v>
      </c>
      <c r="G517" s="9">
        <v>17.936817169200001</v>
      </c>
      <c r="H517" s="10">
        <v>4589.0801074056608</v>
      </c>
      <c r="I517" s="10">
        <v>4589.0801074056608</v>
      </c>
      <c r="J517" s="9">
        <v>0</v>
      </c>
      <c r="K517" s="9">
        <v>0</v>
      </c>
      <c r="L517" s="9">
        <v>0</v>
      </c>
      <c r="M517" s="9">
        <v>0</v>
      </c>
      <c r="N517" s="9">
        <v>1.0078430176E-2</v>
      </c>
      <c r="O517" s="9">
        <v>25.0590248108</v>
      </c>
      <c r="P517" s="9">
        <v>0</v>
      </c>
      <c r="Q517" s="9">
        <v>0.29124066233599999</v>
      </c>
      <c r="R517" s="9">
        <v>792.76373291000004</v>
      </c>
      <c r="S517" s="9">
        <v>706.03393554700006</v>
      </c>
      <c r="T517" s="9">
        <v>0</v>
      </c>
      <c r="U517" s="9">
        <v>1.0238579511599999</v>
      </c>
      <c r="V517" s="9">
        <v>116.193916321</v>
      </c>
      <c r="W517" s="9">
        <v>1988.2076416</v>
      </c>
      <c r="X517" s="9">
        <v>2.5196666830000001E-3</v>
      </c>
      <c r="Y517" s="9">
        <v>467.00177001999998</v>
      </c>
      <c r="Z517" s="9">
        <v>7.0063322780000003E-3</v>
      </c>
      <c r="AA517" s="9">
        <v>226.91665649399999</v>
      </c>
      <c r="AB517" s="9">
        <v>2.4933333E-4</v>
      </c>
      <c r="AC517" s="9">
        <v>0</v>
      </c>
      <c r="AD517" s="9">
        <v>0</v>
      </c>
      <c r="AE517" s="9">
        <v>11.761653900100001</v>
      </c>
      <c r="AF517" s="9">
        <v>95.103591918899994</v>
      </c>
      <c r="AG517" s="9">
        <v>7.2324848174999996</v>
      </c>
      <c r="AH517" s="9">
        <v>79.646896362299998</v>
      </c>
      <c r="AI517" s="9">
        <v>70.596527099599996</v>
      </c>
      <c r="AJ517" s="9">
        <v>0</v>
      </c>
      <c r="AK517" s="9">
        <v>1.5352666378E-2</v>
      </c>
      <c r="AL517" s="9">
        <v>0</v>
      </c>
      <c r="AM517" s="9">
        <v>1.022333279E-3</v>
      </c>
      <c r="AN517" s="9">
        <v>0</v>
      </c>
      <c r="AO517" s="9">
        <v>1.21094822884</v>
      </c>
      <c r="AP517" s="9">
        <v>0</v>
      </c>
      <c r="AQ517" s="9">
        <f t="shared" si="30"/>
        <v>0</v>
      </c>
    </row>
    <row r="518" spans="1:43">
      <c r="A518" s="1" t="s">
        <v>24</v>
      </c>
      <c r="B518" s="1" t="s">
        <v>5</v>
      </c>
      <c r="C518" s="11">
        <v>1.6213379999999999</v>
      </c>
      <c r="D518" s="11">
        <v>68.968729999999994</v>
      </c>
      <c r="E518" s="9">
        <v>17.3826465607</v>
      </c>
      <c r="F518" s="9">
        <v>2.04037094116</v>
      </c>
      <c r="G518" s="9">
        <v>15.342275619500001</v>
      </c>
      <c r="H518" s="10">
        <v>857.09906157130501</v>
      </c>
      <c r="I518" s="10">
        <v>855.05869063014507</v>
      </c>
      <c r="J518" s="9">
        <v>52.9984207153</v>
      </c>
      <c r="K518" s="9">
        <v>1.207333407E-3</v>
      </c>
      <c r="L518" s="9">
        <v>3.3666664000000002E-5</v>
      </c>
      <c r="M518" s="9">
        <v>1.42915081978</v>
      </c>
      <c r="N518" s="9">
        <v>8.0347060999999995E-5</v>
      </c>
      <c r="O518" s="9">
        <v>104.71565246599999</v>
      </c>
      <c r="P518" s="9">
        <v>2.1104991436E-2</v>
      </c>
      <c r="Q518" s="9">
        <v>0.60762691497800003</v>
      </c>
      <c r="R518" s="9">
        <v>83.961181640600003</v>
      </c>
      <c r="S518" s="9">
        <v>1.5932035446199999</v>
      </c>
      <c r="T518" s="9">
        <v>1.4834092855500001</v>
      </c>
      <c r="U518" s="9">
        <v>2.5166664299999998E-4</v>
      </c>
      <c r="V518" s="9">
        <v>9.7723045349100008</v>
      </c>
      <c r="W518" s="9">
        <v>8.3047180175800008</v>
      </c>
      <c r="X518" s="9">
        <v>7.5333344E-5</v>
      </c>
      <c r="Y518" s="9">
        <v>49.423767089800002</v>
      </c>
      <c r="Z518" s="9">
        <v>3.7724351882899998</v>
      </c>
      <c r="AA518" s="9">
        <v>16.940099716199999</v>
      </c>
      <c r="AB518" s="9">
        <v>3.3543331080000001E-3</v>
      </c>
      <c r="AC518" s="9">
        <v>1.41849470139</v>
      </c>
      <c r="AD518" s="9">
        <v>0</v>
      </c>
      <c r="AE518" s="9">
        <v>0</v>
      </c>
      <c r="AF518" s="9">
        <v>480.98605346699998</v>
      </c>
      <c r="AG518" s="9">
        <v>11.4515047073</v>
      </c>
      <c r="AH518" s="9">
        <v>0.24497666955</v>
      </c>
      <c r="AI518" s="9">
        <v>0.65838336944599996</v>
      </c>
      <c r="AJ518" s="9">
        <v>1.0760616064099999</v>
      </c>
      <c r="AK518" s="9">
        <v>25.904407501200001</v>
      </c>
      <c r="AL518" s="9">
        <v>1.344666816E-3</v>
      </c>
      <c r="AM518" s="9">
        <v>0.31926393508899997</v>
      </c>
      <c r="AN518" s="9">
        <v>2.8383433819999999E-3</v>
      </c>
      <c r="AO518" s="9">
        <v>0</v>
      </c>
      <c r="AP518" s="9">
        <v>7.654998451E-3</v>
      </c>
      <c r="AQ518" s="9">
        <f t="shared" si="30"/>
        <v>2.04037094116</v>
      </c>
    </row>
    <row r="519" spans="1:43" s="3" customFormat="1">
      <c r="A519" s="3" t="s">
        <v>24</v>
      </c>
      <c r="B519" s="3" t="s">
        <v>2</v>
      </c>
      <c r="C519" s="6">
        <v>68.968729999999994</v>
      </c>
      <c r="D519" s="6"/>
      <c r="E519" s="7">
        <v>739.42589950600006</v>
      </c>
      <c r="F519" s="7">
        <v>104.50810241686931</v>
      </c>
      <c r="G519" s="7">
        <v>634.91779756520009</v>
      </c>
      <c r="H519" s="8">
        <v>71242.022936152527</v>
      </c>
      <c r="I519" s="8">
        <v>71137.514833735666</v>
      </c>
      <c r="J519" s="7">
        <v>18372.594624522371</v>
      </c>
      <c r="K519" s="7">
        <v>0.85975103306799983</v>
      </c>
      <c r="L519" s="7">
        <v>77.581069642471007</v>
      </c>
      <c r="M519" s="7">
        <v>61.209700090322002</v>
      </c>
      <c r="N519" s="7">
        <v>80.999995415135004</v>
      </c>
      <c r="O519" s="7">
        <v>28056.002280945406</v>
      </c>
      <c r="P519" s="7">
        <v>14.778967221001</v>
      </c>
      <c r="Q519" s="7">
        <v>4194.2073114970635</v>
      </c>
      <c r="R519" s="7">
        <v>1569.5114319022091</v>
      </c>
      <c r="S519" s="7">
        <v>1100.2250624147641</v>
      </c>
      <c r="T519" s="7">
        <v>502.69500935115502</v>
      </c>
      <c r="U519" s="7">
        <v>1.1820689557449997</v>
      </c>
      <c r="V519" s="7">
        <v>485.16732925175904</v>
      </c>
      <c r="W519" s="7">
        <v>4621.8053555469878</v>
      </c>
      <c r="X519" s="7">
        <v>9.8940816148519986</v>
      </c>
      <c r="Y519" s="7">
        <v>1122.918442995159</v>
      </c>
      <c r="Z519" s="7">
        <v>165.76914624231699</v>
      </c>
      <c r="AA519" s="7">
        <v>463.78733746896495</v>
      </c>
      <c r="AB519" s="7">
        <v>20.343519903920004</v>
      </c>
      <c r="AC519" s="7">
        <v>67.130588628361991</v>
      </c>
      <c r="AD519" s="7">
        <v>2.7153367102100003</v>
      </c>
      <c r="AE519" s="7">
        <v>12.334243570873001</v>
      </c>
      <c r="AF519" s="7">
        <v>5773.5712077634498</v>
      </c>
      <c r="AG519" s="7">
        <v>278.16653317235</v>
      </c>
      <c r="AH519" s="7">
        <v>215.95962104949899</v>
      </c>
      <c r="AI519" s="7">
        <v>2987.0713399485339</v>
      </c>
      <c r="AJ519" s="7">
        <v>410.080082066589</v>
      </c>
      <c r="AK519" s="7">
        <v>278.64505797662497</v>
      </c>
      <c r="AL519" s="7">
        <v>19.394159897193994</v>
      </c>
      <c r="AM519" s="7">
        <v>29.686641452802</v>
      </c>
      <c r="AN519" s="7">
        <v>222.30653580418502</v>
      </c>
      <c r="AO519" s="7">
        <v>1.2939575396484</v>
      </c>
      <c r="AP519" s="7">
        <v>22.135144557523997</v>
      </c>
      <c r="AQ519" s="9"/>
    </row>
    <row r="520" spans="1:43" s="3" customFormat="1">
      <c r="A520" s="3" t="s">
        <v>24</v>
      </c>
      <c r="B520" s="3" t="s">
        <v>0</v>
      </c>
      <c r="C520" s="6">
        <v>31.031270000000006</v>
      </c>
      <c r="D520" s="6"/>
      <c r="E520" s="7">
        <v>332.69153213399989</v>
      </c>
      <c r="F520" s="7">
        <v>98.050430298130706</v>
      </c>
      <c r="G520" s="7">
        <v>234.64110136079989</v>
      </c>
      <c r="H520" s="8">
        <v>91677.486605146463</v>
      </c>
      <c r="I520" s="8">
        <v>91579.436174848335</v>
      </c>
      <c r="J520" s="7">
        <v>11006.883891077629</v>
      </c>
      <c r="K520" s="7">
        <v>1.2654659278420002</v>
      </c>
      <c r="L520" s="7">
        <v>3.4572909532289913</v>
      </c>
      <c r="M520" s="7">
        <v>96.208604352678009</v>
      </c>
      <c r="N520" s="7">
        <v>193.07532196786502</v>
      </c>
      <c r="O520" s="7">
        <v>40495.255531554591</v>
      </c>
      <c r="P520" s="7">
        <v>51.687242190599008</v>
      </c>
      <c r="Q520" s="7">
        <v>5827.0700323029369</v>
      </c>
      <c r="R520" s="7">
        <v>3674.9622009077907</v>
      </c>
      <c r="S520" s="7">
        <v>1596.965855555236</v>
      </c>
      <c r="T520" s="7">
        <v>388.00793254384496</v>
      </c>
      <c r="U520" s="7">
        <v>1.9323083044650002</v>
      </c>
      <c r="V520" s="7">
        <v>600.56130844824099</v>
      </c>
      <c r="W520" s="7">
        <v>919.48370695301219</v>
      </c>
      <c r="X520" s="7">
        <v>9.8178801313480015</v>
      </c>
      <c r="Y520" s="7">
        <v>1840.6884905948411</v>
      </c>
      <c r="Z520" s="7">
        <v>62.644839963683012</v>
      </c>
      <c r="AA520" s="7">
        <v>1349.508316831035</v>
      </c>
      <c r="AB520" s="7">
        <v>20.607922814579993</v>
      </c>
      <c r="AC520" s="7">
        <v>309.49663915463805</v>
      </c>
      <c r="AD520" s="7">
        <v>8.2813015877900007</v>
      </c>
      <c r="AE520" s="7">
        <v>0.1312667974269992</v>
      </c>
      <c r="AF520" s="7">
        <v>13404.225667236551</v>
      </c>
      <c r="AG520" s="7">
        <v>642.81045657364996</v>
      </c>
      <c r="AH520" s="7">
        <v>153.01511039550098</v>
      </c>
      <c r="AI520" s="7">
        <v>2975.4374491114659</v>
      </c>
      <c r="AJ520" s="7">
        <v>2344.9372519134108</v>
      </c>
      <c r="AK520" s="7">
        <v>412.175864875375</v>
      </c>
      <c r="AL520" s="7">
        <v>48.712460891406003</v>
      </c>
      <c r="AM520" s="7">
        <v>29.977253200497998</v>
      </c>
      <c r="AN520" s="7">
        <v>3189.949323575815</v>
      </c>
      <c r="AO520" s="7">
        <v>1.2977630414016001</v>
      </c>
      <c r="AP520" s="7">
        <v>16.954653416076003</v>
      </c>
      <c r="AQ520" s="9">
        <f t="shared" si="30"/>
        <v>98.050430298130706</v>
      </c>
    </row>
    <row r="521" spans="1:43" s="3" customFormat="1">
      <c r="A521" s="3" t="s">
        <v>20</v>
      </c>
      <c r="B521" s="3" t="s">
        <v>19</v>
      </c>
      <c r="C521" s="6">
        <v>100</v>
      </c>
      <c r="D521" s="6">
        <v>0</v>
      </c>
      <c r="E521" s="7">
        <v>92.772575378400006</v>
      </c>
      <c r="F521" s="7">
        <v>62.4238510132</v>
      </c>
      <c r="G521" s="7">
        <v>30.348724365199999</v>
      </c>
      <c r="H521" s="8">
        <v>162919.50954129899</v>
      </c>
      <c r="I521" s="8">
        <v>162857.08569028578</v>
      </c>
      <c r="J521" s="7">
        <v>29379.4785156</v>
      </c>
      <c r="K521" s="7">
        <v>2.12521696091</v>
      </c>
      <c r="L521" s="7">
        <v>81.038360595699999</v>
      </c>
      <c r="M521" s="7">
        <v>157.41830444300001</v>
      </c>
      <c r="N521" s="7">
        <v>274.07531738300003</v>
      </c>
      <c r="O521" s="7">
        <v>68551.2578125</v>
      </c>
      <c r="P521" s="7">
        <v>66.466209411600005</v>
      </c>
      <c r="Q521" s="7">
        <v>10021.2773438</v>
      </c>
      <c r="R521" s="7">
        <v>5244.4736328099998</v>
      </c>
      <c r="S521" s="7">
        <v>2697.1909179700001</v>
      </c>
      <c r="T521" s="7">
        <v>890.70294189499998</v>
      </c>
      <c r="U521" s="7">
        <v>3.1143772602099999</v>
      </c>
      <c r="V521" s="7">
        <v>1085.7286377</v>
      </c>
      <c r="W521" s="7">
        <v>5541.2890625</v>
      </c>
      <c r="X521" s="7">
        <v>19.7119617462</v>
      </c>
      <c r="Y521" s="7">
        <v>2963.6069335900002</v>
      </c>
      <c r="Z521" s="7">
        <v>228.413986206</v>
      </c>
      <c r="AA521" s="7">
        <v>1813.2956543</v>
      </c>
      <c r="AB521" s="7">
        <v>40.951442718499997</v>
      </c>
      <c r="AC521" s="7">
        <v>376.62722778300002</v>
      </c>
      <c r="AD521" s="7">
        <v>10.996638298000001</v>
      </c>
      <c r="AE521" s="7">
        <v>12.4655103683</v>
      </c>
      <c r="AF521" s="7">
        <v>19177.796875</v>
      </c>
      <c r="AG521" s="7">
        <v>920.97698974599996</v>
      </c>
      <c r="AH521" s="7">
        <v>368.97473144499997</v>
      </c>
      <c r="AI521" s="7">
        <v>5962.5087890599998</v>
      </c>
      <c r="AJ521" s="7">
        <v>2755.0173339799999</v>
      </c>
      <c r="AK521" s="7">
        <v>690.82092285199997</v>
      </c>
      <c r="AL521" s="7">
        <v>68.106620788599997</v>
      </c>
      <c r="AM521" s="7">
        <v>59.663894653299998</v>
      </c>
      <c r="AN521" s="7">
        <v>3412.2558593799999</v>
      </c>
      <c r="AO521" s="7">
        <v>2.5917205810500001</v>
      </c>
      <c r="AP521" s="7">
        <v>39.0897979736</v>
      </c>
      <c r="AQ521" s="9">
        <f>+SUM(AQ522:AQ534)</f>
        <v>62.4238510132</v>
      </c>
    </row>
    <row r="522" spans="1:43">
      <c r="A522" s="1" t="s">
        <v>20</v>
      </c>
      <c r="B522" s="1" t="s">
        <v>15</v>
      </c>
      <c r="C522" s="11">
        <v>18.078209999999999</v>
      </c>
      <c r="D522" s="11">
        <v>18.078199999999999</v>
      </c>
      <c r="E522" s="9">
        <v>16.771615982099998</v>
      </c>
      <c r="F522" s="9">
        <v>8.7059087753300002</v>
      </c>
      <c r="G522" s="9">
        <v>8.06570720673</v>
      </c>
      <c r="H522" s="10">
        <v>6822.4197890154846</v>
      </c>
      <c r="I522" s="10">
        <v>6813.713880240155</v>
      </c>
      <c r="J522" s="9">
        <v>545.70611572300004</v>
      </c>
      <c r="K522" s="9">
        <v>8.7670333683000007E-2</v>
      </c>
      <c r="L522" s="9">
        <v>0.23643499612800001</v>
      </c>
      <c r="M522" s="9">
        <v>39.284542083700003</v>
      </c>
      <c r="N522" s="9">
        <v>3.7838649749800002</v>
      </c>
      <c r="O522" s="9">
        <v>3144.4240722700001</v>
      </c>
      <c r="P522" s="9">
        <v>3.5325269699100001</v>
      </c>
      <c r="Q522" s="9">
        <v>285.27252197299998</v>
      </c>
      <c r="R522" s="9">
        <v>273.953857422</v>
      </c>
      <c r="S522" s="9">
        <v>171.46786499000001</v>
      </c>
      <c r="T522" s="9">
        <v>29.708337783800001</v>
      </c>
      <c r="U522" s="9">
        <v>0.120503671467</v>
      </c>
      <c r="V522" s="9">
        <v>43.7535324097</v>
      </c>
      <c r="W522" s="9">
        <v>241.380615234</v>
      </c>
      <c r="X522" s="9">
        <v>3.6821998655999999E-2</v>
      </c>
      <c r="Y522" s="9">
        <v>42.216156005899997</v>
      </c>
      <c r="Z522" s="9">
        <v>1.64374637604</v>
      </c>
      <c r="AA522" s="9">
        <v>10.2479286194</v>
      </c>
      <c r="AB522" s="9">
        <v>0.46936568617800001</v>
      </c>
      <c r="AC522" s="9">
        <v>37.734046935999999</v>
      </c>
      <c r="AD522" s="9">
        <v>1.44754004478</v>
      </c>
      <c r="AE522" s="9">
        <v>0.47175467014299999</v>
      </c>
      <c r="AF522" s="9">
        <v>1819.8194580100001</v>
      </c>
      <c r="AG522" s="9">
        <v>1.2378845214800001</v>
      </c>
      <c r="AH522" s="9">
        <v>5.64987516403</v>
      </c>
      <c r="AI522" s="9">
        <v>59.469528198200003</v>
      </c>
      <c r="AJ522" s="9">
        <v>7.17366504669</v>
      </c>
      <c r="AK522" s="9">
        <v>35.144760131799998</v>
      </c>
      <c r="AL522" s="9">
        <v>1.89374506474</v>
      </c>
      <c r="AM522" s="9">
        <v>0</v>
      </c>
      <c r="AN522" s="9">
        <v>14.4161605835</v>
      </c>
      <c r="AO522" s="9">
        <v>1.5486329793999999E-2</v>
      </c>
      <c r="AP522" s="9">
        <v>0.61940479278600002</v>
      </c>
      <c r="AQ522" s="9">
        <f>+MIN(F522,SUM(J522:AP522)-AO522)</f>
        <v>8.7059087753300002</v>
      </c>
    </row>
    <row r="523" spans="1:43">
      <c r="A523" s="1" t="s">
        <v>20</v>
      </c>
      <c r="B523" s="1" t="s">
        <v>11</v>
      </c>
      <c r="C523" s="11">
        <v>11.678290000000001</v>
      </c>
      <c r="D523" s="11">
        <v>29.75648</v>
      </c>
      <c r="E523" s="9">
        <v>10.8342475891</v>
      </c>
      <c r="F523" s="9">
        <v>10.834198951699999</v>
      </c>
      <c r="G523" s="9">
        <v>4.8666669000000001E-5</v>
      </c>
      <c r="H523" s="10">
        <v>6737.4255587654407</v>
      </c>
      <c r="I523" s="10">
        <v>6726.5913598137404</v>
      </c>
      <c r="J523" s="9">
        <v>232.583221436</v>
      </c>
      <c r="K523" s="9">
        <v>3.4468997270000003E-2</v>
      </c>
      <c r="L523" s="9">
        <v>0</v>
      </c>
      <c r="M523" s="9">
        <v>0</v>
      </c>
      <c r="N523" s="9">
        <v>0</v>
      </c>
      <c r="O523" s="9">
        <v>6317.5712890599998</v>
      </c>
      <c r="P523" s="9">
        <v>0.25752496719399998</v>
      </c>
      <c r="Q523" s="9">
        <v>171.327850342</v>
      </c>
      <c r="R523" s="9">
        <v>0</v>
      </c>
      <c r="S523" s="9">
        <v>1.0537385940599999</v>
      </c>
      <c r="T523" s="9">
        <v>0</v>
      </c>
      <c r="U523" s="9">
        <v>0</v>
      </c>
      <c r="V523" s="9">
        <v>8.7203979489999996E-3</v>
      </c>
      <c r="W523" s="9">
        <v>0</v>
      </c>
      <c r="X523" s="9">
        <v>0</v>
      </c>
      <c r="Y523" s="9">
        <v>1.3382678031899999</v>
      </c>
      <c r="Z523" s="9">
        <v>4.3999404000000002E-5</v>
      </c>
      <c r="AA523" s="9">
        <v>0.17114329338100001</v>
      </c>
      <c r="AB523" s="9">
        <v>0</v>
      </c>
      <c r="AC523" s="9">
        <v>0.73215168714500001</v>
      </c>
      <c r="AD523" s="9">
        <v>1.80927693844</v>
      </c>
      <c r="AE523" s="9">
        <v>0</v>
      </c>
      <c r="AF523" s="9">
        <v>0</v>
      </c>
      <c r="AG523" s="9">
        <v>0.109177999198</v>
      </c>
      <c r="AH523" s="9">
        <v>0</v>
      </c>
      <c r="AI523" s="9">
        <v>0.114647388458</v>
      </c>
      <c r="AJ523" s="9">
        <v>2.6216745377E-2</v>
      </c>
      <c r="AK523" s="9">
        <v>0.50932836532600001</v>
      </c>
      <c r="AL523" s="9">
        <v>0</v>
      </c>
      <c r="AM523" s="9">
        <v>3.7323296069999998E-2</v>
      </c>
      <c r="AN523" s="9">
        <v>9.7385377883899995</v>
      </c>
      <c r="AO523" s="9">
        <v>2.6296665889999999E-3</v>
      </c>
      <c r="AP523" s="9">
        <v>0</v>
      </c>
      <c r="AQ523" s="9">
        <f t="shared" ref="AQ523:AQ534" si="31">+MIN(F523,SUM(J523:AP523)-AO523)</f>
        <v>10.834198951699999</v>
      </c>
    </row>
    <row r="524" spans="1:43">
      <c r="A524" s="1" t="s">
        <v>20</v>
      </c>
      <c r="B524" s="1" t="s">
        <v>16</v>
      </c>
      <c r="C524" s="11">
        <v>11.546049999999999</v>
      </c>
      <c r="D524" s="11">
        <v>41.302549999999997</v>
      </c>
      <c r="E524" s="9">
        <v>10.711570739700001</v>
      </c>
      <c r="F524" s="9">
        <v>10.711520195</v>
      </c>
      <c r="G524" s="9">
        <v>5.0666669000000003E-5</v>
      </c>
      <c r="H524" s="10">
        <v>1730.463138594316</v>
      </c>
      <c r="I524" s="10">
        <v>1719.7516183993159</v>
      </c>
      <c r="J524" s="9">
        <v>695.335449219</v>
      </c>
      <c r="K524" s="9">
        <v>0</v>
      </c>
      <c r="L524" s="9">
        <v>0</v>
      </c>
      <c r="M524" s="9">
        <v>0</v>
      </c>
      <c r="N524" s="9">
        <v>0</v>
      </c>
      <c r="O524" s="9">
        <v>508.7784729</v>
      </c>
      <c r="P524" s="9">
        <v>0.30115771293600002</v>
      </c>
      <c r="Q524" s="9">
        <v>3.0681848526000002E-2</v>
      </c>
      <c r="R524" s="9">
        <v>0.40020871162400001</v>
      </c>
      <c r="S524" s="9">
        <v>1.5220642090000001E-3</v>
      </c>
      <c r="T524" s="9">
        <v>3.3630430700000002E-3</v>
      </c>
      <c r="U524" s="9">
        <v>0</v>
      </c>
      <c r="V524" s="9">
        <v>1.55066680908</v>
      </c>
      <c r="W524" s="9">
        <v>0.14933899044999999</v>
      </c>
      <c r="X524" s="9">
        <v>0.34257864952099998</v>
      </c>
      <c r="Y524" s="9">
        <v>1.3027191162000001E-2</v>
      </c>
      <c r="Z524" s="9">
        <v>6.6969633102000006E-2</v>
      </c>
      <c r="AA524" s="9">
        <v>0.32211399078399999</v>
      </c>
      <c r="AB524" s="9">
        <v>0</v>
      </c>
      <c r="AC524" s="9">
        <v>2.4424114227299998</v>
      </c>
      <c r="AD524" s="9">
        <v>0</v>
      </c>
      <c r="AE524" s="9">
        <v>0</v>
      </c>
      <c r="AF524" s="9">
        <v>172.97299194300001</v>
      </c>
      <c r="AG524" s="9">
        <v>1.6212463E-5</v>
      </c>
      <c r="AH524" s="9">
        <v>0</v>
      </c>
      <c r="AI524" s="9">
        <v>0.20316672325099999</v>
      </c>
      <c r="AJ524" s="9">
        <v>77.438339233400001</v>
      </c>
      <c r="AK524" s="9">
        <v>9.536743200000001E-7</v>
      </c>
      <c r="AL524" s="9">
        <v>4.9989968540000004E-3</v>
      </c>
      <c r="AM524" s="9">
        <v>0</v>
      </c>
      <c r="AN524" s="9">
        <v>269.93804931599999</v>
      </c>
      <c r="AO524" s="9">
        <v>0.16761302948000001</v>
      </c>
      <c r="AP524" s="9">
        <v>0</v>
      </c>
      <c r="AQ524" s="9">
        <f t="shared" si="31"/>
        <v>10.711520195</v>
      </c>
    </row>
    <row r="525" spans="1:43">
      <c r="A525" s="1" t="s">
        <v>20</v>
      </c>
      <c r="B525" s="1" t="s">
        <v>7</v>
      </c>
      <c r="C525" s="11">
        <v>5.4161539999999997</v>
      </c>
      <c r="D525" s="11">
        <v>46.718699999999998</v>
      </c>
      <c r="E525" s="9">
        <v>5.0247054100000001</v>
      </c>
      <c r="F525" s="9">
        <v>3.4845099449200001</v>
      </c>
      <c r="G525" s="9">
        <v>1.54019534588</v>
      </c>
      <c r="H525" s="10">
        <v>688.55981784078585</v>
      </c>
      <c r="I525" s="10">
        <v>685.07530789586588</v>
      </c>
      <c r="J525" s="9">
        <v>84.491851806599996</v>
      </c>
      <c r="K525" s="9">
        <v>0</v>
      </c>
      <c r="L525" s="9">
        <v>1.32333487E-4</v>
      </c>
      <c r="M525" s="9">
        <v>1.0758668184E-2</v>
      </c>
      <c r="N525" s="9">
        <v>1.103162766E-3</v>
      </c>
      <c r="O525" s="9">
        <v>336.19714355500003</v>
      </c>
      <c r="P525" s="9">
        <v>4.0920004249999998E-3</v>
      </c>
      <c r="Q525" s="9">
        <v>0.40628796815899998</v>
      </c>
      <c r="R525" s="9">
        <v>2.6103407139999998E-3</v>
      </c>
      <c r="S525" s="9">
        <v>1.2908935547000001E-2</v>
      </c>
      <c r="T525" s="9">
        <v>0</v>
      </c>
      <c r="U525" s="9">
        <v>0</v>
      </c>
      <c r="V525" s="9">
        <v>0.29927349090599997</v>
      </c>
      <c r="W525" s="9">
        <v>0.47118377685500001</v>
      </c>
      <c r="X525" s="9">
        <v>0</v>
      </c>
      <c r="Y525" s="9">
        <v>4.1986346245E-2</v>
      </c>
      <c r="Z525" s="9">
        <v>34.492980957</v>
      </c>
      <c r="AA525" s="9">
        <v>0</v>
      </c>
      <c r="AB525" s="9">
        <v>0</v>
      </c>
      <c r="AC525" s="9">
        <v>1.693666796E-3</v>
      </c>
      <c r="AD525" s="9">
        <v>0</v>
      </c>
      <c r="AE525" s="9">
        <v>0</v>
      </c>
      <c r="AF525" s="9">
        <v>1.6540505886100001</v>
      </c>
      <c r="AG525" s="9">
        <v>3.1757354700000001E-4</v>
      </c>
      <c r="AH525" s="9">
        <v>0</v>
      </c>
      <c r="AI525" s="9">
        <v>0.14541625976600001</v>
      </c>
      <c r="AJ525" s="9">
        <v>3.1453399658199999</v>
      </c>
      <c r="AK525" s="9">
        <v>0</v>
      </c>
      <c r="AL525" s="9">
        <v>1.6064205169700001</v>
      </c>
      <c r="AM525" s="9">
        <v>3.4916371107000001E-2</v>
      </c>
      <c r="AN525" s="9">
        <v>225.53894043</v>
      </c>
      <c r="AO525" s="9">
        <v>4.0912628200000001E-4</v>
      </c>
      <c r="AP525" s="9">
        <v>0</v>
      </c>
      <c r="AQ525" s="9">
        <f t="shared" si="31"/>
        <v>3.4845099449200001</v>
      </c>
    </row>
    <row r="526" spans="1:43">
      <c r="A526" s="1" t="s">
        <v>20</v>
      </c>
      <c r="B526" s="1" t="s">
        <v>17</v>
      </c>
      <c r="C526" s="11">
        <v>5.1142079999999996</v>
      </c>
      <c r="D526" s="11">
        <v>51.832900000000002</v>
      </c>
      <c r="E526" s="9">
        <v>4.7445821762099998</v>
      </c>
      <c r="F526" s="9">
        <v>3.0536484718299999</v>
      </c>
      <c r="G526" s="9">
        <v>1.6909337043799999</v>
      </c>
      <c r="H526" s="10">
        <v>480.65686660675311</v>
      </c>
      <c r="I526" s="10">
        <v>477.60321813492311</v>
      </c>
      <c r="J526" s="9">
        <v>268.53973388700001</v>
      </c>
      <c r="K526" s="9">
        <v>2.5008995086000001E-2</v>
      </c>
      <c r="L526" s="9">
        <v>0</v>
      </c>
      <c r="M526" s="9">
        <v>0</v>
      </c>
      <c r="N526" s="9">
        <v>8.6411476134999998E-2</v>
      </c>
      <c r="O526" s="9">
        <v>46.0182762146</v>
      </c>
      <c r="P526" s="9">
        <v>1.1121690272999999E-2</v>
      </c>
      <c r="Q526" s="9">
        <v>20.9134216309</v>
      </c>
      <c r="R526" s="9">
        <v>0.53291487693799999</v>
      </c>
      <c r="S526" s="9">
        <v>0.72823333740200002</v>
      </c>
      <c r="T526" s="9">
        <v>0</v>
      </c>
      <c r="U526" s="9">
        <v>6.8666646000000003E-5</v>
      </c>
      <c r="V526" s="9">
        <v>0.23415338993099999</v>
      </c>
      <c r="W526" s="9">
        <v>2.8049468994000001E-2</v>
      </c>
      <c r="X526" s="9">
        <v>0</v>
      </c>
      <c r="Y526" s="9">
        <v>2.5928020000000001E-5</v>
      </c>
      <c r="Z526" s="9">
        <v>5.4347664118000003E-2</v>
      </c>
      <c r="AA526" s="9">
        <v>4.7401428223000003E-2</v>
      </c>
      <c r="AB526" s="9">
        <v>0</v>
      </c>
      <c r="AC526" s="9">
        <v>5.6224584579000002E-2</v>
      </c>
      <c r="AD526" s="9">
        <v>0</v>
      </c>
      <c r="AE526" s="9">
        <v>0</v>
      </c>
      <c r="AF526" s="9">
        <v>61.205699920699999</v>
      </c>
      <c r="AG526" s="9">
        <v>0.56389236450199998</v>
      </c>
      <c r="AH526" s="9">
        <v>2.9143333435000002E-2</v>
      </c>
      <c r="AI526" s="9">
        <v>25.526985168500001</v>
      </c>
      <c r="AJ526" s="9">
        <v>0</v>
      </c>
      <c r="AK526" s="9">
        <v>8.4170639515000006E-2</v>
      </c>
      <c r="AL526" s="9">
        <v>0</v>
      </c>
      <c r="AM526" s="9">
        <v>0.15690743923200001</v>
      </c>
      <c r="AN526" s="9">
        <v>55.814239502</v>
      </c>
      <c r="AO526" s="9">
        <v>0</v>
      </c>
      <c r="AP526" s="9">
        <v>4.3500002400000002E-4</v>
      </c>
      <c r="AQ526" s="9">
        <f t="shared" si="31"/>
        <v>3.0536484718299999</v>
      </c>
    </row>
    <row r="527" spans="1:43">
      <c r="A527" s="1" t="s">
        <v>20</v>
      </c>
      <c r="B527" s="1" t="s">
        <v>23</v>
      </c>
      <c r="C527" s="11">
        <v>4.9693300000000002</v>
      </c>
      <c r="D527" s="11">
        <v>56.802230000000002</v>
      </c>
      <c r="E527" s="9">
        <v>4.6101756095899997</v>
      </c>
      <c r="F527" s="9">
        <v>1.22847509384</v>
      </c>
      <c r="G527" s="9">
        <v>3.38170051575</v>
      </c>
      <c r="H527" s="10">
        <v>301.29729867518301</v>
      </c>
      <c r="I527" s="10">
        <v>300.068823581343</v>
      </c>
      <c r="J527" s="9">
        <v>1.5304870605500001</v>
      </c>
      <c r="K527" s="9">
        <v>3.6731660366E-2</v>
      </c>
      <c r="L527" s="9">
        <v>6.6335000098000002E-2</v>
      </c>
      <c r="M527" s="9">
        <v>5.4199993599999999E-4</v>
      </c>
      <c r="N527" s="9">
        <v>1.296000555E-3</v>
      </c>
      <c r="O527" s="9">
        <v>7.8401160240200003</v>
      </c>
      <c r="P527" s="9">
        <v>0.44262897968300002</v>
      </c>
      <c r="Q527" s="9">
        <v>0.79767704009999996</v>
      </c>
      <c r="R527" s="9">
        <v>9.2355232238799996</v>
      </c>
      <c r="S527" s="9">
        <v>1.2047290801999999</v>
      </c>
      <c r="T527" s="9">
        <v>0</v>
      </c>
      <c r="U527" s="9">
        <v>0.21776401996600001</v>
      </c>
      <c r="V527" s="9">
        <v>3.6675930023199999</v>
      </c>
      <c r="W527" s="9">
        <v>0.77342689037300005</v>
      </c>
      <c r="X527" s="9">
        <v>0.96004563570000001</v>
      </c>
      <c r="Y527" s="9">
        <v>1.8554382324200001</v>
      </c>
      <c r="Z527" s="9">
        <v>0.18505834043</v>
      </c>
      <c r="AA527" s="9">
        <v>1.9647868871700001</v>
      </c>
      <c r="AB527" s="9">
        <v>0</v>
      </c>
      <c r="AC527" s="9">
        <v>7.4314651489300001</v>
      </c>
      <c r="AD527" s="9">
        <v>0.55009472370099999</v>
      </c>
      <c r="AE527" s="9">
        <v>0.18165206909199999</v>
      </c>
      <c r="AF527" s="9">
        <v>257.76278686500001</v>
      </c>
      <c r="AG527" s="9">
        <v>0.357954025269</v>
      </c>
      <c r="AH527" s="9">
        <v>0.28227633237799998</v>
      </c>
      <c r="AI527" s="9">
        <v>2.7911653518700001</v>
      </c>
      <c r="AJ527" s="9">
        <v>1.648724079E-3</v>
      </c>
      <c r="AK527" s="9">
        <v>0.81291961669900004</v>
      </c>
      <c r="AL527" s="9">
        <v>0</v>
      </c>
      <c r="AM527" s="9">
        <v>0</v>
      </c>
      <c r="AN527" s="9">
        <v>2.8915997594999999E-2</v>
      </c>
      <c r="AO527" s="9">
        <v>9.0111732483000001E-2</v>
      </c>
      <c r="AP527" s="9">
        <v>0.22612901031999999</v>
      </c>
      <c r="AQ527" s="9">
        <f t="shared" si="31"/>
        <v>1.22847509384</v>
      </c>
    </row>
    <row r="528" spans="1:43">
      <c r="A528" s="1" t="s">
        <v>20</v>
      </c>
      <c r="B528" s="1" t="s">
        <v>22</v>
      </c>
      <c r="C528" s="11">
        <v>3.5987010000000001</v>
      </c>
      <c r="D528" s="11">
        <v>60.400939999999999</v>
      </c>
      <c r="E528" s="9">
        <v>3.3386073112500001</v>
      </c>
      <c r="F528" s="9">
        <v>2.0979857444799999</v>
      </c>
      <c r="G528" s="9">
        <v>1.2406216859800001</v>
      </c>
      <c r="H528" s="10">
        <v>1681.2920622510601</v>
      </c>
      <c r="I528" s="10">
        <v>1679.1940765065801</v>
      </c>
      <c r="J528" s="9">
        <v>165.868682861</v>
      </c>
      <c r="K528" s="9">
        <v>5.3333328100000005E-4</v>
      </c>
      <c r="L528" s="9">
        <v>0</v>
      </c>
      <c r="M528" s="9">
        <v>0</v>
      </c>
      <c r="N528" s="9">
        <v>9.851455690000001E-4</v>
      </c>
      <c r="O528" s="9">
        <v>1408.8706054700001</v>
      </c>
      <c r="P528" s="9">
        <v>2.2161722182999999E-2</v>
      </c>
      <c r="Q528" s="9">
        <v>36.996219635000003</v>
      </c>
      <c r="R528" s="9">
        <v>3.7930369376999999E-2</v>
      </c>
      <c r="S528" s="9">
        <v>5.8927536011000002E-2</v>
      </c>
      <c r="T528" s="9">
        <v>0</v>
      </c>
      <c r="U528" s="9">
        <v>7.6609998939999998E-3</v>
      </c>
      <c r="V528" s="9">
        <v>0.152836799622</v>
      </c>
      <c r="W528" s="9">
        <v>1.6853362319999999E-3</v>
      </c>
      <c r="X528" s="9">
        <v>0</v>
      </c>
      <c r="Y528" s="9">
        <v>1.0032653809999999E-3</v>
      </c>
      <c r="Z528" s="9">
        <v>1.4903332340000001E-3</v>
      </c>
      <c r="AA528" s="9">
        <v>4.6026706699999996E-3</v>
      </c>
      <c r="AB528" s="9">
        <v>0</v>
      </c>
      <c r="AC528" s="9">
        <v>1.2437416315100001</v>
      </c>
      <c r="AD528" s="9">
        <v>0</v>
      </c>
      <c r="AE528" s="9">
        <v>0</v>
      </c>
      <c r="AF528" s="9">
        <v>29.263160705600001</v>
      </c>
      <c r="AG528" s="9">
        <v>2.0861625700000001E-4</v>
      </c>
      <c r="AH528" s="9">
        <v>0.90778255462599999</v>
      </c>
      <c r="AI528" s="9">
        <v>8.2299709319999994E-3</v>
      </c>
      <c r="AJ528" s="9">
        <v>0.50231432914700003</v>
      </c>
      <c r="AK528" s="9">
        <v>1.2588500999999999E-4</v>
      </c>
      <c r="AL528" s="9">
        <v>0</v>
      </c>
      <c r="AM528" s="9">
        <v>0</v>
      </c>
      <c r="AN528" s="9">
        <v>37.341140747099999</v>
      </c>
      <c r="AO528" s="9">
        <v>3.2333423999999997E-5</v>
      </c>
      <c r="AP528" s="9">
        <v>0</v>
      </c>
      <c r="AQ528" s="9">
        <f t="shared" si="31"/>
        <v>2.0979857444799999</v>
      </c>
    </row>
    <row r="529" spans="1:43">
      <c r="A529" s="1" t="s">
        <v>20</v>
      </c>
      <c r="B529" s="1" t="s">
        <v>6</v>
      </c>
      <c r="C529" s="11">
        <v>2.4147639999999999</v>
      </c>
      <c r="D529" s="11">
        <v>62.8157</v>
      </c>
      <c r="E529" s="9">
        <v>2.2402386665299998</v>
      </c>
      <c r="F529" s="9">
        <v>2.0260252952600002</v>
      </c>
      <c r="G529" s="9">
        <v>0.21421332657299999</v>
      </c>
      <c r="H529" s="10">
        <v>142.93705576892901</v>
      </c>
      <c r="I529" s="10">
        <v>140.911030473669</v>
      </c>
      <c r="J529" s="9">
        <v>84.880172729500003</v>
      </c>
      <c r="K529" s="9">
        <v>5.2749994210000003E-3</v>
      </c>
      <c r="L529" s="9">
        <v>0</v>
      </c>
      <c r="M529" s="9">
        <v>2.2877670825000002E-2</v>
      </c>
      <c r="N529" s="9">
        <v>0</v>
      </c>
      <c r="O529" s="9">
        <v>5.2329750061000002</v>
      </c>
      <c r="P529" s="9">
        <v>0</v>
      </c>
      <c r="Q529" s="9">
        <v>3.94301605225</v>
      </c>
      <c r="R529" s="9">
        <v>1.11529362202</v>
      </c>
      <c r="S529" s="9">
        <v>7.13300705E-3</v>
      </c>
      <c r="T529" s="9">
        <v>0</v>
      </c>
      <c r="U529" s="9">
        <v>0</v>
      </c>
      <c r="V529" s="9">
        <v>1.1969836950299999</v>
      </c>
      <c r="W529" s="9">
        <v>0.24543970823299999</v>
      </c>
      <c r="X529" s="9">
        <v>0</v>
      </c>
      <c r="Y529" s="9">
        <v>2.6309967040999999E-2</v>
      </c>
      <c r="Z529" s="9">
        <v>4.3336665260000004E-3</v>
      </c>
      <c r="AA529" s="9">
        <v>3.1174182892E-2</v>
      </c>
      <c r="AB529" s="9">
        <v>0</v>
      </c>
      <c r="AC529" s="9">
        <v>4.10071849823</v>
      </c>
      <c r="AD529" s="9">
        <v>0</v>
      </c>
      <c r="AE529" s="9">
        <v>0</v>
      </c>
      <c r="AF529" s="9">
        <v>13.5415868759</v>
      </c>
      <c r="AG529" s="9">
        <v>9.8781280517599992</v>
      </c>
      <c r="AH529" s="9">
        <v>0</v>
      </c>
      <c r="AI529" s="9">
        <v>2.4472340940999999E-2</v>
      </c>
      <c r="AJ529" s="9">
        <v>0</v>
      </c>
      <c r="AK529" s="9">
        <v>1.1419353485099999</v>
      </c>
      <c r="AL529" s="9">
        <v>0</v>
      </c>
      <c r="AM529" s="9">
        <v>0</v>
      </c>
      <c r="AN529" s="9">
        <v>17.539230346699998</v>
      </c>
      <c r="AO529" s="9">
        <v>0</v>
      </c>
      <c r="AP529" s="9">
        <v>0</v>
      </c>
      <c r="AQ529" s="9">
        <f t="shared" si="31"/>
        <v>2.0260252952600002</v>
      </c>
    </row>
    <row r="530" spans="1:43">
      <c r="A530" s="1" t="s">
        <v>20</v>
      </c>
      <c r="B530" s="1" t="s">
        <v>8</v>
      </c>
      <c r="C530" s="11">
        <v>2.2743859999999998</v>
      </c>
      <c r="D530" s="11">
        <v>65.090090000000004</v>
      </c>
      <c r="E530" s="9">
        <v>2.1100063323999998</v>
      </c>
      <c r="F530" s="9">
        <v>2.0063972473099998</v>
      </c>
      <c r="G530" s="9">
        <v>0.103609003127</v>
      </c>
      <c r="H530" s="10">
        <v>8646.1805178851282</v>
      </c>
      <c r="I530" s="10">
        <v>8644.1741206378174</v>
      </c>
      <c r="J530" s="9">
        <v>1148.8468017600001</v>
      </c>
      <c r="K530" s="9">
        <v>0.767307698727</v>
      </c>
      <c r="L530" s="9">
        <v>77.343208313000005</v>
      </c>
      <c r="M530" s="9">
        <v>18.659343719500001</v>
      </c>
      <c r="N530" s="9">
        <v>0</v>
      </c>
      <c r="O530" s="9">
        <v>196.51695251500001</v>
      </c>
      <c r="P530" s="9">
        <v>0.47328171134000002</v>
      </c>
      <c r="Q530" s="9">
        <v>2774.3864746099998</v>
      </c>
      <c r="R530" s="9">
        <v>179.548583984</v>
      </c>
      <c r="S530" s="9">
        <v>108.959083557</v>
      </c>
      <c r="T530" s="9">
        <v>65.795486450200002</v>
      </c>
      <c r="U530" s="9">
        <v>0</v>
      </c>
      <c r="V530" s="9">
        <v>4.1507167816199999</v>
      </c>
      <c r="W530" s="9">
        <v>1811.62109375</v>
      </c>
      <c r="X530" s="9">
        <v>6.5089826583899999</v>
      </c>
      <c r="Y530" s="9">
        <v>79.453025817899999</v>
      </c>
      <c r="Z530" s="9">
        <v>43.568389892600003</v>
      </c>
      <c r="AA530" s="9">
        <v>170.102005005</v>
      </c>
      <c r="AB530" s="9">
        <v>9.1406641006499996</v>
      </c>
      <c r="AC530" s="9">
        <v>8.1740770339999997</v>
      </c>
      <c r="AD530" s="9">
        <v>0.94579398632</v>
      </c>
      <c r="AE530" s="9">
        <v>0</v>
      </c>
      <c r="AF530" s="9">
        <v>798.49017333999996</v>
      </c>
      <c r="AG530" s="9">
        <v>130.97354125999999</v>
      </c>
      <c r="AH530" s="9">
        <v>118.188949585</v>
      </c>
      <c r="AI530" s="9">
        <v>622.43371581999997</v>
      </c>
      <c r="AJ530" s="9">
        <v>0</v>
      </c>
      <c r="AK530" s="9">
        <v>66.9613571167</v>
      </c>
      <c r="AL530" s="9">
        <v>17.3629455566</v>
      </c>
      <c r="AM530" s="9">
        <v>28.8695144653</v>
      </c>
      <c r="AN530" s="9">
        <v>144.57748413100001</v>
      </c>
      <c r="AO530" s="9">
        <v>6.6141664981999998E-2</v>
      </c>
      <c r="AP530" s="9">
        <v>13.295421600299999</v>
      </c>
      <c r="AQ530" s="9">
        <f t="shared" si="31"/>
        <v>2.0063972473099998</v>
      </c>
    </row>
    <row r="531" spans="1:43">
      <c r="A531" s="1" t="s">
        <v>20</v>
      </c>
      <c r="B531" s="1" t="s">
        <v>3</v>
      </c>
      <c r="C531" s="11">
        <v>2.2709890000000001</v>
      </c>
      <c r="D531" s="11">
        <v>67.361069999999998</v>
      </c>
      <c r="E531" s="9">
        <v>2.1068546771999999</v>
      </c>
      <c r="F531" s="9">
        <v>1.63508176804</v>
      </c>
      <c r="G531" s="9">
        <v>0.47177296876899999</v>
      </c>
      <c r="H531" s="10">
        <v>1716.2274208933022</v>
      </c>
      <c r="I531" s="10">
        <v>1714.5923391252622</v>
      </c>
      <c r="J531" s="9">
        <v>405.84536743199999</v>
      </c>
      <c r="K531" s="9">
        <v>1.8200004700000001E-4</v>
      </c>
      <c r="L531" s="9">
        <v>1.3333331999999999E-4</v>
      </c>
      <c r="M531" s="9">
        <v>1.6967165470100001</v>
      </c>
      <c r="N531" s="9">
        <v>2.7198085784899999</v>
      </c>
      <c r="O531" s="9">
        <v>34.077445983899999</v>
      </c>
      <c r="P531" s="9">
        <v>2.6116669180000001E-3</v>
      </c>
      <c r="Q531" s="9">
        <v>66.320159912099996</v>
      </c>
      <c r="R531" s="9">
        <v>29.6507987976</v>
      </c>
      <c r="S531" s="9">
        <v>46.9376831055</v>
      </c>
      <c r="T531" s="9">
        <v>0.55891501903499996</v>
      </c>
      <c r="U531" s="9">
        <v>3.3611666411000003E-2</v>
      </c>
      <c r="V531" s="9">
        <v>17.272624969500001</v>
      </c>
      <c r="W531" s="9">
        <v>99.669540405299998</v>
      </c>
      <c r="X531" s="9">
        <v>2.1733332E-4</v>
      </c>
      <c r="Y531" s="9">
        <v>13.656709671</v>
      </c>
      <c r="Z531" s="9">
        <v>2.7286143302900001</v>
      </c>
      <c r="AA531" s="9">
        <v>6.85308742523</v>
      </c>
      <c r="AB531" s="9">
        <v>0.61505997180899996</v>
      </c>
      <c r="AC531" s="9">
        <v>15.163168907199999</v>
      </c>
      <c r="AD531" s="9">
        <v>0</v>
      </c>
      <c r="AE531" s="9">
        <v>0</v>
      </c>
      <c r="AF531" s="9">
        <v>556.83703613299997</v>
      </c>
      <c r="AG531" s="9">
        <v>8.498966694E-3</v>
      </c>
      <c r="AH531" s="9">
        <v>1.3011991977999999E-2</v>
      </c>
      <c r="AI531" s="9">
        <v>413.774658203</v>
      </c>
      <c r="AJ531" s="9">
        <v>0</v>
      </c>
      <c r="AK531" s="9">
        <v>1.6173238754299999</v>
      </c>
      <c r="AL531" s="9">
        <v>0.10722029209099999</v>
      </c>
      <c r="AM531" s="9">
        <v>0</v>
      </c>
      <c r="AN531" s="9">
        <v>5.4313033819000003E-2</v>
      </c>
      <c r="AO531" s="9">
        <v>1.2250000149999999E-3</v>
      </c>
      <c r="AP531" s="9">
        <v>1.1676341295E-2</v>
      </c>
      <c r="AQ531" s="9">
        <f t="shared" si="31"/>
        <v>1.63508176804</v>
      </c>
    </row>
    <row r="532" spans="1:43">
      <c r="A532" s="1" t="s">
        <v>20</v>
      </c>
      <c r="B532" s="1" t="s">
        <v>21</v>
      </c>
      <c r="C532" s="11">
        <v>2.1852290000000001</v>
      </c>
      <c r="D532" s="11">
        <v>69.546310000000005</v>
      </c>
      <c r="E532" s="9">
        <v>2.0272929668400002</v>
      </c>
      <c r="F532" s="9">
        <v>0.37620031833599998</v>
      </c>
      <c r="G532" s="9">
        <v>1.6510926485099999</v>
      </c>
      <c r="H532" s="10">
        <v>65.335004306987912</v>
      </c>
      <c r="I532" s="10">
        <v>64.958803988651908</v>
      </c>
      <c r="J532" s="9">
        <v>17.401443481400001</v>
      </c>
      <c r="K532" s="9">
        <v>0</v>
      </c>
      <c r="L532" s="9">
        <v>1.6666667000000001E-5</v>
      </c>
      <c r="M532" s="9">
        <v>0</v>
      </c>
      <c r="N532" s="9">
        <v>9.2654228209999995E-2</v>
      </c>
      <c r="O532" s="9">
        <v>6.5912818908700004</v>
      </c>
      <c r="P532" s="9">
        <v>0.19340801238999999</v>
      </c>
      <c r="Q532" s="9">
        <v>4.9736166000399997</v>
      </c>
      <c r="R532" s="9">
        <v>1.4008131027199999</v>
      </c>
      <c r="S532" s="9">
        <v>1.7491340636999999E-2</v>
      </c>
      <c r="T532" s="9">
        <v>0</v>
      </c>
      <c r="U532" s="9">
        <v>0</v>
      </c>
      <c r="V532" s="9">
        <v>3.4162655473E-2</v>
      </c>
      <c r="W532" s="9">
        <v>0.103660106659</v>
      </c>
      <c r="X532" s="9">
        <v>0</v>
      </c>
      <c r="Y532" s="9">
        <v>9.642791748E-2</v>
      </c>
      <c r="Z532" s="9">
        <v>5.6732356547999997E-2</v>
      </c>
      <c r="AA532" s="9">
        <v>1.19638443E-3</v>
      </c>
      <c r="AB532" s="9">
        <v>0</v>
      </c>
      <c r="AC532" s="9">
        <v>2.1053433417999999E-2</v>
      </c>
      <c r="AD532" s="9">
        <v>0</v>
      </c>
      <c r="AE532" s="9">
        <v>0</v>
      </c>
      <c r="AF532" s="9">
        <v>34.107261657700001</v>
      </c>
      <c r="AG532" s="9">
        <v>0</v>
      </c>
      <c r="AH532" s="9">
        <v>0</v>
      </c>
      <c r="AI532" s="9">
        <v>4.6336650800000003E-4</v>
      </c>
      <c r="AJ532" s="9">
        <v>0</v>
      </c>
      <c r="AK532" s="9">
        <v>2.8610228999999999E-6</v>
      </c>
      <c r="AL532" s="9">
        <v>0.11329333484200001</v>
      </c>
      <c r="AM532" s="9">
        <v>0.13002490997300001</v>
      </c>
      <c r="AN532" s="9">
        <v>0</v>
      </c>
      <c r="AO532" s="9">
        <v>0</v>
      </c>
      <c r="AP532" s="9">
        <v>0</v>
      </c>
      <c r="AQ532" s="9">
        <f t="shared" si="31"/>
        <v>0.37620031833599998</v>
      </c>
    </row>
    <row r="533" spans="1:43" s="3" customFormat="1">
      <c r="A533" s="3" t="s">
        <v>20</v>
      </c>
      <c r="B533" s="3" t="s">
        <v>2</v>
      </c>
      <c r="C533" s="6">
        <v>69.546310000000005</v>
      </c>
      <c r="D533" s="6"/>
      <c r="E533" s="7">
        <v>64.519897460919992</v>
      </c>
      <c r="F533" s="7">
        <v>46.159951806045989</v>
      </c>
      <c r="G533" s="7">
        <v>18.359945739037002</v>
      </c>
      <c r="H533" s="8">
        <v>29012.794530603373</v>
      </c>
      <c r="I533" s="8">
        <v>28966.634578797322</v>
      </c>
      <c r="J533" s="7">
        <v>3651.0293273960497</v>
      </c>
      <c r="K533" s="7">
        <v>0.95717801788099999</v>
      </c>
      <c r="L533" s="7">
        <v>77.6462606427</v>
      </c>
      <c r="M533" s="7">
        <v>59.674780689155</v>
      </c>
      <c r="N533" s="7">
        <v>6.6861235667049996</v>
      </c>
      <c r="O533" s="7">
        <v>12012.118630889487</v>
      </c>
      <c r="P533" s="7">
        <v>5.2405154332519999</v>
      </c>
      <c r="Q533" s="7">
        <v>3365.3679276120743</v>
      </c>
      <c r="R533" s="7">
        <v>495.87853445087296</v>
      </c>
      <c r="S533" s="7">
        <v>330.44931554761598</v>
      </c>
      <c r="T533" s="7">
        <v>96.066102296105001</v>
      </c>
      <c r="U533" s="7">
        <v>0.37960902438399996</v>
      </c>
      <c r="V533" s="7">
        <v>72.321264401130989</v>
      </c>
      <c r="W533" s="7">
        <v>2154.4440336670959</v>
      </c>
      <c r="X533" s="7">
        <v>7.8486462755869999</v>
      </c>
      <c r="Y533" s="7">
        <v>138.69837814573901</v>
      </c>
      <c r="Z533" s="7">
        <v>82.802707549292009</v>
      </c>
      <c r="AA533" s="7">
        <v>189.74543988718</v>
      </c>
      <c r="AB533" s="7">
        <v>10.225089758636999</v>
      </c>
      <c r="AC533" s="7">
        <v>77.100752950537995</v>
      </c>
      <c r="AD533" s="7">
        <v>4.7527056932410003</v>
      </c>
      <c r="AE533" s="7">
        <v>0.65340673923500003</v>
      </c>
      <c r="AF533" s="7">
        <v>3745.65420603951</v>
      </c>
      <c r="AG533" s="7">
        <v>143.12961959116998</v>
      </c>
      <c r="AH533" s="7">
        <v>125.071038961447</v>
      </c>
      <c r="AI533" s="7">
        <v>1124.4924487914261</v>
      </c>
      <c r="AJ533" s="7">
        <v>88.287524044513006</v>
      </c>
      <c r="AK533" s="7">
        <v>106.27192479368723</v>
      </c>
      <c r="AL533" s="7">
        <v>21.088623762097001</v>
      </c>
      <c r="AM533" s="7">
        <v>29.228686481681997</v>
      </c>
      <c r="AN533" s="7">
        <v>774.98701187610402</v>
      </c>
      <c r="AO533" s="7">
        <v>0.34364888304899993</v>
      </c>
      <c r="AP533" s="7">
        <v>14.153066744725001</v>
      </c>
      <c r="AQ533" s="9"/>
    </row>
    <row r="534" spans="1:43" s="3" customFormat="1">
      <c r="A534" s="3" t="s">
        <v>20</v>
      </c>
      <c r="B534" s="3" t="s">
        <v>0</v>
      </c>
      <c r="C534" s="6">
        <v>30.453689999999995</v>
      </c>
      <c r="D534" s="6"/>
      <c r="E534" s="7">
        <v>28.252677917480014</v>
      </c>
      <c r="F534" s="7">
        <v>16.263899207154012</v>
      </c>
      <c r="G534" s="7">
        <v>11.988778626162997</v>
      </c>
      <c r="H534" s="8">
        <v>133906.71501069563</v>
      </c>
      <c r="I534" s="8">
        <v>133890.45111148845</v>
      </c>
      <c r="J534" s="7">
        <v>25728.449188203951</v>
      </c>
      <c r="K534" s="7">
        <v>1.1680389430289999</v>
      </c>
      <c r="L534" s="7">
        <v>3.3920999529999989</v>
      </c>
      <c r="M534" s="7">
        <v>97.743523753845011</v>
      </c>
      <c r="N534" s="7">
        <v>267.38919381629501</v>
      </c>
      <c r="O534" s="7">
        <v>56539.139181610517</v>
      </c>
      <c r="P534" s="7">
        <v>61.225693978348005</v>
      </c>
      <c r="Q534" s="7">
        <v>6655.9094161879257</v>
      </c>
      <c r="R534" s="7">
        <v>4748.5950983591265</v>
      </c>
      <c r="S534" s="7">
        <v>2366.7416024223839</v>
      </c>
      <c r="T534" s="7">
        <v>794.63683959889499</v>
      </c>
      <c r="U534" s="7">
        <v>2.7347682358259999</v>
      </c>
      <c r="V534" s="7">
        <v>1013.4073732988691</v>
      </c>
      <c r="W534" s="7">
        <v>3386.8450288329041</v>
      </c>
      <c r="X534" s="7">
        <v>11.863315470612999</v>
      </c>
      <c r="Y534" s="7">
        <v>2824.9085554442613</v>
      </c>
      <c r="Z534" s="7">
        <v>145.61127865670801</v>
      </c>
      <c r="AA534" s="7">
        <v>1623.55021441282</v>
      </c>
      <c r="AB534" s="7">
        <v>30.726352959863</v>
      </c>
      <c r="AC534" s="7">
        <v>299.52647483246204</v>
      </c>
      <c r="AD534" s="7">
        <v>6.2439326047590002</v>
      </c>
      <c r="AE534" s="7">
        <v>11.812103629065</v>
      </c>
      <c r="AF534" s="7">
        <v>15432.14266896049</v>
      </c>
      <c r="AG534" s="7">
        <v>777.84737015482995</v>
      </c>
      <c r="AH534" s="7">
        <v>243.90369248355296</v>
      </c>
      <c r="AI534" s="7">
        <v>4838.0163402685739</v>
      </c>
      <c r="AJ534" s="7">
        <v>2666.7298099354871</v>
      </c>
      <c r="AK534" s="7">
        <v>584.54899805831269</v>
      </c>
      <c r="AL534" s="7">
        <v>47.017997026502997</v>
      </c>
      <c r="AM534" s="7">
        <v>30.435208171618001</v>
      </c>
      <c r="AN534" s="7">
        <v>2637.2688475038958</v>
      </c>
      <c r="AO534" s="7">
        <v>2.248071698001</v>
      </c>
      <c r="AP534" s="7">
        <v>24.936731228874997</v>
      </c>
      <c r="AQ534" s="9">
        <f t="shared" si="31"/>
        <v>16.263899207154012</v>
      </c>
    </row>
    <row r="535" spans="1:43" s="3" customFormat="1">
      <c r="A535" s="3" t="s">
        <v>1</v>
      </c>
      <c r="B535" s="3" t="s">
        <v>19</v>
      </c>
      <c r="C535" s="6">
        <v>100</v>
      </c>
      <c r="D535" s="6">
        <v>0</v>
      </c>
      <c r="E535" s="7">
        <v>5979.82421875</v>
      </c>
      <c r="F535" s="7">
        <v>2175.3691406299999</v>
      </c>
      <c r="G535" s="7">
        <v>3804.4550781299999</v>
      </c>
      <c r="H535" s="8">
        <v>162919.50954129899</v>
      </c>
      <c r="I535" s="8">
        <v>160744.14040066898</v>
      </c>
      <c r="J535" s="7">
        <v>29379.4785156</v>
      </c>
      <c r="K535" s="7">
        <v>2.12521696091</v>
      </c>
      <c r="L535" s="7">
        <v>81.038360595699999</v>
      </c>
      <c r="M535" s="7">
        <v>157.41830444300001</v>
      </c>
      <c r="N535" s="7">
        <v>274.07531738300003</v>
      </c>
      <c r="O535" s="7">
        <v>68551.2578125</v>
      </c>
      <c r="P535" s="7">
        <v>66.466209411600005</v>
      </c>
      <c r="Q535" s="7">
        <v>10021.2773438</v>
      </c>
      <c r="R535" s="7">
        <v>5244.4736328099998</v>
      </c>
      <c r="S535" s="7">
        <v>2697.1909179700001</v>
      </c>
      <c r="T535" s="7">
        <v>890.70294189499998</v>
      </c>
      <c r="U535" s="7">
        <v>3.1143772602099999</v>
      </c>
      <c r="V535" s="7">
        <v>1085.7286377</v>
      </c>
      <c r="W535" s="7">
        <v>5541.2890625</v>
      </c>
      <c r="X535" s="7">
        <v>19.7119617462</v>
      </c>
      <c r="Y535" s="7">
        <v>2963.6069335900002</v>
      </c>
      <c r="Z535" s="7">
        <v>228.413986206</v>
      </c>
      <c r="AA535" s="7">
        <v>1813.2956543</v>
      </c>
      <c r="AB535" s="7">
        <v>40.951442718499997</v>
      </c>
      <c r="AC535" s="7">
        <v>376.62722778300002</v>
      </c>
      <c r="AD535" s="7">
        <v>10.996638298000001</v>
      </c>
      <c r="AE535" s="7">
        <v>12.4655103683</v>
      </c>
      <c r="AF535" s="7">
        <v>19177.796875</v>
      </c>
      <c r="AG535" s="7">
        <v>920.97698974599996</v>
      </c>
      <c r="AH535" s="7">
        <v>368.97473144499997</v>
      </c>
      <c r="AI535" s="7">
        <v>5962.5087890599998</v>
      </c>
      <c r="AJ535" s="7">
        <v>2755.0173339799999</v>
      </c>
      <c r="AK535" s="7">
        <v>690.82092285199997</v>
      </c>
      <c r="AL535" s="7">
        <v>68.106620788599997</v>
      </c>
      <c r="AM535" s="7">
        <v>59.663894653299998</v>
      </c>
      <c r="AN535" s="7">
        <v>3412.2558593799999</v>
      </c>
      <c r="AO535" s="7">
        <v>2.5917205810500001</v>
      </c>
      <c r="AP535" s="7">
        <v>39.0897979736</v>
      </c>
      <c r="AQ535" s="9">
        <f>+SUM(AQ536:AQ553)</f>
        <v>2175.3691406299999</v>
      </c>
    </row>
    <row r="536" spans="1:43">
      <c r="A536" s="1" t="s">
        <v>1</v>
      </c>
      <c r="B536" s="1" t="s">
        <v>18</v>
      </c>
      <c r="C536" s="11">
        <v>9.7783689999999996</v>
      </c>
      <c r="D536" s="11">
        <v>9.7783660000000001</v>
      </c>
      <c r="E536" s="9">
        <v>584.72924804700006</v>
      </c>
      <c r="F536" s="9">
        <v>324.44161987299998</v>
      </c>
      <c r="G536" s="9">
        <v>260.28762817400002</v>
      </c>
      <c r="H536" s="10">
        <v>17094.928544728326</v>
      </c>
      <c r="I536" s="10">
        <v>16770.486924855326</v>
      </c>
      <c r="J536" s="9">
        <v>9054.1220703100007</v>
      </c>
      <c r="K536" s="9">
        <v>0</v>
      </c>
      <c r="L536" s="9">
        <v>0</v>
      </c>
      <c r="M536" s="9">
        <v>4.1599995459999997E-3</v>
      </c>
      <c r="N536" s="9">
        <v>8.30078125E-3</v>
      </c>
      <c r="O536" s="9">
        <v>5647.2866210900002</v>
      </c>
      <c r="P536" s="9">
        <v>0</v>
      </c>
      <c r="Q536" s="9">
        <v>473.50424194300001</v>
      </c>
      <c r="R536" s="9">
        <v>0.40516969561600003</v>
      </c>
      <c r="S536" s="9">
        <v>3.0548810959E-2</v>
      </c>
      <c r="T536" s="9">
        <v>0</v>
      </c>
      <c r="U536" s="9">
        <v>2.377333352E-3</v>
      </c>
      <c r="V536" s="9">
        <v>1.1148691177E-2</v>
      </c>
      <c r="W536" s="9">
        <v>90.066696167000003</v>
      </c>
      <c r="X536" s="9">
        <v>3.75665724E-4</v>
      </c>
      <c r="Y536" s="9">
        <v>7.3663026093999995E-2</v>
      </c>
      <c r="Z536" s="9">
        <v>3.9944678545000001E-2</v>
      </c>
      <c r="AA536" s="9">
        <v>0.42851591110199999</v>
      </c>
      <c r="AB536" s="9">
        <v>0</v>
      </c>
      <c r="AC536" s="9">
        <v>3.8855686783999997E-2</v>
      </c>
      <c r="AD536" s="9">
        <v>0</v>
      </c>
      <c r="AE536" s="9">
        <v>0</v>
      </c>
      <c r="AF536" s="9">
        <v>86.018905639600007</v>
      </c>
      <c r="AG536" s="9">
        <v>6.4526557922000002E-2</v>
      </c>
      <c r="AH536" s="9">
        <v>9.7126274108900006</v>
      </c>
      <c r="AI536" s="9">
        <v>1645.5281982399999</v>
      </c>
      <c r="AJ536" s="9">
        <v>69.364944457999997</v>
      </c>
      <c r="AK536" s="9">
        <v>0.92457759380299998</v>
      </c>
      <c r="AL536" s="9">
        <v>0</v>
      </c>
      <c r="AM536" s="9">
        <v>9.1406315564999993E-2</v>
      </c>
      <c r="AN536" s="9">
        <v>17.200618743900002</v>
      </c>
      <c r="AO536" s="9">
        <v>4.9978495000000002E-5</v>
      </c>
      <c r="AP536" s="9">
        <v>0</v>
      </c>
      <c r="AQ536" s="9">
        <f>+MIN(F536,SUM(J536:AP536)-AP536)</f>
        <v>324.44161987299998</v>
      </c>
    </row>
    <row r="537" spans="1:43">
      <c r="A537" s="1" t="s">
        <v>1</v>
      </c>
      <c r="B537" s="1" t="s">
        <v>17</v>
      </c>
      <c r="C537" s="11">
        <v>8.5067050000000002</v>
      </c>
      <c r="D537" s="11">
        <v>18.285070000000001</v>
      </c>
      <c r="E537" s="9">
        <v>508.68600463899998</v>
      </c>
      <c r="F537" s="9">
        <v>254.69082641599999</v>
      </c>
      <c r="G537" s="9">
        <v>253.99517822300001</v>
      </c>
      <c r="H537" s="10">
        <v>480.65686660675311</v>
      </c>
      <c r="I537" s="10">
        <v>225.96604019075312</v>
      </c>
      <c r="J537" s="9">
        <v>268.53973388700001</v>
      </c>
      <c r="K537" s="9">
        <v>2.5008995086000001E-2</v>
      </c>
      <c r="L537" s="9">
        <v>0</v>
      </c>
      <c r="M537" s="9">
        <v>0</v>
      </c>
      <c r="N537" s="9">
        <v>8.6411476134999998E-2</v>
      </c>
      <c r="O537" s="9">
        <v>46.0182762146</v>
      </c>
      <c r="P537" s="9">
        <v>1.1121690272999999E-2</v>
      </c>
      <c r="Q537" s="9">
        <v>20.9134216309</v>
      </c>
      <c r="R537" s="9">
        <v>0.53291487693799999</v>
      </c>
      <c r="S537" s="9">
        <v>0.72823333740200002</v>
      </c>
      <c r="T537" s="9">
        <v>0</v>
      </c>
      <c r="U537" s="9">
        <v>6.8666646000000003E-5</v>
      </c>
      <c r="V537" s="9">
        <v>0.23415338993099999</v>
      </c>
      <c r="W537" s="9">
        <v>2.8049468994000001E-2</v>
      </c>
      <c r="X537" s="9">
        <v>0</v>
      </c>
      <c r="Y537" s="9">
        <v>2.5928020000000001E-5</v>
      </c>
      <c r="Z537" s="9">
        <v>5.4347664118000003E-2</v>
      </c>
      <c r="AA537" s="9">
        <v>4.7401428223000003E-2</v>
      </c>
      <c r="AB537" s="9">
        <v>0</v>
      </c>
      <c r="AC537" s="9">
        <v>5.6224584579000002E-2</v>
      </c>
      <c r="AD537" s="9">
        <v>0</v>
      </c>
      <c r="AE537" s="9">
        <v>0</v>
      </c>
      <c r="AF537" s="9">
        <v>61.205699920699999</v>
      </c>
      <c r="AG537" s="9">
        <v>0.56389236450199998</v>
      </c>
      <c r="AH537" s="9">
        <v>2.9143333435000002E-2</v>
      </c>
      <c r="AI537" s="9">
        <v>25.526985168500001</v>
      </c>
      <c r="AJ537" s="9">
        <v>0</v>
      </c>
      <c r="AK537" s="9">
        <v>8.4170639515000006E-2</v>
      </c>
      <c r="AL537" s="9">
        <v>0</v>
      </c>
      <c r="AM537" s="9">
        <v>0.15690743923200001</v>
      </c>
      <c r="AN537" s="9">
        <v>55.814239502</v>
      </c>
      <c r="AO537" s="9">
        <v>0</v>
      </c>
      <c r="AP537" s="9">
        <v>4.3500002400000002E-4</v>
      </c>
      <c r="AQ537" s="9">
        <f t="shared" ref="AQ537:AQ553" si="32">+MIN(F537,SUM(J537:AP537)-AP537)</f>
        <v>254.69082641599999</v>
      </c>
    </row>
    <row r="538" spans="1:43">
      <c r="A538" s="1" t="s">
        <v>1</v>
      </c>
      <c r="B538" s="1" t="s">
        <v>16</v>
      </c>
      <c r="C538" s="11">
        <v>6.973268</v>
      </c>
      <c r="D538" s="11">
        <v>25.25834</v>
      </c>
      <c r="E538" s="9">
        <v>416.98913574199997</v>
      </c>
      <c r="F538" s="9">
        <v>410.86892700200002</v>
      </c>
      <c r="G538" s="9">
        <v>6.1202025413500003</v>
      </c>
      <c r="H538" s="10">
        <v>1730.463138594316</v>
      </c>
      <c r="I538" s="10">
        <v>1319.594211592316</v>
      </c>
      <c r="J538" s="9">
        <v>695.335449219</v>
      </c>
      <c r="K538" s="9">
        <v>0</v>
      </c>
      <c r="L538" s="9">
        <v>0</v>
      </c>
      <c r="M538" s="9">
        <v>0</v>
      </c>
      <c r="N538" s="9">
        <v>0</v>
      </c>
      <c r="O538" s="9">
        <v>508.7784729</v>
      </c>
      <c r="P538" s="9">
        <v>0.30115771293600002</v>
      </c>
      <c r="Q538" s="9">
        <v>3.0681848526000002E-2</v>
      </c>
      <c r="R538" s="9">
        <v>0.40020871162400001</v>
      </c>
      <c r="S538" s="9">
        <v>1.5220642090000001E-3</v>
      </c>
      <c r="T538" s="9">
        <v>3.3630430700000002E-3</v>
      </c>
      <c r="U538" s="9">
        <v>0</v>
      </c>
      <c r="V538" s="9">
        <v>1.55066680908</v>
      </c>
      <c r="W538" s="9">
        <v>0.14933899044999999</v>
      </c>
      <c r="X538" s="9">
        <v>0.34257864952099998</v>
      </c>
      <c r="Y538" s="9">
        <v>1.3027191162000001E-2</v>
      </c>
      <c r="Z538" s="9">
        <v>6.6969633102000006E-2</v>
      </c>
      <c r="AA538" s="9">
        <v>0.32211399078399999</v>
      </c>
      <c r="AB538" s="9">
        <v>0</v>
      </c>
      <c r="AC538" s="9">
        <v>2.4424114227299998</v>
      </c>
      <c r="AD538" s="9">
        <v>0</v>
      </c>
      <c r="AE538" s="9">
        <v>0</v>
      </c>
      <c r="AF538" s="9">
        <v>172.97299194300001</v>
      </c>
      <c r="AG538" s="9">
        <v>1.6212463E-5</v>
      </c>
      <c r="AH538" s="9">
        <v>0</v>
      </c>
      <c r="AI538" s="9">
        <v>0.20316672325099999</v>
      </c>
      <c r="AJ538" s="9">
        <v>77.438339233400001</v>
      </c>
      <c r="AK538" s="9">
        <v>9.536743200000001E-7</v>
      </c>
      <c r="AL538" s="9">
        <v>4.9989968540000004E-3</v>
      </c>
      <c r="AM538" s="9">
        <v>0</v>
      </c>
      <c r="AN538" s="9">
        <v>269.93804931599999</v>
      </c>
      <c r="AO538" s="9">
        <v>0.16761302948000001</v>
      </c>
      <c r="AP538" s="9">
        <v>0</v>
      </c>
      <c r="AQ538" s="9">
        <f t="shared" si="32"/>
        <v>410.86892700200002</v>
      </c>
    </row>
    <row r="539" spans="1:43">
      <c r="A539" s="1" t="s">
        <v>1</v>
      </c>
      <c r="B539" s="1" t="s">
        <v>15</v>
      </c>
      <c r="C539" s="11">
        <v>6.6436289999999998</v>
      </c>
      <c r="D539" s="11">
        <v>31.901979999999998</v>
      </c>
      <c r="E539" s="9">
        <v>397.27734375</v>
      </c>
      <c r="F539" s="9">
        <v>136.37557983400001</v>
      </c>
      <c r="G539" s="9">
        <v>260.90176391599999</v>
      </c>
      <c r="H539" s="10">
        <v>6822.4197890154846</v>
      </c>
      <c r="I539" s="10">
        <v>6686.0442091814848</v>
      </c>
      <c r="J539" s="9">
        <v>545.70611572300004</v>
      </c>
      <c r="K539" s="9">
        <v>8.7670333683000007E-2</v>
      </c>
      <c r="L539" s="9">
        <v>0.23643499612800001</v>
      </c>
      <c r="M539" s="9">
        <v>39.284542083700003</v>
      </c>
      <c r="N539" s="9">
        <v>3.7838649749800002</v>
      </c>
      <c r="O539" s="9">
        <v>3144.4240722700001</v>
      </c>
      <c r="P539" s="9">
        <v>3.5325269699100001</v>
      </c>
      <c r="Q539" s="9">
        <v>285.27252197299998</v>
      </c>
      <c r="R539" s="9">
        <v>273.953857422</v>
      </c>
      <c r="S539" s="9">
        <v>171.46786499000001</v>
      </c>
      <c r="T539" s="9">
        <v>29.708337783800001</v>
      </c>
      <c r="U539" s="9">
        <v>0.120503671467</v>
      </c>
      <c r="V539" s="9">
        <v>43.7535324097</v>
      </c>
      <c r="W539" s="9">
        <v>241.380615234</v>
      </c>
      <c r="X539" s="9">
        <v>3.6821998655999999E-2</v>
      </c>
      <c r="Y539" s="9">
        <v>42.216156005899997</v>
      </c>
      <c r="Z539" s="9">
        <v>1.64374637604</v>
      </c>
      <c r="AA539" s="9">
        <v>10.2479286194</v>
      </c>
      <c r="AB539" s="9">
        <v>0.46936568617800001</v>
      </c>
      <c r="AC539" s="9">
        <v>37.734046935999999</v>
      </c>
      <c r="AD539" s="9">
        <v>1.44754004478</v>
      </c>
      <c r="AE539" s="9">
        <v>0.47175467014299999</v>
      </c>
      <c r="AF539" s="9">
        <v>1819.8194580100001</v>
      </c>
      <c r="AG539" s="9">
        <v>1.2378845214800001</v>
      </c>
      <c r="AH539" s="9">
        <v>5.64987516403</v>
      </c>
      <c r="AI539" s="9">
        <v>59.469528198200003</v>
      </c>
      <c r="AJ539" s="9">
        <v>7.17366504669</v>
      </c>
      <c r="AK539" s="9">
        <v>35.144760131799998</v>
      </c>
      <c r="AL539" s="9">
        <v>1.89374506474</v>
      </c>
      <c r="AM539" s="9">
        <v>0</v>
      </c>
      <c r="AN539" s="9">
        <v>14.4161605835</v>
      </c>
      <c r="AO539" s="9">
        <v>1.5486329793999999E-2</v>
      </c>
      <c r="AP539" s="9">
        <v>0.61940479278600002</v>
      </c>
      <c r="AQ539" s="9">
        <f t="shared" si="32"/>
        <v>136.37557983400001</v>
      </c>
    </row>
    <row r="540" spans="1:43">
      <c r="A540" s="1" t="s">
        <v>1</v>
      </c>
      <c r="B540" s="1" t="s">
        <v>14</v>
      </c>
      <c r="C540" s="11">
        <v>6.3726820000000002</v>
      </c>
      <c r="D540" s="11">
        <v>38.274659999999997</v>
      </c>
      <c r="E540" s="9">
        <v>381.07516479499998</v>
      </c>
      <c r="F540" s="9">
        <v>208.76544189500001</v>
      </c>
      <c r="G540" s="9">
        <v>172.3097229</v>
      </c>
      <c r="H540" s="10">
        <v>6162.0352577462772</v>
      </c>
      <c r="I540" s="10">
        <v>5953.2698158512776</v>
      </c>
      <c r="J540" s="9">
        <v>2797.9575195299999</v>
      </c>
      <c r="K540" s="9">
        <v>6.9333327999999999E-5</v>
      </c>
      <c r="L540" s="9">
        <v>6.6666659999999994E-5</v>
      </c>
      <c r="M540" s="9">
        <v>1.7252922058000001E-2</v>
      </c>
      <c r="N540" s="9">
        <v>8.5489749907999998E-2</v>
      </c>
      <c r="O540" s="9">
        <v>3007.0383300799999</v>
      </c>
      <c r="P540" s="9">
        <v>8.6606740949999993E-3</v>
      </c>
      <c r="Q540" s="9">
        <v>167.49087524399999</v>
      </c>
      <c r="R540" s="9">
        <v>10.2244434357</v>
      </c>
      <c r="S540" s="9">
        <v>2.9796600342000001E-2</v>
      </c>
      <c r="T540" s="9">
        <v>0</v>
      </c>
      <c r="U540" s="9">
        <v>0</v>
      </c>
      <c r="V540" s="9">
        <v>7.7843666076999996E-2</v>
      </c>
      <c r="W540" s="9">
        <v>0.20683026313799999</v>
      </c>
      <c r="X540" s="9">
        <v>0</v>
      </c>
      <c r="Y540" s="9">
        <v>3.052520752E-2</v>
      </c>
      <c r="Z540" s="9">
        <v>3.5233335800000001E-4</v>
      </c>
      <c r="AA540" s="9">
        <v>8.9179992676000006E-2</v>
      </c>
      <c r="AB540" s="9">
        <v>0</v>
      </c>
      <c r="AC540" s="9">
        <v>0.20966233313099999</v>
      </c>
      <c r="AD540" s="9">
        <v>0</v>
      </c>
      <c r="AE540" s="9">
        <v>0</v>
      </c>
      <c r="AF540" s="9">
        <v>47.171646118200002</v>
      </c>
      <c r="AG540" s="9">
        <v>4.2152404800000002E-4</v>
      </c>
      <c r="AH540" s="9">
        <v>0</v>
      </c>
      <c r="AI540" s="9">
        <v>15.2158470154</v>
      </c>
      <c r="AJ540" s="9">
        <v>86.780212402299995</v>
      </c>
      <c r="AK540" s="9">
        <v>5.785369873E-2</v>
      </c>
      <c r="AL540" s="9">
        <v>3.19333281E-4</v>
      </c>
      <c r="AM540" s="9">
        <v>1.0530948639000001E-2</v>
      </c>
      <c r="AN540" s="9">
        <v>29.330904007000001</v>
      </c>
      <c r="AO540" s="9">
        <v>0</v>
      </c>
      <c r="AP540" s="9">
        <v>6.2466668900000002E-4</v>
      </c>
      <c r="AQ540" s="9">
        <f t="shared" si="32"/>
        <v>208.76544189500001</v>
      </c>
    </row>
    <row r="541" spans="1:43">
      <c r="A541" s="1" t="s">
        <v>1</v>
      </c>
      <c r="B541" s="1" t="s">
        <v>13</v>
      </c>
      <c r="C541" s="11">
        <v>5.6228800000000003</v>
      </c>
      <c r="D541" s="11">
        <v>43.897539999999999</v>
      </c>
      <c r="E541" s="9">
        <v>336.23831176800002</v>
      </c>
      <c r="F541" s="9">
        <v>0.26989746093799999</v>
      </c>
      <c r="G541" s="9">
        <v>335.96841430699999</v>
      </c>
      <c r="H541" s="10">
        <v>7196.8972346100209</v>
      </c>
      <c r="I541" s="10">
        <v>7196.6273371490825</v>
      </c>
      <c r="J541" s="9">
        <v>946.91320800799997</v>
      </c>
      <c r="K541" s="9">
        <v>1.88999984E-4</v>
      </c>
      <c r="L541" s="9">
        <v>0</v>
      </c>
      <c r="M541" s="9">
        <v>0</v>
      </c>
      <c r="N541" s="9">
        <v>0</v>
      </c>
      <c r="O541" s="9">
        <v>3864.4621582</v>
      </c>
      <c r="P541" s="9">
        <v>0</v>
      </c>
      <c r="Q541" s="9">
        <v>27.862276077299999</v>
      </c>
      <c r="R541" s="9">
        <v>9.7509727478000006</v>
      </c>
      <c r="S541" s="9">
        <v>32.970165252699999</v>
      </c>
      <c r="T541" s="9">
        <v>0</v>
      </c>
      <c r="U541" s="9">
        <v>0</v>
      </c>
      <c r="V541" s="9">
        <v>7.9936683180000002E-3</v>
      </c>
      <c r="W541" s="9">
        <v>0</v>
      </c>
      <c r="X541" s="9">
        <v>0</v>
      </c>
      <c r="Y541" s="9">
        <v>6.5557479858000006E-2</v>
      </c>
      <c r="Z541" s="9">
        <v>3.9133243299999999E-4</v>
      </c>
      <c r="AA541" s="9">
        <v>20.060602188099999</v>
      </c>
      <c r="AB541" s="9">
        <v>0</v>
      </c>
      <c r="AC541" s="9">
        <v>0</v>
      </c>
      <c r="AD541" s="9">
        <v>0</v>
      </c>
      <c r="AE541" s="9">
        <v>0</v>
      </c>
      <c r="AF541" s="9">
        <v>551.74389648399995</v>
      </c>
      <c r="AG541" s="9">
        <v>170.24891662600001</v>
      </c>
      <c r="AH541" s="9">
        <v>13.750700950600001</v>
      </c>
      <c r="AI541" s="9">
        <v>0</v>
      </c>
      <c r="AJ541" s="9">
        <v>481.318603516</v>
      </c>
      <c r="AK541" s="9">
        <v>7.0333480999999995E-5</v>
      </c>
      <c r="AL541" s="9">
        <v>1.599666663E-3</v>
      </c>
      <c r="AM541" s="9">
        <v>4.7672338783999998E-2</v>
      </c>
      <c r="AN541" s="9">
        <v>1077.6922607399999</v>
      </c>
      <c r="AO541" s="9">
        <v>0</v>
      </c>
      <c r="AP541" s="9">
        <v>0</v>
      </c>
      <c r="AQ541" s="9">
        <f t="shared" si="32"/>
        <v>0.26989746093799999</v>
      </c>
    </row>
    <row r="542" spans="1:43">
      <c r="A542" s="1" t="s">
        <v>1</v>
      </c>
      <c r="B542" s="1" t="s">
        <v>12</v>
      </c>
      <c r="C542" s="11">
        <v>4.9866679999999999</v>
      </c>
      <c r="D542" s="11">
        <v>48.8842</v>
      </c>
      <c r="E542" s="9">
        <v>298.19400024399999</v>
      </c>
      <c r="F542" s="9">
        <v>32.9253845215</v>
      </c>
      <c r="G542" s="9">
        <v>265.26861572299998</v>
      </c>
      <c r="H542" s="10">
        <v>5417.2539769070636</v>
      </c>
      <c r="I542" s="10">
        <v>5384.3285923855638</v>
      </c>
      <c r="J542" s="9">
        <v>3572.4123535200001</v>
      </c>
      <c r="K542" s="9">
        <v>0</v>
      </c>
      <c r="L542" s="9">
        <v>0</v>
      </c>
      <c r="M542" s="9">
        <v>0</v>
      </c>
      <c r="N542" s="9">
        <v>5.2846069335900001</v>
      </c>
      <c r="O542" s="9">
        <v>1671.5209960899999</v>
      </c>
      <c r="P542" s="9">
        <v>1.1038780209999999E-3</v>
      </c>
      <c r="Q542" s="9">
        <v>0</v>
      </c>
      <c r="R542" s="9">
        <v>2.0812969207799998</v>
      </c>
      <c r="S542" s="9">
        <v>1.2825965881E-2</v>
      </c>
      <c r="T542" s="9">
        <v>0</v>
      </c>
      <c r="U542" s="9">
        <v>0</v>
      </c>
      <c r="V542" s="9">
        <v>0.216457366943</v>
      </c>
      <c r="W542" s="9">
        <v>1.1908373832700001</v>
      </c>
      <c r="X542" s="9">
        <v>0</v>
      </c>
      <c r="Y542" s="9">
        <v>2.0805358887000001E-2</v>
      </c>
      <c r="Z542" s="9">
        <v>0</v>
      </c>
      <c r="AA542" s="9">
        <v>0</v>
      </c>
      <c r="AB542" s="9">
        <v>0</v>
      </c>
      <c r="AC542" s="9">
        <v>0</v>
      </c>
      <c r="AD542" s="9">
        <v>0</v>
      </c>
      <c r="AE542" s="9">
        <v>0</v>
      </c>
      <c r="AF542" s="9">
        <v>3.1345551013900002</v>
      </c>
      <c r="AG542" s="9">
        <v>0</v>
      </c>
      <c r="AH542" s="9">
        <v>0</v>
      </c>
      <c r="AI542" s="9">
        <v>7.5810000299999999E-2</v>
      </c>
      <c r="AJ542" s="9">
        <v>161.30232238799999</v>
      </c>
      <c r="AK542" s="9">
        <v>0</v>
      </c>
      <c r="AL542" s="9">
        <v>0</v>
      </c>
      <c r="AM542" s="9">
        <v>0</v>
      </c>
      <c r="AN542" s="9">
        <v>0</v>
      </c>
      <c r="AO542" s="9">
        <v>6.0000002E-6</v>
      </c>
      <c r="AP542" s="9">
        <v>0</v>
      </c>
      <c r="AQ542" s="9">
        <f t="shared" si="32"/>
        <v>32.9253845215</v>
      </c>
    </row>
    <row r="543" spans="1:43">
      <c r="A543" s="1" t="s">
        <v>1</v>
      </c>
      <c r="B543" s="1" t="s">
        <v>11</v>
      </c>
      <c r="C543" s="11">
        <v>3.4538060000000002</v>
      </c>
      <c r="D543" s="11">
        <v>52.338009999999997</v>
      </c>
      <c r="E543" s="9">
        <v>206.531539917</v>
      </c>
      <c r="F543" s="9">
        <v>0.22741699218799999</v>
      </c>
      <c r="G543" s="9">
        <v>206.304122925</v>
      </c>
      <c r="H543" s="10">
        <v>6737.4255587654407</v>
      </c>
      <c r="I543" s="10">
        <v>6737.1981417732522</v>
      </c>
      <c r="J543" s="9">
        <v>232.583221436</v>
      </c>
      <c r="K543" s="9">
        <v>3.4468997270000003E-2</v>
      </c>
      <c r="L543" s="9">
        <v>0</v>
      </c>
      <c r="M543" s="9">
        <v>0</v>
      </c>
      <c r="N543" s="9">
        <v>0</v>
      </c>
      <c r="O543" s="9">
        <v>6317.5712890599998</v>
      </c>
      <c r="P543" s="9">
        <v>0.25752496719399998</v>
      </c>
      <c r="Q543" s="9">
        <v>171.327850342</v>
      </c>
      <c r="R543" s="9">
        <v>0</v>
      </c>
      <c r="S543" s="9">
        <v>1.0537385940599999</v>
      </c>
      <c r="T543" s="9">
        <v>0</v>
      </c>
      <c r="U543" s="9">
        <v>0</v>
      </c>
      <c r="V543" s="9">
        <v>8.7203979489999996E-3</v>
      </c>
      <c r="W543" s="9">
        <v>0</v>
      </c>
      <c r="X543" s="9">
        <v>0</v>
      </c>
      <c r="Y543" s="9">
        <v>1.3382678031899999</v>
      </c>
      <c r="Z543" s="9">
        <v>4.3999404000000002E-5</v>
      </c>
      <c r="AA543" s="9">
        <v>0.17114329338100001</v>
      </c>
      <c r="AB543" s="9">
        <v>0</v>
      </c>
      <c r="AC543" s="9">
        <v>0.73215168714500001</v>
      </c>
      <c r="AD543" s="9">
        <v>1.80927693844</v>
      </c>
      <c r="AE543" s="9">
        <v>0</v>
      </c>
      <c r="AF543" s="9">
        <v>0</v>
      </c>
      <c r="AG543" s="9">
        <v>0.109177999198</v>
      </c>
      <c r="AH543" s="9">
        <v>0</v>
      </c>
      <c r="AI543" s="9">
        <v>0.114647388458</v>
      </c>
      <c r="AJ543" s="9">
        <v>2.6216745377E-2</v>
      </c>
      <c r="AK543" s="9">
        <v>0.50932836532600001</v>
      </c>
      <c r="AL543" s="9">
        <v>0</v>
      </c>
      <c r="AM543" s="9">
        <v>3.7323296069999998E-2</v>
      </c>
      <c r="AN543" s="9">
        <v>9.7385377883899995</v>
      </c>
      <c r="AO543" s="9">
        <v>2.6296665889999999E-3</v>
      </c>
      <c r="AP543" s="9">
        <v>0</v>
      </c>
      <c r="AQ543" s="9">
        <f t="shared" si="32"/>
        <v>0.22741699218799999</v>
      </c>
    </row>
    <row r="544" spans="1:43">
      <c r="A544" s="1" t="s">
        <v>1</v>
      </c>
      <c r="B544" s="1" t="s">
        <v>10</v>
      </c>
      <c r="C544" s="11">
        <v>2.8557190000000001</v>
      </c>
      <c r="D544" s="11">
        <v>55.193730000000002</v>
      </c>
      <c r="E544" s="9">
        <v>170.766967773</v>
      </c>
      <c r="F544" s="9">
        <v>1.3122558590000001E-3</v>
      </c>
      <c r="G544" s="9">
        <v>170.76565551799999</v>
      </c>
      <c r="H544" s="10">
        <v>11643.016588669032</v>
      </c>
      <c r="I544" s="10">
        <v>11643.015276413173</v>
      </c>
      <c r="J544" s="9">
        <v>70.003761291499998</v>
      </c>
      <c r="K544" s="9">
        <v>8.2566589099999997E-4</v>
      </c>
      <c r="L544" s="9">
        <v>9.9999997000000003E-5</v>
      </c>
      <c r="M544" s="9">
        <v>0</v>
      </c>
      <c r="N544" s="9">
        <v>2.7033128738399999</v>
      </c>
      <c r="O544" s="9">
        <v>9819.33203125</v>
      </c>
      <c r="P544" s="9">
        <v>10.429745674099999</v>
      </c>
      <c r="Q544" s="9">
        <v>6.7423330620000003E-3</v>
      </c>
      <c r="R544" s="9">
        <v>50.938240051299999</v>
      </c>
      <c r="S544" s="9">
        <v>61.425315856899999</v>
      </c>
      <c r="T544" s="9">
        <v>402.766448975</v>
      </c>
      <c r="U544" s="9">
        <v>0</v>
      </c>
      <c r="V544" s="9">
        <v>125.82341003400001</v>
      </c>
      <c r="W544" s="9">
        <v>9.8409004211400006</v>
      </c>
      <c r="X544" s="9">
        <v>0</v>
      </c>
      <c r="Y544" s="9">
        <v>467.27975463899998</v>
      </c>
      <c r="Z544" s="9">
        <v>113.93533325200001</v>
      </c>
      <c r="AA544" s="9">
        <v>22.8596878052</v>
      </c>
      <c r="AB544" s="9">
        <v>0</v>
      </c>
      <c r="AC544" s="9">
        <v>0</v>
      </c>
      <c r="AD544" s="9">
        <v>0</v>
      </c>
      <c r="AE544" s="9">
        <v>0</v>
      </c>
      <c r="AF544" s="9">
        <v>169.08445739699999</v>
      </c>
      <c r="AG544" s="9">
        <v>76.059173584000007</v>
      </c>
      <c r="AH544" s="9">
        <v>0</v>
      </c>
      <c r="AI544" s="9">
        <v>42.619297027599998</v>
      </c>
      <c r="AJ544" s="9">
        <v>68.437896728499993</v>
      </c>
      <c r="AK544" s="9">
        <v>129.47015380900001</v>
      </c>
      <c r="AL544" s="9">
        <v>0</v>
      </c>
      <c r="AM544" s="9">
        <v>0</v>
      </c>
      <c r="AN544" s="9">
        <v>0</v>
      </c>
      <c r="AO544" s="9">
        <v>0</v>
      </c>
      <c r="AP544" s="9">
        <v>0</v>
      </c>
      <c r="AQ544" s="9">
        <f t="shared" si="32"/>
        <v>1.3122558590000001E-3</v>
      </c>
    </row>
    <row r="545" spans="1:43">
      <c r="A545" s="1" t="s">
        <v>1</v>
      </c>
      <c r="B545" s="1" t="s">
        <v>9</v>
      </c>
      <c r="C545" s="11">
        <v>2.4415490000000002</v>
      </c>
      <c r="D545" s="11">
        <v>57.635269999999998</v>
      </c>
      <c r="E545" s="9">
        <v>146.00035095199999</v>
      </c>
      <c r="F545" s="9">
        <v>121.666748047</v>
      </c>
      <c r="G545" s="9">
        <v>24.333606719999999</v>
      </c>
      <c r="H545" s="10">
        <v>597.6520085698553</v>
      </c>
      <c r="I545" s="10">
        <v>475.9852605228553</v>
      </c>
      <c r="J545" s="9">
        <v>482.50915527299998</v>
      </c>
      <c r="K545" s="9">
        <v>1.5633460100000001E-4</v>
      </c>
      <c r="L545" s="9">
        <v>0</v>
      </c>
      <c r="M545" s="9">
        <v>0</v>
      </c>
      <c r="N545" s="9">
        <v>63.027259826700003</v>
      </c>
      <c r="O545" s="9">
        <v>2.4963719844800001</v>
      </c>
      <c r="P545" s="9">
        <v>7.4333348300000001E-4</v>
      </c>
      <c r="Q545" s="9">
        <v>0.85385131835899997</v>
      </c>
      <c r="R545" s="9">
        <v>0.17911148071300001</v>
      </c>
      <c r="S545" s="9">
        <v>0.193476915359</v>
      </c>
      <c r="T545" s="9">
        <v>0</v>
      </c>
      <c r="U545" s="9">
        <v>1.8666665999999999E-5</v>
      </c>
      <c r="V545" s="9">
        <v>4.0215215682999998</v>
      </c>
      <c r="W545" s="9">
        <v>2.27457261086</v>
      </c>
      <c r="X545" s="9">
        <v>1.720666885E-3</v>
      </c>
      <c r="Y545" s="9">
        <v>0.10673141479499999</v>
      </c>
      <c r="Z545" s="9">
        <v>4.0266998111999998E-2</v>
      </c>
      <c r="AA545" s="9">
        <v>2.5799870500000001E-4</v>
      </c>
      <c r="AB545" s="9">
        <v>3.1121334061000001E-2</v>
      </c>
      <c r="AC545" s="9">
        <v>0.56041634082799996</v>
      </c>
      <c r="AD545" s="9">
        <v>0.102333337069</v>
      </c>
      <c r="AE545" s="9">
        <v>0</v>
      </c>
      <c r="AF545" s="9">
        <v>3.3284068107599998</v>
      </c>
      <c r="AG545" s="9">
        <v>0.104061603546</v>
      </c>
      <c r="AH545" s="9">
        <v>0</v>
      </c>
      <c r="AI545" s="9">
        <v>25.429620742800001</v>
      </c>
      <c r="AJ545" s="9">
        <v>5.7766005396999998E-2</v>
      </c>
      <c r="AK545" s="9">
        <v>3.8203001021999999E-2</v>
      </c>
      <c r="AL545" s="9">
        <v>7.4733234899999998E-4</v>
      </c>
      <c r="AM545" s="9">
        <v>5.0133094199999995E-4</v>
      </c>
      <c r="AN545" s="9">
        <v>12.2906646729</v>
      </c>
      <c r="AO545" s="9">
        <v>0</v>
      </c>
      <c r="AP545" s="9">
        <v>2.9496671630000002E-3</v>
      </c>
      <c r="AQ545" s="9">
        <f t="shared" si="32"/>
        <v>121.666748047</v>
      </c>
    </row>
    <row r="546" spans="1:43">
      <c r="A546" s="1" t="s">
        <v>1</v>
      </c>
      <c r="B546" s="1" t="s">
        <v>8</v>
      </c>
      <c r="C546" s="11">
        <v>2.4140459999999999</v>
      </c>
      <c r="D546" s="11">
        <v>60.049320000000002</v>
      </c>
      <c r="E546" s="9">
        <v>144.355712891</v>
      </c>
      <c r="F546" s="9">
        <v>5.4684448242199997</v>
      </c>
      <c r="G546" s="9">
        <v>138.88726806599999</v>
      </c>
      <c r="H546" s="10">
        <v>8646.1805178851282</v>
      </c>
      <c r="I546" s="10">
        <v>8640.7120730609076</v>
      </c>
      <c r="J546" s="9">
        <v>1148.8468017600001</v>
      </c>
      <c r="K546" s="9">
        <v>0.767307698727</v>
      </c>
      <c r="L546" s="9">
        <v>77.343208313000005</v>
      </c>
      <c r="M546" s="9">
        <v>18.659343719500001</v>
      </c>
      <c r="N546" s="9">
        <v>0</v>
      </c>
      <c r="O546" s="9">
        <v>196.51695251500001</v>
      </c>
      <c r="P546" s="9">
        <v>0.47328171134000002</v>
      </c>
      <c r="Q546" s="9">
        <v>2774.3864746099998</v>
      </c>
      <c r="R546" s="9">
        <v>179.548583984</v>
      </c>
      <c r="S546" s="9">
        <v>108.959083557</v>
      </c>
      <c r="T546" s="9">
        <v>65.795486450200002</v>
      </c>
      <c r="U546" s="9">
        <v>0</v>
      </c>
      <c r="V546" s="9">
        <v>4.1507167816199999</v>
      </c>
      <c r="W546" s="9">
        <v>1811.62109375</v>
      </c>
      <c r="X546" s="9">
        <v>6.5089826583899999</v>
      </c>
      <c r="Y546" s="9">
        <v>79.453025817899999</v>
      </c>
      <c r="Z546" s="9">
        <v>43.568389892600003</v>
      </c>
      <c r="AA546" s="9">
        <v>170.102005005</v>
      </c>
      <c r="AB546" s="9">
        <v>9.1406641006499996</v>
      </c>
      <c r="AC546" s="9">
        <v>8.1740770339999997</v>
      </c>
      <c r="AD546" s="9">
        <v>0.94579398632</v>
      </c>
      <c r="AE546" s="9">
        <v>0</v>
      </c>
      <c r="AF546" s="9">
        <v>798.49017333999996</v>
      </c>
      <c r="AG546" s="9">
        <v>130.97354125999999</v>
      </c>
      <c r="AH546" s="9">
        <v>118.188949585</v>
      </c>
      <c r="AI546" s="9">
        <v>622.43371581999997</v>
      </c>
      <c r="AJ546" s="9">
        <v>0</v>
      </c>
      <c r="AK546" s="9">
        <v>66.9613571167</v>
      </c>
      <c r="AL546" s="9">
        <v>17.3629455566</v>
      </c>
      <c r="AM546" s="9">
        <v>28.8695144653</v>
      </c>
      <c r="AN546" s="9">
        <v>144.57748413100001</v>
      </c>
      <c r="AO546" s="9">
        <v>6.6141664981999998E-2</v>
      </c>
      <c r="AP546" s="9">
        <v>13.295421600299999</v>
      </c>
      <c r="AQ546" s="9">
        <f t="shared" si="32"/>
        <v>5.4684448242199997</v>
      </c>
    </row>
    <row r="547" spans="1:43">
      <c r="A547" s="1" t="s">
        <v>1</v>
      </c>
      <c r="B547" s="1" t="s">
        <v>7</v>
      </c>
      <c r="C547" s="11">
        <v>2.1457730000000002</v>
      </c>
      <c r="D547" s="11">
        <v>62.195099999999996</v>
      </c>
      <c r="E547" s="9">
        <v>128.31344604500001</v>
      </c>
      <c r="F547" s="9">
        <v>48.507682800300003</v>
      </c>
      <c r="G547" s="9">
        <v>79.805763244600001</v>
      </c>
      <c r="H547" s="10">
        <v>688.55981784078585</v>
      </c>
      <c r="I547" s="10">
        <v>640.05213504048584</v>
      </c>
      <c r="J547" s="9">
        <v>84.491851806599996</v>
      </c>
      <c r="K547" s="9">
        <v>0</v>
      </c>
      <c r="L547" s="9">
        <v>1.32333487E-4</v>
      </c>
      <c r="M547" s="9">
        <v>1.0758668184E-2</v>
      </c>
      <c r="N547" s="9">
        <v>1.103162766E-3</v>
      </c>
      <c r="O547" s="9">
        <v>336.19714355500003</v>
      </c>
      <c r="P547" s="9">
        <v>4.0920004249999998E-3</v>
      </c>
      <c r="Q547" s="9">
        <v>0.40628796815899998</v>
      </c>
      <c r="R547" s="9">
        <v>2.6103407139999998E-3</v>
      </c>
      <c r="S547" s="9">
        <v>1.2908935547000001E-2</v>
      </c>
      <c r="T547" s="9">
        <v>0</v>
      </c>
      <c r="U547" s="9">
        <v>0</v>
      </c>
      <c r="V547" s="9">
        <v>0.29927349090599997</v>
      </c>
      <c r="W547" s="9">
        <v>0.47118377685500001</v>
      </c>
      <c r="X547" s="9">
        <v>0</v>
      </c>
      <c r="Y547" s="9">
        <v>4.1986346245E-2</v>
      </c>
      <c r="Z547" s="9">
        <v>34.492980957</v>
      </c>
      <c r="AA547" s="9">
        <v>0</v>
      </c>
      <c r="AB547" s="9">
        <v>0</v>
      </c>
      <c r="AC547" s="9">
        <v>1.693666796E-3</v>
      </c>
      <c r="AD547" s="9">
        <v>0</v>
      </c>
      <c r="AE547" s="9">
        <v>0</v>
      </c>
      <c r="AF547" s="9">
        <v>1.6540505886100001</v>
      </c>
      <c r="AG547" s="9">
        <v>3.1757354700000001E-4</v>
      </c>
      <c r="AH547" s="9">
        <v>0</v>
      </c>
      <c r="AI547" s="9">
        <v>0.14541625976600001</v>
      </c>
      <c r="AJ547" s="9">
        <v>3.1453399658199999</v>
      </c>
      <c r="AK547" s="9">
        <v>0</v>
      </c>
      <c r="AL547" s="9">
        <v>1.6064205169700001</v>
      </c>
      <c r="AM547" s="9">
        <v>3.4916371107000001E-2</v>
      </c>
      <c r="AN547" s="9">
        <v>225.53894043</v>
      </c>
      <c r="AO547" s="9">
        <v>4.0912628200000001E-4</v>
      </c>
      <c r="AP547" s="9">
        <v>0</v>
      </c>
      <c r="AQ547" s="9">
        <f t="shared" si="32"/>
        <v>48.507682800300003</v>
      </c>
    </row>
    <row r="548" spans="1:43">
      <c r="A548" s="1" t="s">
        <v>1</v>
      </c>
      <c r="B548" s="1" t="s">
        <v>6</v>
      </c>
      <c r="C548" s="11">
        <v>2.129324</v>
      </c>
      <c r="D548" s="11">
        <v>64.324420000000003</v>
      </c>
      <c r="E548" s="9">
        <v>127.329841614</v>
      </c>
      <c r="F548" s="9">
        <v>32.662933349600003</v>
      </c>
      <c r="G548" s="9">
        <v>94.666908264200003</v>
      </c>
      <c r="H548" s="10">
        <v>142.93705576892901</v>
      </c>
      <c r="I548" s="10">
        <v>110.27412241932902</v>
      </c>
      <c r="J548" s="9">
        <v>84.880172729500003</v>
      </c>
      <c r="K548" s="9">
        <v>5.2749994210000003E-3</v>
      </c>
      <c r="L548" s="9">
        <v>0</v>
      </c>
      <c r="M548" s="9">
        <v>2.2877670825000002E-2</v>
      </c>
      <c r="N548" s="9">
        <v>0</v>
      </c>
      <c r="O548" s="9">
        <v>5.2329750061000002</v>
      </c>
      <c r="P548" s="9">
        <v>0</v>
      </c>
      <c r="Q548" s="9">
        <v>3.94301605225</v>
      </c>
      <c r="R548" s="9">
        <v>1.11529362202</v>
      </c>
      <c r="S548" s="9">
        <v>7.13300705E-3</v>
      </c>
      <c r="T548" s="9">
        <v>0</v>
      </c>
      <c r="U548" s="9">
        <v>0</v>
      </c>
      <c r="V548" s="9">
        <v>1.1969836950299999</v>
      </c>
      <c r="W548" s="9">
        <v>0.24543970823299999</v>
      </c>
      <c r="X548" s="9">
        <v>0</v>
      </c>
      <c r="Y548" s="9">
        <v>2.6309967040999999E-2</v>
      </c>
      <c r="Z548" s="9">
        <v>4.3336665260000004E-3</v>
      </c>
      <c r="AA548" s="9">
        <v>3.1174182892E-2</v>
      </c>
      <c r="AB548" s="9">
        <v>0</v>
      </c>
      <c r="AC548" s="9">
        <v>4.10071849823</v>
      </c>
      <c r="AD548" s="9">
        <v>0</v>
      </c>
      <c r="AE548" s="9">
        <v>0</v>
      </c>
      <c r="AF548" s="9">
        <v>13.5415868759</v>
      </c>
      <c r="AG548" s="9">
        <v>9.8781280517599992</v>
      </c>
      <c r="AH548" s="9">
        <v>0</v>
      </c>
      <c r="AI548" s="9">
        <v>2.4472340940999999E-2</v>
      </c>
      <c r="AJ548" s="9">
        <v>0</v>
      </c>
      <c r="AK548" s="9">
        <v>1.1419353485099999</v>
      </c>
      <c r="AL548" s="9">
        <v>0</v>
      </c>
      <c r="AM548" s="9">
        <v>0</v>
      </c>
      <c r="AN548" s="9">
        <v>17.539230346699998</v>
      </c>
      <c r="AO548" s="9">
        <v>0</v>
      </c>
      <c r="AP548" s="9">
        <v>0</v>
      </c>
      <c r="AQ548" s="9">
        <f t="shared" si="32"/>
        <v>32.662933349600003</v>
      </c>
    </row>
    <row r="549" spans="1:43">
      <c r="A549" s="1" t="s">
        <v>1</v>
      </c>
      <c r="B549" s="1" t="s">
        <v>5</v>
      </c>
      <c r="C549" s="11">
        <v>1.9403859999999999</v>
      </c>
      <c r="D549" s="11">
        <v>66.264799999999994</v>
      </c>
      <c r="E549" s="9">
        <v>116.03166961700001</v>
      </c>
      <c r="F549" s="9">
        <v>7.5192794799799998</v>
      </c>
      <c r="G549" s="9">
        <v>108.512390137</v>
      </c>
      <c r="H549" s="10">
        <v>857.09906157130501</v>
      </c>
      <c r="I549" s="10">
        <v>849.579782091325</v>
      </c>
      <c r="J549" s="9">
        <v>52.9984207153</v>
      </c>
      <c r="K549" s="9">
        <v>1.207333407E-3</v>
      </c>
      <c r="L549" s="9">
        <v>3.3666664000000002E-5</v>
      </c>
      <c r="M549" s="9">
        <v>1.42915081978</v>
      </c>
      <c r="N549" s="9">
        <v>8.0347060999999995E-5</v>
      </c>
      <c r="O549" s="9">
        <v>104.71565246599999</v>
      </c>
      <c r="P549" s="9">
        <v>2.1104991436E-2</v>
      </c>
      <c r="Q549" s="9">
        <v>0.60762691497800003</v>
      </c>
      <c r="R549" s="9">
        <v>83.961181640600003</v>
      </c>
      <c r="S549" s="9">
        <v>1.5932035446199999</v>
      </c>
      <c r="T549" s="9">
        <v>1.4834092855500001</v>
      </c>
      <c r="U549" s="9">
        <v>2.5166664299999998E-4</v>
      </c>
      <c r="V549" s="9">
        <v>9.7723045349100008</v>
      </c>
      <c r="W549" s="9">
        <v>8.3047180175800008</v>
      </c>
      <c r="X549" s="9">
        <v>7.5333344E-5</v>
      </c>
      <c r="Y549" s="9">
        <v>49.423767089800002</v>
      </c>
      <c r="Z549" s="9">
        <v>3.7724351882899998</v>
      </c>
      <c r="AA549" s="9">
        <v>16.940099716199999</v>
      </c>
      <c r="AB549" s="9">
        <v>3.3543331080000001E-3</v>
      </c>
      <c r="AC549" s="9">
        <v>1.41849470139</v>
      </c>
      <c r="AD549" s="9">
        <v>0</v>
      </c>
      <c r="AE549" s="9">
        <v>0</v>
      </c>
      <c r="AF549" s="9">
        <v>480.98605346699998</v>
      </c>
      <c r="AG549" s="9">
        <v>11.4515047073</v>
      </c>
      <c r="AH549" s="9">
        <v>0.24497666955</v>
      </c>
      <c r="AI549" s="9">
        <v>0.65838336944599996</v>
      </c>
      <c r="AJ549" s="9">
        <v>1.0760616064099999</v>
      </c>
      <c r="AK549" s="9">
        <v>25.904407501200001</v>
      </c>
      <c r="AL549" s="9">
        <v>1.344666816E-3</v>
      </c>
      <c r="AM549" s="9">
        <v>0.31926393508899997</v>
      </c>
      <c r="AN549" s="9">
        <v>2.8383433819999999E-3</v>
      </c>
      <c r="AO549" s="9">
        <v>0</v>
      </c>
      <c r="AP549" s="9">
        <v>7.654998451E-3</v>
      </c>
      <c r="AQ549" s="9">
        <f t="shared" si="32"/>
        <v>7.5192794799799998</v>
      </c>
    </row>
    <row r="550" spans="1:43">
      <c r="A550" s="1" t="s">
        <v>1</v>
      </c>
      <c r="B550" s="1" t="s">
        <v>4</v>
      </c>
      <c r="C550" s="11">
        <v>1.9053469999999999</v>
      </c>
      <c r="D550" s="11">
        <v>68.170150000000007</v>
      </c>
      <c r="E550" s="9">
        <v>113.93642425500001</v>
      </c>
      <c r="F550" s="9">
        <v>0.13467407226600001</v>
      </c>
      <c r="G550" s="9">
        <v>113.801750183</v>
      </c>
      <c r="H550" s="10">
        <v>13075.823572397669</v>
      </c>
      <c r="I550" s="10">
        <v>13075.688898325403</v>
      </c>
      <c r="J550" s="9">
        <v>1.0435223578999999E-2</v>
      </c>
      <c r="K550" s="9">
        <v>4.0066667100000002E-4</v>
      </c>
      <c r="L550" s="9">
        <v>9.3666836600000004E-4</v>
      </c>
      <c r="M550" s="9">
        <v>1.5259999780000001E-3</v>
      </c>
      <c r="N550" s="9">
        <v>19.8284397125</v>
      </c>
      <c r="O550" s="9">
        <v>6077.3271484400002</v>
      </c>
      <c r="P550" s="9">
        <v>1.66666E-6</v>
      </c>
      <c r="Q550" s="9">
        <v>9.7093433140000001E-3</v>
      </c>
      <c r="R550" s="9">
        <v>2160.3808593799999</v>
      </c>
      <c r="S550" s="9">
        <v>350.606689453</v>
      </c>
      <c r="T550" s="9">
        <v>4.4422717094399999</v>
      </c>
      <c r="U550" s="9">
        <v>1.3623334229999999E-3</v>
      </c>
      <c r="V550" s="9">
        <v>18.0869503021</v>
      </c>
      <c r="W550" s="9">
        <v>21.420139312700002</v>
      </c>
      <c r="X550" s="9">
        <v>0</v>
      </c>
      <c r="Y550" s="9">
        <v>929.96112060500002</v>
      </c>
      <c r="Z550" s="9">
        <v>3.4999997000000002E-5</v>
      </c>
      <c r="AA550" s="9">
        <v>1082.51989746</v>
      </c>
      <c r="AB550" s="9">
        <v>2.7682557106000001</v>
      </c>
      <c r="AC550" s="9">
        <v>19.2141094208</v>
      </c>
      <c r="AD550" s="9">
        <v>0</v>
      </c>
      <c r="AE550" s="9">
        <v>1.531666727E-3</v>
      </c>
      <c r="AF550" s="9">
        <v>602.74353027300003</v>
      </c>
      <c r="AG550" s="9">
        <v>367.78869628899997</v>
      </c>
      <c r="AH550" s="9">
        <v>15.839849471999999</v>
      </c>
      <c r="AI550" s="9">
        <v>1080.45471191</v>
      </c>
      <c r="AJ550" s="9">
        <v>0</v>
      </c>
      <c r="AK550" s="9">
        <v>322.302734375</v>
      </c>
      <c r="AL550" s="9">
        <v>1.8011335284E-2</v>
      </c>
      <c r="AM550" s="9">
        <v>2.0361997186999999E-2</v>
      </c>
      <c r="AN550" s="9">
        <v>2.4830000480000002E-3</v>
      </c>
      <c r="AO550" s="9">
        <v>0</v>
      </c>
      <c r="AP550" s="9">
        <v>7.1373671292999999E-2</v>
      </c>
      <c r="AQ550" s="9">
        <f t="shared" si="32"/>
        <v>0.13467407226600001</v>
      </c>
    </row>
    <row r="551" spans="1:43">
      <c r="A551" s="1" t="s">
        <v>1</v>
      </c>
      <c r="B551" s="1" t="s">
        <v>3</v>
      </c>
      <c r="C551" s="11">
        <v>1.5082960000000001</v>
      </c>
      <c r="D551" s="11">
        <v>69.678449999999998</v>
      </c>
      <c r="E551" s="9">
        <v>90.193473815900006</v>
      </c>
      <c r="F551" s="9">
        <v>34.867900848399998</v>
      </c>
      <c r="G551" s="9">
        <v>55.325572967500001</v>
      </c>
      <c r="H551" s="10">
        <v>1716.2274208933022</v>
      </c>
      <c r="I551" s="10">
        <v>1681.3595200449022</v>
      </c>
      <c r="J551" s="9">
        <v>405.84536743199999</v>
      </c>
      <c r="K551" s="9">
        <v>1.8200004700000001E-4</v>
      </c>
      <c r="L551" s="9">
        <v>1.3333331999999999E-4</v>
      </c>
      <c r="M551" s="9">
        <v>1.6967165470100001</v>
      </c>
      <c r="N551" s="9">
        <v>2.7198085784899999</v>
      </c>
      <c r="O551" s="9">
        <v>34.077445983899999</v>
      </c>
      <c r="P551" s="9">
        <v>2.6116669180000001E-3</v>
      </c>
      <c r="Q551" s="9">
        <v>66.320159912099996</v>
      </c>
      <c r="R551" s="9">
        <v>29.6507987976</v>
      </c>
      <c r="S551" s="9">
        <v>46.9376831055</v>
      </c>
      <c r="T551" s="9">
        <v>0.55891501903499996</v>
      </c>
      <c r="U551" s="9">
        <v>3.3611666411000003E-2</v>
      </c>
      <c r="V551" s="9">
        <v>17.272624969500001</v>
      </c>
      <c r="W551" s="9">
        <v>99.669540405299998</v>
      </c>
      <c r="X551" s="9">
        <v>2.1733332E-4</v>
      </c>
      <c r="Y551" s="9">
        <v>13.656709671</v>
      </c>
      <c r="Z551" s="9">
        <v>2.7286143302900001</v>
      </c>
      <c r="AA551" s="9">
        <v>6.85308742523</v>
      </c>
      <c r="AB551" s="9">
        <v>0.61505997180899996</v>
      </c>
      <c r="AC551" s="9">
        <v>15.163168907199999</v>
      </c>
      <c r="AD551" s="9">
        <v>0</v>
      </c>
      <c r="AE551" s="9">
        <v>0</v>
      </c>
      <c r="AF551" s="9">
        <v>556.83703613299997</v>
      </c>
      <c r="AG551" s="9">
        <v>8.498966694E-3</v>
      </c>
      <c r="AH551" s="9">
        <v>1.3011991977999999E-2</v>
      </c>
      <c r="AI551" s="9">
        <v>413.774658203</v>
      </c>
      <c r="AJ551" s="9">
        <v>0</v>
      </c>
      <c r="AK551" s="9">
        <v>1.6173238754299999</v>
      </c>
      <c r="AL551" s="9">
        <v>0.10722029209099999</v>
      </c>
      <c r="AM551" s="9">
        <v>0</v>
      </c>
      <c r="AN551" s="9">
        <v>5.4313033819000003E-2</v>
      </c>
      <c r="AO551" s="9">
        <v>1.2250000149999999E-3</v>
      </c>
      <c r="AP551" s="9">
        <v>1.1676341295E-2</v>
      </c>
      <c r="AQ551" s="9">
        <f t="shared" si="32"/>
        <v>34.867900848399998</v>
      </c>
    </row>
    <row r="552" spans="1:43" s="3" customFormat="1">
      <c r="A552" s="3" t="s">
        <v>1</v>
      </c>
      <c r="B552" s="3" t="s">
        <v>2</v>
      </c>
      <c r="C552" s="6">
        <v>69.678449999999998</v>
      </c>
      <c r="D552" s="6"/>
      <c r="E552" s="7">
        <v>4166.6486358649008</v>
      </c>
      <c r="F552" s="7">
        <v>1619.3940696722511</v>
      </c>
      <c r="G552" s="7">
        <v>2547.2545638096499</v>
      </c>
      <c r="H552" s="8">
        <v>89009.576410569702</v>
      </c>
      <c r="I552" s="8">
        <v>87390.182340897445</v>
      </c>
      <c r="J552" s="7">
        <v>20443.155637864482</v>
      </c>
      <c r="K552" s="7">
        <v>0.92276135811599991</v>
      </c>
      <c r="L552" s="7">
        <v>77.581045977621997</v>
      </c>
      <c r="M552" s="7">
        <v>61.126328430580998</v>
      </c>
      <c r="N552" s="7">
        <v>97.528678417220007</v>
      </c>
      <c r="O552" s="7">
        <v>40782.995937105094</v>
      </c>
      <c r="P552" s="7">
        <v>15.043676936790998</v>
      </c>
      <c r="Q552" s="7">
        <v>3992.935737510948</v>
      </c>
      <c r="R552" s="7">
        <v>2803.1255431074051</v>
      </c>
      <c r="S552" s="7">
        <v>776.03018999052904</v>
      </c>
      <c r="T552" s="7">
        <v>504.75823226609498</v>
      </c>
      <c r="U552" s="7">
        <v>0.15819400460800001</v>
      </c>
      <c r="V552" s="7">
        <v>226.48430177554098</v>
      </c>
      <c r="W552" s="7">
        <v>2286.8699555095195</v>
      </c>
      <c r="X552" s="7">
        <v>6.8907723058400006</v>
      </c>
      <c r="Y552" s="7">
        <v>1583.7074335514121</v>
      </c>
      <c r="Z552" s="7">
        <v>200.34818530181502</v>
      </c>
      <c r="AA552" s="7">
        <v>1330.6730950168928</v>
      </c>
      <c r="AB552" s="7">
        <v>13.027821136405999</v>
      </c>
      <c r="AC552" s="7">
        <v>89.846031219612996</v>
      </c>
      <c r="AD552" s="7">
        <v>4.3049443066090003</v>
      </c>
      <c r="AE552" s="7">
        <v>0.47328633686999999</v>
      </c>
      <c r="AF552" s="7">
        <v>5368.7324481021597</v>
      </c>
      <c r="AG552" s="7">
        <v>768.48875784145991</v>
      </c>
      <c r="AH552" s="7">
        <v>163.42913457748301</v>
      </c>
      <c r="AI552" s="7">
        <v>3931.6744584076609</v>
      </c>
      <c r="AJ552" s="7">
        <v>956.1213680958939</v>
      </c>
      <c r="AK552" s="7">
        <v>584.15687674319133</v>
      </c>
      <c r="AL552" s="7">
        <v>20.997352761648003</v>
      </c>
      <c r="AM552" s="7">
        <v>29.588398437915</v>
      </c>
      <c r="AN552" s="7">
        <v>1874.1367246386387</v>
      </c>
      <c r="AO552" s="7">
        <v>0.25356079563720002</v>
      </c>
      <c r="AP552" s="7">
        <v>14.009540738001</v>
      </c>
      <c r="AQ552" s="9"/>
    </row>
    <row r="553" spans="1:43" s="3" customFormat="1">
      <c r="A553" s="3" t="s">
        <v>1</v>
      </c>
      <c r="B553" s="3" t="s">
        <v>0</v>
      </c>
      <c r="C553" s="6">
        <v>30.321550000000002</v>
      </c>
      <c r="D553" s="6"/>
      <c r="E553" s="4">
        <v>1813.1755828850992</v>
      </c>
      <c r="F553" s="4">
        <v>555.97507095774881</v>
      </c>
      <c r="G553" s="4">
        <v>1257.2005143203501</v>
      </c>
      <c r="H553" s="5">
        <v>73909.933130729289</v>
      </c>
      <c r="I553" s="5">
        <v>73353.958059771539</v>
      </c>
      <c r="J553" s="4">
        <v>8936.322877735518</v>
      </c>
      <c r="K553" s="4">
        <v>1.2024556027940001</v>
      </c>
      <c r="L553" s="4">
        <v>3.4573146180780014</v>
      </c>
      <c r="M553" s="4">
        <v>96.291976012419013</v>
      </c>
      <c r="N553" s="4">
        <v>176.54663896578001</v>
      </c>
      <c r="O553" s="4">
        <v>27768.261875394906</v>
      </c>
      <c r="P553" s="4">
        <v>51.422532474809003</v>
      </c>
      <c r="Q553" s="4">
        <v>6028.3416062890519</v>
      </c>
      <c r="R553" s="4">
        <v>2441.3480897025947</v>
      </c>
      <c r="S553" s="4">
        <v>1921.1607279794712</v>
      </c>
      <c r="T553" s="4">
        <v>385.944709628905</v>
      </c>
      <c r="U553" s="4">
        <v>2.9561832556019998</v>
      </c>
      <c r="V553" s="4">
        <v>859.24433592445905</v>
      </c>
      <c r="W553" s="4">
        <v>3254.4191069904805</v>
      </c>
      <c r="X553" s="4">
        <v>12.82118944036</v>
      </c>
      <c r="Y553" s="4">
        <v>1379.899500038588</v>
      </c>
      <c r="Z553" s="4">
        <v>28.065800904184982</v>
      </c>
      <c r="AA553" s="4">
        <v>482.62255928310719</v>
      </c>
      <c r="AB553" s="4">
        <v>27.923621582094</v>
      </c>
      <c r="AC553" s="4">
        <v>286.78119656338703</v>
      </c>
      <c r="AD553" s="4">
        <v>6.6916939913910003</v>
      </c>
      <c r="AE553" s="4">
        <v>11.99222403143</v>
      </c>
      <c r="AF553" s="4">
        <v>13809.064426897839</v>
      </c>
      <c r="AG553" s="4">
        <v>152.48823190454004</v>
      </c>
      <c r="AH553" s="4">
        <v>205.54559686751696</v>
      </c>
      <c r="AI553" s="4">
        <v>2030.8343306523388</v>
      </c>
      <c r="AJ553" s="4">
        <v>1798.8959658841059</v>
      </c>
      <c r="AK553" s="4">
        <v>106.66404610880863</v>
      </c>
      <c r="AL553" s="4">
        <v>47.109268026951995</v>
      </c>
      <c r="AM553" s="4">
        <v>30.075496215384998</v>
      </c>
      <c r="AN553" s="4">
        <v>1538.1191347413612</v>
      </c>
      <c r="AO553" s="4">
        <v>2.3381597854128002</v>
      </c>
      <c r="AP553" s="4">
        <v>25.080257235598999</v>
      </c>
      <c r="AQ553" s="9">
        <f t="shared" si="32"/>
        <v>555.97507095774881</v>
      </c>
    </row>
    <row r="555" spans="1:43">
      <c r="A555" s="62" t="s">
        <v>213</v>
      </c>
      <c r="E555" s="12">
        <f>+E9+E27+E42+E58+E79+E90+E104+E122+E139+E152+E166+E176+E189+E207+E217+E229+E243+E256+E269+E279+E307+E322+E337+E354+E366+E380+E391+E448+E463+E481+E503+E521+E535</f>
        <v>79191.029342648908</v>
      </c>
      <c r="F555" s="12">
        <f t="shared" ref="F555:G555" si="33">+F9+F27+F42+F58+F79+F90+F104+F122+F139+F152+F166+F176+F189+F207+F217+F229+F243+F256+F269+F279+F307+F322+F337+F354+F366+F380+F391+F448+F463+F481+F503+F521+F535</f>
        <v>45663.548862449992</v>
      </c>
      <c r="G555" s="12">
        <f t="shared" si="33"/>
        <v>33527.480948464989</v>
      </c>
      <c r="H555" s="12"/>
      <c r="I555" s="12"/>
      <c r="AQ555" s="9">
        <f>+AQ9+AQ27+AQ42+AQ58+AQ79+AQ90+AQ104+AQ122+AQ139+AQ152+AQ166+AQ176+AQ189+AQ207+AQ217+AQ229+AQ243+AQ256+AQ269+AQ279+AQ307+AQ322+AQ337+AQ354+AQ366+AQ380+AQ391+AQ448+AQ463+AQ481+AQ503+AQ521+AQ535</f>
        <v>44376.163517987792</v>
      </c>
    </row>
    <row r="557" spans="1:43">
      <c r="B557" s="62"/>
      <c r="E557" s="12"/>
      <c r="F557" s="12"/>
      <c r="G557" s="12"/>
      <c r="AQ557" s="12"/>
    </row>
    <row r="558" spans="1:43">
      <c r="B558" s="61"/>
      <c r="E558" s="12"/>
      <c r="F558" s="12"/>
      <c r="G558" s="12"/>
      <c r="AQ558" s="12"/>
    </row>
    <row r="559" spans="1:43">
      <c r="B559" s="62"/>
      <c r="E559" s="12"/>
      <c r="F559" s="12"/>
      <c r="G559" s="12"/>
      <c r="AQ559" s="12"/>
    </row>
    <row r="561" spans="5:7">
      <c r="E561" s="9">
        <f>SUBTOTAL(9,E557:E560)</f>
        <v>0</v>
      </c>
      <c r="F561" s="9">
        <f t="shared" ref="F561:G561" si="34">SUBTOTAL(9,F557:F560)</f>
        <v>0</v>
      </c>
      <c r="G561" s="9">
        <f t="shared" si="34"/>
        <v>0</v>
      </c>
    </row>
  </sheetData>
  <autoFilter ref="A8:B553"/>
  <mergeCells count="6">
    <mergeCell ref="AQ7:AQ8"/>
    <mergeCell ref="J7:AP7"/>
    <mergeCell ref="C7:D7"/>
    <mergeCell ref="E7:G7"/>
    <mergeCell ref="H7:H8"/>
    <mergeCell ref="I7:I8"/>
  </mergeCells>
  <hyperlinks>
    <hyperlink ref="A6" location="Contenidos!A1" display="Volver a contenidos "/>
  </hyperlinks>
  <pageMargins left="0.7" right="0.7" top="0.75" bottom="0.75" header="0.3" footer="0.3"/>
  <pageSetup paperSize="9" orientation="portrait" verticalDpi="0"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2"/>
  <dimension ref="A1:E64"/>
  <sheetViews>
    <sheetView workbookViewId="0">
      <pane ySplit="9" topLeftCell="A10" activePane="bottomLeft" state="frozenSplit"/>
      <selection activeCell="I8" sqref="I8"/>
      <selection pane="bottomLeft"/>
    </sheetView>
  </sheetViews>
  <sheetFormatPr defaultColWidth="8.85546875" defaultRowHeight="15"/>
  <cols>
    <col min="1" max="1" width="45.42578125" bestFit="1" customWidth="1"/>
    <col min="2" max="4" width="17.140625" style="21" customWidth="1"/>
    <col min="5" max="5" width="17.140625" style="27" customWidth="1"/>
  </cols>
  <sheetData>
    <row r="1" spans="1:5" ht="18.75">
      <c r="A1" s="66" t="s">
        <v>170</v>
      </c>
    </row>
    <row r="2" spans="1:5">
      <c r="A2" s="3" t="s">
        <v>100</v>
      </c>
    </row>
    <row r="3" spans="1:5">
      <c r="A3" s="3" t="s">
        <v>205</v>
      </c>
    </row>
    <row r="4" spans="1:5">
      <c r="A4" s="18" t="s">
        <v>116</v>
      </c>
    </row>
    <row r="5" spans="1:5">
      <c r="A5" s="3"/>
    </row>
    <row r="6" spans="1:5">
      <c r="A6" s="52" t="s">
        <v>180</v>
      </c>
    </row>
    <row r="8" spans="1:5" ht="32.25" customHeight="1">
      <c r="B8" s="83" t="s">
        <v>94</v>
      </c>
      <c r="C8" s="83"/>
      <c r="D8" s="83"/>
      <c r="E8" s="83"/>
    </row>
    <row r="9" spans="1:5">
      <c r="A9" s="19" t="s">
        <v>162</v>
      </c>
      <c r="B9" s="19" t="s">
        <v>158</v>
      </c>
      <c r="C9" s="19" t="s">
        <v>157</v>
      </c>
      <c r="D9" s="19" t="s">
        <v>159</v>
      </c>
      <c r="E9" s="34" t="s">
        <v>89</v>
      </c>
    </row>
    <row r="10" spans="1:5">
      <c r="A10" s="19" t="s">
        <v>109</v>
      </c>
      <c r="B10" s="22">
        <v>1129.692</v>
      </c>
      <c r="C10" s="22">
        <v>151618.20000000001</v>
      </c>
      <c r="D10" s="22">
        <v>10171.620000000001</v>
      </c>
      <c r="E10" s="42">
        <v>162919.51200000002</v>
      </c>
    </row>
    <row r="11" spans="1:5">
      <c r="A11" t="s">
        <v>59</v>
      </c>
      <c r="B11" s="21">
        <v>1.537E-4</v>
      </c>
      <c r="C11" s="21">
        <v>806.94929999999999</v>
      </c>
      <c r="D11" s="21">
        <v>3.9461700000000002E-2</v>
      </c>
      <c r="E11" s="41">
        <v>806.9889154</v>
      </c>
    </row>
    <row r="12" spans="1:5">
      <c r="A12" t="s">
        <v>43</v>
      </c>
      <c r="B12" s="21">
        <v>0</v>
      </c>
      <c r="C12" s="21">
        <v>66.312280000000001</v>
      </c>
      <c r="D12" s="21">
        <v>1.318808</v>
      </c>
      <c r="E12" s="41">
        <v>67.631088000000005</v>
      </c>
    </row>
    <row r="13" spans="1:5">
      <c r="A13" t="s">
        <v>38</v>
      </c>
      <c r="B13" s="21">
        <v>5.3300000000000001E-5</v>
      </c>
      <c r="C13" s="21">
        <v>178.0222</v>
      </c>
      <c r="D13" s="21">
        <v>82.43262</v>
      </c>
      <c r="E13" s="41">
        <v>260.45487329999997</v>
      </c>
    </row>
    <row r="14" spans="1:5">
      <c r="A14" t="s">
        <v>12</v>
      </c>
      <c r="B14" s="21">
        <v>0</v>
      </c>
      <c r="C14" s="21">
        <v>5417.3370000000004</v>
      </c>
      <c r="D14" s="21">
        <v>0.2500887</v>
      </c>
      <c r="E14" s="41">
        <v>5417.5870887000001</v>
      </c>
    </row>
    <row r="15" spans="1:5">
      <c r="A15" t="s">
        <v>23</v>
      </c>
      <c r="B15" s="21">
        <v>0</v>
      </c>
      <c r="C15" s="21">
        <v>281.2611</v>
      </c>
      <c r="D15" s="21">
        <v>9.8634199999999996</v>
      </c>
      <c r="E15" s="41">
        <v>291.12452000000002</v>
      </c>
    </row>
    <row r="16" spans="1:5">
      <c r="A16" t="s">
        <v>7</v>
      </c>
      <c r="B16" s="21">
        <v>36.141849999999998</v>
      </c>
      <c r="C16" s="21">
        <v>652.05399999999997</v>
      </c>
      <c r="D16" s="21">
        <v>0.35448629999999998</v>
      </c>
      <c r="E16" s="41">
        <v>688.55033629999991</v>
      </c>
    </row>
    <row r="17" spans="1:5">
      <c r="A17" t="s">
        <v>10</v>
      </c>
      <c r="B17" s="21">
        <v>124.0557</v>
      </c>
      <c r="C17" s="21">
        <v>10635.73</v>
      </c>
      <c r="D17" s="21">
        <v>882.91750000000002</v>
      </c>
      <c r="E17" s="41">
        <v>11642.7032</v>
      </c>
    </row>
    <row r="18" spans="1:5">
      <c r="A18" t="s">
        <v>4</v>
      </c>
      <c r="B18" s="21">
        <v>22.02638</v>
      </c>
      <c r="C18" s="21">
        <v>9982.5310000000009</v>
      </c>
      <c r="D18" s="21">
        <v>3071.2660000000001</v>
      </c>
      <c r="E18" s="41">
        <v>13075.82338</v>
      </c>
    </row>
    <row r="19" spans="1:5">
      <c r="A19" t="s">
        <v>42</v>
      </c>
      <c r="B19" s="21">
        <v>3.0601449999999999</v>
      </c>
      <c r="C19" s="21">
        <v>3.5945589999999998</v>
      </c>
      <c r="D19" s="21">
        <v>11.93169</v>
      </c>
      <c r="E19" s="41">
        <v>18.586393999999999</v>
      </c>
    </row>
    <row r="20" spans="1:5">
      <c r="A20" t="s">
        <v>13</v>
      </c>
      <c r="B20" s="21">
        <v>4.9787699999999997E-2</v>
      </c>
      <c r="C20" s="21">
        <v>6973.4939999999997</v>
      </c>
      <c r="D20" s="21">
        <v>223.35329999999999</v>
      </c>
      <c r="E20" s="41">
        <v>7196.8970876999992</v>
      </c>
    </row>
    <row r="21" spans="1:5">
      <c r="A21" t="s">
        <v>11</v>
      </c>
      <c r="B21" s="21">
        <v>2.8237380000000001</v>
      </c>
      <c r="C21" s="21">
        <v>6731.3620000000001</v>
      </c>
      <c r="D21" s="21">
        <v>3.1903769999999998</v>
      </c>
      <c r="E21" s="41">
        <v>6737.376115</v>
      </c>
    </row>
    <row r="22" spans="1:5">
      <c r="A22" t="s">
        <v>30</v>
      </c>
      <c r="B22" s="21">
        <v>0.29215760000000002</v>
      </c>
      <c r="C22" s="21">
        <v>1898.701</v>
      </c>
      <c r="D22" s="21">
        <v>0.71999080000000004</v>
      </c>
      <c r="E22" s="41">
        <v>1899.7131484000001</v>
      </c>
    </row>
    <row r="23" spans="1:5">
      <c r="A23" t="s">
        <v>56</v>
      </c>
      <c r="B23" s="21">
        <v>0.15344430000000001</v>
      </c>
      <c r="C23" s="21">
        <v>336.6551</v>
      </c>
      <c r="D23" s="21">
        <v>1.540082</v>
      </c>
      <c r="E23" s="41">
        <v>338.34862629999998</v>
      </c>
    </row>
    <row r="24" spans="1:5">
      <c r="A24" t="s">
        <v>36</v>
      </c>
      <c r="B24" s="21">
        <v>37.481619999999999</v>
      </c>
      <c r="C24" s="21">
        <v>1832.44</v>
      </c>
      <c r="D24" s="21">
        <v>30.115100000000002</v>
      </c>
      <c r="E24" s="41">
        <v>1900.0367200000001</v>
      </c>
    </row>
    <row r="25" spans="1:5">
      <c r="A25" t="s">
        <v>50</v>
      </c>
      <c r="B25" s="21">
        <v>0.4107519</v>
      </c>
      <c r="C25" s="21">
        <v>8.4939660000000003</v>
      </c>
      <c r="D25" s="21">
        <v>7.6486999999999998</v>
      </c>
      <c r="E25" s="41">
        <v>16.553417899999999</v>
      </c>
    </row>
    <row r="26" spans="1:5">
      <c r="A26" t="s">
        <v>28</v>
      </c>
      <c r="B26" s="21">
        <v>16.832750000000001</v>
      </c>
      <c r="C26" s="21">
        <v>1257.5630000000001</v>
      </c>
      <c r="D26" s="21">
        <v>164.249</v>
      </c>
      <c r="E26" s="41">
        <v>1438.6447500000002</v>
      </c>
    </row>
    <row r="27" spans="1:5">
      <c r="A27" t="s">
        <v>3</v>
      </c>
      <c r="B27" s="21">
        <v>14.494070000000001</v>
      </c>
      <c r="C27" s="21">
        <v>1609.547</v>
      </c>
      <c r="D27" s="21">
        <v>86.345920000000007</v>
      </c>
      <c r="E27" s="41">
        <v>1710.38699</v>
      </c>
    </row>
    <row r="28" spans="1:5">
      <c r="A28" t="s">
        <v>5</v>
      </c>
      <c r="B28" s="21">
        <v>6.966666</v>
      </c>
      <c r="C28" s="21">
        <v>735.0471</v>
      </c>
      <c r="D28" s="21">
        <v>115.0853</v>
      </c>
      <c r="E28" s="41">
        <v>857.09906599999999</v>
      </c>
    </row>
    <row r="29" spans="1:5">
      <c r="A29" t="s">
        <v>195</v>
      </c>
      <c r="B29" s="21">
        <v>1.9174910000000001</v>
      </c>
      <c r="C29" s="21">
        <v>367.49130000000002</v>
      </c>
      <c r="D29" s="21">
        <v>82.82302</v>
      </c>
      <c r="E29" s="41">
        <v>452.23181099999999</v>
      </c>
    </row>
    <row r="30" spans="1:5">
      <c r="A30" t="s">
        <v>48</v>
      </c>
      <c r="B30" s="21">
        <v>2.5596999999999998E-3</v>
      </c>
      <c r="C30" s="21">
        <v>469.88889999999998</v>
      </c>
      <c r="D30" s="21">
        <v>3.89783E-2</v>
      </c>
      <c r="E30" s="41">
        <v>469.93043799999998</v>
      </c>
    </row>
    <row r="31" spans="1:5">
      <c r="A31" t="s">
        <v>46</v>
      </c>
      <c r="B31" s="21">
        <v>0.34095500000000001</v>
      </c>
      <c r="C31" s="21">
        <v>14.20594</v>
      </c>
      <c r="D31" s="21">
        <v>0.1786894</v>
      </c>
      <c r="E31" s="41">
        <v>14.725584399999999</v>
      </c>
    </row>
    <row r="32" spans="1:5">
      <c r="A32" t="s">
        <v>58</v>
      </c>
      <c r="B32" s="21">
        <v>2.2582999999999999E-2</v>
      </c>
      <c r="C32" s="21">
        <v>72.142160000000004</v>
      </c>
      <c r="D32" s="21">
        <v>9.7494000000000001E-3</v>
      </c>
      <c r="E32" s="41">
        <v>72.174492400000005</v>
      </c>
    </row>
    <row r="33" spans="1:5">
      <c r="A33" t="s">
        <v>17</v>
      </c>
      <c r="B33" s="21">
        <v>0.25476209999999999</v>
      </c>
      <c r="C33" s="21">
        <v>478.69529999999997</v>
      </c>
      <c r="D33" s="21">
        <v>1.657877</v>
      </c>
      <c r="E33" s="41">
        <v>480.60793909999995</v>
      </c>
    </row>
    <row r="34" spans="1:5">
      <c r="A34" t="s">
        <v>47</v>
      </c>
      <c r="B34" s="21">
        <v>0.19761799999999999</v>
      </c>
      <c r="C34" s="21">
        <v>124.75109999999999</v>
      </c>
      <c r="D34" s="21">
        <v>1.7332019999999999</v>
      </c>
      <c r="E34" s="41">
        <v>126.68192000000001</v>
      </c>
    </row>
    <row r="35" spans="1:5">
      <c r="A35" t="s">
        <v>21</v>
      </c>
      <c r="B35" s="21">
        <v>0.61479039999999996</v>
      </c>
      <c r="C35" s="21">
        <v>64.671199999999999</v>
      </c>
      <c r="D35" s="21">
        <v>0.1492812</v>
      </c>
      <c r="E35" s="41">
        <v>65.435271600000007</v>
      </c>
    </row>
    <row r="36" spans="1:5">
      <c r="A36" t="s">
        <v>29</v>
      </c>
      <c r="B36" s="21">
        <v>0</v>
      </c>
      <c r="C36" s="21">
        <v>46.602179999999997</v>
      </c>
      <c r="D36" s="21">
        <v>3.48E-3</v>
      </c>
      <c r="E36" s="41">
        <v>46.60566</v>
      </c>
    </row>
    <row r="37" spans="1:5">
      <c r="A37" t="s">
        <v>14</v>
      </c>
      <c r="B37" s="21">
        <v>0.24724789999999999</v>
      </c>
      <c r="C37" s="21">
        <v>6161.5029999999997</v>
      </c>
      <c r="D37" s="21">
        <v>0.28562070000000001</v>
      </c>
      <c r="E37" s="41">
        <v>6162.0358686</v>
      </c>
    </row>
    <row r="38" spans="1:5">
      <c r="A38" t="s">
        <v>41</v>
      </c>
      <c r="B38" s="21">
        <v>8.4712999999999993E-3</v>
      </c>
      <c r="C38" s="21">
        <v>413.76659999999998</v>
      </c>
      <c r="D38" s="21">
        <v>12.12993</v>
      </c>
      <c r="E38" s="41">
        <v>425.90500129999998</v>
      </c>
    </row>
    <row r="39" spans="1:5">
      <c r="A39" t="s">
        <v>52</v>
      </c>
      <c r="B39" s="21">
        <v>1.757701</v>
      </c>
      <c r="C39" s="21">
        <v>379.71710000000002</v>
      </c>
      <c r="D39" s="21">
        <v>1.8442190000000001</v>
      </c>
      <c r="E39" s="41">
        <v>383.31902000000002</v>
      </c>
    </row>
    <row r="40" spans="1:5">
      <c r="A40" t="s">
        <v>44</v>
      </c>
      <c r="B40" s="21">
        <v>0</v>
      </c>
      <c r="C40" s="21">
        <v>734.42280000000005</v>
      </c>
      <c r="D40" s="21">
        <v>5.9004009999999996</v>
      </c>
      <c r="E40" s="41">
        <v>740.32320100000004</v>
      </c>
    </row>
    <row r="41" spans="1:5">
      <c r="A41" t="s">
        <v>32</v>
      </c>
      <c r="B41" s="21">
        <v>7.3842999999999999E-3</v>
      </c>
      <c r="C41" s="21">
        <v>907.34739999999999</v>
      </c>
      <c r="D41" s="21">
        <v>7.3702999999999998E-3</v>
      </c>
      <c r="E41" s="41">
        <v>907.36215460000005</v>
      </c>
    </row>
    <row r="42" spans="1:5">
      <c r="A42" t="s">
        <v>15</v>
      </c>
      <c r="B42" s="21">
        <v>75.505039999999994</v>
      </c>
      <c r="C42" s="21">
        <v>6431.3770000000004</v>
      </c>
      <c r="D42" s="21">
        <v>304.06810000000002</v>
      </c>
      <c r="E42" s="41">
        <v>6810.9501400000008</v>
      </c>
    </row>
    <row r="43" spans="1:5">
      <c r="A43" t="s">
        <v>60</v>
      </c>
      <c r="B43" s="21">
        <v>0.14635970000000001</v>
      </c>
      <c r="C43" s="21">
        <v>235.76609999999999</v>
      </c>
      <c r="D43" s="21">
        <v>34.1389</v>
      </c>
      <c r="E43" s="41">
        <v>270.05135969999998</v>
      </c>
    </row>
    <row r="44" spans="1:5">
      <c r="A44" t="s">
        <v>26</v>
      </c>
      <c r="B44" s="21">
        <v>0</v>
      </c>
      <c r="C44" s="21">
        <v>329.44560000000001</v>
      </c>
      <c r="D44" s="21">
        <v>31.097940000000001</v>
      </c>
      <c r="E44" s="41">
        <v>360.54354000000001</v>
      </c>
    </row>
    <row r="45" spans="1:5">
      <c r="A45" t="s">
        <v>9</v>
      </c>
      <c r="B45" s="21">
        <v>0.73802540000000005</v>
      </c>
      <c r="C45" s="21">
        <v>592.44970000000001</v>
      </c>
      <c r="D45" s="21">
        <v>4.4642520000000001</v>
      </c>
      <c r="E45" s="41">
        <v>597.65197739999996</v>
      </c>
    </row>
    <row r="46" spans="1:5">
      <c r="A46" t="s">
        <v>27</v>
      </c>
      <c r="B46" s="21">
        <v>1.354544</v>
      </c>
      <c r="C46" s="21">
        <v>3895.384</v>
      </c>
      <c r="D46" s="21">
        <v>53.895690000000002</v>
      </c>
      <c r="E46" s="41">
        <v>3950.6342339999997</v>
      </c>
    </row>
    <row r="47" spans="1:5">
      <c r="A47" t="s">
        <v>33</v>
      </c>
      <c r="B47" s="21">
        <v>34.628590000000003</v>
      </c>
      <c r="C47" s="21">
        <v>7242.152</v>
      </c>
      <c r="D47" s="21">
        <v>1155.115</v>
      </c>
      <c r="E47" s="41">
        <v>8431.8955900000001</v>
      </c>
    </row>
    <row r="48" spans="1:5">
      <c r="A48" t="s">
        <v>49</v>
      </c>
      <c r="B48" s="21">
        <v>6.1009000000000001E-2</v>
      </c>
      <c r="C48" s="21">
        <v>121.9706</v>
      </c>
      <c r="D48" s="21">
        <v>0.2893058</v>
      </c>
      <c r="E48" s="41">
        <v>122.3209148</v>
      </c>
    </row>
    <row r="49" spans="1:5">
      <c r="A49" t="s">
        <v>34</v>
      </c>
      <c r="B49" s="21">
        <v>29.34788</v>
      </c>
      <c r="C49" s="21">
        <v>3207.2640000000001</v>
      </c>
      <c r="D49" s="21">
        <v>214.15299999999999</v>
      </c>
      <c r="E49" s="41">
        <v>3450.7648799999997</v>
      </c>
    </row>
    <row r="50" spans="1:5">
      <c r="A50" t="s">
        <v>54</v>
      </c>
      <c r="B50" s="21">
        <v>9.8456699999999994E-2</v>
      </c>
      <c r="C50" s="21">
        <v>1.2126429999999999</v>
      </c>
      <c r="D50" s="21">
        <v>8.8115600000000002E-2</v>
      </c>
      <c r="E50" s="41">
        <v>1.3992153000000001</v>
      </c>
    </row>
    <row r="51" spans="1:5">
      <c r="A51" t="s">
        <v>8</v>
      </c>
      <c r="B51" s="21">
        <v>211.87459999999999</v>
      </c>
      <c r="C51" s="21">
        <v>7873.7169999999996</v>
      </c>
      <c r="D51" s="21">
        <v>560.59969999999998</v>
      </c>
      <c r="E51" s="41">
        <v>8646.1913000000004</v>
      </c>
    </row>
    <row r="52" spans="1:5">
      <c r="A52" t="s">
        <v>55</v>
      </c>
      <c r="B52" s="21">
        <v>1.790081</v>
      </c>
      <c r="C52" s="21">
        <v>256.29399999999998</v>
      </c>
      <c r="D52" s="21">
        <v>6.754848</v>
      </c>
      <c r="E52" s="41">
        <v>264.83892899999995</v>
      </c>
    </row>
    <row r="53" spans="1:5">
      <c r="A53" t="s">
        <v>25</v>
      </c>
      <c r="B53" s="21">
        <v>54.884039999999999</v>
      </c>
      <c r="C53" s="21">
        <v>3051.6790000000001</v>
      </c>
      <c r="D53" s="21">
        <v>1523.394</v>
      </c>
      <c r="E53" s="41">
        <v>4629.9570400000002</v>
      </c>
    </row>
    <row r="54" spans="1:5">
      <c r="A54" t="s">
        <v>22</v>
      </c>
      <c r="B54" s="21">
        <v>0.50116689999999997</v>
      </c>
      <c r="C54" s="21">
        <v>1679.799</v>
      </c>
      <c r="D54" s="21">
        <v>0.2177048</v>
      </c>
      <c r="E54" s="41">
        <v>1680.5178717000001</v>
      </c>
    </row>
    <row r="55" spans="1:5">
      <c r="A55" t="s">
        <v>45</v>
      </c>
      <c r="B55" s="21">
        <v>9.1174000000000005E-2</v>
      </c>
      <c r="C55" s="21">
        <v>525.27610000000004</v>
      </c>
      <c r="D55" s="21">
        <v>0.92518100000000003</v>
      </c>
      <c r="E55" s="41">
        <v>526.29245500000002</v>
      </c>
    </row>
    <row r="56" spans="1:5">
      <c r="A56" t="s">
        <v>18</v>
      </c>
      <c r="B56" s="21">
        <v>0.17716970000000001</v>
      </c>
      <c r="C56" s="21">
        <v>17093.22</v>
      </c>
      <c r="D56" s="21">
        <v>1.5329809999999999</v>
      </c>
      <c r="E56" s="41">
        <v>17094.930150700002</v>
      </c>
    </row>
    <row r="57" spans="1:5">
      <c r="A57" t="s">
        <v>6</v>
      </c>
      <c r="B57" s="21">
        <v>4.4474970000000003</v>
      </c>
      <c r="C57" s="21">
        <v>126.5222</v>
      </c>
      <c r="D57" s="21">
        <v>12.28166</v>
      </c>
      <c r="E57" s="41">
        <v>143.25135699999998</v>
      </c>
    </row>
    <row r="58" spans="1:5">
      <c r="A58" t="s">
        <v>57</v>
      </c>
      <c r="B58" s="21">
        <v>4.725E-2</v>
      </c>
      <c r="C58" s="21">
        <v>597.79269999999997</v>
      </c>
      <c r="D58" s="21">
        <v>81.572879999999998</v>
      </c>
      <c r="E58" s="41">
        <v>679.41282999999999</v>
      </c>
    </row>
    <row r="59" spans="1:5">
      <c r="A59" t="s">
        <v>61</v>
      </c>
      <c r="B59" s="21">
        <v>1.73E-5</v>
      </c>
      <c r="C59" s="21">
        <v>21854.86</v>
      </c>
      <c r="D59" s="21">
        <v>0.16247</v>
      </c>
      <c r="E59" s="41">
        <v>21855.022487300001</v>
      </c>
    </row>
    <row r="60" spans="1:5">
      <c r="A60" t="s">
        <v>51</v>
      </c>
      <c r="B60" s="21">
        <v>1.419662</v>
      </c>
      <c r="C60" s="21">
        <v>96.779560000000004</v>
      </c>
      <c r="D60" s="21">
        <v>0.13439960000000001</v>
      </c>
      <c r="E60" s="41">
        <v>98.333621600000001</v>
      </c>
    </row>
    <row r="61" spans="1:5">
      <c r="A61" t="s">
        <v>53</v>
      </c>
      <c r="B61" s="21">
        <v>9.1252999999999994E-3</v>
      </c>
      <c r="C61" s="21">
        <v>1775.9960000000001</v>
      </c>
      <c r="D61" s="21">
        <v>19.802980000000002</v>
      </c>
      <c r="E61" s="41">
        <v>1795.8081053000001</v>
      </c>
    </row>
    <row r="62" spans="1:5">
      <c r="A62" t="s">
        <v>16</v>
      </c>
      <c r="B62" s="21">
        <v>1.8220099999999999</v>
      </c>
      <c r="C62" s="21">
        <v>1725.25</v>
      </c>
      <c r="D62" s="21">
        <v>1.8873470000000001</v>
      </c>
      <c r="E62" s="41">
        <v>1728.9593570000002</v>
      </c>
    </row>
    <row r="63" spans="1:5">
      <c r="A63" t="s">
        <v>62</v>
      </c>
      <c r="B63" s="21">
        <v>2.1185390000000002</v>
      </c>
      <c r="C63" s="21">
        <v>2125.8910000000001</v>
      </c>
      <c r="D63" s="21">
        <v>0.23941870000000001</v>
      </c>
      <c r="E63" s="41">
        <v>2128.2489577000001</v>
      </c>
    </row>
    <row r="64" spans="1:5">
      <c r="A64" t="s">
        <v>40</v>
      </c>
      <c r="B64" s="21">
        <v>6.5602999999999998E-3</v>
      </c>
      <c r="C64" s="21">
        <v>1.64794</v>
      </c>
      <c r="D64" s="21">
        <v>59.657159999999998</v>
      </c>
      <c r="E64" s="41">
        <v>61.3116603</v>
      </c>
    </row>
  </sheetData>
  <autoFilter ref="A9:E64"/>
  <mergeCells count="1">
    <mergeCell ref="B8:E8"/>
  </mergeCells>
  <hyperlinks>
    <hyperlink ref="A6" location="Contenidos!A1" display="Volver a contenidos "/>
  </hyperlink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codeName="Sheet4"/>
  <dimension ref="A1:AN551"/>
  <sheetViews>
    <sheetView workbookViewId="0">
      <pane xSplit="2" ySplit="7" topLeftCell="C8" activePane="bottomRight" state="frozenSplit"/>
      <selection activeCell="D2" sqref="D2:G2"/>
      <selection pane="topRight" activeCell="D2" sqref="D2:G2"/>
      <selection pane="bottomLeft" activeCell="D2" sqref="D2:G2"/>
      <selection pane="bottomRight" activeCell="F10" sqref="F10"/>
    </sheetView>
  </sheetViews>
  <sheetFormatPr defaultColWidth="8.85546875" defaultRowHeight="15"/>
  <cols>
    <col min="1" max="1" width="10.28515625" style="27" bestFit="1" customWidth="1"/>
    <col min="2" max="2" width="34.140625" style="19" customWidth="1"/>
    <col min="3" max="4" width="13.42578125" style="19" customWidth="1"/>
    <col min="5" max="7" width="14.140625" style="19" customWidth="1"/>
    <col min="8" max="8" width="7" style="27" bestFit="1" customWidth="1"/>
    <col min="9" max="10" width="5.28515625" style="27" bestFit="1" customWidth="1"/>
    <col min="11" max="11" width="5.140625" style="27" bestFit="1" customWidth="1"/>
    <col min="12" max="12" width="6.140625" style="27" bestFit="1" customWidth="1"/>
    <col min="13" max="13" width="7" style="27" bestFit="1" customWidth="1"/>
    <col min="14" max="14" width="5.28515625" style="27" bestFit="1" customWidth="1"/>
    <col min="15" max="17" width="6.140625" style="27" bestFit="1" customWidth="1"/>
    <col min="18" max="18" width="5.28515625" style="27" bestFit="1" customWidth="1"/>
    <col min="19" max="19" width="5.85546875" style="27" bestFit="1" customWidth="1"/>
    <col min="20" max="20" width="6" style="27" bestFit="1" customWidth="1"/>
    <col min="21" max="21" width="6.140625" style="27" bestFit="1" customWidth="1"/>
    <col min="22" max="22" width="5.42578125" style="27" bestFit="1" customWidth="1"/>
    <col min="23" max="23" width="5.7109375" style="27" bestFit="1" customWidth="1"/>
    <col min="24" max="24" width="5.42578125" style="27" bestFit="1" customWidth="1"/>
    <col min="25" max="25" width="5.7109375" style="27" bestFit="1" customWidth="1"/>
    <col min="26" max="26" width="5.140625" style="27" bestFit="1" customWidth="1"/>
    <col min="27" max="27" width="5.28515625" style="27" bestFit="1" customWidth="1"/>
    <col min="28" max="28" width="5.42578125" style="27" bestFit="1" customWidth="1"/>
    <col min="29" max="29" width="5.140625" style="27" bestFit="1" customWidth="1"/>
    <col min="30" max="30" width="6.140625" style="27" bestFit="1" customWidth="1"/>
    <col min="31" max="31" width="5.42578125" style="27" bestFit="1" customWidth="1"/>
    <col min="32" max="33" width="6.140625" style="27" bestFit="1" customWidth="1"/>
    <col min="34" max="35" width="5.42578125" style="27" bestFit="1" customWidth="1"/>
    <col min="36" max="36" width="5.28515625" style="27" bestFit="1" customWidth="1"/>
    <col min="37" max="38" width="6.140625" style="27" bestFit="1" customWidth="1"/>
    <col min="39" max="39" width="5.140625" style="27" bestFit="1" customWidth="1"/>
    <col min="40" max="40" width="6.140625" style="27" bestFit="1" customWidth="1"/>
    <col min="41" max="16384" width="8.85546875" style="27"/>
  </cols>
  <sheetData>
    <row r="1" spans="1:40" customFormat="1" ht="18.75">
      <c r="A1" s="20" t="s">
        <v>171</v>
      </c>
      <c r="B1" s="19"/>
      <c r="C1" s="19"/>
      <c r="D1" s="19"/>
      <c r="E1" s="19"/>
      <c r="F1" s="19"/>
    </row>
    <row r="2" spans="1:40" customFormat="1">
      <c r="A2" s="19" t="s">
        <v>206</v>
      </c>
      <c r="B2" s="19"/>
      <c r="C2" s="19"/>
      <c r="D2" s="19"/>
      <c r="E2" s="19"/>
      <c r="F2" s="19"/>
    </row>
    <row r="3" spans="1:40" customFormat="1">
      <c r="A3" s="3"/>
      <c r="B3" s="19"/>
      <c r="C3" s="19"/>
      <c r="D3" s="19"/>
      <c r="E3" s="19"/>
      <c r="F3" s="19"/>
    </row>
    <row r="4" spans="1:40" customFormat="1">
      <c r="A4" s="52" t="s">
        <v>180</v>
      </c>
      <c r="B4" s="19"/>
      <c r="C4" s="19"/>
      <c r="D4" s="19"/>
      <c r="E4" s="19"/>
      <c r="F4" s="19"/>
      <c r="L4" s="25"/>
    </row>
    <row r="5" spans="1:40" customFormat="1">
      <c r="B5" s="19"/>
      <c r="C5" s="19"/>
      <c r="D5" s="19"/>
      <c r="E5" s="19"/>
      <c r="F5" s="19"/>
      <c r="G5" s="19"/>
    </row>
    <row r="6" spans="1:40" s="19" customFormat="1">
      <c r="B6" s="24"/>
      <c r="C6" s="84" t="s">
        <v>107</v>
      </c>
      <c r="D6" s="84" t="s">
        <v>106</v>
      </c>
      <c r="E6" s="85" t="s">
        <v>105</v>
      </c>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6"/>
    </row>
    <row r="7" spans="1:40" s="19" customFormat="1">
      <c r="A7" s="19" t="s">
        <v>99</v>
      </c>
      <c r="B7" s="26" t="s">
        <v>103</v>
      </c>
      <c r="C7" s="84"/>
      <c r="D7" s="84"/>
      <c r="E7" s="23" t="s">
        <v>91</v>
      </c>
      <c r="F7" s="23" t="s">
        <v>165</v>
      </c>
      <c r="G7" s="23" t="s">
        <v>89</v>
      </c>
      <c r="H7" s="22" t="s">
        <v>88</v>
      </c>
      <c r="I7" s="22" t="s">
        <v>87</v>
      </c>
      <c r="J7" s="22" t="s">
        <v>86</v>
      </c>
      <c r="K7" s="22" t="s">
        <v>85</v>
      </c>
      <c r="L7" s="22" t="s">
        <v>84</v>
      </c>
      <c r="M7" s="22" t="s">
        <v>83</v>
      </c>
      <c r="N7" s="22" t="s">
        <v>82</v>
      </c>
      <c r="O7" s="22" t="s">
        <v>81</v>
      </c>
      <c r="P7" s="22" t="s">
        <v>80</v>
      </c>
      <c r="Q7" s="22" t="s">
        <v>79</v>
      </c>
      <c r="R7" s="22" t="s">
        <v>78</v>
      </c>
      <c r="S7" s="22" t="s">
        <v>77</v>
      </c>
      <c r="T7" s="22" t="s">
        <v>76</v>
      </c>
      <c r="U7" s="22" t="s">
        <v>75</v>
      </c>
      <c r="V7" s="22" t="s">
        <v>74</v>
      </c>
      <c r="W7" s="22" t="s">
        <v>73</v>
      </c>
      <c r="X7" s="22" t="s">
        <v>72</v>
      </c>
      <c r="Y7" s="22" t="s">
        <v>71</v>
      </c>
      <c r="Z7" s="22" t="s">
        <v>70</v>
      </c>
      <c r="AA7" s="22" t="s">
        <v>69</v>
      </c>
      <c r="AB7" s="22" t="s">
        <v>68</v>
      </c>
      <c r="AC7" s="22" t="s">
        <v>67</v>
      </c>
      <c r="AD7" s="22" t="s">
        <v>66</v>
      </c>
      <c r="AE7" s="22" t="s">
        <v>65</v>
      </c>
      <c r="AF7" s="22" t="s">
        <v>64</v>
      </c>
      <c r="AG7" s="22" t="s">
        <v>63</v>
      </c>
      <c r="AH7" s="22" t="s">
        <v>39</v>
      </c>
      <c r="AI7" s="22" t="s">
        <v>37</v>
      </c>
      <c r="AJ7" s="22" t="s">
        <v>35</v>
      </c>
      <c r="AK7" s="22" t="s">
        <v>31</v>
      </c>
      <c r="AL7" s="22" t="s">
        <v>24</v>
      </c>
      <c r="AM7" s="22" t="s">
        <v>20</v>
      </c>
      <c r="AN7" s="22" t="s">
        <v>1</v>
      </c>
    </row>
    <row r="8" spans="1:40">
      <c r="A8" s="27" t="s">
        <v>88</v>
      </c>
      <c r="B8" s="24" t="s">
        <v>19</v>
      </c>
      <c r="C8" s="28"/>
      <c r="D8" s="28"/>
      <c r="E8" s="23">
        <v>1840.865</v>
      </c>
      <c r="F8" s="23">
        <v>603.6482347000001</v>
      </c>
      <c r="G8" s="23">
        <v>1237.2167652999999</v>
      </c>
      <c r="H8" s="21"/>
      <c r="I8" s="21"/>
      <c r="J8" s="21">
        <v>4.7964300000000001E-2</v>
      </c>
      <c r="K8" s="21">
        <v>6.7529999999999999E-4</v>
      </c>
      <c r="L8" s="21">
        <v>34.482280000000003</v>
      </c>
      <c r="M8" s="21">
        <v>662.72090000000003</v>
      </c>
      <c r="N8" s="21">
        <v>1.2300000000000001E-5</v>
      </c>
      <c r="O8" s="21">
        <v>196.15459999999999</v>
      </c>
      <c r="P8" s="21">
        <v>7.9879930000000003</v>
      </c>
      <c r="Q8" s="21">
        <v>1.219139</v>
      </c>
      <c r="R8" s="21">
        <v>2.4062899999999998</v>
      </c>
      <c r="S8" s="21">
        <v>2.1130000000000001E-4</v>
      </c>
      <c r="T8" s="21">
        <v>0.336787</v>
      </c>
      <c r="U8" s="21">
        <v>195.65020000000001</v>
      </c>
      <c r="V8" s="21">
        <v>0</v>
      </c>
      <c r="W8" s="21">
        <v>3.218493</v>
      </c>
      <c r="X8" s="21">
        <v>1.4129999999999999E-4</v>
      </c>
      <c r="Y8" s="21">
        <v>0.52803800000000001</v>
      </c>
      <c r="Z8" s="21">
        <v>7.0699999999999997E-5</v>
      </c>
      <c r="AA8" s="21">
        <v>5.8020000000000002E-2</v>
      </c>
      <c r="AB8" s="21"/>
      <c r="AC8" s="21">
        <v>0</v>
      </c>
      <c r="AD8" s="21">
        <v>41.122480000000003</v>
      </c>
      <c r="AE8" s="21">
        <v>5.3871000000000002E-2</v>
      </c>
      <c r="AF8" s="21">
        <v>3.56847E-2</v>
      </c>
      <c r="AG8" s="21">
        <v>12.86158</v>
      </c>
      <c r="AH8" s="21">
        <v>24.486979999999999</v>
      </c>
      <c r="AI8" s="21">
        <v>6.3753000000000004E-3</v>
      </c>
      <c r="AJ8" s="21">
        <v>8.3700000000000002E-5</v>
      </c>
      <c r="AK8" s="21">
        <v>2.2297000000000001E-2</v>
      </c>
      <c r="AL8" s="21">
        <v>53.464849999999998</v>
      </c>
      <c r="AM8" s="21"/>
      <c r="AN8" s="21">
        <v>0.35074840000000002</v>
      </c>
    </row>
    <row r="9" spans="1:40">
      <c r="A9" s="27" t="s">
        <v>88</v>
      </c>
      <c r="B9" s="24" t="s">
        <v>15</v>
      </c>
      <c r="C9" s="28">
        <v>12.276479999999999</v>
      </c>
      <c r="D9" s="28">
        <v>12.276479999999999</v>
      </c>
      <c r="E9" s="23">
        <v>225.99340000000001</v>
      </c>
      <c r="F9" s="23">
        <v>94.985067063000031</v>
      </c>
      <c r="G9" s="23">
        <v>131.00833293699998</v>
      </c>
      <c r="H9" s="21"/>
      <c r="I9" s="21"/>
      <c r="J9" s="21"/>
      <c r="K9" s="21"/>
      <c r="L9" s="21">
        <v>0.1029143</v>
      </c>
      <c r="M9" s="21">
        <v>74.230159999999998</v>
      </c>
      <c r="N9" s="21"/>
      <c r="O9" s="21">
        <v>22.277360000000002</v>
      </c>
      <c r="P9" s="21">
        <v>1.5828739999999999</v>
      </c>
      <c r="Q9" s="21">
        <v>1.108719</v>
      </c>
      <c r="R9" s="21">
        <v>1.3520300000000001E-2</v>
      </c>
      <c r="S9" s="21">
        <v>0</v>
      </c>
      <c r="T9" s="21">
        <v>2.2699999999999999E-4</v>
      </c>
      <c r="U9" s="21">
        <v>3.2913230000000002</v>
      </c>
      <c r="V9" s="21"/>
      <c r="W9" s="21">
        <v>4.0000000000000003E-5</v>
      </c>
      <c r="X9" s="21">
        <v>6.6699999999999997E-6</v>
      </c>
      <c r="Y9" s="21">
        <v>0</v>
      </c>
      <c r="Z9" s="21">
        <v>0</v>
      </c>
      <c r="AA9" s="21">
        <v>0</v>
      </c>
      <c r="AB9" s="21"/>
      <c r="AC9" s="21"/>
      <c r="AD9" s="21">
        <v>19.904859999999999</v>
      </c>
      <c r="AE9" s="21">
        <v>2.37E-5</v>
      </c>
      <c r="AF9" s="21">
        <v>6.6700000000000003E-7</v>
      </c>
      <c r="AG9" s="21">
        <v>0.1249263</v>
      </c>
      <c r="AH9" s="21">
        <v>3.2638289999999999</v>
      </c>
      <c r="AI9" s="21">
        <v>0</v>
      </c>
      <c r="AJ9" s="21"/>
      <c r="AK9" s="21">
        <v>0</v>
      </c>
      <c r="AL9" s="21">
        <v>5.1073339999999998</v>
      </c>
      <c r="AM9" s="21"/>
      <c r="AN9" s="21">
        <v>2.1499999999999999E-4</v>
      </c>
    </row>
    <row r="10" spans="1:40">
      <c r="A10" s="27" t="s">
        <v>88</v>
      </c>
      <c r="B10" s="24" t="s">
        <v>28</v>
      </c>
      <c r="C10" s="28">
        <v>10.82755</v>
      </c>
      <c r="D10" s="28">
        <v>23.104030000000002</v>
      </c>
      <c r="E10" s="23">
        <v>199.32050000000001</v>
      </c>
      <c r="F10" s="23">
        <v>27.791423199999969</v>
      </c>
      <c r="G10" s="23">
        <v>171.52907680000004</v>
      </c>
      <c r="H10" s="21"/>
      <c r="I10" s="21"/>
      <c r="J10" s="21"/>
      <c r="K10" s="21"/>
      <c r="L10" s="21">
        <v>0.49545539999999999</v>
      </c>
      <c r="M10" s="21">
        <v>154.6354</v>
      </c>
      <c r="N10" s="21"/>
      <c r="O10" s="21">
        <v>1.3283830000000001</v>
      </c>
      <c r="P10" s="21">
        <v>0.62917769999999995</v>
      </c>
      <c r="Q10" s="21">
        <v>0</v>
      </c>
      <c r="R10" s="21"/>
      <c r="S10" s="21"/>
      <c r="T10" s="21"/>
      <c r="U10" s="21">
        <v>9.3041929999999997</v>
      </c>
      <c r="V10" s="21"/>
      <c r="W10" s="21"/>
      <c r="X10" s="21"/>
      <c r="Y10" s="21"/>
      <c r="Z10" s="21"/>
      <c r="AA10" s="21"/>
      <c r="AB10" s="21"/>
      <c r="AC10" s="21"/>
      <c r="AD10" s="21">
        <v>1.036797</v>
      </c>
      <c r="AE10" s="21"/>
      <c r="AF10" s="21">
        <v>2.4333299999999999E-2</v>
      </c>
      <c r="AG10" s="21">
        <v>0.17237569999999999</v>
      </c>
      <c r="AH10" s="21">
        <v>0</v>
      </c>
      <c r="AI10" s="21"/>
      <c r="AJ10" s="21"/>
      <c r="AK10" s="21"/>
      <c r="AL10" s="21">
        <v>3.861453</v>
      </c>
      <c r="AM10" s="21"/>
      <c r="AN10" s="21">
        <v>4.1508700000000003E-2</v>
      </c>
    </row>
    <row r="11" spans="1:40">
      <c r="A11" s="27" t="s">
        <v>88</v>
      </c>
      <c r="B11" s="24" t="s">
        <v>8</v>
      </c>
      <c r="C11" s="28">
        <v>7.6623510000000001</v>
      </c>
      <c r="D11" s="28">
        <v>30.766390000000001</v>
      </c>
      <c r="E11" s="23">
        <v>141.05350000000001</v>
      </c>
      <c r="F11" s="23">
        <v>37.083151670000021</v>
      </c>
      <c r="G11" s="23">
        <v>103.97034832999999</v>
      </c>
      <c r="H11" s="21"/>
      <c r="I11" s="21"/>
      <c r="J11" s="21"/>
      <c r="K11" s="21">
        <v>6.7529999999999999E-4</v>
      </c>
      <c r="L11" s="21"/>
      <c r="M11" s="21">
        <v>13.76244</v>
      </c>
      <c r="N11" s="21"/>
      <c r="O11" s="21">
        <v>35.196240000000003</v>
      </c>
      <c r="P11" s="21">
        <v>2.813E-3</v>
      </c>
      <c r="Q11" s="21"/>
      <c r="R11" s="21">
        <v>9.4579700000000003E-2</v>
      </c>
      <c r="S11" s="21"/>
      <c r="T11" s="21"/>
      <c r="U11" s="21">
        <v>51.72345</v>
      </c>
      <c r="V11" s="21"/>
      <c r="W11" s="21"/>
      <c r="X11" s="21"/>
      <c r="Y11" s="21"/>
      <c r="Z11" s="21">
        <v>5.3699999999999997E-5</v>
      </c>
      <c r="AA11" s="21"/>
      <c r="AB11" s="21"/>
      <c r="AC11" s="21"/>
      <c r="AD11" s="21">
        <v>5.3299999999999998E-6</v>
      </c>
      <c r="AE11" s="21">
        <v>2.1299999999999999E-5</v>
      </c>
      <c r="AF11" s="21"/>
      <c r="AG11" s="21">
        <v>2.7296450000000001</v>
      </c>
      <c r="AH11" s="21"/>
      <c r="AI11" s="21"/>
      <c r="AJ11" s="21"/>
      <c r="AK11" s="21"/>
      <c r="AL11" s="21">
        <v>0.46040330000000002</v>
      </c>
      <c r="AM11" s="21"/>
      <c r="AN11" s="21">
        <v>2.1699999999999999E-5</v>
      </c>
    </row>
    <row r="12" spans="1:40">
      <c r="A12" s="27" t="s">
        <v>88</v>
      </c>
      <c r="B12" s="24" t="s">
        <v>25</v>
      </c>
      <c r="C12" s="28">
        <v>7.3123379999999996</v>
      </c>
      <c r="D12" s="28">
        <v>38.078719999999997</v>
      </c>
      <c r="E12" s="23">
        <v>134.61029830000001</v>
      </c>
      <c r="F12" s="23">
        <v>0</v>
      </c>
      <c r="G12" s="23">
        <v>134.61029830000001</v>
      </c>
      <c r="H12" s="21"/>
      <c r="I12" s="21"/>
      <c r="J12" s="21"/>
      <c r="K12" s="21"/>
      <c r="L12" s="21">
        <v>20.70729</v>
      </c>
      <c r="M12" s="21">
        <v>6.3588529999999999</v>
      </c>
      <c r="N12" s="21"/>
      <c r="O12" s="21"/>
      <c r="P12" s="21"/>
      <c r="Q12" s="21">
        <v>1.12163E-2</v>
      </c>
      <c r="R12" s="21"/>
      <c r="S12" s="21"/>
      <c r="T12" s="21"/>
      <c r="U12" s="21">
        <v>105.31740000000001</v>
      </c>
      <c r="V12" s="21"/>
      <c r="W12" s="21"/>
      <c r="X12" s="21"/>
      <c r="Y12" s="21"/>
      <c r="Z12" s="21"/>
      <c r="AA12" s="21"/>
      <c r="AB12" s="21"/>
      <c r="AC12" s="21"/>
      <c r="AD12" s="21"/>
      <c r="AE12" s="21"/>
      <c r="AF12" s="21"/>
      <c r="AG12" s="21"/>
      <c r="AH12" s="21">
        <v>2.2155390000000001</v>
      </c>
      <c r="AI12" s="21"/>
      <c r="AJ12" s="21"/>
      <c r="AK12" s="21"/>
      <c r="AL12" s="21"/>
      <c r="AM12" s="21"/>
      <c r="AN12" s="21"/>
    </row>
    <row r="13" spans="1:40">
      <c r="A13" s="27" t="s">
        <v>88</v>
      </c>
      <c r="B13" s="24" t="s">
        <v>30</v>
      </c>
      <c r="C13" s="28">
        <v>6.7946980000000003</v>
      </c>
      <c r="D13" s="28">
        <v>44.87341</v>
      </c>
      <c r="E13" s="23">
        <v>125.0812</v>
      </c>
      <c r="F13" s="23">
        <v>7.5833000000000084</v>
      </c>
      <c r="G13" s="23">
        <v>117.49789999999999</v>
      </c>
      <c r="H13" s="21"/>
      <c r="I13" s="21"/>
      <c r="J13" s="21"/>
      <c r="K13" s="21"/>
      <c r="L13" s="21"/>
      <c r="M13" s="21">
        <v>100.5204</v>
      </c>
      <c r="N13" s="21"/>
      <c r="O13" s="21">
        <v>16.977499999999999</v>
      </c>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row>
    <row r="14" spans="1:40">
      <c r="A14" s="27" t="s">
        <v>88</v>
      </c>
      <c r="B14" s="24" t="s">
        <v>4</v>
      </c>
      <c r="C14" s="28">
        <v>5.6185029999999996</v>
      </c>
      <c r="D14" s="28">
        <v>50.491909999999997</v>
      </c>
      <c r="E14" s="23">
        <v>103.429</v>
      </c>
      <c r="F14" s="23">
        <v>10.903517370000003</v>
      </c>
      <c r="G14" s="23">
        <v>92.525482629999999</v>
      </c>
      <c r="H14" s="21"/>
      <c r="I14" s="21"/>
      <c r="J14" s="21"/>
      <c r="K14" s="21"/>
      <c r="L14" s="21">
        <v>0.16300999999999999</v>
      </c>
      <c r="M14" s="21">
        <v>89.448830000000001</v>
      </c>
      <c r="N14" s="21"/>
      <c r="O14" s="21">
        <v>3.7728999999999999E-2</v>
      </c>
      <c r="P14" s="21">
        <v>2.3328579999999999</v>
      </c>
      <c r="Q14" s="21">
        <v>7.4486999999999999E-3</v>
      </c>
      <c r="R14" s="21"/>
      <c r="S14" s="21"/>
      <c r="T14" s="21"/>
      <c r="U14" s="21">
        <v>4.33E-6</v>
      </c>
      <c r="V14" s="21"/>
      <c r="W14" s="21">
        <v>4.4222999999999997E-3</v>
      </c>
      <c r="X14" s="21"/>
      <c r="Y14" s="21">
        <v>0</v>
      </c>
      <c r="Z14" s="21"/>
      <c r="AA14" s="21">
        <v>1.8190000000000001E-3</v>
      </c>
      <c r="AB14" s="21"/>
      <c r="AC14" s="21"/>
      <c r="AD14" s="21">
        <v>4.797E-4</v>
      </c>
      <c r="AE14" s="21">
        <v>4.593E-4</v>
      </c>
      <c r="AF14" s="21">
        <v>4.6930000000000002E-4</v>
      </c>
      <c r="AG14" s="21">
        <v>0.52725330000000004</v>
      </c>
      <c r="AH14" s="21">
        <v>0</v>
      </c>
      <c r="AI14" s="21">
        <v>6.9970000000000004E-4</v>
      </c>
      <c r="AJ14" s="21"/>
      <c r="AK14" s="21"/>
      <c r="AL14" s="21"/>
      <c r="AM14" s="21"/>
      <c r="AN14" s="21"/>
    </row>
    <row r="15" spans="1:40">
      <c r="A15" s="27" t="s">
        <v>88</v>
      </c>
      <c r="B15" s="24" t="s">
        <v>3</v>
      </c>
      <c r="C15" s="28">
        <v>4.8947560000000001</v>
      </c>
      <c r="D15" s="28">
        <v>55.386670000000002</v>
      </c>
      <c r="E15" s="23">
        <v>90.105829999999997</v>
      </c>
      <c r="F15" s="23">
        <v>40.388030000000001</v>
      </c>
      <c r="G15" s="23">
        <v>49.717799999999997</v>
      </c>
      <c r="H15" s="21"/>
      <c r="I15" s="21"/>
      <c r="J15" s="21"/>
      <c r="K15" s="21"/>
      <c r="L15" s="21">
        <v>6.081925</v>
      </c>
      <c r="M15" s="21">
        <v>8.1039309999999993</v>
      </c>
      <c r="N15" s="21"/>
      <c r="O15" s="21">
        <v>20.71912</v>
      </c>
      <c r="P15" s="21">
        <v>8.7171299999999993E-2</v>
      </c>
      <c r="Q15" s="21">
        <v>2.4976999999999998E-3</v>
      </c>
      <c r="R15" s="21"/>
      <c r="S15" s="21"/>
      <c r="T15" s="21"/>
      <c r="U15" s="21">
        <v>9.5077390000000008</v>
      </c>
      <c r="V15" s="21"/>
      <c r="W15" s="21">
        <v>0</v>
      </c>
      <c r="X15" s="21"/>
      <c r="Y15" s="21"/>
      <c r="Z15" s="21"/>
      <c r="AA15" s="21"/>
      <c r="AB15" s="21"/>
      <c r="AC15" s="21"/>
      <c r="AD15" s="21">
        <v>1.7143930000000001</v>
      </c>
      <c r="AE15" s="21"/>
      <c r="AF15" s="21">
        <v>0</v>
      </c>
      <c r="AG15" s="21">
        <v>3.501023</v>
      </c>
      <c r="AH15" s="21">
        <v>0</v>
      </c>
      <c r="AI15" s="21"/>
      <c r="AJ15" s="21"/>
      <c r="AK15" s="21">
        <v>0</v>
      </c>
      <c r="AL15" s="21">
        <v>0</v>
      </c>
      <c r="AM15" s="21"/>
      <c r="AN15" s="21">
        <v>0</v>
      </c>
    </row>
    <row r="16" spans="1:40">
      <c r="A16" s="27" t="s">
        <v>88</v>
      </c>
      <c r="B16" s="24" t="s">
        <v>33</v>
      </c>
      <c r="C16" s="28">
        <v>2.9470269999999998</v>
      </c>
      <c r="D16" s="28">
        <v>58.333710000000004</v>
      </c>
      <c r="E16" s="23">
        <v>54.250790000000002</v>
      </c>
      <c r="F16" s="23">
        <v>9.4323411999999962</v>
      </c>
      <c r="G16" s="23">
        <v>44.818448800000006</v>
      </c>
      <c r="H16" s="21"/>
      <c r="I16" s="21"/>
      <c r="J16" s="21">
        <v>2.2599999999999999E-2</v>
      </c>
      <c r="K16" s="21"/>
      <c r="L16" s="21">
        <v>0.50515299999999996</v>
      </c>
      <c r="M16" s="21">
        <v>3.944963</v>
      </c>
      <c r="N16" s="21"/>
      <c r="O16" s="21">
        <v>36.00591</v>
      </c>
      <c r="P16" s="21">
        <v>1.093E-3</v>
      </c>
      <c r="Q16" s="21">
        <v>7.5546299999999997E-2</v>
      </c>
      <c r="R16" s="21"/>
      <c r="S16" s="21"/>
      <c r="T16" s="21"/>
      <c r="U16" s="21">
        <v>3.0804520000000002</v>
      </c>
      <c r="V16" s="21"/>
      <c r="W16" s="21"/>
      <c r="X16" s="21"/>
      <c r="Y16" s="21"/>
      <c r="Z16" s="21"/>
      <c r="AA16" s="21">
        <v>4.25607E-2</v>
      </c>
      <c r="AB16" s="21"/>
      <c r="AC16" s="21"/>
      <c r="AD16" s="21">
        <v>6.0456700000000002E-2</v>
      </c>
      <c r="AE16" s="21"/>
      <c r="AF16" s="21">
        <v>2.6667000000000001E-3</v>
      </c>
      <c r="AG16" s="21">
        <v>0.2159063</v>
      </c>
      <c r="AH16" s="21">
        <v>0.78714139999999999</v>
      </c>
      <c r="AI16" s="21"/>
      <c r="AJ16" s="21"/>
      <c r="AK16" s="21"/>
      <c r="AL16" s="21">
        <v>7.3999700000000002E-2</v>
      </c>
      <c r="AM16" s="21"/>
      <c r="AN16" s="21"/>
    </row>
    <row r="17" spans="1:40">
      <c r="A17" s="27" t="s">
        <v>88</v>
      </c>
      <c r="B17" s="24" t="s">
        <v>60</v>
      </c>
      <c r="C17" s="28">
        <v>2.7373780000000001</v>
      </c>
      <c r="D17" s="28">
        <v>61.071080000000002</v>
      </c>
      <c r="E17" s="23">
        <v>50.39143</v>
      </c>
      <c r="F17" s="23">
        <v>41.394605800000001</v>
      </c>
      <c r="G17" s="23">
        <v>8.9968242000000007</v>
      </c>
      <c r="H17" s="21"/>
      <c r="I17" s="21"/>
      <c r="J17" s="21"/>
      <c r="K17" s="21"/>
      <c r="L17" s="21">
        <v>5.1897000000000002E-3</v>
      </c>
      <c r="M17" s="21">
        <v>3.2644419999999998</v>
      </c>
      <c r="N17" s="21"/>
      <c r="O17" s="21">
        <v>3.0150600000000001</v>
      </c>
      <c r="P17" s="21"/>
      <c r="Q17" s="21">
        <v>0</v>
      </c>
      <c r="R17" s="21"/>
      <c r="S17" s="21"/>
      <c r="T17" s="21"/>
      <c r="U17" s="21"/>
      <c r="V17" s="21"/>
      <c r="W17" s="21">
        <v>0.31572529999999999</v>
      </c>
      <c r="X17" s="21"/>
      <c r="Y17" s="21"/>
      <c r="Z17" s="21"/>
      <c r="AA17" s="21"/>
      <c r="AB17" s="21"/>
      <c r="AC17" s="21"/>
      <c r="AD17" s="21">
        <v>0.38075029999999999</v>
      </c>
      <c r="AE17" s="21"/>
      <c r="AF17" s="21"/>
      <c r="AG17" s="21">
        <v>0.92375229999999997</v>
      </c>
      <c r="AH17" s="21">
        <v>0.64744230000000003</v>
      </c>
      <c r="AI17" s="21"/>
      <c r="AJ17" s="21"/>
      <c r="AK17" s="21"/>
      <c r="AL17" s="21">
        <v>0.44446229999999998</v>
      </c>
      <c r="AM17" s="21"/>
      <c r="AN17" s="21"/>
    </row>
    <row r="18" spans="1:40">
      <c r="A18" s="27" t="s">
        <v>88</v>
      </c>
      <c r="B18" s="24" t="s">
        <v>26</v>
      </c>
      <c r="C18" s="28">
        <v>1.9489399999999999</v>
      </c>
      <c r="D18" s="28">
        <v>63.020020000000002</v>
      </c>
      <c r="E18" s="23">
        <v>35.87735</v>
      </c>
      <c r="F18" s="23">
        <v>25.904748600000001</v>
      </c>
      <c r="G18" s="23">
        <v>9.9726013999999985</v>
      </c>
      <c r="H18" s="21"/>
      <c r="I18" s="21"/>
      <c r="J18" s="21"/>
      <c r="K18" s="21"/>
      <c r="L18" s="21"/>
      <c r="M18" s="21">
        <v>3.896109</v>
      </c>
      <c r="N18" s="21"/>
      <c r="O18" s="21">
        <v>0.39236070000000001</v>
      </c>
      <c r="P18" s="21">
        <v>0.22827929999999999</v>
      </c>
      <c r="Q18" s="21">
        <v>0</v>
      </c>
      <c r="R18" s="21"/>
      <c r="S18" s="21"/>
      <c r="T18" s="21">
        <v>0</v>
      </c>
      <c r="U18" s="21">
        <v>4.195837</v>
      </c>
      <c r="V18" s="21"/>
      <c r="W18" s="21"/>
      <c r="X18" s="21"/>
      <c r="Y18" s="21"/>
      <c r="Z18" s="21"/>
      <c r="AA18" s="21"/>
      <c r="AB18" s="21"/>
      <c r="AC18" s="21"/>
      <c r="AD18" s="21">
        <v>5.3399999999999997E-4</v>
      </c>
      <c r="AE18" s="21"/>
      <c r="AF18" s="21"/>
      <c r="AG18" s="21">
        <v>0.3113107</v>
      </c>
      <c r="AH18" s="21">
        <v>0.93075269999999999</v>
      </c>
      <c r="AI18" s="21"/>
      <c r="AJ18" s="21"/>
      <c r="AK18" s="21"/>
      <c r="AL18" s="21">
        <v>1.7417999999999999E-2</v>
      </c>
      <c r="AM18" s="21"/>
      <c r="AN18" s="21">
        <v>0</v>
      </c>
    </row>
    <row r="19" spans="1:40">
      <c r="A19" s="27" t="s">
        <v>88</v>
      </c>
      <c r="B19" s="24" t="s">
        <v>27</v>
      </c>
      <c r="C19" s="28">
        <v>1.693781</v>
      </c>
      <c r="D19" s="28">
        <v>64.713809999999995</v>
      </c>
      <c r="E19" s="23">
        <v>31.180209999999999</v>
      </c>
      <c r="F19" s="23">
        <v>8.0296685740000022</v>
      </c>
      <c r="G19" s="23">
        <v>23.150541425999997</v>
      </c>
      <c r="H19" s="21"/>
      <c r="I19" s="21"/>
      <c r="J19" s="21"/>
      <c r="K19" s="21"/>
      <c r="L19" s="21">
        <v>0</v>
      </c>
      <c r="M19" s="21">
        <v>16.542010000000001</v>
      </c>
      <c r="N19" s="21"/>
      <c r="O19" s="21">
        <v>2.5090539999999999</v>
      </c>
      <c r="P19" s="21">
        <v>1.030241</v>
      </c>
      <c r="Q19" s="21">
        <v>9.9999999999999995E-7</v>
      </c>
      <c r="R19" s="21">
        <v>2.6699999999999998E-5</v>
      </c>
      <c r="S19" s="21"/>
      <c r="T19" s="21">
        <v>7.47E-5</v>
      </c>
      <c r="U19" s="21">
        <v>0</v>
      </c>
      <c r="V19" s="21"/>
      <c r="W19" s="21">
        <v>2.5779019999999999</v>
      </c>
      <c r="X19" s="21"/>
      <c r="Y19" s="21">
        <v>0.48920469999999999</v>
      </c>
      <c r="Z19" s="21">
        <v>3.3299999999999998E-7</v>
      </c>
      <c r="AA19" s="21"/>
      <c r="AB19" s="21"/>
      <c r="AC19" s="21"/>
      <c r="AD19" s="21">
        <v>1.8143E-3</v>
      </c>
      <c r="AE19" s="21">
        <v>0</v>
      </c>
      <c r="AF19" s="21">
        <v>3.3299999999999998E-7</v>
      </c>
      <c r="AG19" s="21">
        <v>2.0469999999999999E-4</v>
      </c>
      <c r="AH19" s="21">
        <v>1.33E-6</v>
      </c>
      <c r="AI19" s="21"/>
      <c r="AJ19" s="21"/>
      <c r="AK19" s="21"/>
      <c r="AL19" s="21">
        <v>5.0000000000000004E-6</v>
      </c>
      <c r="AM19" s="21"/>
      <c r="AN19" s="21">
        <v>1.33E-6</v>
      </c>
    </row>
    <row r="20" spans="1:40">
      <c r="A20" s="27" t="s">
        <v>88</v>
      </c>
      <c r="B20" s="24" t="s">
        <v>5</v>
      </c>
      <c r="C20" s="28">
        <v>1.6045160000000001</v>
      </c>
      <c r="D20" s="28">
        <v>66.318309999999997</v>
      </c>
      <c r="E20" s="23">
        <v>29.53697</v>
      </c>
      <c r="F20" s="23">
        <v>4.3105507000000003</v>
      </c>
      <c r="G20" s="23">
        <v>25.2264193</v>
      </c>
      <c r="H20" s="21"/>
      <c r="I20" s="21"/>
      <c r="J20" s="21"/>
      <c r="K20" s="21"/>
      <c r="L20" s="21">
        <v>0</v>
      </c>
      <c r="M20" s="21">
        <v>19.652349999999998</v>
      </c>
      <c r="N20" s="21"/>
      <c r="O20" s="21">
        <v>0.11923499999999999</v>
      </c>
      <c r="P20" s="21">
        <v>0.93836470000000005</v>
      </c>
      <c r="Q20" s="21">
        <v>0</v>
      </c>
      <c r="R20" s="21"/>
      <c r="S20" s="21"/>
      <c r="T20" s="21"/>
      <c r="U20" s="21">
        <v>4.0468140000000004</v>
      </c>
      <c r="V20" s="21"/>
      <c r="W20" s="21">
        <v>0.277337</v>
      </c>
      <c r="X20" s="21"/>
      <c r="Y20" s="21">
        <v>0</v>
      </c>
      <c r="Z20" s="21"/>
      <c r="AA20" s="21"/>
      <c r="AB20" s="21"/>
      <c r="AC20" s="21"/>
      <c r="AD20" s="21">
        <v>0.1044303</v>
      </c>
      <c r="AE20" s="21"/>
      <c r="AF20" s="21">
        <v>0</v>
      </c>
      <c r="AG20" s="21">
        <v>3.6413000000000001E-2</v>
      </c>
      <c r="AH20" s="21">
        <v>0</v>
      </c>
      <c r="AI20" s="21">
        <v>0</v>
      </c>
      <c r="AJ20" s="21"/>
      <c r="AK20" s="21"/>
      <c r="AL20" s="21">
        <v>5.1475300000000002E-2</v>
      </c>
      <c r="AM20" s="21"/>
      <c r="AN20" s="21">
        <v>0</v>
      </c>
    </row>
    <row r="21" spans="1:40">
      <c r="A21" s="27" t="s">
        <v>88</v>
      </c>
      <c r="B21" s="24" t="s">
        <v>14</v>
      </c>
      <c r="C21" s="28">
        <v>1.5703739999999999</v>
      </c>
      <c r="D21" s="28">
        <v>67.888689999999997</v>
      </c>
      <c r="E21" s="23">
        <v>28.908460000000002</v>
      </c>
      <c r="F21" s="23">
        <v>10.228668400000004</v>
      </c>
      <c r="G21" s="23">
        <v>18.679791599999998</v>
      </c>
      <c r="H21" s="21"/>
      <c r="I21" s="21"/>
      <c r="J21" s="21"/>
      <c r="K21" s="21"/>
      <c r="L21" s="21">
        <v>0.1081423</v>
      </c>
      <c r="M21" s="21">
        <v>13.175789999999999</v>
      </c>
      <c r="N21" s="21"/>
      <c r="O21" s="21">
        <v>5.1265890000000001</v>
      </c>
      <c r="P21" s="21">
        <v>8.8099999999999995E-4</v>
      </c>
      <c r="Q21" s="21"/>
      <c r="R21" s="21"/>
      <c r="S21" s="21"/>
      <c r="T21" s="21"/>
      <c r="U21" s="21"/>
      <c r="V21" s="21"/>
      <c r="W21" s="21">
        <v>0</v>
      </c>
      <c r="X21" s="21"/>
      <c r="Y21" s="21">
        <v>1.0830299999999999E-2</v>
      </c>
      <c r="Z21" s="21">
        <v>0</v>
      </c>
      <c r="AA21" s="21"/>
      <c r="AB21" s="21"/>
      <c r="AC21" s="21"/>
      <c r="AD21" s="21">
        <v>0.25254729999999997</v>
      </c>
      <c r="AE21" s="21"/>
      <c r="AF21" s="21">
        <v>0</v>
      </c>
      <c r="AG21" s="21">
        <v>0</v>
      </c>
      <c r="AH21" s="21">
        <v>1.5996999999999999E-3</v>
      </c>
      <c r="AI21" s="21"/>
      <c r="AJ21" s="21"/>
      <c r="AK21" s="21"/>
      <c r="AL21" s="21">
        <v>3.3930000000000002E-3</v>
      </c>
      <c r="AM21" s="21"/>
      <c r="AN21" s="21">
        <v>1.9000000000000001E-5</v>
      </c>
    </row>
    <row r="22" spans="1:40">
      <c r="A22" s="27" t="s">
        <v>88</v>
      </c>
      <c r="B22" s="24" t="s">
        <v>21</v>
      </c>
      <c r="C22" s="28">
        <v>1.1116459999999999</v>
      </c>
      <c r="D22" s="28">
        <v>69.000339999999994</v>
      </c>
      <c r="E22" s="23">
        <v>20.463909999999998</v>
      </c>
      <c r="F22" s="23">
        <v>12.164271666999998</v>
      </c>
      <c r="G22" s="23">
        <v>8.2996383330000008</v>
      </c>
      <c r="H22" s="21"/>
      <c r="I22" s="21"/>
      <c r="J22" s="21"/>
      <c r="K22" s="21"/>
      <c r="L22" s="21">
        <v>0</v>
      </c>
      <c r="M22" s="21">
        <v>1.2861340000000001</v>
      </c>
      <c r="N22" s="21"/>
      <c r="O22" s="21">
        <v>0.54722300000000001</v>
      </c>
      <c r="P22" s="21">
        <v>1.6500000000000001E-2</v>
      </c>
      <c r="Q22" s="21">
        <v>3.3299999999999998E-7</v>
      </c>
      <c r="R22" s="21"/>
      <c r="S22" s="21"/>
      <c r="T22" s="21">
        <v>0</v>
      </c>
      <c r="U22" s="21">
        <v>0</v>
      </c>
      <c r="V22" s="21"/>
      <c r="W22" s="21"/>
      <c r="X22" s="21"/>
      <c r="Y22" s="21"/>
      <c r="Z22" s="21"/>
      <c r="AA22" s="21"/>
      <c r="AB22" s="21"/>
      <c r="AC22" s="21"/>
      <c r="AD22" s="21">
        <v>5.7444000000000002E-2</v>
      </c>
      <c r="AE22" s="21"/>
      <c r="AF22" s="21"/>
      <c r="AG22" s="21">
        <v>0</v>
      </c>
      <c r="AH22" s="21"/>
      <c r="AI22" s="21"/>
      <c r="AJ22" s="21"/>
      <c r="AK22" s="21"/>
      <c r="AL22" s="21">
        <v>6.3923370000000004</v>
      </c>
      <c r="AM22" s="21"/>
      <c r="AN22" s="21">
        <v>0</v>
      </c>
    </row>
    <row r="23" spans="1:40">
      <c r="A23" s="27" t="s">
        <v>88</v>
      </c>
      <c r="B23" s="24" t="s">
        <v>23</v>
      </c>
      <c r="C23" s="28">
        <v>0.99054200000000003</v>
      </c>
      <c r="D23" s="28">
        <v>69.990880000000004</v>
      </c>
      <c r="E23" s="23">
        <v>18.234539999999999</v>
      </c>
      <c r="F23" s="23">
        <v>11.66370373</v>
      </c>
      <c r="G23" s="23">
        <v>6.5708362699999991</v>
      </c>
      <c r="H23" s="21"/>
      <c r="I23" s="21"/>
      <c r="J23" s="21"/>
      <c r="K23" s="21"/>
      <c r="L23" s="21">
        <v>5.5730000000000005E-4</v>
      </c>
      <c r="M23" s="21">
        <v>0.16493669999999999</v>
      </c>
      <c r="N23" s="21"/>
      <c r="O23" s="21">
        <v>5.6386760000000002</v>
      </c>
      <c r="P23" s="21">
        <v>2.4697E-3</v>
      </c>
      <c r="Q23" s="21">
        <v>7.6699999999999994E-6</v>
      </c>
      <c r="R23" s="21"/>
      <c r="S23" s="21"/>
      <c r="T23" s="21">
        <v>1.573E-4</v>
      </c>
      <c r="U23" s="21">
        <v>0</v>
      </c>
      <c r="V23" s="21"/>
      <c r="W23" s="21">
        <v>0</v>
      </c>
      <c r="X23" s="21"/>
      <c r="Y23" s="21">
        <v>7.9999999999999996E-6</v>
      </c>
      <c r="Z23" s="21"/>
      <c r="AA23" s="21"/>
      <c r="AB23" s="21"/>
      <c r="AC23" s="21"/>
      <c r="AD23" s="21">
        <v>0.69897900000000002</v>
      </c>
      <c r="AE23" s="21"/>
      <c r="AF23" s="21">
        <v>0</v>
      </c>
      <c r="AG23" s="21">
        <v>6.1824700000000003E-2</v>
      </c>
      <c r="AH23" s="21">
        <v>1.6103000000000001E-3</v>
      </c>
      <c r="AI23" s="21">
        <v>0</v>
      </c>
      <c r="AJ23" s="21"/>
      <c r="AK23" s="21"/>
      <c r="AL23" s="21">
        <v>1.5633000000000001E-3</v>
      </c>
      <c r="AM23" s="21"/>
      <c r="AN23" s="21">
        <v>4.6300000000000001E-5</v>
      </c>
    </row>
    <row r="24" spans="1:40">
      <c r="A24" s="27" t="s">
        <v>88</v>
      </c>
      <c r="B24" s="3" t="s">
        <v>2</v>
      </c>
      <c r="C24" s="6">
        <v>69.990880000000004</v>
      </c>
      <c r="D24" s="28"/>
      <c r="E24" s="23">
        <v>1288.4373882999998</v>
      </c>
      <c r="F24" s="23">
        <v>341.86304797399987</v>
      </c>
      <c r="G24" s="23">
        <v>946.57434032599997</v>
      </c>
      <c r="H24" s="23">
        <v>0</v>
      </c>
      <c r="I24" s="23">
        <v>0</v>
      </c>
      <c r="J24" s="23">
        <v>2.2599999999999999E-2</v>
      </c>
      <c r="K24" s="23">
        <v>6.7529999999999999E-4</v>
      </c>
      <c r="L24" s="23">
        <v>28.169636999999998</v>
      </c>
      <c r="M24" s="23">
        <v>508.98674869999996</v>
      </c>
      <c r="N24" s="23">
        <v>0</v>
      </c>
      <c r="O24" s="23">
        <v>149.8904397</v>
      </c>
      <c r="P24" s="23">
        <v>6.8527226999999984</v>
      </c>
      <c r="Q24" s="23">
        <v>1.2054370030000001</v>
      </c>
      <c r="R24" s="23">
        <v>0.10812670000000001</v>
      </c>
      <c r="S24" s="23">
        <v>0</v>
      </c>
      <c r="T24" s="23">
        <v>4.5899999999999999E-4</v>
      </c>
      <c r="U24" s="23">
        <v>190.46721233000002</v>
      </c>
      <c r="V24" s="23">
        <v>0</v>
      </c>
      <c r="W24" s="23">
        <v>3.1754266000000002</v>
      </c>
      <c r="X24" s="23">
        <v>6.6699999999999997E-6</v>
      </c>
      <c r="Y24" s="23">
        <v>0.50004300000000002</v>
      </c>
      <c r="Z24" s="23">
        <v>5.4032999999999996E-5</v>
      </c>
      <c r="AA24" s="23">
        <v>4.4379700000000001E-2</v>
      </c>
      <c r="AB24" s="23">
        <v>0</v>
      </c>
      <c r="AC24" s="23">
        <v>0</v>
      </c>
      <c r="AD24" s="23">
        <v>24.213490929999999</v>
      </c>
      <c r="AE24" s="23">
        <v>5.0429999999999995E-4</v>
      </c>
      <c r="AF24" s="23">
        <v>2.74703E-2</v>
      </c>
      <c r="AG24" s="23">
        <v>8.604635</v>
      </c>
      <c r="AH24" s="23">
        <v>7.8479157300000004</v>
      </c>
      <c r="AI24" s="23">
        <v>6.9970000000000004E-4</v>
      </c>
      <c r="AJ24" s="23">
        <v>0</v>
      </c>
      <c r="AK24" s="23">
        <v>0</v>
      </c>
      <c r="AL24" s="23">
        <v>16.4138439</v>
      </c>
      <c r="AM24" s="23">
        <v>0</v>
      </c>
      <c r="AN24" s="23">
        <v>4.181203E-2</v>
      </c>
    </row>
    <row r="25" spans="1:40">
      <c r="A25" s="27" t="s">
        <v>88</v>
      </c>
      <c r="B25" s="3" t="s">
        <v>0</v>
      </c>
      <c r="C25" s="6">
        <v>30.009119999999996</v>
      </c>
      <c r="D25" s="28"/>
      <c r="E25" s="23">
        <v>552.42761170000017</v>
      </c>
      <c r="F25" s="23">
        <v>261.78518672600006</v>
      </c>
      <c r="G25" s="23">
        <v>290.64242497400011</v>
      </c>
      <c r="H25" s="23">
        <v>0</v>
      </c>
      <c r="I25" s="23">
        <v>0</v>
      </c>
      <c r="J25" s="23">
        <v>2.5364300000000003E-2</v>
      </c>
      <c r="K25" s="23">
        <v>0</v>
      </c>
      <c r="L25" s="23">
        <v>6.3126430000000049</v>
      </c>
      <c r="M25" s="23">
        <v>153.73415130000006</v>
      </c>
      <c r="N25" s="23">
        <v>1.2300000000000001E-5</v>
      </c>
      <c r="O25" s="23">
        <v>46.264160299999986</v>
      </c>
      <c r="P25" s="23">
        <v>1.135270300000002</v>
      </c>
      <c r="Q25" s="23">
        <v>1.3701996999999855E-2</v>
      </c>
      <c r="R25" s="23">
        <v>2.2981632999999997</v>
      </c>
      <c r="S25" s="23">
        <v>2.1130000000000001E-4</v>
      </c>
      <c r="T25" s="23">
        <v>0.33632800000000002</v>
      </c>
      <c r="U25" s="23">
        <v>5.1829876699999886</v>
      </c>
      <c r="V25" s="23">
        <v>0</v>
      </c>
      <c r="W25" s="23">
        <v>4.3066399999999838E-2</v>
      </c>
      <c r="X25" s="23">
        <v>1.3463E-4</v>
      </c>
      <c r="Y25" s="23">
        <v>2.7994999999999992E-2</v>
      </c>
      <c r="Z25" s="23">
        <v>1.6667000000000002E-5</v>
      </c>
      <c r="AA25" s="23">
        <v>1.3640300000000001E-2</v>
      </c>
      <c r="AB25" s="23">
        <v>0</v>
      </c>
      <c r="AC25" s="23">
        <v>0</v>
      </c>
      <c r="AD25" s="23">
        <v>16.908989070000004</v>
      </c>
      <c r="AE25" s="23">
        <v>5.3366700000000003E-2</v>
      </c>
      <c r="AF25" s="23">
        <v>8.2144000000000002E-3</v>
      </c>
      <c r="AG25" s="23">
        <v>4.256945</v>
      </c>
      <c r="AH25" s="23">
        <v>16.639064269999999</v>
      </c>
      <c r="AI25" s="23">
        <v>5.6756000000000003E-3</v>
      </c>
      <c r="AJ25" s="23">
        <v>8.3700000000000002E-5</v>
      </c>
      <c r="AK25" s="23">
        <v>2.2297000000000001E-2</v>
      </c>
      <c r="AL25" s="23">
        <v>37.051006099999995</v>
      </c>
      <c r="AM25" s="23">
        <v>0</v>
      </c>
      <c r="AN25" s="23">
        <v>0.30893637000000002</v>
      </c>
    </row>
    <row r="26" spans="1:40">
      <c r="A26" s="27" t="s">
        <v>87</v>
      </c>
      <c r="B26" s="24" t="s">
        <v>19</v>
      </c>
      <c r="C26" s="28"/>
      <c r="D26" s="28"/>
      <c r="E26" s="23">
        <v>116.744</v>
      </c>
      <c r="F26" s="23">
        <v>81.88718990000001</v>
      </c>
      <c r="G26" s="23">
        <v>34.856810099999997</v>
      </c>
      <c r="H26" s="21">
        <v>0.53070269999999997</v>
      </c>
      <c r="I26" s="21"/>
      <c r="J26" s="21"/>
      <c r="K26" s="21">
        <v>0.1038423</v>
      </c>
      <c r="L26" s="21"/>
      <c r="M26" s="21">
        <v>3.536667</v>
      </c>
      <c r="N26" s="21">
        <v>2.7000259999999998</v>
      </c>
      <c r="O26" s="21">
        <v>1.5056389999999999</v>
      </c>
      <c r="P26" s="21">
        <v>0.44682230000000001</v>
      </c>
      <c r="Q26" s="21">
        <v>0.28158470000000002</v>
      </c>
      <c r="R26" s="21">
        <v>2.0568300000000001E-2</v>
      </c>
      <c r="S26" s="21">
        <v>0.98314270000000004</v>
      </c>
      <c r="T26" s="21">
        <v>0.67837999999999998</v>
      </c>
      <c r="U26" s="21">
        <v>3.8920000000000003E-2</v>
      </c>
      <c r="V26" s="21">
        <v>1.17397</v>
      </c>
      <c r="W26" s="21">
        <v>0.455233</v>
      </c>
      <c r="X26" s="21">
        <v>2.7506300000000001</v>
      </c>
      <c r="Y26" s="21">
        <v>0.28918729999999998</v>
      </c>
      <c r="Z26" s="21">
        <v>2.587E-4</v>
      </c>
      <c r="AA26" s="21">
        <v>3.990462</v>
      </c>
      <c r="AB26" s="21">
        <v>0.72417600000000004</v>
      </c>
      <c r="AC26" s="21">
        <v>0.42914669999999999</v>
      </c>
      <c r="AD26" s="21">
        <v>0.87846900000000006</v>
      </c>
      <c r="AE26" s="21">
        <v>7.6257699999999998E-2</v>
      </c>
      <c r="AF26" s="21">
        <v>0.10674</v>
      </c>
      <c r="AG26" s="21">
        <v>0.85053559999999995</v>
      </c>
      <c r="AH26" s="21"/>
      <c r="AI26" s="21">
        <v>8.6070000000000005E-4</v>
      </c>
      <c r="AJ26" s="21">
        <v>0.12818869999999999</v>
      </c>
      <c r="AK26" s="21">
        <v>8.4101619999999997</v>
      </c>
      <c r="AL26" s="21">
        <v>3.9700000000000003E-5</v>
      </c>
      <c r="AM26" s="21">
        <v>3.7661980000000002</v>
      </c>
      <c r="AN26" s="21">
        <v>0</v>
      </c>
    </row>
    <row r="27" spans="1:40">
      <c r="A27" s="27" t="s">
        <v>87</v>
      </c>
      <c r="B27" s="24" t="s">
        <v>15</v>
      </c>
      <c r="C27" s="28">
        <v>19.160920000000001</v>
      </c>
      <c r="D27" s="28">
        <v>19.160920000000001</v>
      </c>
      <c r="E27" s="23">
        <v>22.369219999999999</v>
      </c>
      <c r="F27" s="23">
        <v>16.441256899999999</v>
      </c>
      <c r="G27" s="23">
        <v>5.9279631000000004</v>
      </c>
      <c r="H27" s="21">
        <v>7.0727000000000003E-3</v>
      </c>
      <c r="I27" s="21"/>
      <c r="J27" s="21"/>
      <c r="K27" s="21">
        <v>4.4817299999999997E-2</v>
      </c>
      <c r="L27" s="21"/>
      <c r="M27" s="21">
        <v>0.17842669999999999</v>
      </c>
      <c r="N27" s="21">
        <v>0.63640669999999999</v>
      </c>
      <c r="O27" s="21">
        <v>0.59402200000000005</v>
      </c>
      <c r="P27" s="21">
        <v>0.169156</v>
      </c>
      <c r="Q27" s="21">
        <v>0.1014583</v>
      </c>
      <c r="R27" s="21"/>
      <c r="S27" s="21">
        <v>8.99837E-2</v>
      </c>
      <c r="T27" s="21">
        <v>0.29113230000000001</v>
      </c>
      <c r="U27" s="21">
        <v>2.1699999999999999E-5</v>
      </c>
      <c r="V27" s="21">
        <v>1.114E-3</v>
      </c>
      <c r="W27" s="21">
        <v>1.32973E-2</v>
      </c>
      <c r="X27" s="21">
        <v>0.26384600000000002</v>
      </c>
      <c r="Y27" s="21"/>
      <c r="Z27" s="21"/>
      <c r="AA27" s="21">
        <v>0.54317970000000004</v>
      </c>
      <c r="AB27" s="21">
        <v>4.8580000000000003E-3</v>
      </c>
      <c r="AC27" s="21">
        <v>8.1883000000000008E-3</v>
      </c>
      <c r="AD27" s="21">
        <v>0.3932967</v>
      </c>
      <c r="AE27" s="21">
        <v>3.4610299999999997E-2</v>
      </c>
      <c r="AF27" s="21">
        <v>7.827E-4</v>
      </c>
      <c r="AG27" s="21">
        <v>3.6221700000000003E-2</v>
      </c>
      <c r="AH27" s="21"/>
      <c r="AI27" s="21">
        <v>8.0130000000000002E-4</v>
      </c>
      <c r="AJ27" s="21">
        <v>1.187E-4</v>
      </c>
      <c r="AK27" s="21">
        <v>2.4959289999999998</v>
      </c>
      <c r="AL27" s="21">
        <v>0</v>
      </c>
      <c r="AM27" s="21">
        <v>1.9222E-2</v>
      </c>
      <c r="AN27" s="21"/>
    </row>
    <row r="28" spans="1:40">
      <c r="A28" s="27" t="s">
        <v>87</v>
      </c>
      <c r="B28" s="24" t="s">
        <v>11</v>
      </c>
      <c r="C28" s="28">
        <v>9.6462970000000006</v>
      </c>
      <c r="D28" s="28">
        <v>28.807220000000001</v>
      </c>
      <c r="E28" s="23">
        <v>11.261469999999999</v>
      </c>
      <c r="F28" s="23">
        <v>8.8546552999999992</v>
      </c>
      <c r="G28" s="23">
        <v>2.4068146999999995</v>
      </c>
      <c r="H28" s="21"/>
      <c r="I28" s="21"/>
      <c r="J28" s="21"/>
      <c r="K28" s="21">
        <v>1.4703300000000001E-2</v>
      </c>
      <c r="L28" s="21"/>
      <c r="M28" s="21">
        <v>2.345294</v>
      </c>
      <c r="N28" s="21">
        <v>4.1216999999999997E-2</v>
      </c>
      <c r="O28" s="21"/>
      <c r="P28" s="21"/>
      <c r="Q28" s="21"/>
      <c r="R28" s="21"/>
      <c r="S28" s="21">
        <v>1.4383E-3</v>
      </c>
      <c r="T28" s="21">
        <v>2.8809999999999999E-3</v>
      </c>
      <c r="U28" s="21"/>
      <c r="V28" s="21"/>
      <c r="W28" s="21"/>
      <c r="X28" s="21"/>
      <c r="Y28" s="21"/>
      <c r="Z28" s="21"/>
      <c r="AA28" s="21"/>
      <c r="AB28" s="21">
        <v>1.0337E-3</v>
      </c>
      <c r="AC28" s="21"/>
      <c r="AD28" s="21">
        <v>1.427E-4</v>
      </c>
      <c r="AE28" s="21"/>
      <c r="AF28" s="21">
        <v>1.047E-4</v>
      </c>
      <c r="AG28" s="21"/>
      <c r="AH28" s="21"/>
      <c r="AI28" s="21"/>
      <c r="AJ28" s="21"/>
      <c r="AK28" s="21"/>
      <c r="AL28" s="21"/>
      <c r="AM28" s="21"/>
      <c r="AN28" s="21"/>
    </row>
    <row r="29" spans="1:40">
      <c r="A29" s="27" t="s">
        <v>87</v>
      </c>
      <c r="B29" s="24" t="s">
        <v>23</v>
      </c>
      <c r="C29" s="28">
        <v>8.9544139999999999</v>
      </c>
      <c r="D29" s="28">
        <v>37.761629999999997</v>
      </c>
      <c r="E29" s="23">
        <v>10.45374</v>
      </c>
      <c r="F29" s="23">
        <v>5.6538517999999991</v>
      </c>
      <c r="G29" s="23">
        <v>4.7998882000000007</v>
      </c>
      <c r="H29" s="21">
        <v>6.3863000000000001E-3</v>
      </c>
      <c r="I29" s="21"/>
      <c r="J29" s="21"/>
      <c r="K29" s="21">
        <v>0</v>
      </c>
      <c r="L29" s="21"/>
      <c r="M29" s="21"/>
      <c r="N29" s="21">
        <v>0.64126629999999996</v>
      </c>
      <c r="O29" s="21"/>
      <c r="P29" s="21"/>
      <c r="Q29" s="21">
        <v>4.4773E-3</v>
      </c>
      <c r="R29" s="21"/>
      <c r="S29" s="21">
        <v>2.2844E-2</v>
      </c>
      <c r="T29" s="21">
        <v>7.4029999999999999E-3</v>
      </c>
      <c r="U29" s="21"/>
      <c r="V29" s="21">
        <v>0</v>
      </c>
      <c r="W29" s="21">
        <v>1.6394300000000001E-2</v>
      </c>
      <c r="X29" s="21">
        <v>2.1979700000000001E-2</v>
      </c>
      <c r="Y29" s="21"/>
      <c r="Z29" s="21"/>
      <c r="AA29" s="21">
        <v>0.4698753</v>
      </c>
      <c r="AB29" s="21">
        <v>0.20655870000000001</v>
      </c>
      <c r="AC29" s="21">
        <v>5.5510700000000003E-2</v>
      </c>
      <c r="AD29" s="21"/>
      <c r="AE29" s="21"/>
      <c r="AF29" s="21">
        <v>4.3312999999999997E-3</v>
      </c>
      <c r="AG29" s="21">
        <v>6.3426999999999997E-3</v>
      </c>
      <c r="AH29" s="21"/>
      <c r="AI29" s="21"/>
      <c r="AJ29" s="21">
        <v>1.12713E-2</v>
      </c>
      <c r="AK29" s="21">
        <v>3.0161120000000001</v>
      </c>
      <c r="AL29" s="21">
        <v>0</v>
      </c>
      <c r="AM29" s="21">
        <v>0.3091353</v>
      </c>
      <c r="AN29" s="21"/>
    </row>
    <row r="30" spans="1:40">
      <c r="A30" s="27" t="s">
        <v>87</v>
      </c>
      <c r="B30" s="24" t="s">
        <v>8</v>
      </c>
      <c r="C30" s="28">
        <v>5.3064159999999996</v>
      </c>
      <c r="D30" s="28">
        <v>43.068049999999999</v>
      </c>
      <c r="E30" s="23">
        <v>6.194922</v>
      </c>
      <c r="F30" s="23">
        <v>5.2888612699999999</v>
      </c>
      <c r="G30" s="23">
        <v>0.9060607300000002</v>
      </c>
      <c r="H30" s="21">
        <v>5.1357E-3</v>
      </c>
      <c r="I30" s="21"/>
      <c r="J30" s="21"/>
      <c r="K30" s="21">
        <v>3.4415300000000003E-2</v>
      </c>
      <c r="L30" s="21"/>
      <c r="M30" s="21"/>
      <c r="N30" s="21">
        <v>1.77E-5</v>
      </c>
      <c r="O30" s="21">
        <v>8.3665000000000003E-2</v>
      </c>
      <c r="P30" s="21">
        <v>3.1599999999999998E-4</v>
      </c>
      <c r="Q30" s="21">
        <v>4.3239999999999997E-3</v>
      </c>
      <c r="R30" s="21"/>
      <c r="S30" s="21"/>
      <c r="T30" s="21"/>
      <c r="U30" s="21">
        <v>2.9763700000000001E-2</v>
      </c>
      <c r="V30" s="21"/>
      <c r="W30" s="21"/>
      <c r="X30" s="21">
        <v>0.50278330000000004</v>
      </c>
      <c r="Y30" s="21">
        <v>1.1477E-3</v>
      </c>
      <c r="Z30" s="21"/>
      <c r="AA30" s="21">
        <v>2.5897E-2</v>
      </c>
      <c r="AB30" s="21"/>
      <c r="AC30" s="21"/>
      <c r="AD30" s="21">
        <v>8.3462999999999992E-3</v>
      </c>
      <c r="AE30" s="21">
        <v>8.1430000000000001E-4</v>
      </c>
      <c r="AF30" s="21">
        <v>4.5886999999999997E-2</v>
      </c>
      <c r="AG30" s="21">
        <v>1.6935700000000001E-2</v>
      </c>
      <c r="AH30" s="21"/>
      <c r="AI30" s="21"/>
      <c r="AJ30" s="21">
        <v>0.115728</v>
      </c>
      <c r="AK30" s="21">
        <v>3.0882699999999999E-2</v>
      </c>
      <c r="AL30" s="21">
        <v>0</v>
      </c>
      <c r="AM30" s="21">
        <v>1.33E-6</v>
      </c>
      <c r="AN30" s="21"/>
    </row>
    <row r="31" spans="1:40">
      <c r="A31" s="27" t="s">
        <v>87</v>
      </c>
      <c r="B31" s="24" t="s">
        <v>34</v>
      </c>
      <c r="C31" s="28">
        <v>3.913729</v>
      </c>
      <c r="D31" s="28">
        <v>46.981780000000001</v>
      </c>
      <c r="E31" s="23">
        <v>4.5690439999999999</v>
      </c>
      <c r="F31" s="23">
        <v>4.2617697999999997</v>
      </c>
      <c r="G31" s="23">
        <v>0.3072742</v>
      </c>
      <c r="H31" s="21">
        <v>2.0742999999999998E-3</v>
      </c>
      <c r="I31" s="21"/>
      <c r="J31" s="21"/>
      <c r="K31" s="21"/>
      <c r="L31" s="21"/>
      <c r="M31" s="21"/>
      <c r="N31" s="21">
        <v>9.2500000000000004E-4</v>
      </c>
      <c r="O31" s="21">
        <v>6.803E-3</v>
      </c>
      <c r="P31" s="21">
        <v>0</v>
      </c>
      <c r="Q31" s="21">
        <v>8.7000000000000001E-4</v>
      </c>
      <c r="R31" s="21"/>
      <c r="S31" s="21">
        <v>0.1129327</v>
      </c>
      <c r="T31" s="21">
        <v>2.2236999999999999E-3</v>
      </c>
      <c r="U31" s="21"/>
      <c r="V31" s="21">
        <v>1.273E-3</v>
      </c>
      <c r="W31" s="21">
        <v>3.9757000000000004E-3</v>
      </c>
      <c r="X31" s="21">
        <v>3.1780700000000002E-2</v>
      </c>
      <c r="Y31" s="21">
        <v>3.2670000000000003E-4</v>
      </c>
      <c r="Z31" s="21"/>
      <c r="AA31" s="21">
        <v>1.6502999999999999E-3</v>
      </c>
      <c r="AB31" s="21">
        <v>1.47E-3</v>
      </c>
      <c r="AC31" s="21">
        <v>5.6800000000000004E-4</v>
      </c>
      <c r="AD31" s="21">
        <v>0.108712</v>
      </c>
      <c r="AE31" s="21">
        <v>6.0999999999999999E-5</v>
      </c>
      <c r="AF31" s="21">
        <v>6.8577000000000004E-3</v>
      </c>
      <c r="AG31" s="21">
        <v>2.1265699999999998E-2</v>
      </c>
      <c r="AH31" s="21"/>
      <c r="AI31" s="21"/>
      <c r="AJ31" s="21"/>
      <c r="AK31" s="21">
        <v>6.0369999999999998E-4</v>
      </c>
      <c r="AL31" s="21">
        <v>0</v>
      </c>
      <c r="AM31" s="21">
        <v>2.9009999999999999E-3</v>
      </c>
      <c r="AN31" s="21"/>
    </row>
    <row r="32" spans="1:40">
      <c r="A32" s="27" t="s">
        <v>87</v>
      </c>
      <c r="B32" s="24" t="s">
        <v>22</v>
      </c>
      <c r="C32" s="28">
        <v>3.6168870000000002</v>
      </c>
      <c r="D32" s="28">
        <v>50.598660000000002</v>
      </c>
      <c r="E32" s="23">
        <v>4.2224979999999999</v>
      </c>
      <c r="F32" s="23">
        <v>3.4688111999999998</v>
      </c>
      <c r="G32" s="23">
        <v>0.7536868000000001</v>
      </c>
      <c r="H32" s="21"/>
      <c r="I32" s="21"/>
      <c r="J32" s="21"/>
      <c r="K32" s="21"/>
      <c r="L32" s="21"/>
      <c r="M32" s="21">
        <v>0.53505800000000003</v>
      </c>
      <c r="N32" s="21">
        <v>2.5662999999999998E-2</v>
      </c>
      <c r="O32" s="21">
        <v>7.9699999999999999E-5</v>
      </c>
      <c r="P32" s="21"/>
      <c r="Q32" s="21"/>
      <c r="R32" s="21"/>
      <c r="S32" s="21"/>
      <c r="T32" s="21">
        <v>1.6398699999999999E-2</v>
      </c>
      <c r="U32" s="21"/>
      <c r="V32" s="21"/>
      <c r="W32" s="21"/>
      <c r="X32" s="21"/>
      <c r="Y32" s="21"/>
      <c r="Z32" s="21"/>
      <c r="AA32" s="21">
        <v>0.1366327</v>
      </c>
      <c r="AB32" s="21"/>
      <c r="AC32" s="21"/>
      <c r="AD32" s="21">
        <v>3.8969999999999999E-4</v>
      </c>
      <c r="AE32" s="21"/>
      <c r="AF32" s="21">
        <v>1.717E-4</v>
      </c>
      <c r="AG32" s="21">
        <v>4.7330000000000001E-4</v>
      </c>
      <c r="AH32" s="21"/>
      <c r="AI32" s="21"/>
      <c r="AJ32" s="21"/>
      <c r="AK32" s="21">
        <v>3.882E-2</v>
      </c>
      <c r="AL32" s="21">
        <v>0</v>
      </c>
      <c r="AM32" s="21"/>
      <c r="AN32" s="21"/>
    </row>
    <row r="33" spans="1:40">
      <c r="A33" s="27" t="s">
        <v>87</v>
      </c>
      <c r="B33" s="24" t="s">
        <v>17</v>
      </c>
      <c r="C33" s="28">
        <v>3.5128270000000001</v>
      </c>
      <c r="D33" s="28">
        <v>54.111499999999999</v>
      </c>
      <c r="E33" s="23">
        <v>4.1010140000000002</v>
      </c>
      <c r="F33" s="23">
        <v>3.0065685000000002</v>
      </c>
      <c r="G33" s="23">
        <v>1.0944455000000002</v>
      </c>
      <c r="H33" s="21">
        <v>0.100732</v>
      </c>
      <c r="I33" s="21"/>
      <c r="J33" s="21"/>
      <c r="K33" s="21"/>
      <c r="L33" s="21"/>
      <c r="M33" s="21">
        <v>5.4790699999999998E-2</v>
      </c>
      <c r="N33" s="21">
        <v>2.43967E-2</v>
      </c>
      <c r="O33" s="21"/>
      <c r="P33" s="21">
        <v>0</v>
      </c>
      <c r="Q33" s="21">
        <v>6.97E-5</v>
      </c>
      <c r="R33" s="21"/>
      <c r="S33" s="21"/>
      <c r="T33" s="21">
        <v>6.3471700000000006E-2</v>
      </c>
      <c r="U33" s="21"/>
      <c r="V33" s="21"/>
      <c r="W33" s="21"/>
      <c r="X33" s="21"/>
      <c r="Y33" s="21"/>
      <c r="Z33" s="21"/>
      <c r="AA33" s="21">
        <v>2.4883000000000001E-3</v>
      </c>
      <c r="AB33" s="21"/>
      <c r="AC33" s="21"/>
      <c r="AD33" s="21">
        <v>1.7349E-2</v>
      </c>
      <c r="AE33" s="21">
        <v>3.0290999999999998E-2</v>
      </c>
      <c r="AF33" s="21"/>
      <c r="AG33" s="21">
        <v>0.73667470000000002</v>
      </c>
      <c r="AH33" s="21"/>
      <c r="AI33" s="21"/>
      <c r="AJ33" s="21"/>
      <c r="AK33" s="21">
        <v>6.4181699999999994E-2</v>
      </c>
      <c r="AL33" s="21">
        <v>0</v>
      </c>
      <c r="AM33" s="21"/>
      <c r="AN33" s="21"/>
    </row>
    <row r="34" spans="1:40">
      <c r="A34" s="27" t="s">
        <v>87</v>
      </c>
      <c r="B34" s="24" t="s">
        <v>62</v>
      </c>
      <c r="C34" s="28">
        <v>3.1490520000000002</v>
      </c>
      <c r="D34" s="28">
        <v>57.260539999999999</v>
      </c>
      <c r="E34" s="23">
        <v>3.676329</v>
      </c>
      <c r="F34" s="23">
        <v>2.7223726999999998</v>
      </c>
      <c r="G34" s="23">
        <v>0.95395630000000009</v>
      </c>
      <c r="H34" s="21">
        <v>0.26200699999999999</v>
      </c>
      <c r="I34" s="21"/>
      <c r="J34" s="21"/>
      <c r="K34" s="21"/>
      <c r="L34" s="21"/>
      <c r="M34" s="21">
        <v>1.1069999999999999E-4</v>
      </c>
      <c r="N34" s="21">
        <v>5.8789999999999997E-3</v>
      </c>
      <c r="O34" s="21">
        <v>0.60581770000000001</v>
      </c>
      <c r="P34" s="21"/>
      <c r="Q34" s="21"/>
      <c r="R34" s="21"/>
      <c r="S34" s="21"/>
      <c r="T34" s="21">
        <v>2.1029999999999999E-4</v>
      </c>
      <c r="U34" s="21"/>
      <c r="V34" s="21">
        <v>0</v>
      </c>
      <c r="W34" s="21"/>
      <c r="X34" s="21">
        <v>7.437E-3</v>
      </c>
      <c r="Y34" s="21"/>
      <c r="Z34" s="21"/>
      <c r="AA34" s="21">
        <v>6.8471299999999999E-2</v>
      </c>
      <c r="AB34" s="21"/>
      <c r="AC34" s="21"/>
      <c r="AD34" s="21"/>
      <c r="AE34" s="21"/>
      <c r="AF34" s="21"/>
      <c r="AG34" s="21"/>
      <c r="AH34" s="21"/>
      <c r="AI34" s="21"/>
      <c r="AJ34" s="21"/>
      <c r="AK34" s="21">
        <v>4.0232999999999996E-3</v>
      </c>
      <c r="AL34" s="21"/>
      <c r="AM34" s="21"/>
      <c r="AN34" s="21"/>
    </row>
    <row r="35" spans="1:40">
      <c r="A35" s="27" t="s">
        <v>87</v>
      </c>
      <c r="B35" s="24" t="s">
        <v>6</v>
      </c>
      <c r="C35" s="28">
        <v>3.1469559999999999</v>
      </c>
      <c r="D35" s="28">
        <v>60.407499999999999</v>
      </c>
      <c r="E35" s="23">
        <v>3.6738819999999999</v>
      </c>
      <c r="F35" s="23">
        <v>2.5942387</v>
      </c>
      <c r="G35" s="23">
        <v>1.0796432999999999</v>
      </c>
      <c r="H35" s="21"/>
      <c r="I35" s="21"/>
      <c r="J35" s="21"/>
      <c r="K35" s="21"/>
      <c r="L35" s="21"/>
      <c r="M35" s="21"/>
      <c r="N35" s="21"/>
      <c r="O35" s="21">
        <v>9.3300000000000002E-4</v>
      </c>
      <c r="P35" s="21"/>
      <c r="Q35" s="21">
        <v>6.4329999999999997E-4</v>
      </c>
      <c r="R35" s="21"/>
      <c r="S35" s="21"/>
      <c r="T35" s="21">
        <v>2.4589999999999998E-3</v>
      </c>
      <c r="U35" s="21"/>
      <c r="V35" s="21"/>
      <c r="W35" s="21"/>
      <c r="X35" s="21"/>
      <c r="Y35" s="21"/>
      <c r="Z35" s="21"/>
      <c r="AA35" s="21">
        <v>1.0743739999999999</v>
      </c>
      <c r="AB35" s="21"/>
      <c r="AC35" s="21"/>
      <c r="AD35" s="21">
        <v>5.0869999999999995E-4</v>
      </c>
      <c r="AE35" s="21"/>
      <c r="AF35" s="21">
        <v>7.2530000000000001E-4</v>
      </c>
      <c r="AG35" s="21"/>
      <c r="AH35" s="21"/>
      <c r="AI35" s="21"/>
      <c r="AJ35" s="21"/>
      <c r="AK35" s="21"/>
      <c r="AL35" s="21">
        <v>0</v>
      </c>
      <c r="AM35" s="21"/>
      <c r="AN35" s="21"/>
    </row>
    <row r="36" spans="1:40">
      <c r="A36" s="27" t="s">
        <v>87</v>
      </c>
      <c r="B36" s="24" t="s">
        <v>16</v>
      </c>
      <c r="C36" s="28">
        <v>3.0667770000000001</v>
      </c>
      <c r="D36" s="28">
        <v>63.474269999999997</v>
      </c>
      <c r="E36" s="23">
        <v>3.5802779999999998</v>
      </c>
      <c r="F36" s="23">
        <v>0.10799939999999975</v>
      </c>
      <c r="G36" s="23">
        <v>3.4722786000000001</v>
      </c>
      <c r="H36" s="21"/>
      <c r="I36" s="21"/>
      <c r="J36" s="21"/>
      <c r="K36" s="21"/>
      <c r="L36" s="21"/>
      <c r="M36" s="21"/>
      <c r="N36" s="21">
        <v>0</v>
      </c>
      <c r="O36" s="21"/>
      <c r="P36" s="21">
        <v>0</v>
      </c>
      <c r="Q36" s="21"/>
      <c r="R36" s="21">
        <v>5.3999999999999998E-5</v>
      </c>
      <c r="S36" s="21">
        <v>1.6274E-2</v>
      </c>
      <c r="T36" s="21">
        <v>1.25E-4</v>
      </c>
      <c r="U36" s="21"/>
      <c r="V36" s="21">
        <v>0.79774400000000001</v>
      </c>
      <c r="W36" s="21"/>
      <c r="X36" s="21">
        <v>4.4411300000000001E-2</v>
      </c>
      <c r="Y36" s="21"/>
      <c r="Z36" s="21"/>
      <c r="AA36" s="21"/>
      <c r="AB36" s="21"/>
      <c r="AC36" s="21"/>
      <c r="AD36" s="21"/>
      <c r="AE36" s="21"/>
      <c r="AF36" s="21"/>
      <c r="AG36" s="21"/>
      <c r="AH36" s="21"/>
      <c r="AI36" s="21"/>
      <c r="AJ36" s="21"/>
      <c r="AK36" s="21">
        <v>0.32580730000000002</v>
      </c>
      <c r="AL36" s="21">
        <v>0</v>
      </c>
      <c r="AM36" s="21">
        <v>2.2878630000000002</v>
      </c>
      <c r="AN36" s="21">
        <v>0</v>
      </c>
    </row>
    <row r="37" spans="1:40">
      <c r="A37" s="27" t="s">
        <v>87</v>
      </c>
      <c r="B37" s="24" t="s">
        <v>33</v>
      </c>
      <c r="C37" s="28">
        <v>2.8933309999999999</v>
      </c>
      <c r="D37" s="28">
        <v>66.367609999999999</v>
      </c>
      <c r="E37" s="23">
        <v>3.3777900000000001</v>
      </c>
      <c r="F37" s="23">
        <v>2.6541556000000002</v>
      </c>
      <c r="G37" s="23">
        <v>0.72363439999999979</v>
      </c>
      <c r="H37" s="21">
        <v>1.05483E-2</v>
      </c>
      <c r="I37" s="21"/>
      <c r="J37" s="21"/>
      <c r="K37" s="21">
        <v>3.9982999999999998E-3</v>
      </c>
      <c r="L37" s="21"/>
      <c r="M37" s="21">
        <v>1.707E-4</v>
      </c>
      <c r="N37" s="21"/>
      <c r="O37" s="21">
        <v>0.200068</v>
      </c>
      <c r="P37" s="21"/>
      <c r="Q37" s="21">
        <v>0.102758</v>
      </c>
      <c r="R37" s="21"/>
      <c r="S37" s="21">
        <v>0.17994769999999999</v>
      </c>
      <c r="T37" s="21">
        <v>8.9376999999999998E-3</v>
      </c>
      <c r="U37" s="21">
        <v>4.6799999999999999E-4</v>
      </c>
      <c r="V37" s="21">
        <v>0</v>
      </c>
      <c r="W37" s="21">
        <v>5.7699E-2</v>
      </c>
      <c r="X37" s="21">
        <v>1.40543E-2</v>
      </c>
      <c r="Y37" s="21">
        <v>2.31927E-2</v>
      </c>
      <c r="Z37" s="21"/>
      <c r="AA37" s="21"/>
      <c r="AB37" s="21">
        <v>1.73E-5</v>
      </c>
      <c r="AC37" s="21"/>
      <c r="AD37" s="21">
        <v>8.3866700000000002E-2</v>
      </c>
      <c r="AE37" s="21"/>
      <c r="AF37" s="21">
        <v>2.4965999999999999E-2</v>
      </c>
      <c r="AG37" s="21">
        <v>1.2031699999999999E-2</v>
      </c>
      <c r="AH37" s="21"/>
      <c r="AI37" s="21">
        <v>5.9299999999999998E-5</v>
      </c>
      <c r="AJ37" s="21"/>
      <c r="AK37" s="21">
        <v>7.4930000000000005E-4</v>
      </c>
      <c r="AL37" s="21">
        <v>3.9700000000000003E-5</v>
      </c>
      <c r="AM37" s="21">
        <v>6.1699999999999995E-5</v>
      </c>
      <c r="AN37" s="21"/>
    </row>
    <row r="38" spans="1:40">
      <c r="A38" s="27" t="s">
        <v>87</v>
      </c>
      <c r="B38" s="24" t="s">
        <v>13</v>
      </c>
      <c r="C38" s="28">
        <v>2.7344879999999998</v>
      </c>
      <c r="D38" s="28">
        <v>69.102099999999993</v>
      </c>
      <c r="E38" s="23">
        <v>3.1923509999999999</v>
      </c>
      <c r="F38" s="23">
        <v>3.0486942999999997</v>
      </c>
      <c r="G38" s="23">
        <v>0.1436567</v>
      </c>
      <c r="H38" s="21">
        <v>1.7787000000000001E-2</v>
      </c>
      <c r="I38" s="21"/>
      <c r="J38" s="21"/>
      <c r="K38" s="21"/>
      <c r="L38" s="21"/>
      <c r="M38" s="21"/>
      <c r="N38" s="21">
        <v>0</v>
      </c>
      <c r="O38" s="21">
        <v>9.1200000000000005E-4</v>
      </c>
      <c r="P38" s="21"/>
      <c r="Q38" s="21"/>
      <c r="R38" s="21"/>
      <c r="S38" s="21"/>
      <c r="T38" s="21">
        <v>2.6999999999999999E-5</v>
      </c>
      <c r="U38" s="21"/>
      <c r="V38" s="21"/>
      <c r="W38" s="21"/>
      <c r="X38" s="21"/>
      <c r="Y38" s="21"/>
      <c r="Z38" s="21"/>
      <c r="AA38" s="21"/>
      <c r="AB38" s="21"/>
      <c r="AC38" s="21"/>
      <c r="AD38" s="21">
        <v>0.12493070000000001</v>
      </c>
      <c r="AE38" s="21"/>
      <c r="AF38" s="21"/>
      <c r="AG38" s="21"/>
      <c r="AH38" s="21"/>
      <c r="AI38" s="21"/>
      <c r="AJ38" s="21"/>
      <c r="AK38" s="21"/>
      <c r="AL38" s="21"/>
      <c r="AM38" s="21"/>
      <c r="AN38" s="21"/>
    </row>
    <row r="39" spans="1:40">
      <c r="A39" s="27" t="s">
        <v>87</v>
      </c>
      <c r="B39" s="3" t="s">
        <v>2</v>
      </c>
      <c r="C39" s="6">
        <v>69.102099999999993</v>
      </c>
      <c r="D39" s="28"/>
      <c r="E39" s="23">
        <v>80.672538000000003</v>
      </c>
      <c r="F39" s="23">
        <v>58.103235470000001</v>
      </c>
      <c r="G39" s="23">
        <v>22.569302530000002</v>
      </c>
      <c r="H39" s="23">
        <v>0.41174329999999998</v>
      </c>
      <c r="I39" s="23">
        <v>0</v>
      </c>
      <c r="J39" s="23">
        <v>0</v>
      </c>
      <c r="K39" s="23">
        <v>9.7934199999999999E-2</v>
      </c>
      <c r="L39" s="23">
        <v>0</v>
      </c>
      <c r="M39" s="23">
        <v>3.1138508000000003</v>
      </c>
      <c r="N39" s="23">
        <v>1.3757713999999999</v>
      </c>
      <c r="O39" s="23">
        <v>1.4923004000000002</v>
      </c>
      <c r="P39" s="23">
        <v>0.16947200000000001</v>
      </c>
      <c r="Q39" s="23">
        <v>0.2146006</v>
      </c>
      <c r="R39" s="23">
        <v>5.3999999999999998E-5</v>
      </c>
      <c r="S39" s="23">
        <v>0.42342040000000003</v>
      </c>
      <c r="T39" s="23">
        <v>0.39526939999999999</v>
      </c>
      <c r="U39" s="23">
        <v>3.02534E-2</v>
      </c>
      <c r="V39" s="23">
        <v>0.80013100000000004</v>
      </c>
      <c r="W39" s="23">
        <v>9.1366299999999998E-2</v>
      </c>
      <c r="X39" s="23">
        <v>0.88629230000000014</v>
      </c>
      <c r="Y39" s="23">
        <v>2.4667100000000001E-2</v>
      </c>
      <c r="Z39" s="23">
        <v>0</v>
      </c>
      <c r="AA39" s="23">
        <v>2.3225686000000003</v>
      </c>
      <c r="AB39" s="23">
        <v>0.21393770000000001</v>
      </c>
      <c r="AC39" s="23">
        <v>6.4267000000000005E-2</v>
      </c>
      <c r="AD39" s="23">
        <v>0.73754249999999999</v>
      </c>
      <c r="AE39" s="23">
        <v>6.5776599999999991E-2</v>
      </c>
      <c r="AF39" s="23">
        <v>8.3826399999999995E-2</v>
      </c>
      <c r="AG39" s="23">
        <v>0.8299455</v>
      </c>
      <c r="AH39" s="23">
        <v>0</v>
      </c>
      <c r="AI39" s="23">
        <v>8.6059999999999999E-4</v>
      </c>
      <c r="AJ39" s="23">
        <v>0.12711800000000001</v>
      </c>
      <c r="AK39" s="23">
        <v>5.9771090000000004</v>
      </c>
      <c r="AL39" s="23">
        <v>3.9700000000000003E-5</v>
      </c>
      <c r="AM39" s="23">
        <v>2.6191843299999999</v>
      </c>
      <c r="AN39" s="23">
        <v>0</v>
      </c>
    </row>
    <row r="40" spans="1:40">
      <c r="A40" s="27" t="s">
        <v>87</v>
      </c>
      <c r="B40" s="3" t="s">
        <v>0</v>
      </c>
      <c r="C40" s="6">
        <v>30.897900000000007</v>
      </c>
      <c r="D40" s="28"/>
      <c r="E40" s="23">
        <v>36.071461999999997</v>
      </c>
      <c r="F40" s="23">
        <v>23.783954430000001</v>
      </c>
      <c r="G40" s="23">
        <v>12.287507569999997</v>
      </c>
      <c r="H40" s="23">
        <v>0.11895939999999999</v>
      </c>
      <c r="I40" s="23">
        <v>0</v>
      </c>
      <c r="J40" s="23">
        <v>0</v>
      </c>
      <c r="K40" s="23">
        <v>5.9080999999999995E-3</v>
      </c>
      <c r="L40" s="23">
        <v>0</v>
      </c>
      <c r="M40" s="23">
        <v>0.42281619999999975</v>
      </c>
      <c r="N40" s="23">
        <v>1.3242545999999999</v>
      </c>
      <c r="O40" s="23">
        <v>1.3338599999999756E-2</v>
      </c>
      <c r="P40" s="23">
        <v>0.27735029999999999</v>
      </c>
      <c r="Q40" s="23">
        <v>6.6984100000000019E-2</v>
      </c>
      <c r="R40" s="23">
        <v>2.0514300000000003E-2</v>
      </c>
      <c r="S40" s="23">
        <v>0.55972230000000001</v>
      </c>
      <c r="T40" s="23">
        <v>0.28311059999999999</v>
      </c>
      <c r="U40" s="23">
        <v>8.6666000000000035E-3</v>
      </c>
      <c r="V40" s="23">
        <v>0.37383899999999992</v>
      </c>
      <c r="W40" s="23">
        <v>0.36386669999999999</v>
      </c>
      <c r="X40" s="23">
        <v>1.8643377000000001</v>
      </c>
      <c r="Y40" s="23">
        <v>0.26452019999999998</v>
      </c>
      <c r="Z40" s="23">
        <v>2.587E-4</v>
      </c>
      <c r="AA40" s="23">
        <v>1.6678933999999996</v>
      </c>
      <c r="AB40" s="23">
        <v>0.51023830000000003</v>
      </c>
      <c r="AC40" s="23">
        <v>0.36487969999999997</v>
      </c>
      <c r="AD40" s="23">
        <v>0.14092650000000007</v>
      </c>
      <c r="AE40" s="23">
        <v>1.0481100000000007E-2</v>
      </c>
      <c r="AF40" s="23">
        <v>2.2913600000000006E-2</v>
      </c>
      <c r="AG40" s="23">
        <v>2.0590099999999945E-2</v>
      </c>
      <c r="AH40" s="23">
        <v>0</v>
      </c>
      <c r="AI40" s="23">
        <v>1.0000000000005664E-7</v>
      </c>
      <c r="AJ40" s="23">
        <v>1.07069999999998E-3</v>
      </c>
      <c r="AK40" s="23">
        <v>2.4330529999999992</v>
      </c>
      <c r="AL40" s="23">
        <v>0</v>
      </c>
      <c r="AM40" s="23">
        <v>1.1470136700000002</v>
      </c>
      <c r="AN40" s="23">
        <v>0</v>
      </c>
    </row>
    <row r="41" spans="1:40">
      <c r="A41" s="27" t="s">
        <v>86</v>
      </c>
      <c r="B41" s="24" t="s">
        <v>19</v>
      </c>
      <c r="C41" s="28"/>
      <c r="D41" s="28"/>
      <c r="E41" s="23">
        <v>554.91880000000003</v>
      </c>
      <c r="F41" s="23">
        <v>534.53852710000001</v>
      </c>
      <c r="G41" s="23">
        <v>20.380272899999998</v>
      </c>
      <c r="H41" s="21">
        <v>0.1615423</v>
      </c>
      <c r="I41" s="21">
        <v>0.65637999999999996</v>
      </c>
      <c r="J41" s="21"/>
      <c r="K41" s="21">
        <v>1.3580999999999999E-2</v>
      </c>
      <c r="L41" s="21"/>
      <c r="M41" s="21">
        <v>3.316541</v>
      </c>
      <c r="N41" s="21">
        <v>7.7110300000000007E-2</v>
      </c>
      <c r="O41" s="21">
        <v>1.4339710000000001</v>
      </c>
      <c r="P41" s="21">
        <v>0.43751099999999998</v>
      </c>
      <c r="Q41" s="21">
        <v>2.8914490000000002</v>
      </c>
      <c r="R41" s="21">
        <v>4.9849999999999998E-2</v>
      </c>
      <c r="S41" s="21"/>
      <c r="T41" s="21">
        <v>0.69503470000000001</v>
      </c>
      <c r="U41" s="21">
        <v>0.20211899999999999</v>
      </c>
      <c r="V41" s="21">
        <v>1.98523E-2</v>
      </c>
      <c r="W41" s="21">
        <v>7.5489299999999995E-2</v>
      </c>
      <c r="X41" s="21">
        <v>4.9937000000000002E-3</v>
      </c>
      <c r="Y41" s="21">
        <v>1.9432160000000001</v>
      </c>
      <c r="Z41" s="21">
        <v>8.86657E-2</v>
      </c>
      <c r="AA41" s="21">
        <v>0.8314047</v>
      </c>
      <c r="AB41" s="21"/>
      <c r="AC41" s="21">
        <v>2.9599999999999998E-4</v>
      </c>
      <c r="AD41" s="21">
        <v>1.324891</v>
      </c>
      <c r="AE41" s="21">
        <v>0.14463999999999999</v>
      </c>
      <c r="AF41" s="21">
        <v>1.324967</v>
      </c>
      <c r="AG41" s="21">
        <v>3.0291519999999998</v>
      </c>
      <c r="AH41" s="21">
        <v>4.5783299999999999E-2</v>
      </c>
      <c r="AI41" s="21">
        <v>2.0719000000000001E-2</v>
      </c>
      <c r="AJ41" s="21"/>
      <c r="AK41" s="21">
        <v>0.84898629999999997</v>
      </c>
      <c r="AL41" s="21">
        <v>3.5786699999999998E-2</v>
      </c>
      <c r="AM41" s="21">
        <v>7.0300000000000001E-5</v>
      </c>
      <c r="AN41" s="21">
        <v>0.70627030000000002</v>
      </c>
    </row>
    <row r="42" spans="1:40">
      <c r="A42" s="27" t="s">
        <v>86</v>
      </c>
      <c r="B42" s="24" t="s">
        <v>15</v>
      </c>
      <c r="C42" s="28">
        <v>23.02515</v>
      </c>
      <c r="D42" s="28">
        <v>23.02515</v>
      </c>
      <c r="E42" s="23">
        <v>127.7709</v>
      </c>
      <c r="F42" s="23">
        <v>125.40786230000001</v>
      </c>
      <c r="G42" s="23">
        <v>2.3630376999999996</v>
      </c>
      <c r="H42" s="21">
        <v>1.1278699999999999E-2</v>
      </c>
      <c r="I42" s="21">
        <v>7.0485999999999993E-2</v>
      </c>
      <c r="J42" s="21"/>
      <c r="K42" s="21"/>
      <c r="L42" s="21"/>
      <c r="M42" s="21">
        <v>7.9770000000000004E-4</v>
      </c>
      <c r="N42" s="21">
        <v>5.3839699999999997E-2</v>
      </c>
      <c r="O42" s="21"/>
      <c r="P42" s="21"/>
      <c r="Q42" s="21">
        <v>7.5882000000000005E-2</v>
      </c>
      <c r="R42" s="21">
        <v>1.193E-4</v>
      </c>
      <c r="S42" s="21"/>
      <c r="T42" s="21">
        <v>2.0818300000000001E-2</v>
      </c>
      <c r="U42" s="21"/>
      <c r="V42" s="21"/>
      <c r="W42" s="21">
        <v>3.3283000000000002E-3</v>
      </c>
      <c r="X42" s="21">
        <v>0</v>
      </c>
      <c r="Y42" s="21">
        <v>1.2160000000000001E-2</v>
      </c>
      <c r="Z42" s="21">
        <v>8.3370000000000004E-4</v>
      </c>
      <c r="AA42" s="21">
        <v>0.25933030000000001</v>
      </c>
      <c r="AB42" s="21"/>
      <c r="AC42" s="21">
        <v>2.9599999999999998E-4</v>
      </c>
      <c r="AD42" s="21">
        <v>0.39330569999999998</v>
      </c>
      <c r="AE42" s="21">
        <v>0</v>
      </c>
      <c r="AF42" s="21">
        <v>0.81765500000000002</v>
      </c>
      <c r="AG42" s="21">
        <v>7.8243300000000002E-2</v>
      </c>
      <c r="AH42" s="21">
        <v>4.1399999999999998E-4</v>
      </c>
      <c r="AI42" s="21">
        <v>2.0719000000000001E-2</v>
      </c>
      <c r="AJ42" s="21"/>
      <c r="AK42" s="21">
        <v>0.54352769999999995</v>
      </c>
      <c r="AL42" s="21"/>
      <c r="AM42" s="21"/>
      <c r="AN42" s="21">
        <v>3.0000000000000001E-6</v>
      </c>
    </row>
    <row r="43" spans="1:40">
      <c r="A43" s="27" t="s">
        <v>86</v>
      </c>
      <c r="B43" s="24" t="s">
        <v>11</v>
      </c>
      <c r="C43" s="28">
        <v>5.6812199999999997</v>
      </c>
      <c r="D43" s="28">
        <v>28.706379999999999</v>
      </c>
      <c r="E43" s="23">
        <v>31.526160000000001</v>
      </c>
      <c r="F43" s="23">
        <v>29.463436300000001</v>
      </c>
      <c r="G43" s="23">
        <v>2.0627236999999998</v>
      </c>
      <c r="H43" s="21"/>
      <c r="I43" s="21"/>
      <c r="J43" s="21"/>
      <c r="K43" s="21"/>
      <c r="L43" s="21"/>
      <c r="M43" s="21">
        <v>1.94943</v>
      </c>
      <c r="N43" s="21">
        <v>0</v>
      </c>
      <c r="O43" s="21"/>
      <c r="P43" s="21"/>
      <c r="Q43" s="21"/>
      <c r="R43" s="21"/>
      <c r="S43" s="21"/>
      <c r="T43" s="21">
        <v>0.1132937</v>
      </c>
      <c r="U43" s="21"/>
      <c r="V43" s="21"/>
      <c r="W43" s="21"/>
      <c r="X43" s="21"/>
      <c r="Y43" s="21"/>
      <c r="Z43" s="21"/>
      <c r="AA43" s="21"/>
      <c r="AB43" s="21"/>
      <c r="AC43" s="21"/>
      <c r="AD43" s="21"/>
      <c r="AE43" s="21"/>
      <c r="AF43" s="21"/>
      <c r="AG43" s="21"/>
      <c r="AH43" s="21"/>
      <c r="AI43" s="21"/>
      <c r="AJ43" s="21"/>
      <c r="AK43" s="21"/>
      <c r="AL43" s="21"/>
      <c r="AM43" s="21"/>
      <c r="AN43" s="21"/>
    </row>
    <row r="44" spans="1:40">
      <c r="A44" s="27" t="s">
        <v>86</v>
      </c>
      <c r="B44" s="24" t="s">
        <v>13</v>
      </c>
      <c r="C44" s="28">
        <v>5.4127700000000001</v>
      </c>
      <c r="D44" s="28">
        <v>34.119140000000002</v>
      </c>
      <c r="E44" s="23">
        <v>30.036480000000001</v>
      </c>
      <c r="F44" s="23">
        <v>29.708257</v>
      </c>
      <c r="G44" s="23">
        <v>0.32822299999999999</v>
      </c>
      <c r="H44" s="21"/>
      <c r="I44" s="21"/>
      <c r="J44" s="21"/>
      <c r="K44" s="21"/>
      <c r="L44" s="21"/>
      <c r="M44" s="21">
        <v>3.08557E-2</v>
      </c>
      <c r="N44" s="21"/>
      <c r="O44" s="21"/>
      <c r="P44" s="21"/>
      <c r="Q44" s="21"/>
      <c r="R44" s="21"/>
      <c r="S44" s="21"/>
      <c r="T44" s="21"/>
      <c r="U44" s="21"/>
      <c r="V44" s="21"/>
      <c r="W44" s="21"/>
      <c r="X44" s="21"/>
      <c r="Y44" s="21"/>
      <c r="Z44" s="21"/>
      <c r="AA44" s="21"/>
      <c r="AB44" s="21"/>
      <c r="AC44" s="21"/>
      <c r="AD44" s="21"/>
      <c r="AE44" s="21"/>
      <c r="AF44" s="21">
        <v>0.26177830000000002</v>
      </c>
      <c r="AG44" s="21"/>
      <c r="AH44" s="21"/>
      <c r="AI44" s="21"/>
      <c r="AJ44" s="21"/>
      <c r="AK44" s="21"/>
      <c r="AL44" s="21">
        <v>3.5589000000000003E-2</v>
      </c>
      <c r="AM44" s="21"/>
      <c r="AN44" s="21"/>
    </row>
    <row r="45" spans="1:40">
      <c r="A45" s="27" t="s">
        <v>86</v>
      </c>
      <c r="B45" s="24" t="s">
        <v>22</v>
      </c>
      <c r="C45" s="28">
        <v>4.7854359999999998</v>
      </c>
      <c r="D45" s="28">
        <v>38.904589999999999</v>
      </c>
      <c r="E45" s="23">
        <v>26.55528</v>
      </c>
      <c r="F45" s="23">
        <v>25.540638000000001</v>
      </c>
      <c r="G45" s="23">
        <v>1.014642</v>
      </c>
      <c r="H45" s="21">
        <v>0</v>
      </c>
      <c r="I45" s="21"/>
      <c r="J45" s="21"/>
      <c r="K45" s="21"/>
      <c r="L45" s="21"/>
      <c r="M45" s="21">
        <v>0.95097569999999998</v>
      </c>
      <c r="N45" s="21"/>
      <c r="O45" s="21"/>
      <c r="P45" s="21"/>
      <c r="Q45" s="21"/>
      <c r="R45" s="21"/>
      <c r="S45" s="21"/>
      <c r="T45" s="21"/>
      <c r="U45" s="21"/>
      <c r="V45" s="21"/>
      <c r="W45" s="21"/>
      <c r="X45" s="21"/>
      <c r="Y45" s="21"/>
      <c r="Z45" s="21"/>
      <c r="AA45" s="21">
        <v>3.6256299999999998E-2</v>
      </c>
      <c r="AB45" s="21"/>
      <c r="AC45" s="21"/>
      <c r="AD45" s="21"/>
      <c r="AE45" s="21"/>
      <c r="AF45" s="21">
        <v>2.741E-2</v>
      </c>
      <c r="AG45" s="21"/>
      <c r="AH45" s="21"/>
      <c r="AI45" s="21"/>
      <c r="AJ45" s="21"/>
      <c r="AK45" s="21"/>
      <c r="AL45" s="21"/>
      <c r="AM45" s="21"/>
      <c r="AN45" s="21"/>
    </row>
    <row r="46" spans="1:40">
      <c r="A46" s="27" t="s">
        <v>86</v>
      </c>
      <c r="B46" s="24" t="s">
        <v>23</v>
      </c>
      <c r="C46" s="28">
        <v>4.5084059999999999</v>
      </c>
      <c r="D46" s="28">
        <v>43.412979999999997</v>
      </c>
      <c r="E46" s="23">
        <v>25.017990000000001</v>
      </c>
      <c r="F46" s="23">
        <v>23.97581267</v>
      </c>
      <c r="G46" s="23">
        <v>1.0421773299999999</v>
      </c>
      <c r="H46" s="21">
        <v>4.4999999999999999E-4</v>
      </c>
      <c r="I46" s="21">
        <v>4.33E-6</v>
      </c>
      <c r="J46" s="21"/>
      <c r="K46" s="21"/>
      <c r="L46" s="21"/>
      <c r="M46" s="21"/>
      <c r="N46" s="21"/>
      <c r="O46" s="21"/>
      <c r="P46" s="21"/>
      <c r="Q46" s="21"/>
      <c r="R46" s="21">
        <v>2.5000000000000001E-5</v>
      </c>
      <c r="S46" s="21"/>
      <c r="T46" s="21">
        <v>3.6722999999999999E-3</v>
      </c>
      <c r="U46" s="21"/>
      <c r="V46" s="21"/>
      <c r="W46" s="21"/>
      <c r="X46" s="21"/>
      <c r="Y46" s="21">
        <v>0</v>
      </c>
      <c r="Z46" s="21">
        <v>2.6200999999999999E-2</v>
      </c>
      <c r="AA46" s="21">
        <v>0.13009470000000001</v>
      </c>
      <c r="AB46" s="21"/>
      <c r="AC46" s="21"/>
      <c r="AD46" s="21">
        <v>0.12648799999999999</v>
      </c>
      <c r="AE46" s="21"/>
      <c r="AF46" s="21">
        <v>9.9590000000000008E-3</v>
      </c>
      <c r="AG46" s="21"/>
      <c r="AH46" s="21"/>
      <c r="AI46" s="21"/>
      <c r="AJ46" s="21"/>
      <c r="AK46" s="21">
        <v>8.6490999999999998E-2</v>
      </c>
      <c r="AL46" s="21">
        <v>1.5899999999999999E-4</v>
      </c>
      <c r="AM46" s="21"/>
      <c r="AN46" s="21">
        <v>0.65863300000000002</v>
      </c>
    </row>
    <row r="47" spans="1:40">
      <c r="A47" s="27" t="s">
        <v>86</v>
      </c>
      <c r="B47" s="24" t="s">
        <v>30</v>
      </c>
      <c r="C47" s="28">
        <v>3.991406</v>
      </c>
      <c r="D47" s="28">
        <v>47.404389999999999</v>
      </c>
      <c r="E47" s="23">
        <v>22.149069999999998</v>
      </c>
      <c r="F47" s="23">
        <v>22.046954299999999</v>
      </c>
      <c r="G47" s="23">
        <v>0.1021157</v>
      </c>
      <c r="H47" s="21">
        <v>0</v>
      </c>
      <c r="I47" s="21">
        <v>2.3488999999999999E-2</v>
      </c>
      <c r="J47" s="21"/>
      <c r="K47" s="21"/>
      <c r="L47" s="21"/>
      <c r="M47" s="21">
        <v>7.7635700000000002E-2</v>
      </c>
      <c r="N47" s="21"/>
      <c r="O47" s="21"/>
      <c r="P47" s="21"/>
      <c r="Q47" s="21"/>
      <c r="R47" s="21"/>
      <c r="S47" s="21"/>
      <c r="T47" s="21">
        <v>0</v>
      </c>
      <c r="U47" s="21"/>
      <c r="V47" s="21"/>
      <c r="W47" s="21"/>
      <c r="X47" s="21"/>
      <c r="Y47" s="21"/>
      <c r="Z47" s="21"/>
      <c r="AA47" s="21"/>
      <c r="AB47" s="21"/>
      <c r="AC47" s="21"/>
      <c r="AD47" s="21"/>
      <c r="AE47" s="21"/>
      <c r="AF47" s="21">
        <v>9.9099999999999991E-4</v>
      </c>
      <c r="AG47" s="21"/>
      <c r="AH47" s="21"/>
      <c r="AI47" s="21"/>
      <c r="AJ47" s="21"/>
      <c r="AK47" s="21"/>
      <c r="AL47" s="21"/>
      <c r="AM47" s="21"/>
      <c r="AN47" s="21"/>
    </row>
    <row r="48" spans="1:40">
      <c r="A48" s="27" t="s">
        <v>86</v>
      </c>
      <c r="B48" s="24" t="s">
        <v>33</v>
      </c>
      <c r="C48" s="28">
        <v>3.9819990000000001</v>
      </c>
      <c r="D48" s="28">
        <v>51.386400000000002</v>
      </c>
      <c r="E48" s="23">
        <v>22.09686</v>
      </c>
      <c r="F48" s="23">
        <v>21.9976536</v>
      </c>
      <c r="G48" s="23">
        <v>9.9206399999999986E-2</v>
      </c>
      <c r="H48" s="21">
        <v>2.9607000000000001E-3</v>
      </c>
      <c r="I48" s="21">
        <v>7.8700000000000005E-4</v>
      </c>
      <c r="J48" s="21"/>
      <c r="K48" s="21"/>
      <c r="L48" s="21"/>
      <c r="M48" s="21">
        <v>5.5000000000000002E-5</v>
      </c>
      <c r="N48" s="21"/>
      <c r="O48" s="21">
        <v>2.4919699999999999E-2</v>
      </c>
      <c r="P48" s="21"/>
      <c r="Q48" s="21"/>
      <c r="R48" s="21"/>
      <c r="S48" s="21"/>
      <c r="T48" s="21"/>
      <c r="U48" s="21">
        <v>6.2108999999999998E-2</v>
      </c>
      <c r="V48" s="21"/>
      <c r="W48" s="21"/>
      <c r="X48" s="21"/>
      <c r="Y48" s="21"/>
      <c r="Z48" s="21">
        <v>1.4852999999999999E-3</v>
      </c>
      <c r="AA48" s="21">
        <v>1.087E-4</v>
      </c>
      <c r="AB48" s="21"/>
      <c r="AC48" s="21"/>
      <c r="AD48" s="21"/>
      <c r="AE48" s="21"/>
      <c r="AF48" s="21">
        <v>6.7809999999999997E-3</v>
      </c>
      <c r="AG48" s="21"/>
      <c r="AH48" s="21"/>
      <c r="AI48" s="21"/>
      <c r="AJ48" s="21"/>
      <c r="AK48" s="21"/>
      <c r="AL48" s="21"/>
      <c r="AM48" s="21"/>
      <c r="AN48" s="21"/>
    </row>
    <row r="49" spans="1:40">
      <c r="A49" s="27" t="s">
        <v>86</v>
      </c>
      <c r="B49" s="24" t="s">
        <v>8</v>
      </c>
      <c r="C49" s="28">
        <v>3.959965</v>
      </c>
      <c r="D49" s="28">
        <v>55.346359999999997</v>
      </c>
      <c r="E49" s="23">
        <v>21.974589999999999</v>
      </c>
      <c r="F49" s="23">
        <v>21.2318848</v>
      </c>
      <c r="G49" s="23">
        <v>0.74270519999999995</v>
      </c>
      <c r="H49" s="21">
        <v>2.007E-4</v>
      </c>
      <c r="I49" s="21">
        <v>0.50109429999999999</v>
      </c>
      <c r="J49" s="21"/>
      <c r="K49" s="21">
        <v>1.0374299999999999E-2</v>
      </c>
      <c r="L49" s="21"/>
      <c r="M49" s="21">
        <v>4.2030000000000002E-4</v>
      </c>
      <c r="N49" s="21"/>
      <c r="O49" s="21">
        <v>3.2266000000000003E-2</v>
      </c>
      <c r="P49" s="21"/>
      <c r="Q49" s="21"/>
      <c r="R49" s="21"/>
      <c r="S49" s="21"/>
      <c r="T49" s="21">
        <v>1.50273E-2</v>
      </c>
      <c r="U49" s="21"/>
      <c r="V49" s="21"/>
      <c r="W49" s="21"/>
      <c r="X49" s="21"/>
      <c r="Y49" s="21">
        <v>3.6640000000000002E-3</v>
      </c>
      <c r="Z49" s="21">
        <v>8.2299999999999995E-4</v>
      </c>
      <c r="AA49" s="21">
        <v>4.8316699999999997E-2</v>
      </c>
      <c r="AB49" s="21"/>
      <c r="AC49" s="21"/>
      <c r="AD49" s="21"/>
      <c r="AE49" s="21"/>
      <c r="AF49" s="21">
        <v>3.2433000000000002E-3</v>
      </c>
      <c r="AG49" s="21">
        <v>0.12727530000000001</v>
      </c>
      <c r="AH49" s="21"/>
      <c r="AI49" s="21"/>
      <c r="AJ49" s="21"/>
      <c r="AK49" s="21"/>
      <c r="AL49" s="21"/>
      <c r="AM49" s="21"/>
      <c r="AN49" s="21"/>
    </row>
    <row r="50" spans="1:40">
      <c r="A50" s="27" t="s">
        <v>86</v>
      </c>
      <c r="B50" s="24" t="s">
        <v>34</v>
      </c>
      <c r="C50" s="28">
        <v>3.6134379999999999</v>
      </c>
      <c r="D50" s="28">
        <v>58.959789999999998</v>
      </c>
      <c r="E50" s="23">
        <v>20.051649999999999</v>
      </c>
      <c r="F50" s="23">
        <v>20.020258899999998</v>
      </c>
      <c r="G50" s="23">
        <v>3.1391100000000005E-2</v>
      </c>
      <c r="H50" s="21">
        <v>2.0469999999999999E-4</v>
      </c>
      <c r="I50" s="21"/>
      <c r="J50" s="21"/>
      <c r="K50" s="21"/>
      <c r="L50" s="21"/>
      <c r="M50" s="21">
        <v>8.4699999999999999E-5</v>
      </c>
      <c r="N50" s="21"/>
      <c r="O50" s="21"/>
      <c r="P50" s="21"/>
      <c r="Q50" s="21"/>
      <c r="R50" s="21"/>
      <c r="S50" s="21"/>
      <c r="T50" s="21"/>
      <c r="U50" s="21">
        <v>7.5009999999999999E-3</v>
      </c>
      <c r="V50" s="21"/>
      <c r="W50" s="21"/>
      <c r="X50" s="21"/>
      <c r="Y50" s="21"/>
      <c r="Z50" s="21">
        <v>1.756E-3</v>
      </c>
      <c r="AA50" s="21"/>
      <c r="AB50" s="21"/>
      <c r="AC50" s="21"/>
      <c r="AD50" s="21"/>
      <c r="AE50" s="21"/>
      <c r="AF50" s="21"/>
      <c r="AG50" s="21">
        <v>2.1844700000000002E-2</v>
      </c>
      <c r="AH50" s="21"/>
      <c r="AI50" s="21"/>
      <c r="AJ50" s="21"/>
      <c r="AK50" s="21"/>
      <c r="AL50" s="21"/>
      <c r="AM50" s="21"/>
      <c r="AN50" s="21"/>
    </row>
    <row r="51" spans="1:40">
      <c r="A51" s="27" t="s">
        <v>86</v>
      </c>
      <c r="B51" s="24" t="s">
        <v>17</v>
      </c>
      <c r="C51" s="28">
        <v>2.850419</v>
      </c>
      <c r="D51" s="28">
        <v>61.810209999999998</v>
      </c>
      <c r="E51" s="23">
        <v>15.81751</v>
      </c>
      <c r="F51" s="23">
        <v>12.654988599999999</v>
      </c>
      <c r="G51" s="23">
        <v>3.1625214000000001</v>
      </c>
      <c r="H51" s="21">
        <v>3.8099999999999999E-4</v>
      </c>
      <c r="I51" s="21">
        <v>6.0499699999999997E-2</v>
      </c>
      <c r="J51" s="21"/>
      <c r="K51" s="21"/>
      <c r="L51" s="21"/>
      <c r="M51" s="21">
        <v>0.16407369999999999</v>
      </c>
      <c r="N51" s="21"/>
      <c r="O51" s="21"/>
      <c r="P51" s="21"/>
      <c r="Q51" s="21"/>
      <c r="R51" s="21"/>
      <c r="S51" s="21"/>
      <c r="T51" s="21">
        <v>6.1430000000000002E-4</v>
      </c>
      <c r="U51" s="21"/>
      <c r="V51" s="21"/>
      <c r="W51" s="21"/>
      <c r="X51" s="21"/>
      <c r="Y51" s="21"/>
      <c r="Z51" s="21"/>
      <c r="AA51" s="21">
        <v>2.2886999999999998E-3</v>
      </c>
      <c r="AB51" s="21"/>
      <c r="AC51" s="21"/>
      <c r="AD51" s="21">
        <v>3.588E-3</v>
      </c>
      <c r="AE51" s="21"/>
      <c r="AF51" s="21">
        <v>0.1012757</v>
      </c>
      <c r="AG51" s="21">
        <v>2.7047479999999999</v>
      </c>
      <c r="AH51" s="21">
        <v>4.5369300000000001E-2</v>
      </c>
      <c r="AI51" s="21"/>
      <c r="AJ51" s="21"/>
      <c r="AK51" s="21">
        <v>7.9683000000000004E-2</v>
      </c>
      <c r="AL51" s="21"/>
      <c r="AM51" s="21"/>
      <c r="AN51" s="21"/>
    </row>
    <row r="52" spans="1:40">
      <c r="A52" s="27" t="s">
        <v>86</v>
      </c>
      <c r="B52" s="24" t="s">
        <v>62</v>
      </c>
      <c r="C52" s="28">
        <v>2.8268819999999999</v>
      </c>
      <c r="D52" s="28">
        <v>64.637100000000004</v>
      </c>
      <c r="E52" s="23">
        <v>15.6869</v>
      </c>
      <c r="F52" s="23">
        <v>14.1748289</v>
      </c>
      <c r="G52" s="23">
        <v>1.5120711</v>
      </c>
      <c r="H52" s="21">
        <v>4.0191299999999999E-2</v>
      </c>
      <c r="I52" s="21"/>
      <c r="J52" s="21"/>
      <c r="K52" s="21"/>
      <c r="L52" s="21"/>
      <c r="M52" s="21"/>
      <c r="N52" s="21">
        <v>5.6700000000000003E-5</v>
      </c>
      <c r="O52" s="21">
        <v>1.3578840000000001</v>
      </c>
      <c r="P52" s="21"/>
      <c r="Q52" s="21"/>
      <c r="R52" s="21">
        <v>2.8571699999999998E-2</v>
      </c>
      <c r="S52" s="21"/>
      <c r="T52" s="21"/>
      <c r="U52" s="21"/>
      <c r="V52" s="21"/>
      <c r="W52" s="21">
        <v>2.5977000000000001E-3</v>
      </c>
      <c r="X52" s="21"/>
      <c r="Y52" s="21"/>
      <c r="Z52" s="21">
        <v>8.61E-4</v>
      </c>
      <c r="AA52" s="21">
        <v>3.7380700000000003E-2</v>
      </c>
      <c r="AB52" s="21"/>
      <c r="AC52" s="21"/>
      <c r="AD52" s="21">
        <v>1.9002999999999999E-3</v>
      </c>
      <c r="AE52" s="21"/>
      <c r="AF52" s="21"/>
      <c r="AG52" s="21"/>
      <c r="AH52" s="21"/>
      <c r="AI52" s="21"/>
      <c r="AJ52" s="21"/>
      <c r="AK52" s="21"/>
      <c r="AL52" s="21"/>
      <c r="AM52" s="21"/>
      <c r="AN52" s="21">
        <v>4.2627699999999998E-2</v>
      </c>
    </row>
    <row r="53" spans="1:40">
      <c r="A53" s="27" t="s">
        <v>86</v>
      </c>
      <c r="B53" s="24" t="s">
        <v>6</v>
      </c>
      <c r="C53" s="28">
        <v>2.5325470000000001</v>
      </c>
      <c r="D53" s="28">
        <v>67.169650000000004</v>
      </c>
      <c r="E53" s="23">
        <v>14.05358</v>
      </c>
      <c r="F53" s="23">
        <v>14.029534700000001</v>
      </c>
      <c r="G53" s="23">
        <v>2.4045299999999999E-2</v>
      </c>
      <c r="H53" s="21">
        <v>0</v>
      </c>
      <c r="I53" s="21"/>
      <c r="J53" s="21"/>
      <c r="K53" s="21"/>
      <c r="L53" s="21"/>
      <c r="M53" s="21"/>
      <c r="N53" s="21"/>
      <c r="O53" s="21"/>
      <c r="P53" s="21"/>
      <c r="Q53" s="21"/>
      <c r="R53" s="21"/>
      <c r="S53" s="21"/>
      <c r="T53" s="21"/>
      <c r="U53" s="21"/>
      <c r="V53" s="21"/>
      <c r="W53" s="21"/>
      <c r="X53" s="21"/>
      <c r="Y53" s="21"/>
      <c r="Z53" s="21"/>
      <c r="AA53" s="21">
        <v>2.4045299999999999E-2</v>
      </c>
      <c r="AB53" s="21"/>
      <c r="AC53" s="21"/>
      <c r="AD53" s="21"/>
      <c r="AE53" s="21"/>
      <c r="AF53" s="21"/>
      <c r="AG53" s="21"/>
      <c r="AH53" s="21"/>
      <c r="AI53" s="21"/>
      <c r="AJ53" s="21"/>
      <c r="AK53" s="21"/>
      <c r="AL53" s="21"/>
      <c r="AM53" s="21"/>
      <c r="AN53" s="21"/>
    </row>
    <row r="54" spans="1:40">
      <c r="A54" s="27" t="s">
        <v>86</v>
      </c>
      <c r="B54" s="24" t="s">
        <v>54</v>
      </c>
      <c r="C54" s="28">
        <v>2.0225200000000001</v>
      </c>
      <c r="D54" s="28">
        <v>69.192170000000004</v>
      </c>
      <c r="E54" s="23">
        <v>11.22335</v>
      </c>
      <c r="F54" s="23">
        <v>11.222879000000001</v>
      </c>
      <c r="G54" s="23">
        <v>4.7100000000000001E-4</v>
      </c>
      <c r="H54" s="21">
        <v>0</v>
      </c>
      <c r="I54" s="21"/>
      <c r="J54" s="21"/>
      <c r="K54" s="21"/>
      <c r="L54" s="21"/>
      <c r="M54" s="21"/>
      <c r="N54" s="21"/>
      <c r="O54" s="21"/>
      <c r="P54" s="21"/>
      <c r="Q54" s="21"/>
      <c r="R54" s="21"/>
      <c r="S54" s="21"/>
      <c r="T54" s="21"/>
      <c r="U54" s="21"/>
      <c r="V54" s="21"/>
      <c r="W54" s="21"/>
      <c r="X54" s="21"/>
      <c r="Y54" s="21"/>
      <c r="Z54" s="21"/>
      <c r="AA54" s="21"/>
      <c r="AB54" s="21"/>
      <c r="AC54" s="21"/>
      <c r="AD54" s="21"/>
      <c r="AE54" s="21"/>
      <c r="AF54" s="21">
        <v>4.7100000000000001E-4</v>
      </c>
      <c r="AG54" s="21"/>
      <c r="AH54" s="21"/>
      <c r="AI54" s="21"/>
      <c r="AJ54" s="21"/>
      <c r="AK54" s="21"/>
      <c r="AL54" s="21"/>
      <c r="AM54" s="21"/>
      <c r="AN54" s="21"/>
    </row>
    <row r="55" spans="1:40">
      <c r="A55" s="27" t="s">
        <v>86</v>
      </c>
      <c r="B55" s="3" t="s">
        <v>2</v>
      </c>
      <c r="C55" s="6">
        <v>69.192170000000004</v>
      </c>
      <c r="D55" s="28"/>
      <c r="E55" s="23">
        <v>383.96031999999997</v>
      </c>
      <c r="F55" s="23">
        <v>371.47498906999999</v>
      </c>
      <c r="G55" s="23">
        <v>12.48533093</v>
      </c>
      <c r="H55" s="23">
        <v>5.5667099999999997E-2</v>
      </c>
      <c r="I55" s="23">
        <v>0.65636033000000005</v>
      </c>
      <c r="J55" s="23">
        <v>0</v>
      </c>
      <c r="K55" s="23">
        <v>1.0374299999999999E-2</v>
      </c>
      <c r="L55" s="23">
        <v>0</v>
      </c>
      <c r="M55" s="23">
        <v>3.1743285000000001</v>
      </c>
      <c r="N55" s="23">
        <v>5.3896399999999997E-2</v>
      </c>
      <c r="O55" s="23">
        <v>1.4150697000000001</v>
      </c>
      <c r="P55" s="23">
        <v>0</v>
      </c>
      <c r="Q55" s="23">
        <v>7.5882000000000005E-2</v>
      </c>
      <c r="R55" s="23">
        <v>2.8715999999999998E-2</v>
      </c>
      <c r="S55" s="23">
        <v>0</v>
      </c>
      <c r="T55" s="23">
        <v>0.1534259</v>
      </c>
      <c r="U55" s="23">
        <v>6.9609999999999991E-2</v>
      </c>
      <c r="V55" s="23">
        <v>0</v>
      </c>
      <c r="W55" s="23">
        <v>5.9260000000000007E-3</v>
      </c>
      <c r="X55" s="23">
        <v>0</v>
      </c>
      <c r="Y55" s="23">
        <v>1.5824000000000001E-2</v>
      </c>
      <c r="Z55" s="23">
        <v>3.1959999999999995E-2</v>
      </c>
      <c r="AA55" s="23">
        <v>0.53782140000000012</v>
      </c>
      <c r="AB55" s="23">
        <v>0</v>
      </c>
      <c r="AC55" s="23">
        <v>2.9599999999999998E-4</v>
      </c>
      <c r="AD55" s="23">
        <v>0.52528199999999992</v>
      </c>
      <c r="AE55" s="23">
        <v>0</v>
      </c>
      <c r="AF55" s="23">
        <v>1.2295643000000001</v>
      </c>
      <c r="AG55" s="23">
        <v>2.9321112999999999</v>
      </c>
      <c r="AH55" s="23">
        <v>4.5783299999999999E-2</v>
      </c>
      <c r="AI55" s="23">
        <v>2.0719000000000001E-2</v>
      </c>
      <c r="AJ55" s="23">
        <v>0</v>
      </c>
      <c r="AK55" s="23">
        <v>0.70970169999999988</v>
      </c>
      <c r="AL55" s="23">
        <v>3.5748000000000002E-2</v>
      </c>
      <c r="AM55" s="23">
        <v>0</v>
      </c>
      <c r="AN55" s="23">
        <v>0.70126370000000005</v>
      </c>
    </row>
    <row r="56" spans="1:40">
      <c r="A56" s="27" t="s">
        <v>86</v>
      </c>
      <c r="B56" s="3" t="s">
        <v>0</v>
      </c>
      <c r="C56" s="6">
        <v>30.807829999999996</v>
      </c>
      <c r="D56" s="28"/>
      <c r="E56" s="23">
        <v>170.95848000000007</v>
      </c>
      <c r="F56" s="23">
        <v>163.06353803000007</v>
      </c>
      <c r="G56" s="23">
        <v>7.8949419699999996</v>
      </c>
      <c r="H56" s="23">
        <v>0.1058752</v>
      </c>
      <c r="I56" s="23">
        <v>1.9669999999916143E-5</v>
      </c>
      <c r="J56" s="23">
        <v>0</v>
      </c>
      <c r="K56" s="23">
        <v>3.2066999999999998E-3</v>
      </c>
      <c r="L56" s="23">
        <v>0</v>
      </c>
      <c r="M56" s="23">
        <v>0.14221249999999985</v>
      </c>
      <c r="N56" s="23">
        <v>2.321390000000001E-2</v>
      </c>
      <c r="O56" s="23">
        <v>1.890130000000001E-2</v>
      </c>
      <c r="P56" s="23">
        <v>0.43751099999999998</v>
      </c>
      <c r="Q56" s="23">
        <v>2.8155670000000002</v>
      </c>
      <c r="R56" s="23">
        <v>2.1134E-2</v>
      </c>
      <c r="S56" s="23">
        <v>0</v>
      </c>
      <c r="T56" s="23">
        <v>0.5416088</v>
      </c>
      <c r="U56" s="23">
        <v>0.13250899999999999</v>
      </c>
      <c r="V56" s="23">
        <v>1.98523E-2</v>
      </c>
      <c r="W56" s="23">
        <v>6.9563299999999995E-2</v>
      </c>
      <c r="X56" s="23">
        <v>4.9937000000000002E-3</v>
      </c>
      <c r="Y56" s="23">
        <v>1.927392</v>
      </c>
      <c r="Z56" s="23">
        <v>5.6705700000000005E-2</v>
      </c>
      <c r="AA56" s="23">
        <v>0.29358329999999988</v>
      </c>
      <c r="AB56" s="23">
        <v>0</v>
      </c>
      <c r="AC56" s="23">
        <v>0</v>
      </c>
      <c r="AD56" s="23">
        <v>0.79960900000000013</v>
      </c>
      <c r="AE56" s="23">
        <v>0.14463999999999999</v>
      </c>
      <c r="AF56" s="23">
        <v>9.5402699999999951E-2</v>
      </c>
      <c r="AG56" s="23">
        <v>9.704069999999998E-2</v>
      </c>
      <c r="AH56" s="23">
        <v>0</v>
      </c>
      <c r="AI56" s="23">
        <v>0</v>
      </c>
      <c r="AJ56" s="23">
        <v>0</v>
      </c>
      <c r="AK56" s="23">
        <v>0.13928460000000009</v>
      </c>
      <c r="AL56" s="23">
        <v>3.8699999999995682E-5</v>
      </c>
      <c r="AM56" s="23">
        <v>7.0300000000000001E-5</v>
      </c>
      <c r="AN56" s="23">
        <v>5.0065999999999722E-3</v>
      </c>
    </row>
    <row r="57" spans="1:40">
      <c r="A57" s="27" t="s">
        <v>85</v>
      </c>
      <c r="B57" s="24" t="s">
        <v>19</v>
      </c>
      <c r="C57" s="28"/>
      <c r="D57" s="28"/>
      <c r="E57" s="23">
        <v>115.7281</v>
      </c>
      <c r="F57" s="23">
        <v>67.294721099999975</v>
      </c>
      <c r="G57" s="23">
        <v>48.433378900000015</v>
      </c>
      <c r="H57" s="21">
        <v>0.13423969999999999</v>
      </c>
      <c r="I57" s="21">
        <v>1.7949999999999999E-3</v>
      </c>
      <c r="J57" s="21"/>
      <c r="K57" s="21"/>
      <c r="L57" s="21">
        <v>2.9627E-3</v>
      </c>
      <c r="M57" s="21">
        <v>1.3548530000000001</v>
      </c>
      <c r="N57" s="21">
        <v>8.6248699999999998E-2</v>
      </c>
      <c r="O57" s="21">
        <v>1.2336750000000001</v>
      </c>
      <c r="P57" s="21">
        <v>0.1419483</v>
      </c>
      <c r="Q57" s="21">
        <v>2.8241619999999998</v>
      </c>
      <c r="R57" s="21">
        <v>2.5649999999999999E-2</v>
      </c>
      <c r="S57" s="21">
        <v>8.8700000000000001E-5</v>
      </c>
      <c r="T57" s="21">
        <v>1.1439E-2</v>
      </c>
      <c r="U57" s="21">
        <v>1.5228E-2</v>
      </c>
      <c r="V57" s="21"/>
      <c r="W57" s="21">
        <v>7.5143890000000004</v>
      </c>
      <c r="X57" s="21"/>
      <c r="Y57" s="21">
        <v>0.34172829999999998</v>
      </c>
      <c r="Z57" s="21"/>
      <c r="AA57" s="21">
        <v>2.046271</v>
      </c>
      <c r="AB57" s="21">
        <v>0.15030370000000001</v>
      </c>
      <c r="AC57" s="21">
        <v>0.7668857</v>
      </c>
      <c r="AD57" s="21">
        <v>22.213789999999999</v>
      </c>
      <c r="AE57" s="21">
        <v>1.33347E-2</v>
      </c>
      <c r="AF57" s="21">
        <v>3.517712</v>
      </c>
      <c r="AG57" s="21">
        <v>1.348835</v>
      </c>
      <c r="AH57" s="21">
        <v>0.51884169999999996</v>
      </c>
      <c r="AI57" s="21">
        <v>0.96343829999999997</v>
      </c>
      <c r="AJ57" s="21">
        <v>0.1096087</v>
      </c>
      <c r="AK57" s="21">
        <v>3.0738639999999999</v>
      </c>
      <c r="AL57" s="21">
        <v>2.15587E-2</v>
      </c>
      <c r="AM57" s="21">
        <v>1.0670000000000001E-4</v>
      </c>
      <c r="AN57" s="21">
        <v>4.2129999999999999E-4</v>
      </c>
    </row>
    <row r="58" spans="1:40">
      <c r="A58" s="27" t="s">
        <v>85</v>
      </c>
      <c r="B58" s="24" t="s">
        <v>15</v>
      </c>
      <c r="C58" s="28">
        <v>21.267959999999999</v>
      </c>
      <c r="D58" s="28">
        <v>21.267959999999999</v>
      </c>
      <c r="E58" s="23">
        <v>24.613009999999999</v>
      </c>
      <c r="F58" s="23">
        <v>10.862435399999999</v>
      </c>
      <c r="G58" s="23">
        <v>13.7505746</v>
      </c>
      <c r="H58" s="21">
        <v>5.2233000000000002E-3</v>
      </c>
      <c r="I58" s="21"/>
      <c r="J58" s="21"/>
      <c r="K58" s="21"/>
      <c r="L58" s="21"/>
      <c r="M58" s="21">
        <v>5.5517999999999998E-2</v>
      </c>
      <c r="N58" s="21">
        <v>5.4560299999999999E-2</v>
      </c>
      <c r="O58" s="21">
        <v>0.80822360000000004</v>
      </c>
      <c r="P58" s="21">
        <v>0.11097029999999999</v>
      </c>
      <c r="Q58" s="21">
        <v>2.6842640000000002</v>
      </c>
      <c r="R58" s="21"/>
      <c r="S58" s="21"/>
      <c r="T58" s="21">
        <v>5.3073E-3</v>
      </c>
      <c r="U58" s="21">
        <v>1.19673E-2</v>
      </c>
      <c r="V58" s="21"/>
      <c r="W58" s="21">
        <v>3.0289220000000001</v>
      </c>
      <c r="X58" s="21"/>
      <c r="Y58" s="21">
        <v>0.12474200000000001</v>
      </c>
      <c r="Z58" s="21"/>
      <c r="AA58" s="21">
        <v>0.61111700000000002</v>
      </c>
      <c r="AB58" s="21"/>
      <c r="AC58" s="21"/>
      <c r="AD58" s="21">
        <v>5.3181219999999998</v>
      </c>
      <c r="AE58" s="21">
        <v>5.3699999999999997E-5</v>
      </c>
      <c r="AF58" s="21">
        <v>8.2629999999999995E-3</v>
      </c>
      <c r="AG58" s="21"/>
      <c r="AH58" s="21">
        <v>2.6170000000000002E-4</v>
      </c>
      <c r="AI58" s="21">
        <v>0.70007470000000005</v>
      </c>
      <c r="AJ58" s="21">
        <v>0.1096087</v>
      </c>
      <c r="AK58" s="21">
        <v>0.1133757</v>
      </c>
      <c r="AL58" s="21"/>
      <c r="AM58" s="21"/>
      <c r="AN58" s="21"/>
    </row>
    <row r="59" spans="1:40">
      <c r="A59" s="27" t="s">
        <v>85</v>
      </c>
      <c r="B59" s="24" t="s">
        <v>17</v>
      </c>
      <c r="C59" s="28">
        <v>7.5779920000000001</v>
      </c>
      <c r="D59" s="28">
        <v>28.845949999999998</v>
      </c>
      <c r="E59" s="23">
        <v>8.7698689999999999</v>
      </c>
      <c r="F59" s="23">
        <v>3.4819494000000004</v>
      </c>
      <c r="G59" s="23">
        <v>5.2879195999999995</v>
      </c>
      <c r="H59" s="21">
        <v>2.3327299999999999E-2</v>
      </c>
      <c r="I59" s="21"/>
      <c r="J59" s="21"/>
      <c r="K59" s="21"/>
      <c r="L59" s="21"/>
      <c r="M59" s="21">
        <v>0.14631</v>
      </c>
      <c r="N59" s="21">
        <v>7.47E-5</v>
      </c>
      <c r="O59" s="21">
        <v>6.8393000000000004E-3</v>
      </c>
      <c r="P59" s="21">
        <v>3.9330000000000002E-4</v>
      </c>
      <c r="Q59" s="21">
        <v>9.0838000000000002E-2</v>
      </c>
      <c r="R59" s="21"/>
      <c r="S59" s="21"/>
      <c r="T59" s="21"/>
      <c r="U59" s="21"/>
      <c r="V59" s="21"/>
      <c r="W59" s="21">
        <v>0.19830100000000001</v>
      </c>
      <c r="X59" s="21"/>
      <c r="Y59" s="21"/>
      <c r="Z59" s="21"/>
      <c r="AA59" s="21">
        <v>3.6648E-2</v>
      </c>
      <c r="AB59" s="21"/>
      <c r="AC59" s="21"/>
      <c r="AD59" s="21">
        <v>3.5130819999999998</v>
      </c>
      <c r="AE59" s="21"/>
      <c r="AF59" s="21"/>
      <c r="AG59" s="21">
        <v>1.272106</v>
      </c>
      <c r="AH59" s="21"/>
      <c r="AI59" s="21"/>
      <c r="AJ59" s="21"/>
      <c r="AK59" s="21"/>
      <c r="AL59" s="21"/>
      <c r="AM59" s="21"/>
      <c r="AN59" s="21"/>
    </row>
    <row r="60" spans="1:40">
      <c r="A60" s="27" t="s">
        <v>85</v>
      </c>
      <c r="B60" s="24" t="s">
        <v>16</v>
      </c>
      <c r="C60" s="28">
        <v>6.7635160000000001</v>
      </c>
      <c r="D60" s="28">
        <v>35.609470000000002</v>
      </c>
      <c r="E60" s="23">
        <v>7.8272899999999996</v>
      </c>
      <c r="F60" s="23">
        <v>7.6885973999999999</v>
      </c>
      <c r="G60" s="23">
        <v>0.1386926</v>
      </c>
      <c r="H60" s="21"/>
      <c r="I60" s="21"/>
      <c r="J60" s="21"/>
      <c r="K60" s="21"/>
      <c r="L60" s="21"/>
      <c r="M60" s="21"/>
      <c r="N60" s="21"/>
      <c r="O60" s="21"/>
      <c r="P60" s="21"/>
      <c r="Q60" s="21"/>
      <c r="R60" s="21"/>
      <c r="S60" s="21"/>
      <c r="T60" s="21"/>
      <c r="U60" s="21"/>
      <c r="V60" s="21"/>
      <c r="W60" s="21">
        <v>8.0097299999999996E-2</v>
      </c>
      <c r="X60" s="21"/>
      <c r="Y60" s="21"/>
      <c r="Z60" s="21"/>
      <c r="AA60" s="21"/>
      <c r="AB60" s="21"/>
      <c r="AC60" s="21"/>
      <c r="AD60" s="21">
        <v>5.8595300000000003E-2</v>
      </c>
      <c r="AE60" s="21"/>
      <c r="AF60" s="21"/>
      <c r="AG60" s="21"/>
      <c r="AH60" s="21"/>
      <c r="AI60" s="21"/>
      <c r="AJ60" s="21"/>
      <c r="AK60" s="21"/>
      <c r="AL60" s="21"/>
      <c r="AM60" s="21"/>
      <c r="AN60" s="21"/>
    </row>
    <row r="61" spans="1:40">
      <c r="A61" s="27" t="s">
        <v>85</v>
      </c>
      <c r="B61" s="24" t="s">
        <v>18</v>
      </c>
      <c r="C61" s="28">
        <v>4.625337</v>
      </c>
      <c r="D61" s="28">
        <v>40.2348</v>
      </c>
      <c r="E61" s="23">
        <v>5.3528159999999998</v>
      </c>
      <c r="F61" s="23">
        <v>1.0374039999999995</v>
      </c>
      <c r="G61" s="23">
        <v>4.3154120000000002</v>
      </c>
      <c r="H61" s="21"/>
      <c r="I61" s="21"/>
      <c r="J61" s="21"/>
      <c r="K61" s="21"/>
      <c r="L61" s="21"/>
      <c r="M61" s="21"/>
      <c r="N61" s="21"/>
      <c r="O61" s="21"/>
      <c r="P61" s="21"/>
      <c r="Q61" s="21"/>
      <c r="R61" s="21"/>
      <c r="S61" s="21"/>
      <c r="T61" s="21"/>
      <c r="U61" s="21"/>
      <c r="V61" s="21"/>
      <c r="W61" s="21"/>
      <c r="X61" s="21"/>
      <c r="Y61" s="21"/>
      <c r="Z61" s="21"/>
      <c r="AA61" s="21">
        <v>3.9389999999999998E-3</v>
      </c>
      <c r="AB61" s="21"/>
      <c r="AC61" s="21"/>
      <c r="AD61" s="21">
        <v>4.3114730000000003</v>
      </c>
      <c r="AE61" s="21"/>
      <c r="AF61" s="21"/>
      <c r="AG61" s="21"/>
      <c r="AH61" s="21"/>
      <c r="AI61" s="21"/>
      <c r="AJ61" s="21"/>
      <c r="AK61" s="21"/>
      <c r="AL61" s="21"/>
      <c r="AM61" s="21"/>
      <c r="AN61" s="21"/>
    </row>
    <row r="62" spans="1:40">
      <c r="A62" s="27" t="s">
        <v>85</v>
      </c>
      <c r="B62" s="24" t="s">
        <v>6</v>
      </c>
      <c r="C62" s="28">
        <v>4.5153800000000004</v>
      </c>
      <c r="D62" s="28">
        <v>44.75018</v>
      </c>
      <c r="E62" s="23">
        <v>5.2255640000000003</v>
      </c>
      <c r="F62" s="23">
        <v>5.1601223000000003</v>
      </c>
      <c r="G62" s="23">
        <v>6.5441700000000005E-2</v>
      </c>
      <c r="H62" s="21"/>
      <c r="I62" s="21"/>
      <c r="J62" s="21"/>
      <c r="K62" s="21"/>
      <c r="L62" s="21"/>
      <c r="M62" s="21"/>
      <c r="N62" s="21"/>
      <c r="O62" s="21"/>
      <c r="P62" s="21"/>
      <c r="Q62" s="21"/>
      <c r="R62" s="21"/>
      <c r="S62" s="21"/>
      <c r="T62" s="21"/>
      <c r="U62" s="21"/>
      <c r="V62" s="21"/>
      <c r="W62" s="21">
        <v>7.0099999999999997E-3</v>
      </c>
      <c r="X62" s="21"/>
      <c r="Y62" s="21"/>
      <c r="Z62" s="21"/>
      <c r="AA62" s="21">
        <v>3.6588000000000002E-2</v>
      </c>
      <c r="AB62" s="21"/>
      <c r="AC62" s="21"/>
      <c r="AD62" s="21">
        <v>2.1815999999999999E-2</v>
      </c>
      <c r="AE62" s="21"/>
      <c r="AF62" s="21"/>
      <c r="AG62" s="21"/>
      <c r="AH62" s="21"/>
      <c r="AI62" s="21">
        <v>2.7699999999999999E-5</v>
      </c>
      <c r="AJ62" s="21"/>
      <c r="AK62" s="21"/>
      <c r="AL62" s="21"/>
      <c r="AM62" s="21"/>
      <c r="AN62" s="21"/>
    </row>
    <row r="63" spans="1:40">
      <c r="A63" s="27" t="s">
        <v>85</v>
      </c>
      <c r="B63" s="24" t="s">
        <v>22</v>
      </c>
      <c r="C63" s="28">
        <v>3.8865799999999999</v>
      </c>
      <c r="D63" s="28">
        <v>48.636760000000002</v>
      </c>
      <c r="E63" s="23">
        <v>4.4978660000000001</v>
      </c>
      <c r="F63" s="23">
        <v>3.3882864000000001</v>
      </c>
      <c r="G63" s="23">
        <v>1.1095795999999998</v>
      </c>
      <c r="H63" s="21">
        <v>1.7972999999999999E-2</v>
      </c>
      <c r="I63" s="21"/>
      <c r="J63" s="21"/>
      <c r="K63" s="21"/>
      <c r="L63" s="21"/>
      <c r="M63" s="21">
        <v>0.5055153</v>
      </c>
      <c r="N63" s="21">
        <v>6.0000000000000002E-5</v>
      </c>
      <c r="O63" s="21"/>
      <c r="P63" s="21"/>
      <c r="Q63" s="21">
        <v>0</v>
      </c>
      <c r="R63" s="21"/>
      <c r="S63" s="21"/>
      <c r="T63" s="21"/>
      <c r="U63" s="21"/>
      <c r="V63" s="21"/>
      <c r="W63" s="21">
        <v>0.15637100000000001</v>
      </c>
      <c r="X63" s="21"/>
      <c r="Y63" s="21"/>
      <c r="Z63" s="21"/>
      <c r="AA63" s="21">
        <v>0.32302629999999999</v>
      </c>
      <c r="AB63" s="21"/>
      <c r="AC63" s="21"/>
      <c r="AD63" s="21">
        <v>1.2477E-3</v>
      </c>
      <c r="AE63" s="21"/>
      <c r="AF63" s="21"/>
      <c r="AG63" s="21"/>
      <c r="AH63" s="21"/>
      <c r="AI63" s="21">
        <v>1.7E-5</v>
      </c>
      <c r="AJ63" s="21"/>
      <c r="AK63" s="21">
        <v>0.1053693</v>
      </c>
      <c r="AL63" s="21"/>
      <c r="AM63" s="21"/>
      <c r="AN63" s="21"/>
    </row>
    <row r="64" spans="1:40">
      <c r="A64" s="27" t="s">
        <v>85</v>
      </c>
      <c r="B64" s="24" t="s">
        <v>21</v>
      </c>
      <c r="C64" s="28">
        <v>3.4669310000000002</v>
      </c>
      <c r="D64" s="28">
        <v>52.103700000000003</v>
      </c>
      <c r="E64" s="23">
        <v>4.0122150000000003</v>
      </c>
      <c r="F64" s="23">
        <v>1.4684217000000004</v>
      </c>
      <c r="G64" s="23">
        <v>2.5437932999999999</v>
      </c>
      <c r="H64" s="21"/>
      <c r="I64" s="21"/>
      <c r="J64" s="21"/>
      <c r="K64" s="21"/>
      <c r="L64" s="21"/>
      <c r="M64" s="21"/>
      <c r="N64" s="21"/>
      <c r="O64" s="21"/>
      <c r="P64" s="21"/>
      <c r="Q64" s="21"/>
      <c r="R64" s="21"/>
      <c r="S64" s="21"/>
      <c r="T64" s="21"/>
      <c r="U64" s="21"/>
      <c r="V64" s="21"/>
      <c r="W64" s="21">
        <v>2.0800640000000001</v>
      </c>
      <c r="X64" s="21"/>
      <c r="Y64" s="21">
        <v>8.9677000000000003E-3</v>
      </c>
      <c r="Z64" s="21"/>
      <c r="AA64" s="21"/>
      <c r="AB64" s="21"/>
      <c r="AC64" s="21"/>
      <c r="AD64" s="21">
        <v>0.2636406</v>
      </c>
      <c r="AE64" s="21"/>
      <c r="AF64" s="21"/>
      <c r="AG64" s="21"/>
      <c r="AH64" s="21"/>
      <c r="AI64" s="21">
        <v>0.19112100000000001</v>
      </c>
      <c r="AJ64" s="21"/>
      <c r="AK64" s="21"/>
      <c r="AL64" s="21"/>
      <c r="AM64" s="21"/>
      <c r="AN64" s="21"/>
    </row>
    <row r="65" spans="1:40">
      <c r="A65" s="27" t="s">
        <v>85</v>
      </c>
      <c r="B65" s="24" t="s">
        <v>3</v>
      </c>
      <c r="C65" s="28">
        <v>3.2116769999999999</v>
      </c>
      <c r="D65" s="28">
        <v>55.315370000000001</v>
      </c>
      <c r="E65" s="23">
        <v>3.7168130000000001</v>
      </c>
      <c r="F65" s="23">
        <v>2.9265169000000002</v>
      </c>
      <c r="G65" s="23">
        <v>0.79029609999999995</v>
      </c>
      <c r="H65" s="21"/>
      <c r="I65" s="21"/>
      <c r="J65" s="21"/>
      <c r="K65" s="21"/>
      <c r="L65" s="21"/>
      <c r="M65" s="21"/>
      <c r="N65" s="21"/>
      <c r="O65" s="21"/>
      <c r="P65" s="21">
        <v>1.117E-4</v>
      </c>
      <c r="Q65" s="21">
        <v>0</v>
      </c>
      <c r="R65" s="21"/>
      <c r="S65" s="21"/>
      <c r="T65" s="21"/>
      <c r="U65" s="21">
        <v>3.2607000000000001E-3</v>
      </c>
      <c r="V65" s="21"/>
      <c r="W65" s="21">
        <v>0.15157229999999999</v>
      </c>
      <c r="X65" s="21"/>
      <c r="Y65" s="21">
        <v>0</v>
      </c>
      <c r="Z65" s="21"/>
      <c r="AA65" s="21">
        <v>0</v>
      </c>
      <c r="AB65" s="21"/>
      <c r="AC65" s="21"/>
      <c r="AD65" s="21">
        <v>0.62993069999999995</v>
      </c>
      <c r="AE65" s="21"/>
      <c r="AF65" s="21">
        <v>0</v>
      </c>
      <c r="AG65" s="21"/>
      <c r="AH65" s="21"/>
      <c r="AI65" s="21">
        <v>5.4206999999999997E-3</v>
      </c>
      <c r="AJ65" s="21"/>
      <c r="AK65" s="21"/>
      <c r="AL65" s="21"/>
      <c r="AM65" s="21"/>
      <c r="AN65" s="21"/>
    </row>
    <row r="66" spans="1:40">
      <c r="A66" s="27" t="s">
        <v>85</v>
      </c>
      <c r="B66" s="24" t="s">
        <v>59</v>
      </c>
      <c r="C66" s="28">
        <v>2.1279819999999998</v>
      </c>
      <c r="D66" s="28">
        <v>57.443339999999999</v>
      </c>
      <c r="E66" s="23">
        <v>2.4626730000000001</v>
      </c>
      <c r="F66" s="23">
        <v>1.8564400000000258E-2</v>
      </c>
      <c r="G66" s="23">
        <v>2.4441085999999999</v>
      </c>
      <c r="H66" s="21"/>
      <c r="I66" s="21"/>
      <c r="J66" s="21"/>
      <c r="K66" s="21"/>
      <c r="L66" s="21"/>
      <c r="M66" s="21"/>
      <c r="N66" s="21"/>
      <c r="O66" s="21"/>
      <c r="P66" s="21">
        <v>2.2929999999999999E-4</v>
      </c>
      <c r="Q66" s="21"/>
      <c r="R66" s="21"/>
      <c r="S66" s="21"/>
      <c r="T66" s="21"/>
      <c r="U66" s="21"/>
      <c r="V66" s="21"/>
      <c r="W66" s="21">
        <v>6.8999999999999997E-5</v>
      </c>
      <c r="X66" s="21"/>
      <c r="Y66" s="21"/>
      <c r="Z66" s="21"/>
      <c r="AA66" s="21"/>
      <c r="AB66" s="21"/>
      <c r="AC66" s="21"/>
      <c r="AD66" s="21">
        <v>2.4437880000000001</v>
      </c>
      <c r="AE66" s="21"/>
      <c r="AF66" s="21"/>
      <c r="AG66" s="21"/>
      <c r="AH66" s="21"/>
      <c r="AI66" s="21">
        <v>2.23E-5</v>
      </c>
      <c r="AJ66" s="21"/>
      <c r="AK66" s="21"/>
      <c r="AL66" s="21"/>
      <c r="AM66" s="21"/>
      <c r="AN66" s="21"/>
    </row>
    <row r="67" spans="1:40">
      <c r="A67" s="27" t="s">
        <v>85</v>
      </c>
      <c r="B67" s="24" t="s">
        <v>36</v>
      </c>
      <c r="C67" s="28">
        <v>1.820012</v>
      </c>
      <c r="D67" s="28">
        <v>59.263370000000002</v>
      </c>
      <c r="E67" s="23">
        <v>2.1062660000000002</v>
      </c>
      <c r="F67" s="23">
        <v>0.39678849999999999</v>
      </c>
      <c r="G67" s="23">
        <v>1.7094775000000002</v>
      </c>
      <c r="H67" s="21"/>
      <c r="I67" s="21"/>
      <c r="J67" s="21"/>
      <c r="K67" s="21"/>
      <c r="L67" s="21"/>
      <c r="M67" s="21"/>
      <c r="N67" s="21">
        <v>2.51077E-2</v>
      </c>
      <c r="O67" s="21"/>
      <c r="P67" s="21">
        <v>8.3507000000000008E-3</v>
      </c>
      <c r="Q67" s="21"/>
      <c r="R67" s="21"/>
      <c r="S67" s="21"/>
      <c r="T67" s="21"/>
      <c r="U67" s="21"/>
      <c r="V67" s="21"/>
      <c r="W67" s="21">
        <v>2.7030000000000001E-4</v>
      </c>
      <c r="X67" s="21"/>
      <c r="Y67" s="21">
        <v>3.9999999999999998E-6</v>
      </c>
      <c r="Z67" s="21"/>
      <c r="AA67" s="21">
        <v>0.43342399999999998</v>
      </c>
      <c r="AB67" s="21">
        <v>0.15030370000000001</v>
      </c>
      <c r="AC67" s="21">
        <v>0.61070270000000004</v>
      </c>
      <c r="AD67" s="21">
        <v>0.46314899999999998</v>
      </c>
      <c r="AE67" s="21"/>
      <c r="AF67" s="21">
        <v>1.80587E-2</v>
      </c>
      <c r="AG67" s="21"/>
      <c r="AH67" s="21"/>
      <c r="AI67" s="21"/>
      <c r="AJ67" s="21"/>
      <c r="AK67" s="21"/>
      <c r="AL67" s="21"/>
      <c r="AM67" s="21">
        <v>1.0670000000000001E-4</v>
      </c>
      <c r="AN67" s="21"/>
    </row>
    <row r="68" spans="1:40">
      <c r="A68" s="27" t="s">
        <v>85</v>
      </c>
      <c r="B68" s="24" t="s">
        <v>14</v>
      </c>
      <c r="C68" s="28">
        <v>1.6671769999999999</v>
      </c>
      <c r="D68" s="28">
        <v>60.930540000000001</v>
      </c>
      <c r="E68" s="23">
        <v>1.929392</v>
      </c>
      <c r="F68" s="23">
        <v>1.078468</v>
      </c>
      <c r="G68" s="23">
        <v>0.85092400000000001</v>
      </c>
      <c r="H68" s="21">
        <v>9.6659999999999992E-3</v>
      </c>
      <c r="I68" s="21"/>
      <c r="J68" s="21"/>
      <c r="K68" s="21"/>
      <c r="L68" s="21"/>
      <c r="M68" s="21">
        <v>0.24228430000000001</v>
      </c>
      <c r="N68" s="21"/>
      <c r="O68" s="21"/>
      <c r="P68" s="21"/>
      <c r="Q68" s="21"/>
      <c r="R68" s="21"/>
      <c r="S68" s="21"/>
      <c r="T68" s="21"/>
      <c r="U68" s="21"/>
      <c r="V68" s="21"/>
      <c r="W68" s="21">
        <v>0.522096</v>
      </c>
      <c r="X68" s="21"/>
      <c r="Y68" s="21"/>
      <c r="Z68" s="21"/>
      <c r="AA68" s="21"/>
      <c r="AB68" s="21"/>
      <c r="AC68" s="21"/>
      <c r="AD68" s="21">
        <v>7.6877699999999993E-2</v>
      </c>
      <c r="AE68" s="21"/>
      <c r="AF68" s="21"/>
      <c r="AG68" s="21"/>
      <c r="AH68" s="21"/>
      <c r="AI68" s="21">
        <v>0</v>
      </c>
      <c r="AJ68" s="21"/>
      <c r="AK68" s="21"/>
      <c r="AL68" s="21"/>
      <c r="AM68" s="21"/>
      <c r="AN68" s="21"/>
    </row>
    <row r="69" spans="1:40">
      <c r="A69" s="27" t="s">
        <v>85</v>
      </c>
      <c r="B69" s="24" t="s">
        <v>62</v>
      </c>
      <c r="C69" s="28">
        <v>1.614306</v>
      </c>
      <c r="D69" s="28">
        <v>62.544849999999997</v>
      </c>
      <c r="E69" s="23">
        <v>1.868206</v>
      </c>
      <c r="F69" s="23">
        <v>1.4396227000000001</v>
      </c>
      <c r="G69" s="23">
        <v>0.4285833</v>
      </c>
      <c r="H69" s="21">
        <v>7.5401999999999997E-2</v>
      </c>
      <c r="I69" s="21"/>
      <c r="J69" s="21"/>
      <c r="K69" s="21"/>
      <c r="L69" s="21"/>
      <c r="M69" s="21"/>
      <c r="N69" s="21">
        <v>0</v>
      </c>
      <c r="O69" s="21">
        <v>0.28054469999999998</v>
      </c>
      <c r="P69" s="21"/>
      <c r="Q69" s="21"/>
      <c r="R69" s="21"/>
      <c r="S69" s="21"/>
      <c r="T69" s="21"/>
      <c r="U69" s="21"/>
      <c r="V69" s="21"/>
      <c r="W69" s="21">
        <v>2.5793000000000001E-3</v>
      </c>
      <c r="X69" s="21"/>
      <c r="Y69" s="21">
        <v>4.3483000000000003E-3</v>
      </c>
      <c r="Z69" s="21"/>
      <c r="AA69" s="21">
        <v>2.3549299999999999E-2</v>
      </c>
      <c r="AB69" s="21"/>
      <c r="AC69" s="21"/>
      <c r="AD69" s="21">
        <v>2.81327E-2</v>
      </c>
      <c r="AE69" s="21"/>
      <c r="AF69" s="21">
        <v>1.4027E-2</v>
      </c>
      <c r="AG69" s="21"/>
      <c r="AH69" s="21"/>
      <c r="AI69" s="21">
        <v>0</v>
      </c>
      <c r="AJ69" s="21"/>
      <c r="AK69" s="21"/>
      <c r="AL69" s="21"/>
      <c r="AM69" s="21"/>
      <c r="AN69" s="21"/>
    </row>
    <row r="70" spans="1:40">
      <c r="A70" s="27" t="s">
        <v>85</v>
      </c>
      <c r="B70" s="24" t="s">
        <v>9</v>
      </c>
      <c r="C70" s="28">
        <v>1.5681369999999999</v>
      </c>
      <c r="D70" s="28">
        <v>64.112979999999993</v>
      </c>
      <c r="E70" s="23">
        <v>1.8147759999999999</v>
      </c>
      <c r="F70" s="23">
        <v>1.7086733000000001</v>
      </c>
      <c r="G70" s="23">
        <v>0.10610269999999999</v>
      </c>
      <c r="H70" s="21">
        <v>2.6480000000000002E-3</v>
      </c>
      <c r="I70" s="21"/>
      <c r="J70" s="21"/>
      <c r="K70" s="21"/>
      <c r="L70" s="21"/>
      <c r="M70" s="21"/>
      <c r="N70" s="21"/>
      <c r="O70" s="21"/>
      <c r="P70" s="21">
        <v>2.677E-4</v>
      </c>
      <c r="Q70" s="21"/>
      <c r="R70" s="21"/>
      <c r="S70" s="21"/>
      <c r="T70" s="21"/>
      <c r="U70" s="21"/>
      <c r="V70" s="21"/>
      <c r="W70" s="21">
        <v>3.3445000000000003E-2</v>
      </c>
      <c r="X70" s="21"/>
      <c r="Y70" s="21"/>
      <c r="Z70" s="21"/>
      <c r="AA70" s="21"/>
      <c r="AB70" s="21"/>
      <c r="AC70" s="21"/>
      <c r="AD70" s="21">
        <v>6.9741999999999998E-2</v>
      </c>
      <c r="AE70" s="21"/>
      <c r="AF70" s="21"/>
      <c r="AG70" s="21"/>
      <c r="AH70" s="21"/>
      <c r="AI70" s="21"/>
      <c r="AJ70" s="21"/>
      <c r="AK70" s="21"/>
      <c r="AL70" s="21"/>
      <c r="AM70" s="21"/>
      <c r="AN70" s="21"/>
    </row>
    <row r="71" spans="1:40">
      <c r="A71" s="27" t="s">
        <v>85</v>
      </c>
      <c r="B71" s="24" t="s">
        <v>28</v>
      </c>
      <c r="C71" s="28">
        <v>1.253261</v>
      </c>
      <c r="D71" s="28">
        <v>65.366240000000005</v>
      </c>
      <c r="E71" s="23">
        <v>1.450375</v>
      </c>
      <c r="F71" s="23">
        <v>0.96325670000000008</v>
      </c>
      <c r="G71" s="23">
        <v>0.48711829999999995</v>
      </c>
      <c r="H71" s="21"/>
      <c r="I71" s="21"/>
      <c r="J71" s="21"/>
      <c r="K71" s="21"/>
      <c r="L71" s="21"/>
      <c r="M71" s="21">
        <v>1.1730000000000001E-4</v>
      </c>
      <c r="N71" s="21"/>
      <c r="O71" s="21">
        <v>5.0699999999999999E-5</v>
      </c>
      <c r="P71" s="21">
        <v>1.2311300000000001E-2</v>
      </c>
      <c r="Q71" s="21">
        <v>1.1069999999999999E-4</v>
      </c>
      <c r="R71" s="21"/>
      <c r="S71" s="21"/>
      <c r="T71" s="21">
        <v>1.73E-5</v>
      </c>
      <c r="U71" s="21"/>
      <c r="V71" s="21"/>
      <c r="W71" s="21">
        <v>6.0618699999999998E-2</v>
      </c>
      <c r="X71" s="21"/>
      <c r="Y71" s="21"/>
      <c r="Z71" s="21"/>
      <c r="AA71" s="21">
        <v>0.115222</v>
      </c>
      <c r="AB71" s="21"/>
      <c r="AC71" s="21"/>
      <c r="AD71" s="21">
        <v>0.28961199999999998</v>
      </c>
      <c r="AE71" s="21"/>
      <c r="AF71" s="21">
        <v>4.8599999999999997E-3</v>
      </c>
      <c r="AG71" s="21"/>
      <c r="AH71" s="21"/>
      <c r="AI71" s="21">
        <v>4.1983000000000003E-3</v>
      </c>
      <c r="AJ71" s="21"/>
      <c r="AK71" s="21"/>
      <c r="AL71" s="21"/>
      <c r="AM71" s="21"/>
      <c r="AN71" s="21"/>
    </row>
    <row r="72" spans="1:40">
      <c r="A72" s="27" t="s">
        <v>85</v>
      </c>
      <c r="B72" s="24" t="s">
        <v>23</v>
      </c>
      <c r="C72" s="28">
        <v>1.2432879999999999</v>
      </c>
      <c r="D72" s="28">
        <v>66.609530000000007</v>
      </c>
      <c r="E72" s="23">
        <v>1.4388339999999999</v>
      </c>
      <c r="F72" s="23">
        <v>0.90868819999999995</v>
      </c>
      <c r="G72" s="23">
        <v>0.5301458</v>
      </c>
      <c r="H72" s="21"/>
      <c r="I72" s="21"/>
      <c r="J72" s="21"/>
      <c r="K72" s="21"/>
      <c r="L72" s="21"/>
      <c r="M72" s="21"/>
      <c r="N72" s="21">
        <v>3.0687000000000002E-3</v>
      </c>
      <c r="O72" s="21">
        <v>3.0263E-3</v>
      </c>
      <c r="P72" s="21">
        <v>6.5113000000000002E-3</v>
      </c>
      <c r="Q72" s="21">
        <v>2.722E-3</v>
      </c>
      <c r="R72" s="21"/>
      <c r="S72" s="21"/>
      <c r="T72" s="21"/>
      <c r="U72" s="21"/>
      <c r="V72" s="21"/>
      <c r="W72" s="21">
        <v>6.0697300000000003E-2</v>
      </c>
      <c r="X72" s="21"/>
      <c r="Y72" s="21">
        <v>8.2833000000000004E-3</v>
      </c>
      <c r="Z72" s="21"/>
      <c r="AA72" s="21">
        <v>3.8853E-3</v>
      </c>
      <c r="AB72" s="21"/>
      <c r="AC72" s="21">
        <v>0.1561833</v>
      </c>
      <c r="AD72" s="21">
        <v>0.26245499999999999</v>
      </c>
      <c r="AE72" s="21"/>
      <c r="AF72" s="21">
        <v>1.3870000000000001E-4</v>
      </c>
      <c r="AG72" s="21">
        <v>0</v>
      </c>
      <c r="AH72" s="21"/>
      <c r="AI72" s="21">
        <v>1.6023300000000001E-2</v>
      </c>
      <c r="AJ72" s="21"/>
      <c r="AK72" s="21">
        <v>7.1513000000000002E-3</v>
      </c>
      <c r="AL72" s="21"/>
      <c r="AM72" s="21"/>
      <c r="AN72" s="21"/>
    </row>
    <row r="73" spans="1:40">
      <c r="A73" s="27" t="s">
        <v>85</v>
      </c>
      <c r="B73" s="24" t="s">
        <v>30</v>
      </c>
      <c r="C73" s="28">
        <v>1.087815</v>
      </c>
      <c r="D73" s="28">
        <v>67.697339999999997</v>
      </c>
      <c r="E73" s="23">
        <v>1.2589079999999999</v>
      </c>
      <c r="F73" s="23">
        <v>1.2451477</v>
      </c>
      <c r="G73" s="23">
        <v>1.37603E-2</v>
      </c>
      <c r="H73" s="21"/>
      <c r="I73" s="21"/>
      <c r="J73" s="21"/>
      <c r="K73" s="21"/>
      <c r="L73" s="21"/>
      <c r="M73" s="21"/>
      <c r="N73" s="21"/>
      <c r="O73" s="21"/>
      <c r="P73" s="21"/>
      <c r="Q73" s="21"/>
      <c r="R73" s="21"/>
      <c r="S73" s="21"/>
      <c r="T73" s="21"/>
      <c r="U73" s="21"/>
      <c r="V73" s="21"/>
      <c r="W73" s="21">
        <v>1.37603E-2</v>
      </c>
      <c r="X73" s="21"/>
      <c r="Y73" s="21"/>
      <c r="Z73" s="21"/>
      <c r="AA73" s="21"/>
      <c r="AB73" s="21"/>
      <c r="AC73" s="21"/>
      <c r="AD73" s="21"/>
      <c r="AE73" s="21"/>
      <c r="AF73" s="21"/>
      <c r="AG73" s="21"/>
      <c r="AH73" s="21"/>
      <c r="AI73" s="21"/>
      <c r="AJ73" s="21"/>
      <c r="AK73" s="21">
        <v>0</v>
      </c>
      <c r="AL73" s="21"/>
      <c r="AM73" s="21"/>
      <c r="AN73" s="21"/>
    </row>
    <row r="74" spans="1:40">
      <c r="A74" s="27" t="s">
        <v>85</v>
      </c>
      <c r="B74" s="24" t="s">
        <v>12</v>
      </c>
      <c r="C74" s="28">
        <v>1.0344469999999999</v>
      </c>
      <c r="D74" s="28">
        <v>68.731800000000007</v>
      </c>
      <c r="E74" s="23">
        <v>1.197147</v>
      </c>
      <c r="F74" s="23">
        <v>0.98509069999999999</v>
      </c>
      <c r="G74" s="23">
        <v>0.21205629999999998</v>
      </c>
      <c r="H74" s="21"/>
      <c r="I74" s="21"/>
      <c r="J74" s="21"/>
      <c r="K74" s="21"/>
      <c r="L74" s="21"/>
      <c r="M74" s="21"/>
      <c r="N74" s="21"/>
      <c r="O74" s="21"/>
      <c r="P74" s="21"/>
      <c r="Q74" s="21"/>
      <c r="R74" s="21"/>
      <c r="S74" s="21"/>
      <c r="T74" s="21"/>
      <c r="U74" s="21"/>
      <c r="V74" s="21"/>
      <c r="W74" s="21">
        <v>1.0709999999999999E-3</v>
      </c>
      <c r="X74" s="21"/>
      <c r="Y74" s="21"/>
      <c r="Z74" s="21"/>
      <c r="AA74" s="21"/>
      <c r="AB74" s="21"/>
      <c r="AC74" s="21"/>
      <c r="AD74" s="21">
        <v>0.21098529999999999</v>
      </c>
      <c r="AE74" s="21"/>
      <c r="AF74" s="21"/>
      <c r="AG74" s="21"/>
      <c r="AH74" s="21"/>
      <c r="AI74" s="21"/>
      <c r="AJ74" s="21"/>
      <c r="AK74" s="21"/>
      <c r="AL74" s="21"/>
      <c r="AM74" s="21"/>
      <c r="AN74" s="21"/>
    </row>
    <row r="75" spans="1:40">
      <c r="A75" s="27" t="s">
        <v>85</v>
      </c>
      <c r="B75" s="24" t="s">
        <v>5</v>
      </c>
      <c r="C75" s="28">
        <v>0.93264570000000002</v>
      </c>
      <c r="D75" s="28">
        <v>69.664439999999999</v>
      </c>
      <c r="E75" s="23">
        <v>1.0793330000000001</v>
      </c>
      <c r="F75" s="23">
        <v>0.83411200000000008</v>
      </c>
      <c r="G75" s="23">
        <v>0.24522100000000002</v>
      </c>
      <c r="H75" s="21"/>
      <c r="I75" s="21"/>
      <c r="J75" s="21"/>
      <c r="K75" s="21"/>
      <c r="L75" s="21"/>
      <c r="M75" s="21">
        <v>1.4602E-2</v>
      </c>
      <c r="N75" s="21"/>
      <c r="O75" s="21"/>
      <c r="P75" s="21">
        <v>9.0699999999999996E-5</v>
      </c>
      <c r="Q75" s="21">
        <v>1.38963E-2</v>
      </c>
      <c r="R75" s="21"/>
      <c r="S75" s="21"/>
      <c r="T75" s="21"/>
      <c r="U75" s="21"/>
      <c r="V75" s="21"/>
      <c r="W75" s="21">
        <v>6.2120700000000001E-2</v>
      </c>
      <c r="X75" s="21"/>
      <c r="Y75" s="21">
        <v>2.81E-4</v>
      </c>
      <c r="Z75" s="21"/>
      <c r="AA75" s="21"/>
      <c r="AB75" s="21"/>
      <c r="AC75" s="21"/>
      <c r="AD75" s="21">
        <v>0.13685</v>
      </c>
      <c r="AE75" s="21"/>
      <c r="AF75" s="21">
        <v>0</v>
      </c>
      <c r="AG75" s="21">
        <v>1.2423E-3</v>
      </c>
      <c r="AH75" s="21"/>
      <c r="AI75" s="21">
        <v>3.0360000000000001E-3</v>
      </c>
      <c r="AJ75" s="21"/>
      <c r="AK75" s="21">
        <v>1.3102000000000001E-2</v>
      </c>
      <c r="AL75" s="21"/>
      <c r="AM75" s="21"/>
      <c r="AN75" s="21"/>
    </row>
    <row r="76" spans="1:40">
      <c r="A76" s="27" t="s">
        <v>85</v>
      </c>
      <c r="B76" s="3" t="s">
        <v>2</v>
      </c>
      <c r="C76" s="6">
        <v>69.664439999999999</v>
      </c>
      <c r="D76" s="28"/>
      <c r="E76" s="23">
        <v>80.621352999999985</v>
      </c>
      <c r="F76" s="23">
        <v>45.592145699999968</v>
      </c>
      <c r="G76" s="23">
        <v>35.029207300000017</v>
      </c>
      <c r="H76" s="23">
        <v>0.13423960000000001</v>
      </c>
      <c r="I76" s="23">
        <v>0</v>
      </c>
      <c r="J76" s="23">
        <v>0</v>
      </c>
      <c r="K76" s="23">
        <v>0</v>
      </c>
      <c r="L76" s="23">
        <v>0</v>
      </c>
      <c r="M76" s="23">
        <v>0.96434690000000001</v>
      </c>
      <c r="N76" s="23">
        <v>8.2871399999999984E-2</v>
      </c>
      <c r="O76" s="23">
        <v>1.0986846000000001</v>
      </c>
      <c r="P76" s="23">
        <v>0.13923630000000001</v>
      </c>
      <c r="Q76" s="23">
        <v>2.7918310000000002</v>
      </c>
      <c r="R76" s="23">
        <v>0</v>
      </c>
      <c r="S76" s="23">
        <v>0</v>
      </c>
      <c r="T76" s="23">
        <v>5.3245999999999996E-3</v>
      </c>
      <c r="U76" s="23">
        <v>1.5228E-2</v>
      </c>
      <c r="V76" s="23">
        <v>0</v>
      </c>
      <c r="W76" s="23">
        <v>6.4590652000000013</v>
      </c>
      <c r="X76" s="23">
        <v>0</v>
      </c>
      <c r="Y76" s="23">
        <v>0.14662630000000001</v>
      </c>
      <c r="Z76" s="23">
        <v>0</v>
      </c>
      <c r="AA76" s="23">
        <v>1.5873989000000002</v>
      </c>
      <c r="AB76" s="23">
        <v>0.15030370000000001</v>
      </c>
      <c r="AC76" s="23">
        <v>0.76688600000000007</v>
      </c>
      <c r="AD76" s="23">
        <v>18.099499000000005</v>
      </c>
      <c r="AE76" s="23">
        <v>5.3699999999999997E-5</v>
      </c>
      <c r="AF76" s="23">
        <v>4.5347400000000003E-2</v>
      </c>
      <c r="AG76" s="23">
        <v>1.2733482999999999</v>
      </c>
      <c r="AH76" s="23">
        <v>2.6170000000000002E-4</v>
      </c>
      <c r="AI76" s="23">
        <v>0.91994100000000001</v>
      </c>
      <c r="AJ76" s="23">
        <v>0.1096087</v>
      </c>
      <c r="AK76" s="23">
        <v>0.2389983</v>
      </c>
      <c r="AL76" s="23">
        <v>0</v>
      </c>
      <c r="AM76" s="23">
        <v>1.0670000000000001E-4</v>
      </c>
      <c r="AN76" s="23">
        <v>0</v>
      </c>
    </row>
    <row r="77" spans="1:40">
      <c r="A77" s="27" t="s">
        <v>85</v>
      </c>
      <c r="B77" s="3" t="s">
        <v>0</v>
      </c>
      <c r="C77" s="6">
        <v>30.335560000000001</v>
      </c>
      <c r="D77" s="28"/>
      <c r="E77" s="23">
        <v>35.106747000000013</v>
      </c>
      <c r="F77" s="23">
        <v>21.702575400000022</v>
      </c>
      <c r="G77" s="23">
        <v>13.404171599999993</v>
      </c>
      <c r="H77" s="23">
        <v>9.9999999975119991E-8</v>
      </c>
      <c r="I77" s="23">
        <v>1.7949999999999999E-3</v>
      </c>
      <c r="J77" s="23">
        <v>0</v>
      </c>
      <c r="K77" s="23">
        <v>0</v>
      </c>
      <c r="L77" s="23">
        <v>2.9627E-3</v>
      </c>
      <c r="M77" s="23">
        <v>0.39050610000000008</v>
      </c>
      <c r="N77" s="23">
        <v>3.3773000000000136E-3</v>
      </c>
      <c r="O77" s="23">
        <v>0.13499039999999995</v>
      </c>
      <c r="P77" s="23">
        <v>2.7119999999999922E-3</v>
      </c>
      <c r="Q77" s="23">
        <v>3.2330999999999666E-2</v>
      </c>
      <c r="R77" s="23">
        <v>2.5649999999999999E-2</v>
      </c>
      <c r="S77" s="23">
        <v>8.8700000000000001E-5</v>
      </c>
      <c r="T77" s="23">
        <v>6.1143999999999999E-3</v>
      </c>
      <c r="U77" s="23">
        <v>0</v>
      </c>
      <c r="V77" s="23">
        <v>0</v>
      </c>
      <c r="W77" s="23">
        <v>1.0553237999999991</v>
      </c>
      <c r="X77" s="23">
        <v>0</v>
      </c>
      <c r="Y77" s="23">
        <v>0.19510199999999997</v>
      </c>
      <c r="Z77" s="23">
        <v>0</v>
      </c>
      <c r="AA77" s="23">
        <v>0.45887209999999978</v>
      </c>
      <c r="AB77" s="23">
        <v>0</v>
      </c>
      <c r="AC77" s="23">
        <v>-3.0000000006413785E-7</v>
      </c>
      <c r="AD77" s="23">
        <v>4.1142909999999944</v>
      </c>
      <c r="AE77" s="23">
        <v>1.3280999999999999E-2</v>
      </c>
      <c r="AF77" s="23">
        <v>3.4723646000000001</v>
      </c>
      <c r="AG77" s="23">
        <v>7.5486700000000129E-2</v>
      </c>
      <c r="AH77" s="23">
        <v>0.51857999999999993</v>
      </c>
      <c r="AI77" s="23">
        <v>4.3497299999999961E-2</v>
      </c>
      <c r="AJ77" s="23">
        <v>0</v>
      </c>
      <c r="AK77" s="23">
        <v>2.8348656999999999</v>
      </c>
      <c r="AL77" s="23">
        <v>2.15587E-2</v>
      </c>
      <c r="AM77" s="23">
        <v>0</v>
      </c>
      <c r="AN77" s="23">
        <v>4.2129999999999999E-4</v>
      </c>
    </row>
    <row r="78" spans="1:40">
      <c r="A78" s="27" t="s">
        <v>84</v>
      </c>
      <c r="B78" s="24" t="s">
        <v>19</v>
      </c>
      <c r="C78" s="28"/>
      <c r="D78" s="28"/>
      <c r="E78" s="23">
        <v>565.09529999999995</v>
      </c>
      <c r="F78" s="23">
        <v>78.152222400000085</v>
      </c>
      <c r="G78" s="23">
        <v>486.94307759999987</v>
      </c>
      <c r="H78" s="21">
        <v>246.27459999999999</v>
      </c>
      <c r="I78" s="21">
        <v>7.3300000000000006E-5</v>
      </c>
      <c r="J78" s="21"/>
      <c r="K78" s="21"/>
      <c r="L78" s="21"/>
      <c r="M78" s="21">
        <v>63.635959999999997</v>
      </c>
      <c r="N78" s="21"/>
      <c r="O78" s="21">
        <v>68.506360000000001</v>
      </c>
      <c r="P78" s="21">
        <v>28.508389999999999</v>
      </c>
      <c r="Q78" s="21">
        <v>7.3878299999999994E-2</v>
      </c>
      <c r="R78" s="21">
        <v>0.72595140000000002</v>
      </c>
      <c r="S78" s="21"/>
      <c r="T78" s="21">
        <v>8.5369700000000007E-2</v>
      </c>
      <c r="U78" s="21">
        <v>5.4313029999999998</v>
      </c>
      <c r="V78" s="21"/>
      <c r="W78" s="21">
        <v>6.2917690000000004</v>
      </c>
      <c r="X78" s="21"/>
      <c r="Y78" s="21">
        <v>8.7390300000000004E-2</v>
      </c>
      <c r="Z78" s="21">
        <v>0</v>
      </c>
      <c r="AA78" s="21">
        <v>1.0137E-3</v>
      </c>
      <c r="AB78" s="21"/>
      <c r="AC78" s="21"/>
      <c r="AD78" s="21">
        <v>10.025119999999999</v>
      </c>
      <c r="AE78" s="21">
        <v>0.29330230000000002</v>
      </c>
      <c r="AF78" s="21">
        <v>1.9957879999999999</v>
      </c>
      <c r="AG78" s="21">
        <v>47.21707</v>
      </c>
      <c r="AH78" s="21">
        <v>5.9585610000000004</v>
      </c>
      <c r="AI78" s="21">
        <v>1.1272999999999999E-3</v>
      </c>
      <c r="AJ78" s="21"/>
      <c r="AK78" s="21"/>
      <c r="AL78" s="21">
        <v>1.7865169999999999</v>
      </c>
      <c r="AM78" s="21"/>
      <c r="AN78" s="21">
        <v>4.3533299999999997E-2</v>
      </c>
    </row>
    <row r="79" spans="1:40">
      <c r="A79" s="27" t="s">
        <v>84</v>
      </c>
      <c r="B79" s="24" t="s">
        <v>15</v>
      </c>
      <c r="C79" s="28">
        <v>27.28576</v>
      </c>
      <c r="D79" s="28">
        <v>27.28576</v>
      </c>
      <c r="E79" s="23">
        <v>154.19049999999999</v>
      </c>
      <c r="F79" s="23">
        <v>24.807145370000001</v>
      </c>
      <c r="G79" s="23">
        <v>129.38335462999999</v>
      </c>
      <c r="H79" s="21">
        <v>35.617690000000003</v>
      </c>
      <c r="I79" s="21"/>
      <c r="J79" s="21"/>
      <c r="K79" s="21"/>
      <c r="L79" s="21"/>
      <c r="M79" s="21">
        <v>12.791700000000001</v>
      </c>
      <c r="N79" s="21"/>
      <c r="O79" s="21">
        <v>48.193060000000003</v>
      </c>
      <c r="P79" s="21">
        <v>4.7985870000000004</v>
      </c>
      <c r="Q79" s="21">
        <v>2.3502700000000001E-2</v>
      </c>
      <c r="R79" s="21"/>
      <c r="S79" s="21"/>
      <c r="T79" s="21">
        <v>1.2E-5</v>
      </c>
      <c r="U79" s="21">
        <v>7.0566299999999998E-2</v>
      </c>
      <c r="V79" s="21"/>
      <c r="W79" s="21">
        <v>0.14426069999999999</v>
      </c>
      <c r="X79" s="21"/>
      <c r="Y79" s="21">
        <v>7.3300000000000001E-6</v>
      </c>
      <c r="Z79" s="21"/>
      <c r="AA79" s="21"/>
      <c r="AB79" s="21"/>
      <c r="AC79" s="21"/>
      <c r="AD79" s="21">
        <v>4.9820010000000003</v>
      </c>
      <c r="AE79" s="21"/>
      <c r="AF79" s="21">
        <v>6.0300000000000002E-5</v>
      </c>
      <c r="AG79" s="21">
        <v>21.994070000000001</v>
      </c>
      <c r="AH79" s="21">
        <v>0.52610559999999995</v>
      </c>
      <c r="AI79" s="21">
        <v>0</v>
      </c>
      <c r="AJ79" s="21"/>
      <c r="AK79" s="21"/>
      <c r="AL79" s="21">
        <v>0.24173169999999999</v>
      </c>
      <c r="AM79" s="21"/>
      <c r="AN79" s="21">
        <v>0</v>
      </c>
    </row>
    <row r="80" spans="1:40">
      <c r="A80" s="27" t="s">
        <v>84</v>
      </c>
      <c r="B80" s="24" t="s">
        <v>16</v>
      </c>
      <c r="C80" s="28">
        <v>17.732880000000002</v>
      </c>
      <c r="D80" s="28">
        <v>45.018650000000001</v>
      </c>
      <c r="E80" s="23">
        <v>100.2077</v>
      </c>
      <c r="F80" s="23">
        <v>2.3577983299999943</v>
      </c>
      <c r="G80" s="23">
        <v>97.849901670000008</v>
      </c>
      <c r="H80" s="21">
        <v>97.516300000000001</v>
      </c>
      <c r="I80" s="21"/>
      <c r="J80" s="21"/>
      <c r="K80" s="21"/>
      <c r="L80" s="21"/>
      <c r="M80" s="21">
        <v>3.3828700000000003E-2</v>
      </c>
      <c r="N80" s="21"/>
      <c r="O80" s="21">
        <v>1.45743E-2</v>
      </c>
      <c r="P80" s="21">
        <v>0</v>
      </c>
      <c r="Q80" s="21"/>
      <c r="R80" s="21"/>
      <c r="S80" s="21"/>
      <c r="T80" s="21"/>
      <c r="U80" s="21"/>
      <c r="V80" s="21"/>
      <c r="W80" s="21"/>
      <c r="X80" s="21"/>
      <c r="Y80" s="21"/>
      <c r="Z80" s="21"/>
      <c r="AA80" s="21"/>
      <c r="AB80" s="21"/>
      <c r="AC80" s="21"/>
      <c r="AD80" s="21">
        <v>0.22029869999999999</v>
      </c>
      <c r="AE80" s="21"/>
      <c r="AF80" s="21"/>
      <c r="AG80" s="21">
        <v>6.4879999999999993E-2</v>
      </c>
      <c r="AH80" s="21">
        <v>8.67E-6</v>
      </c>
      <c r="AI80" s="21"/>
      <c r="AJ80" s="21"/>
      <c r="AK80" s="21"/>
      <c r="AL80" s="21">
        <v>0</v>
      </c>
      <c r="AM80" s="21"/>
      <c r="AN80" s="21">
        <v>1.13E-5</v>
      </c>
    </row>
    <row r="81" spans="1:40">
      <c r="A81" s="27" t="s">
        <v>84</v>
      </c>
      <c r="B81" s="24" t="s">
        <v>9</v>
      </c>
      <c r="C81" s="28">
        <v>5.3917919999999997</v>
      </c>
      <c r="D81" s="28">
        <v>50.410429999999998</v>
      </c>
      <c r="E81" s="23">
        <v>30.468769999999999</v>
      </c>
      <c r="F81" s="23">
        <v>1.1186747300000022</v>
      </c>
      <c r="G81" s="23">
        <v>29.350095269999997</v>
      </c>
      <c r="H81" s="21">
        <v>28.138200000000001</v>
      </c>
      <c r="I81" s="21"/>
      <c r="J81" s="21"/>
      <c r="K81" s="21"/>
      <c r="L81" s="21"/>
      <c r="M81" s="21">
        <v>0.23834469999999999</v>
      </c>
      <c r="N81" s="21"/>
      <c r="O81" s="21">
        <v>0.7071556</v>
      </c>
      <c r="P81" s="21">
        <v>8.3703000000000007E-3</v>
      </c>
      <c r="Q81" s="21"/>
      <c r="R81" s="21"/>
      <c r="S81" s="21"/>
      <c r="T81" s="21"/>
      <c r="U81" s="21">
        <v>7.6699999999999994E-6</v>
      </c>
      <c r="V81" s="21"/>
      <c r="W81" s="21"/>
      <c r="X81" s="21"/>
      <c r="Y81" s="21"/>
      <c r="Z81" s="21"/>
      <c r="AA81" s="21"/>
      <c r="AB81" s="21"/>
      <c r="AC81" s="21"/>
      <c r="AD81" s="21">
        <v>0.1144963</v>
      </c>
      <c r="AE81" s="21"/>
      <c r="AF81" s="21">
        <v>0</v>
      </c>
      <c r="AG81" s="21">
        <v>0.1225083</v>
      </c>
      <c r="AH81" s="21"/>
      <c r="AI81" s="21"/>
      <c r="AJ81" s="21"/>
      <c r="AK81" s="21"/>
      <c r="AL81" s="21">
        <v>2.0995699999999999E-2</v>
      </c>
      <c r="AM81" s="21"/>
      <c r="AN81" s="21">
        <v>1.6699999999999999E-5</v>
      </c>
    </row>
    <row r="82" spans="1:40">
      <c r="A82" s="27" t="s">
        <v>84</v>
      </c>
      <c r="B82" s="24" t="s">
        <v>5</v>
      </c>
      <c r="C82" s="28">
        <v>4.5102200000000003</v>
      </c>
      <c r="D82" s="28">
        <v>54.920650000000002</v>
      </c>
      <c r="E82" s="23">
        <v>25.48704</v>
      </c>
      <c r="F82" s="23">
        <v>2.0627203300000012</v>
      </c>
      <c r="G82" s="23">
        <v>23.424319669999999</v>
      </c>
      <c r="H82" s="21">
        <v>6.2169600000000003</v>
      </c>
      <c r="I82" s="21"/>
      <c r="J82" s="21"/>
      <c r="K82" s="21"/>
      <c r="L82" s="21"/>
      <c r="M82" s="21">
        <v>2.4771040000000002</v>
      </c>
      <c r="N82" s="21"/>
      <c r="O82" s="21">
        <v>4.8053350000000004</v>
      </c>
      <c r="P82" s="21">
        <v>7.4650540000000003</v>
      </c>
      <c r="Q82" s="21">
        <v>6.6699999999999997E-6</v>
      </c>
      <c r="R82" s="21"/>
      <c r="S82" s="21"/>
      <c r="T82" s="21"/>
      <c r="U82" s="21">
        <v>1.1205959999999999</v>
      </c>
      <c r="V82" s="21"/>
      <c r="W82" s="21">
        <v>0.50007330000000005</v>
      </c>
      <c r="X82" s="21"/>
      <c r="Y82" s="21"/>
      <c r="Z82" s="21"/>
      <c r="AA82" s="21"/>
      <c r="AB82" s="21"/>
      <c r="AC82" s="21"/>
      <c r="AD82" s="21">
        <v>0.2333943</v>
      </c>
      <c r="AE82" s="21"/>
      <c r="AF82" s="21"/>
      <c r="AG82" s="21">
        <v>0.60558270000000003</v>
      </c>
      <c r="AH82" s="21">
        <v>0</v>
      </c>
      <c r="AI82" s="21"/>
      <c r="AJ82" s="21"/>
      <c r="AK82" s="21"/>
      <c r="AL82" s="21">
        <v>0</v>
      </c>
      <c r="AM82" s="21"/>
      <c r="AN82" s="21">
        <v>2.1369999999999999E-4</v>
      </c>
    </row>
    <row r="83" spans="1:40">
      <c r="A83" s="27" t="s">
        <v>84</v>
      </c>
      <c r="B83" s="24" t="s">
        <v>28</v>
      </c>
      <c r="C83" s="28">
        <v>4.2392339999999997</v>
      </c>
      <c r="D83" s="28">
        <v>59.159880000000001</v>
      </c>
      <c r="E83" s="23">
        <v>23.955719999999999</v>
      </c>
      <c r="F83" s="23">
        <v>3.9829925999999993</v>
      </c>
      <c r="G83" s="23">
        <v>19.9727274</v>
      </c>
      <c r="H83" s="21">
        <v>4.1233329999999997</v>
      </c>
      <c r="I83" s="21"/>
      <c r="J83" s="21"/>
      <c r="K83" s="21"/>
      <c r="L83" s="21"/>
      <c r="M83" s="21">
        <v>9.2566699999999997</v>
      </c>
      <c r="N83" s="21"/>
      <c r="O83" s="21">
        <v>2.360589</v>
      </c>
      <c r="P83" s="21">
        <v>0.1064427</v>
      </c>
      <c r="Q83" s="21">
        <v>0</v>
      </c>
      <c r="R83" s="21"/>
      <c r="S83" s="21"/>
      <c r="T83" s="21"/>
      <c r="U83" s="21">
        <v>1.266195</v>
      </c>
      <c r="V83" s="21"/>
      <c r="W83" s="21">
        <v>4.3999999999999999E-5</v>
      </c>
      <c r="X83" s="21"/>
      <c r="Y83" s="21"/>
      <c r="Z83" s="21"/>
      <c r="AA83" s="21"/>
      <c r="AB83" s="21"/>
      <c r="AC83" s="21"/>
      <c r="AD83" s="21">
        <v>0.16864570000000001</v>
      </c>
      <c r="AE83" s="21">
        <v>0</v>
      </c>
      <c r="AF83" s="21"/>
      <c r="AG83" s="21">
        <v>2.6518799999999998</v>
      </c>
      <c r="AH83" s="21"/>
      <c r="AI83" s="21"/>
      <c r="AJ83" s="21"/>
      <c r="AK83" s="21"/>
      <c r="AL83" s="21">
        <v>3.6984999999999997E-2</v>
      </c>
      <c r="AM83" s="21"/>
      <c r="AN83" s="21">
        <v>1.9430000000000001E-3</v>
      </c>
    </row>
    <row r="84" spans="1:40">
      <c r="A84" s="27" t="s">
        <v>84</v>
      </c>
      <c r="B84" s="24" t="s">
        <v>14</v>
      </c>
      <c r="C84" s="28">
        <v>4.2046989999999997</v>
      </c>
      <c r="D84" s="28">
        <v>63.36459</v>
      </c>
      <c r="E84" s="23">
        <v>23.760560000000002</v>
      </c>
      <c r="F84" s="23">
        <v>0.6814798000000053</v>
      </c>
      <c r="G84" s="23">
        <v>23.079080199999996</v>
      </c>
      <c r="H84" s="21">
        <v>17.773969999999998</v>
      </c>
      <c r="I84" s="21"/>
      <c r="J84" s="21"/>
      <c r="K84" s="21"/>
      <c r="L84" s="21"/>
      <c r="M84" s="21">
        <v>5.0449250000000001</v>
      </c>
      <c r="N84" s="21"/>
      <c r="O84" s="21">
        <v>4.3229999999999999E-4</v>
      </c>
      <c r="P84" s="21">
        <v>2.83E-5</v>
      </c>
      <c r="Q84" s="21">
        <v>2.633E-4</v>
      </c>
      <c r="R84" s="21"/>
      <c r="S84" s="21"/>
      <c r="T84" s="21"/>
      <c r="U84" s="21"/>
      <c r="V84" s="21"/>
      <c r="W84" s="21"/>
      <c r="X84" s="21"/>
      <c r="Y84" s="21"/>
      <c r="Z84" s="21"/>
      <c r="AA84" s="21"/>
      <c r="AB84" s="21"/>
      <c r="AC84" s="21"/>
      <c r="AD84" s="21">
        <v>5.9311999999999997E-2</v>
      </c>
      <c r="AE84" s="21"/>
      <c r="AF84" s="21"/>
      <c r="AG84" s="21">
        <v>0.12327630000000001</v>
      </c>
      <c r="AH84" s="21">
        <v>7.6872999999999997E-2</v>
      </c>
      <c r="AI84" s="21"/>
      <c r="AJ84" s="21"/>
      <c r="AK84" s="21"/>
      <c r="AL84" s="21">
        <v>0</v>
      </c>
      <c r="AM84" s="21"/>
      <c r="AN84" s="21"/>
    </row>
    <row r="85" spans="1:40">
      <c r="A85" s="27" t="s">
        <v>84</v>
      </c>
      <c r="B85" s="24" t="s">
        <v>27</v>
      </c>
      <c r="C85" s="28">
        <v>2.7985479999999998</v>
      </c>
      <c r="D85" s="28">
        <v>66.163129999999995</v>
      </c>
      <c r="E85" s="23">
        <v>15.81446</v>
      </c>
      <c r="F85" s="23">
        <v>1.3728006999999991</v>
      </c>
      <c r="G85" s="23">
        <v>14.441659300000001</v>
      </c>
      <c r="H85" s="21">
        <v>0.93394569999999999</v>
      </c>
      <c r="I85" s="21"/>
      <c r="J85" s="21"/>
      <c r="K85" s="21"/>
      <c r="L85" s="21"/>
      <c r="M85" s="21">
        <v>4.4093260000000001</v>
      </c>
      <c r="N85" s="21"/>
      <c r="O85" s="21">
        <v>1.5887999999999999E-2</v>
      </c>
      <c r="P85" s="21">
        <v>8.1958099999999998</v>
      </c>
      <c r="Q85" s="21"/>
      <c r="R85" s="21"/>
      <c r="S85" s="21"/>
      <c r="T85" s="21">
        <v>0</v>
      </c>
      <c r="U85" s="21"/>
      <c r="V85" s="21"/>
      <c r="W85" s="21">
        <v>0.734626</v>
      </c>
      <c r="X85" s="21"/>
      <c r="Y85" s="21"/>
      <c r="Z85" s="21"/>
      <c r="AA85" s="21"/>
      <c r="AB85" s="21"/>
      <c r="AC85" s="21"/>
      <c r="AD85" s="21">
        <v>2.7626299999999999E-2</v>
      </c>
      <c r="AE85" s="21"/>
      <c r="AF85" s="21"/>
      <c r="AG85" s="21">
        <v>0.12328699999999999</v>
      </c>
      <c r="AH85" s="21">
        <v>1.1502999999999999E-3</v>
      </c>
      <c r="AI85" s="21"/>
      <c r="AJ85" s="21"/>
      <c r="AK85" s="21"/>
      <c r="AL85" s="21"/>
      <c r="AM85" s="21"/>
      <c r="AN85" s="21">
        <v>0</v>
      </c>
    </row>
    <row r="86" spans="1:40">
      <c r="A86" s="27" t="s">
        <v>84</v>
      </c>
      <c r="B86" s="24" t="s">
        <v>3</v>
      </c>
      <c r="C86" s="28">
        <v>2.5655230000000002</v>
      </c>
      <c r="D86" s="28">
        <v>68.728650000000002</v>
      </c>
      <c r="E86" s="23">
        <v>14.49765</v>
      </c>
      <c r="F86" s="23">
        <v>2.9274547000000002</v>
      </c>
      <c r="G86" s="23">
        <v>11.5701953</v>
      </c>
      <c r="H86" s="21">
        <v>7.8258140000000003</v>
      </c>
      <c r="I86" s="21"/>
      <c r="J86" s="21"/>
      <c r="K86" s="21"/>
      <c r="L86" s="21"/>
      <c r="M86" s="21">
        <v>0.98839429999999995</v>
      </c>
      <c r="N86" s="21"/>
      <c r="O86" s="21">
        <v>1.4870650000000001</v>
      </c>
      <c r="P86" s="21">
        <v>7.6145299999999999E-2</v>
      </c>
      <c r="Q86" s="21"/>
      <c r="R86" s="21"/>
      <c r="S86" s="21"/>
      <c r="T86" s="21"/>
      <c r="U86" s="21">
        <v>4.303E-4</v>
      </c>
      <c r="V86" s="21"/>
      <c r="W86" s="21"/>
      <c r="X86" s="21"/>
      <c r="Y86" s="21"/>
      <c r="Z86" s="21"/>
      <c r="AA86" s="21"/>
      <c r="AB86" s="21"/>
      <c r="AC86" s="21"/>
      <c r="AD86" s="21">
        <v>0.16668069999999999</v>
      </c>
      <c r="AE86" s="21"/>
      <c r="AF86" s="21"/>
      <c r="AG86" s="21">
        <v>1.025649</v>
      </c>
      <c r="AH86" s="21">
        <v>1.6699999999999999E-5</v>
      </c>
      <c r="AI86" s="21"/>
      <c r="AJ86" s="21"/>
      <c r="AK86" s="21"/>
      <c r="AL86" s="21"/>
      <c r="AM86" s="21"/>
      <c r="AN86" s="21"/>
    </row>
    <row r="87" spans="1:40">
      <c r="A87" s="27" t="s">
        <v>84</v>
      </c>
      <c r="B87" s="3" t="s">
        <v>2</v>
      </c>
      <c r="C87" s="6">
        <v>68.728650000000002</v>
      </c>
      <c r="D87" s="28"/>
      <c r="E87" s="23">
        <v>388.38239999999996</v>
      </c>
      <c r="F87" s="23">
        <v>39.311066559999915</v>
      </c>
      <c r="G87" s="23">
        <v>349.07133344000005</v>
      </c>
      <c r="H87" s="23">
        <v>198.14621270000004</v>
      </c>
      <c r="I87" s="23">
        <v>0</v>
      </c>
      <c r="J87" s="23">
        <v>0</v>
      </c>
      <c r="K87" s="23">
        <v>0</v>
      </c>
      <c r="L87" s="23">
        <v>0</v>
      </c>
      <c r="M87" s="23">
        <v>35.240292700000005</v>
      </c>
      <c r="N87" s="23">
        <v>0</v>
      </c>
      <c r="O87" s="23">
        <v>57.584099199999997</v>
      </c>
      <c r="P87" s="23">
        <v>20.650437600000004</v>
      </c>
      <c r="Q87" s="23">
        <v>2.3772670000000003E-2</v>
      </c>
      <c r="R87" s="23">
        <v>0</v>
      </c>
      <c r="S87" s="23">
        <v>0</v>
      </c>
      <c r="T87" s="23">
        <v>1.2E-5</v>
      </c>
      <c r="U87" s="23">
        <v>2.4577952700000001</v>
      </c>
      <c r="V87" s="23">
        <v>0</v>
      </c>
      <c r="W87" s="23">
        <v>1.3790040000000001</v>
      </c>
      <c r="X87" s="23">
        <v>0</v>
      </c>
      <c r="Y87" s="23">
        <v>7.3300000000000001E-6</v>
      </c>
      <c r="Z87" s="23">
        <v>0</v>
      </c>
      <c r="AA87" s="23">
        <v>0</v>
      </c>
      <c r="AB87" s="23">
        <v>0</v>
      </c>
      <c r="AC87" s="23">
        <v>0</v>
      </c>
      <c r="AD87" s="23">
        <v>5.9724549999999992</v>
      </c>
      <c r="AE87" s="23">
        <v>0</v>
      </c>
      <c r="AF87" s="23">
        <v>6.0300000000000002E-5</v>
      </c>
      <c r="AG87" s="23">
        <v>26.7111333</v>
      </c>
      <c r="AH87" s="23">
        <v>0.60415426999999999</v>
      </c>
      <c r="AI87" s="23">
        <v>0</v>
      </c>
      <c r="AJ87" s="23">
        <v>0</v>
      </c>
      <c r="AK87" s="23">
        <v>0</v>
      </c>
      <c r="AL87" s="23">
        <v>0.29971239999999999</v>
      </c>
      <c r="AM87" s="23">
        <v>0</v>
      </c>
      <c r="AN87" s="23">
        <v>2.1846999999999999E-3</v>
      </c>
    </row>
    <row r="88" spans="1:40">
      <c r="A88" s="27" t="s">
        <v>84</v>
      </c>
      <c r="B88" s="3" t="s">
        <v>0</v>
      </c>
      <c r="C88" s="6">
        <v>31.271349999999998</v>
      </c>
      <c r="D88" s="28"/>
      <c r="E88" s="23">
        <v>176.71289999999999</v>
      </c>
      <c r="F88" s="23">
        <v>38.841155840000056</v>
      </c>
      <c r="G88" s="23">
        <v>137.87174415999993</v>
      </c>
      <c r="H88" s="23">
        <v>48.128387299999957</v>
      </c>
      <c r="I88" s="23">
        <v>7.3300000000000006E-5</v>
      </c>
      <c r="J88" s="23">
        <v>0</v>
      </c>
      <c r="K88" s="23">
        <v>0</v>
      </c>
      <c r="L88" s="23">
        <v>0</v>
      </c>
      <c r="M88" s="23">
        <v>28.395667299999992</v>
      </c>
      <c r="N88" s="23">
        <v>0</v>
      </c>
      <c r="O88" s="23">
        <v>10.922260800000004</v>
      </c>
      <c r="P88" s="23">
        <v>7.857952399999995</v>
      </c>
      <c r="Q88" s="23">
        <v>5.0105629999999991E-2</v>
      </c>
      <c r="R88" s="23">
        <v>0.72595140000000002</v>
      </c>
      <c r="S88" s="23">
        <v>0</v>
      </c>
      <c r="T88" s="23">
        <v>8.5357700000000009E-2</v>
      </c>
      <c r="U88" s="23">
        <v>2.9735077299999997</v>
      </c>
      <c r="V88" s="23">
        <v>0</v>
      </c>
      <c r="W88" s="23">
        <v>4.9127650000000003</v>
      </c>
      <c r="X88" s="23">
        <v>0</v>
      </c>
      <c r="Y88" s="23">
        <v>8.7382970000000004E-2</v>
      </c>
      <c r="Z88" s="23">
        <v>0</v>
      </c>
      <c r="AA88" s="23">
        <v>1.0137E-3</v>
      </c>
      <c r="AB88" s="23">
        <v>0</v>
      </c>
      <c r="AC88" s="23">
        <v>0</v>
      </c>
      <c r="AD88" s="23">
        <v>4.0526650000000002</v>
      </c>
      <c r="AE88" s="23">
        <v>0.29330230000000002</v>
      </c>
      <c r="AF88" s="23">
        <v>1.9957277</v>
      </c>
      <c r="AG88" s="23">
        <v>20.505936699999999</v>
      </c>
      <c r="AH88" s="23">
        <v>5.3544067300000009</v>
      </c>
      <c r="AI88" s="23">
        <v>1.1272999999999999E-3</v>
      </c>
      <c r="AJ88" s="23">
        <v>0</v>
      </c>
      <c r="AK88" s="23">
        <v>0</v>
      </c>
      <c r="AL88" s="23">
        <v>1.4868045999999999</v>
      </c>
      <c r="AM88" s="23">
        <v>0</v>
      </c>
      <c r="AN88" s="23">
        <v>4.1348599999999999E-2</v>
      </c>
    </row>
    <row r="89" spans="1:40">
      <c r="A89" s="27" t="s">
        <v>83</v>
      </c>
      <c r="B89" s="24" t="s">
        <v>19</v>
      </c>
      <c r="C89" s="28"/>
      <c r="D89" s="28"/>
      <c r="E89" s="23">
        <v>10552.29</v>
      </c>
      <c r="F89" s="23">
        <v>4489.9008685999997</v>
      </c>
      <c r="G89" s="23">
        <v>6062.3891314000011</v>
      </c>
      <c r="H89" s="21">
        <v>3606.1410000000001</v>
      </c>
      <c r="I89" s="21"/>
      <c r="J89" s="21">
        <v>1.72883E-2</v>
      </c>
      <c r="K89" s="21">
        <v>3.9282299999999999E-2</v>
      </c>
      <c r="L89" s="21">
        <v>31.47335</v>
      </c>
      <c r="M89" s="21"/>
      <c r="N89" s="21">
        <v>0.10492170000000001</v>
      </c>
      <c r="O89" s="21">
        <v>654.86580000000004</v>
      </c>
      <c r="P89" s="21">
        <v>44.283349999999999</v>
      </c>
      <c r="Q89" s="21">
        <v>5.8848859999999998</v>
      </c>
      <c r="R89" s="21">
        <v>1.323159</v>
      </c>
      <c r="S89" s="21"/>
      <c r="T89" s="21">
        <v>0.102063</v>
      </c>
      <c r="U89" s="21">
        <v>64.889709999999994</v>
      </c>
      <c r="V89" s="21"/>
      <c r="W89" s="21">
        <v>1.6234299999999999</v>
      </c>
      <c r="X89" s="21">
        <v>4.4312699999999997E-2</v>
      </c>
      <c r="Y89" s="21">
        <v>0.13107969999999999</v>
      </c>
      <c r="Z89" s="21"/>
      <c r="AA89" s="21">
        <v>1.1653210000000001</v>
      </c>
      <c r="AB89" s="21"/>
      <c r="AC89" s="21"/>
      <c r="AD89" s="21">
        <v>61.137009999999997</v>
      </c>
      <c r="AE89" s="21">
        <v>0.90519499999999997</v>
      </c>
      <c r="AF89" s="21">
        <v>0.96011270000000004</v>
      </c>
      <c r="AG89" s="21">
        <v>58.719140000000003</v>
      </c>
      <c r="AH89" s="21">
        <v>531.56590000000006</v>
      </c>
      <c r="AI89" s="21">
        <v>2.3690669999999998</v>
      </c>
      <c r="AJ89" s="21">
        <v>0</v>
      </c>
      <c r="AK89" s="21">
        <v>0.61083900000000002</v>
      </c>
      <c r="AL89" s="21">
        <v>994.01620000000003</v>
      </c>
      <c r="AM89" s="21"/>
      <c r="AN89" s="21">
        <v>1.6714E-2</v>
      </c>
    </row>
    <row r="90" spans="1:40">
      <c r="A90" s="27" t="s">
        <v>83</v>
      </c>
      <c r="B90" s="24" t="s">
        <v>16</v>
      </c>
      <c r="C90" s="28">
        <v>18.881119999999999</v>
      </c>
      <c r="D90" s="28">
        <v>18.881129999999999</v>
      </c>
      <c r="E90" s="23">
        <v>1992.3910000000001</v>
      </c>
      <c r="F90" s="23">
        <v>111.76311770000007</v>
      </c>
      <c r="G90" s="23">
        <v>1880.6278823</v>
      </c>
      <c r="H90" s="21">
        <v>1497.021</v>
      </c>
      <c r="I90" s="21"/>
      <c r="J90" s="21"/>
      <c r="K90" s="21"/>
      <c r="L90" s="21"/>
      <c r="M90" s="21"/>
      <c r="N90" s="21"/>
      <c r="O90" s="21"/>
      <c r="P90" s="21"/>
      <c r="Q90" s="21"/>
      <c r="R90" s="21"/>
      <c r="S90" s="21"/>
      <c r="T90" s="21"/>
      <c r="U90" s="21"/>
      <c r="V90" s="21"/>
      <c r="W90" s="21"/>
      <c r="X90" s="21"/>
      <c r="Y90" s="21"/>
      <c r="Z90" s="21"/>
      <c r="AA90" s="21"/>
      <c r="AB90" s="21"/>
      <c r="AC90" s="21"/>
      <c r="AD90" s="21">
        <v>0.2589823</v>
      </c>
      <c r="AE90" s="21"/>
      <c r="AF90" s="21"/>
      <c r="AG90" s="21">
        <v>0</v>
      </c>
      <c r="AH90" s="21">
        <v>145.00470000000001</v>
      </c>
      <c r="AI90" s="21"/>
      <c r="AJ90" s="21"/>
      <c r="AK90" s="21"/>
      <c r="AL90" s="21">
        <v>238.3432</v>
      </c>
      <c r="AM90" s="21"/>
      <c r="AN90" s="21"/>
    </row>
    <row r="91" spans="1:40">
      <c r="A91" s="27" t="s">
        <v>83</v>
      </c>
      <c r="B91" s="24" t="s">
        <v>8</v>
      </c>
      <c r="C91" s="28">
        <v>11.01055</v>
      </c>
      <c r="D91" s="28">
        <v>29.891660000000002</v>
      </c>
      <c r="E91" s="23">
        <v>1161.865</v>
      </c>
      <c r="F91" s="23">
        <v>654.07702700000004</v>
      </c>
      <c r="G91" s="23">
        <v>507.78797299999997</v>
      </c>
      <c r="H91" s="21">
        <v>142.7739</v>
      </c>
      <c r="I91" s="21"/>
      <c r="J91" s="21"/>
      <c r="K91" s="21">
        <v>2.5030299999999998E-2</v>
      </c>
      <c r="L91" s="21"/>
      <c r="M91" s="21"/>
      <c r="N91" s="21"/>
      <c r="O91" s="21">
        <v>286.07459999999998</v>
      </c>
      <c r="P91" s="21">
        <v>6.4224699999999996E-2</v>
      </c>
      <c r="Q91" s="21">
        <v>0.62875270000000005</v>
      </c>
      <c r="R91" s="21"/>
      <c r="S91" s="21"/>
      <c r="T91" s="21"/>
      <c r="U91" s="21">
        <v>25.223769999999998</v>
      </c>
      <c r="V91" s="21"/>
      <c r="W91" s="21"/>
      <c r="X91" s="21"/>
      <c r="Y91" s="21"/>
      <c r="Z91" s="21"/>
      <c r="AA91" s="21"/>
      <c r="AB91" s="21"/>
      <c r="AC91" s="21"/>
      <c r="AD91" s="21">
        <v>0</v>
      </c>
      <c r="AE91" s="21"/>
      <c r="AF91" s="21">
        <v>0.94808329999999996</v>
      </c>
      <c r="AG91" s="21">
        <v>8.2015089999999997</v>
      </c>
      <c r="AH91" s="21">
        <v>0</v>
      </c>
      <c r="AI91" s="21">
        <v>2.36904</v>
      </c>
      <c r="AJ91" s="21"/>
      <c r="AK91" s="21">
        <v>0.451013</v>
      </c>
      <c r="AL91" s="21">
        <v>41.02805</v>
      </c>
      <c r="AM91" s="21"/>
      <c r="AN91" s="21">
        <v>0</v>
      </c>
    </row>
    <row r="92" spans="1:40">
      <c r="A92" s="27" t="s">
        <v>83</v>
      </c>
      <c r="B92" s="24" t="s">
        <v>9</v>
      </c>
      <c r="C92" s="28">
        <v>5.6836029999999997</v>
      </c>
      <c r="D92" s="28">
        <v>35.575270000000003</v>
      </c>
      <c r="E92" s="23">
        <v>599.75019999999995</v>
      </c>
      <c r="F92" s="23">
        <v>109.71252429999993</v>
      </c>
      <c r="G92" s="23">
        <v>490.03767570000002</v>
      </c>
      <c r="H92" s="21">
        <v>304.66719999999998</v>
      </c>
      <c r="I92" s="21"/>
      <c r="J92" s="21"/>
      <c r="K92" s="21"/>
      <c r="L92" s="21">
        <v>2.6795990000000001</v>
      </c>
      <c r="M92" s="21"/>
      <c r="N92" s="21"/>
      <c r="O92" s="21">
        <v>0</v>
      </c>
      <c r="P92" s="21"/>
      <c r="Q92" s="21"/>
      <c r="R92" s="21"/>
      <c r="S92" s="21"/>
      <c r="T92" s="21"/>
      <c r="U92" s="21"/>
      <c r="V92" s="21"/>
      <c r="W92" s="21"/>
      <c r="X92" s="21"/>
      <c r="Y92" s="21"/>
      <c r="Z92" s="21"/>
      <c r="AA92" s="21"/>
      <c r="AB92" s="21"/>
      <c r="AC92" s="21"/>
      <c r="AD92" s="21">
        <v>6.8852999999999996E-3</v>
      </c>
      <c r="AE92" s="21"/>
      <c r="AF92" s="21"/>
      <c r="AG92" s="21">
        <v>0.47612470000000001</v>
      </c>
      <c r="AH92" s="21">
        <v>5.4366699999999997E-2</v>
      </c>
      <c r="AI92" s="21"/>
      <c r="AJ92" s="21"/>
      <c r="AK92" s="21"/>
      <c r="AL92" s="21">
        <v>182.15350000000001</v>
      </c>
      <c r="AM92" s="21"/>
      <c r="AN92" s="21"/>
    </row>
    <row r="93" spans="1:40">
      <c r="A93" s="27" t="s">
        <v>83</v>
      </c>
      <c r="B93" s="24" t="s">
        <v>33</v>
      </c>
      <c r="C93" s="28">
        <v>5.6569229999999999</v>
      </c>
      <c r="D93" s="28">
        <v>41.232190000000003</v>
      </c>
      <c r="E93" s="23">
        <v>596.93489999999997</v>
      </c>
      <c r="F93" s="23">
        <v>190.53955070000001</v>
      </c>
      <c r="G93" s="23">
        <v>406.39534929999996</v>
      </c>
      <c r="H93" s="21">
        <v>280.80439999999999</v>
      </c>
      <c r="I93" s="21"/>
      <c r="J93" s="21"/>
      <c r="K93" s="21"/>
      <c r="L93" s="21">
        <v>1.0127000000000001E-3</v>
      </c>
      <c r="M93" s="21"/>
      <c r="N93" s="21"/>
      <c r="O93" s="21">
        <v>119.5793</v>
      </c>
      <c r="P93" s="21">
        <v>0.74933799999999995</v>
      </c>
      <c r="Q93" s="21"/>
      <c r="R93" s="21"/>
      <c r="S93" s="21"/>
      <c r="T93" s="21"/>
      <c r="U93" s="21">
        <v>0</v>
      </c>
      <c r="V93" s="21"/>
      <c r="W93" s="21"/>
      <c r="X93" s="21"/>
      <c r="Y93" s="21"/>
      <c r="Z93" s="21"/>
      <c r="AA93" s="21"/>
      <c r="AB93" s="21"/>
      <c r="AC93" s="21"/>
      <c r="AD93" s="21">
        <v>1.950812</v>
      </c>
      <c r="AE93" s="21"/>
      <c r="AF93" s="21"/>
      <c r="AG93" s="21">
        <v>0.95570160000000004</v>
      </c>
      <c r="AH93" s="21">
        <v>4.9600999999999999E-2</v>
      </c>
      <c r="AI93" s="21"/>
      <c r="AJ93" s="21"/>
      <c r="AK93" s="21"/>
      <c r="AL93" s="21">
        <v>2.3051840000000001</v>
      </c>
      <c r="AM93" s="21"/>
      <c r="AN93" s="21"/>
    </row>
    <row r="94" spans="1:40">
      <c r="A94" s="27" t="s">
        <v>83</v>
      </c>
      <c r="B94" s="24" t="s">
        <v>26</v>
      </c>
      <c r="C94" s="28">
        <v>5.5013180000000004</v>
      </c>
      <c r="D94" s="28">
        <v>46.733519999999999</v>
      </c>
      <c r="E94" s="23">
        <v>580.51499999999999</v>
      </c>
      <c r="F94" s="23">
        <v>534.21085029999995</v>
      </c>
      <c r="G94" s="23">
        <v>46.304149699999996</v>
      </c>
      <c r="H94" s="21">
        <v>30.977350000000001</v>
      </c>
      <c r="I94" s="21"/>
      <c r="J94" s="21"/>
      <c r="K94" s="21"/>
      <c r="L94" s="21">
        <v>7.1590000000000004E-3</v>
      </c>
      <c r="M94" s="21"/>
      <c r="N94" s="21"/>
      <c r="O94" s="21">
        <v>2.4358559999999998</v>
      </c>
      <c r="P94" s="21">
        <v>1.3415079999999999</v>
      </c>
      <c r="Q94" s="21"/>
      <c r="R94" s="21"/>
      <c r="S94" s="21"/>
      <c r="T94" s="21"/>
      <c r="U94" s="21">
        <v>0.38181870000000001</v>
      </c>
      <c r="V94" s="21"/>
      <c r="W94" s="21">
        <v>2.5629699999999998E-2</v>
      </c>
      <c r="X94" s="21"/>
      <c r="Y94" s="21"/>
      <c r="Z94" s="21"/>
      <c r="AA94" s="21"/>
      <c r="AB94" s="21"/>
      <c r="AC94" s="21"/>
      <c r="AD94" s="21">
        <v>1.47255</v>
      </c>
      <c r="AE94" s="21"/>
      <c r="AF94" s="21">
        <v>1.838E-3</v>
      </c>
      <c r="AG94" s="21">
        <v>3.9962299999999999E-2</v>
      </c>
      <c r="AH94" s="21">
        <v>9.5816230000000004</v>
      </c>
      <c r="AI94" s="21"/>
      <c r="AJ94" s="21"/>
      <c r="AK94" s="21"/>
      <c r="AL94" s="21">
        <v>3.8855000000000001E-2</v>
      </c>
      <c r="AM94" s="21"/>
      <c r="AN94" s="21">
        <v>0</v>
      </c>
    </row>
    <row r="95" spans="1:40">
      <c r="A95" s="27" t="s">
        <v>83</v>
      </c>
      <c r="B95" s="24" t="s">
        <v>15</v>
      </c>
      <c r="C95" s="28">
        <v>5.164199</v>
      </c>
      <c r="D95" s="28">
        <v>51.89772</v>
      </c>
      <c r="E95" s="23">
        <v>544.94129999999996</v>
      </c>
      <c r="F95" s="23">
        <v>342.09594259999994</v>
      </c>
      <c r="G95" s="23">
        <v>202.84535739999998</v>
      </c>
      <c r="H95" s="21">
        <v>118.5608</v>
      </c>
      <c r="I95" s="21"/>
      <c r="J95" s="21"/>
      <c r="K95" s="21"/>
      <c r="L95" s="21">
        <v>9.6846000000000002E-2</v>
      </c>
      <c r="M95" s="21"/>
      <c r="N95" s="21"/>
      <c r="O95" s="21">
        <v>20.210229999999999</v>
      </c>
      <c r="P95" s="21">
        <v>3.2590870000000001</v>
      </c>
      <c r="Q95" s="21">
        <v>1.064362</v>
      </c>
      <c r="R95" s="21"/>
      <c r="S95" s="21"/>
      <c r="T95" s="21">
        <v>2.4800000000000001E-4</v>
      </c>
      <c r="U95" s="21">
        <v>0.72041999999999995</v>
      </c>
      <c r="V95" s="21"/>
      <c r="W95" s="21">
        <v>0.19104170000000001</v>
      </c>
      <c r="X95" s="21"/>
      <c r="Y95" s="21">
        <v>3.033E-4</v>
      </c>
      <c r="Z95" s="21"/>
      <c r="AA95" s="21"/>
      <c r="AB95" s="21"/>
      <c r="AC95" s="21"/>
      <c r="AD95" s="21">
        <v>21.774229999999999</v>
      </c>
      <c r="AE95" s="21">
        <v>0.69808040000000005</v>
      </c>
      <c r="AF95" s="21">
        <v>0</v>
      </c>
      <c r="AG95" s="21">
        <v>3.7658309999999999</v>
      </c>
      <c r="AH95" s="21">
        <v>8.3214579999999998</v>
      </c>
      <c r="AI95" s="21"/>
      <c r="AJ95" s="21"/>
      <c r="AK95" s="21">
        <v>7.5000000000000002E-4</v>
      </c>
      <c r="AL95" s="21">
        <v>24.18167</v>
      </c>
      <c r="AM95" s="21"/>
      <c r="AN95" s="21">
        <v>0</v>
      </c>
    </row>
    <row r="96" spans="1:40">
      <c r="A96" s="27" t="s">
        <v>83</v>
      </c>
      <c r="B96" s="24" t="s">
        <v>3</v>
      </c>
      <c r="C96" s="28">
        <v>4.1589999999999998</v>
      </c>
      <c r="D96" s="28">
        <v>56.056719999999999</v>
      </c>
      <c r="E96" s="23">
        <v>438.8698</v>
      </c>
      <c r="F96" s="23">
        <v>169.05978392999998</v>
      </c>
      <c r="G96" s="23">
        <v>269.81001607000002</v>
      </c>
      <c r="H96" s="21">
        <v>214.8879</v>
      </c>
      <c r="I96" s="21"/>
      <c r="J96" s="21"/>
      <c r="K96" s="21"/>
      <c r="L96" s="21">
        <v>5.3350700000000001E-2</v>
      </c>
      <c r="M96" s="21"/>
      <c r="N96" s="21"/>
      <c r="O96" s="21">
        <v>25.999890000000001</v>
      </c>
      <c r="P96" s="21">
        <v>9.3999999999999997E-4</v>
      </c>
      <c r="Q96" s="21"/>
      <c r="R96" s="21"/>
      <c r="S96" s="21"/>
      <c r="T96" s="21"/>
      <c r="U96" s="21">
        <v>1.6700000000000001E-6</v>
      </c>
      <c r="V96" s="21"/>
      <c r="W96" s="21">
        <v>1.12447E-2</v>
      </c>
      <c r="X96" s="21"/>
      <c r="Y96" s="21"/>
      <c r="Z96" s="21"/>
      <c r="AA96" s="21"/>
      <c r="AB96" s="21"/>
      <c r="AC96" s="21"/>
      <c r="AD96" s="21">
        <v>4.7368930000000002</v>
      </c>
      <c r="AE96" s="21"/>
      <c r="AF96" s="21"/>
      <c r="AG96" s="21">
        <v>23.679010000000002</v>
      </c>
      <c r="AH96" s="21">
        <v>0</v>
      </c>
      <c r="AI96" s="21"/>
      <c r="AJ96" s="21"/>
      <c r="AK96" s="21"/>
      <c r="AL96" s="21">
        <v>0.44078600000000001</v>
      </c>
      <c r="AM96" s="21"/>
      <c r="AN96" s="21">
        <v>0</v>
      </c>
    </row>
    <row r="97" spans="1:40">
      <c r="A97" s="27" t="s">
        <v>83</v>
      </c>
      <c r="B97" s="24" t="s">
        <v>7</v>
      </c>
      <c r="C97" s="28">
        <v>3.1309100000000001</v>
      </c>
      <c r="D97" s="28">
        <v>59.187620000000003</v>
      </c>
      <c r="E97" s="23">
        <v>330.38279999999997</v>
      </c>
      <c r="F97" s="23">
        <v>13.047949999999958</v>
      </c>
      <c r="G97" s="23">
        <v>317.33485000000002</v>
      </c>
      <c r="H97" s="21">
        <v>126.7843</v>
      </c>
      <c r="I97" s="21"/>
      <c r="J97" s="21"/>
      <c r="K97" s="21"/>
      <c r="L97" s="21">
        <v>0</v>
      </c>
      <c r="M97" s="21"/>
      <c r="N97" s="21"/>
      <c r="O97" s="21">
        <v>0</v>
      </c>
      <c r="P97" s="21"/>
      <c r="Q97" s="21"/>
      <c r="R97" s="21"/>
      <c r="S97" s="21"/>
      <c r="T97" s="21"/>
      <c r="U97" s="21"/>
      <c r="V97" s="21"/>
      <c r="W97" s="21"/>
      <c r="X97" s="21">
        <v>0</v>
      </c>
      <c r="Y97" s="21"/>
      <c r="Z97" s="21"/>
      <c r="AA97" s="21"/>
      <c r="AB97" s="21"/>
      <c r="AC97" s="21"/>
      <c r="AD97" s="21"/>
      <c r="AE97" s="21"/>
      <c r="AF97" s="21"/>
      <c r="AG97" s="21"/>
      <c r="AH97" s="21">
        <v>66.278850000000006</v>
      </c>
      <c r="AI97" s="21"/>
      <c r="AJ97" s="21">
        <v>0</v>
      </c>
      <c r="AK97" s="21"/>
      <c r="AL97" s="21">
        <v>124.2717</v>
      </c>
      <c r="AM97" s="21"/>
      <c r="AN97" s="21"/>
    </row>
    <row r="98" spans="1:40">
      <c r="A98" s="27" t="s">
        <v>83</v>
      </c>
      <c r="B98" s="24" t="s">
        <v>28</v>
      </c>
      <c r="C98" s="28">
        <v>2.9325800000000002</v>
      </c>
      <c r="D98" s="28">
        <v>62.12021</v>
      </c>
      <c r="E98" s="23">
        <v>309.45429999999999</v>
      </c>
      <c r="F98" s="23">
        <v>238.8335257</v>
      </c>
      <c r="G98" s="23">
        <v>70.620774299999994</v>
      </c>
      <c r="H98" s="21">
        <v>42.641129999999997</v>
      </c>
      <c r="I98" s="21"/>
      <c r="J98" s="21"/>
      <c r="K98" s="21"/>
      <c r="L98" s="21">
        <v>0</v>
      </c>
      <c r="M98" s="21"/>
      <c r="N98" s="21"/>
      <c r="O98" s="21">
        <v>0.45413500000000001</v>
      </c>
      <c r="P98" s="21">
        <v>2.833E-4</v>
      </c>
      <c r="Q98" s="21"/>
      <c r="R98" s="21"/>
      <c r="S98" s="21"/>
      <c r="T98" s="21"/>
      <c r="U98" s="21">
        <v>10.496169999999999</v>
      </c>
      <c r="V98" s="21"/>
      <c r="W98" s="21"/>
      <c r="X98" s="21"/>
      <c r="Y98" s="21"/>
      <c r="Z98" s="21"/>
      <c r="AA98" s="21"/>
      <c r="AB98" s="21"/>
      <c r="AC98" s="21"/>
      <c r="AD98" s="21">
        <v>3.3120470000000002</v>
      </c>
      <c r="AE98" s="21"/>
      <c r="AF98" s="21"/>
      <c r="AG98" s="21">
        <v>1.892439</v>
      </c>
      <c r="AH98" s="21"/>
      <c r="AI98" s="21"/>
      <c r="AJ98" s="21"/>
      <c r="AK98" s="21"/>
      <c r="AL98" s="21">
        <v>11.82457</v>
      </c>
      <c r="AM98" s="21"/>
      <c r="AN98" s="21">
        <v>0</v>
      </c>
    </row>
    <row r="99" spans="1:40">
      <c r="A99" s="27" t="s">
        <v>83</v>
      </c>
      <c r="B99" s="24" t="s">
        <v>34</v>
      </c>
      <c r="C99" s="28">
        <v>2.8826860000000001</v>
      </c>
      <c r="D99" s="28">
        <v>65.002880000000005</v>
      </c>
      <c r="E99" s="23">
        <v>304.18939999999998</v>
      </c>
      <c r="F99" s="23">
        <v>168.83861159999998</v>
      </c>
      <c r="G99" s="23">
        <v>135.3507884</v>
      </c>
      <c r="H99" s="21">
        <v>119.93340000000001</v>
      </c>
      <c r="I99" s="21"/>
      <c r="J99" s="21"/>
      <c r="K99" s="21"/>
      <c r="L99" s="21">
        <v>0</v>
      </c>
      <c r="M99" s="21"/>
      <c r="N99" s="21"/>
      <c r="O99" s="21">
        <v>3.923244</v>
      </c>
      <c r="P99" s="21"/>
      <c r="Q99" s="21"/>
      <c r="R99" s="21"/>
      <c r="S99" s="21"/>
      <c r="T99" s="21"/>
      <c r="U99" s="21">
        <v>0.111674</v>
      </c>
      <c r="V99" s="21"/>
      <c r="W99" s="21"/>
      <c r="X99" s="21"/>
      <c r="Y99" s="21"/>
      <c r="Z99" s="21"/>
      <c r="AA99" s="21"/>
      <c r="AB99" s="21"/>
      <c r="AC99" s="21"/>
      <c r="AD99" s="21">
        <v>8.0039069999999999</v>
      </c>
      <c r="AE99" s="21"/>
      <c r="AF99" s="21"/>
      <c r="AG99" s="21">
        <v>3.0378409999999998</v>
      </c>
      <c r="AH99" s="21">
        <v>0</v>
      </c>
      <c r="AI99" s="21"/>
      <c r="AJ99" s="21"/>
      <c r="AK99" s="21"/>
      <c r="AL99" s="21">
        <v>0.34072239999999998</v>
      </c>
      <c r="AM99" s="21"/>
      <c r="AN99" s="21"/>
    </row>
    <row r="100" spans="1:40">
      <c r="A100" s="27" t="s">
        <v>83</v>
      </c>
      <c r="B100" s="24" t="s">
        <v>17</v>
      </c>
      <c r="C100" s="28">
        <v>2.866876</v>
      </c>
      <c r="D100" s="28">
        <v>67.869770000000003</v>
      </c>
      <c r="E100" s="23">
        <v>302.52109999999999</v>
      </c>
      <c r="F100" s="23">
        <v>1.0836946999999668</v>
      </c>
      <c r="G100" s="23">
        <v>301.43740530000002</v>
      </c>
      <c r="H100" s="21">
        <v>145.96100000000001</v>
      </c>
      <c r="I100" s="21"/>
      <c r="J100" s="21"/>
      <c r="K100" s="21"/>
      <c r="L100" s="21"/>
      <c r="M100" s="21"/>
      <c r="N100" s="21"/>
      <c r="O100" s="21">
        <v>16.788160000000001</v>
      </c>
      <c r="P100" s="21"/>
      <c r="Q100" s="21"/>
      <c r="R100" s="21"/>
      <c r="S100" s="21"/>
      <c r="T100" s="21"/>
      <c r="U100" s="21"/>
      <c r="V100" s="21"/>
      <c r="W100" s="21"/>
      <c r="X100" s="21"/>
      <c r="Y100" s="21"/>
      <c r="Z100" s="21"/>
      <c r="AA100" s="21"/>
      <c r="AB100" s="21"/>
      <c r="AC100" s="21"/>
      <c r="AD100" s="21"/>
      <c r="AE100" s="21"/>
      <c r="AF100" s="21"/>
      <c r="AG100" s="21"/>
      <c r="AH100" s="21">
        <v>0.27964529999999999</v>
      </c>
      <c r="AI100" s="21"/>
      <c r="AJ100" s="21"/>
      <c r="AK100" s="21"/>
      <c r="AL100" s="21">
        <v>138.40860000000001</v>
      </c>
      <c r="AM100" s="21"/>
      <c r="AN100" s="21"/>
    </row>
    <row r="101" spans="1:40">
      <c r="A101" s="27" t="s">
        <v>83</v>
      </c>
      <c r="B101" s="3" t="s">
        <v>2</v>
      </c>
      <c r="C101" s="6">
        <v>67.869770000000003</v>
      </c>
      <c r="D101" s="28"/>
      <c r="E101" s="23">
        <v>7161.814800000001</v>
      </c>
      <c r="F101" s="23">
        <v>2533.2625785300015</v>
      </c>
      <c r="G101" s="23">
        <v>4628.5522214699995</v>
      </c>
      <c r="H101" s="23">
        <v>3025.0123800000001</v>
      </c>
      <c r="I101" s="23">
        <v>0</v>
      </c>
      <c r="J101" s="23">
        <v>0</v>
      </c>
      <c r="K101" s="23">
        <v>2.5030299999999998E-2</v>
      </c>
      <c r="L101" s="23">
        <v>2.8379674000000006</v>
      </c>
      <c r="M101" s="23">
        <v>0</v>
      </c>
      <c r="N101" s="23">
        <v>0</v>
      </c>
      <c r="O101" s="23">
        <v>475.46541500000001</v>
      </c>
      <c r="P101" s="23">
        <v>5.4153810000000009</v>
      </c>
      <c r="Q101" s="23">
        <v>1.6931147000000002</v>
      </c>
      <c r="R101" s="23">
        <v>0</v>
      </c>
      <c r="S101" s="23">
        <v>0</v>
      </c>
      <c r="T101" s="23">
        <v>2.4800000000000001E-4</v>
      </c>
      <c r="U101" s="23">
        <v>36.933854369999999</v>
      </c>
      <c r="V101" s="23">
        <v>0</v>
      </c>
      <c r="W101" s="23">
        <v>0.22791610000000001</v>
      </c>
      <c r="X101" s="23">
        <v>0</v>
      </c>
      <c r="Y101" s="23">
        <v>3.033E-4</v>
      </c>
      <c r="Z101" s="23">
        <v>0</v>
      </c>
      <c r="AA101" s="23">
        <v>0</v>
      </c>
      <c r="AB101" s="23">
        <v>0</v>
      </c>
      <c r="AC101" s="23">
        <v>0</v>
      </c>
      <c r="AD101" s="23">
        <v>41.5163066</v>
      </c>
      <c r="AE101" s="23">
        <v>0.69808040000000005</v>
      </c>
      <c r="AF101" s="23">
        <v>0.94992129999999997</v>
      </c>
      <c r="AG101" s="23">
        <v>42.048418600000005</v>
      </c>
      <c r="AH101" s="23">
        <v>229.57024400000003</v>
      </c>
      <c r="AI101" s="23">
        <v>2.36904</v>
      </c>
      <c r="AJ101" s="23">
        <v>0</v>
      </c>
      <c r="AK101" s="23">
        <v>0.45176299999999997</v>
      </c>
      <c r="AL101" s="23">
        <v>763.33683739999992</v>
      </c>
      <c r="AM101" s="23">
        <v>0</v>
      </c>
      <c r="AN101" s="23">
        <v>0</v>
      </c>
    </row>
    <row r="102" spans="1:40">
      <c r="A102" s="27" t="s">
        <v>83</v>
      </c>
      <c r="B102" s="3" t="s">
        <v>0</v>
      </c>
      <c r="C102" s="6">
        <v>32.130229999999997</v>
      </c>
      <c r="D102" s="28"/>
      <c r="E102" s="23">
        <v>3390.4751999999999</v>
      </c>
      <c r="F102" s="23">
        <v>1956.6382900699996</v>
      </c>
      <c r="G102" s="23">
        <v>1433.8369099300003</v>
      </c>
      <c r="H102" s="23">
        <v>581.12861999999996</v>
      </c>
      <c r="I102" s="23">
        <v>0</v>
      </c>
      <c r="J102" s="23">
        <v>1.72883E-2</v>
      </c>
      <c r="K102" s="23">
        <v>1.4252000000000001E-2</v>
      </c>
      <c r="L102" s="23">
        <v>28.6353826</v>
      </c>
      <c r="M102" s="23">
        <v>0</v>
      </c>
      <c r="N102" s="23">
        <v>0.10492170000000001</v>
      </c>
      <c r="O102" s="23">
        <v>179.40038500000003</v>
      </c>
      <c r="P102" s="23">
        <v>38.867968999999995</v>
      </c>
      <c r="Q102" s="23">
        <v>4.1917712999999992</v>
      </c>
      <c r="R102" s="23">
        <v>1.323159</v>
      </c>
      <c r="S102" s="23">
        <v>0</v>
      </c>
      <c r="T102" s="23">
        <v>0.101815</v>
      </c>
      <c r="U102" s="23">
        <v>27.955855629999995</v>
      </c>
      <c r="V102" s="23">
        <v>0</v>
      </c>
      <c r="W102" s="23">
        <v>1.3955138999999999</v>
      </c>
      <c r="X102" s="23">
        <v>4.4312699999999997E-2</v>
      </c>
      <c r="Y102" s="23">
        <v>0.13077639999999999</v>
      </c>
      <c r="Z102" s="23">
        <v>0</v>
      </c>
      <c r="AA102" s="23">
        <v>1.1653210000000001</v>
      </c>
      <c r="AB102" s="23">
        <v>0</v>
      </c>
      <c r="AC102" s="23">
        <v>0</v>
      </c>
      <c r="AD102" s="23">
        <v>19.620703399999996</v>
      </c>
      <c r="AE102" s="23">
        <v>0.20711459999999993</v>
      </c>
      <c r="AF102" s="23">
        <v>1.0191400000000073E-2</v>
      </c>
      <c r="AG102" s="23">
        <v>16.670721399999998</v>
      </c>
      <c r="AH102" s="23">
        <v>301.99565600000005</v>
      </c>
      <c r="AI102" s="23">
        <v>2.6999999999777202E-5</v>
      </c>
      <c r="AJ102" s="23">
        <v>0</v>
      </c>
      <c r="AK102" s="23">
        <v>0.15907600000000005</v>
      </c>
      <c r="AL102" s="23">
        <v>230.6793626000001</v>
      </c>
      <c r="AM102" s="23">
        <v>0</v>
      </c>
      <c r="AN102" s="23">
        <v>1.6714E-2</v>
      </c>
    </row>
    <row r="103" spans="1:40">
      <c r="A103" s="27" t="s">
        <v>82</v>
      </c>
      <c r="B103" s="24" t="s">
        <v>19</v>
      </c>
      <c r="C103" s="28"/>
      <c r="D103" s="28"/>
      <c r="E103" s="23">
        <v>323.18430000000001</v>
      </c>
      <c r="F103" s="23">
        <v>226.78243150000003</v>
      </c>
      <c r="G103" s="23">
        <v>96.401868499999992</v>
      </c>
      <c r="H103" s="21">
        <v>2.7576390000000002</v>
      </c>
      <c r="I103" s="21">
        <v>9.8462300000000003E-2</v>
      </c>
      <c r="J103" s="21">
        <v>1.6229999999999999E-4</v>
      </c>
      <c r="K103" s="21">
        <v>2.3174250000000001</v>
      </c>
      <c r="L103" s="21">
        <v>5.8900000000000001E-4</v>
      </c>
      <c r="M103" s="21">
        <v>3.500302</v>
      </c>
      <c r="N103" s="21">
        <v>1.2509999999999999E-3</v>
      </c>
      <c r="O103" s="21">
        <v>2.0015809999999998</v>
      </c>
      <c r="P103" s="21">
        <v>2.0347780000000002</v>
      </c>
      <c r="Q103" s="21">
        <v>6.3028230000000001</v>
      </c>
      <c r="R103" s="21">
        <v>0.11506329999999999</v>
      </c>
      <c r="S103" s="21">
        <v>0.25537300000000002</v>
      </c>
      <c r="T103" s="21">
        <v>3.185673</v>
      </c>
      <c r="U103" s="21">
        <v>0.29898570000000002</v>
      </c>
      <c r="V103" s="21">
        <v>0.219837</v>
      </c>
      <c r="W103" s="21">
        <v>0.88506399999999996</v>
      </c>
      <c r="X103" s="21">
        <v>10.67262</v>
      </c>
      <c r="Y103" s="21">
        <v>5.1371300000000002E-2</v>
      </c>
      <c r="Z103" s="21">
        <v>2.1253999999999999E-2</v>
      </c>
      <c r="AA103" s="21">
        <v>5.6837419999999996</v>
      </c>
      <c r="AB103" s="21">
        <v>0.16661799999999999</v>
      </c>
      <c r="AC103" s="21">
        <v>5.0980249999999998</v>
      </c>
      <c r="AD103" s="21">
        <v>2.8367249999999999</v>
      </c>
      <c r="AE103" s="21">
        <v>3.2063300000000003E-2</v>
      </c>
      <c r="AF103" s="21">
        <v>0.40986</v>
      </c>
      <c r="AG103" s="21">
        <v>0.31367230000000001</v>
      </c>
      <c r="AH103" s="21">
        <v>1.73E-5</v>
      </c>
      <c r="AI103" s="21">
        <v>2.5372700000000002E-2</v>
      </c>
      <c r="AJ103" s="21">
        <v>3.6369639999999999</v>
      </c>
      <c r="AK103" s="21">
        <v>37.017029999999998</v>
      </c>
      <c r="AL103" s="21">
        <v>1.8754059999999999</v>
      </c>
      <c r="AM103" s="21">
        <v>4.5829389999999997</v>
      </c>
      <c r="AN103" s="21">
        <v>3.1800000000000001E-3</v>
      </c>
    </row>
    <row r="104" spans="1:40">
      <c r="A104" s="27" t="s">
        <v>82</v>
      </c>
      <c r="B104" s="24" t="s">
        <v>15</v>
      </c>
      <c r="C104" s="28">
        <v>19.633420000000001</v>
      </c>
      <c r="D104" s="28">
        <v>19.633420000000001</v>
      </c>
      <c r="E104" s="23">
        <v>63.452129999999997</v>
      </c>
      <c r="F104" s="23">
        <v>37.771057699999986</v>
      </c>
      <c r="G104" s="23">
        <v>25.681072300000007</v>
      </c>
      <c r="H104" s="21">
        <v>0.47832970000000002</v>
      </c>
      <c r="I104" s="21">
        <v>5.6436999999999998E-3</v>
      </c>
      <c r="J104" s="21">
        <v>0</v>
      </c>
      <c r="K104" s="21">
        <v>1.2080150000000001</v>
      </c>
      <c r="L104" s="21"/>
      <c r="M104" s="21">
        <v>0.74295599999999995</v>
      </c>
      <c r="N104" s="21"/>
      <c r="O104" s="21">
        <v>0.2502067</v>
      </c>
      <c r="P104" s="21">
        <v>0.43998870000000001</v>
      </c>
      <c r="Q104" s="21">
        <v>3.618579</v>
      </c>
      <c r="R104" s="21">
        <v>1.6901699999999999E-2</v>
      </c>
      <c r="S104" s="21">
        <v>4.3912999999999999E-3</v>
      </c>
      <c r="T104" s="21">
        <v>1.5392410000000001</v>
      </c>
      <c r="U104" s="21">
        <v>0.19367529999999999</v>
      </c>
      <c r="V104" s="21">
        <v>2.5482999999999999E-3</v>
      </c>
      <c r="W104" s="21">
        <v>0.12958</v>
      </c>
      <c r="X104" s="21">
        <v>0.62049200000000004</v>
      </c>
      <c r="Y104" s="21"/>
      <c r="Z104" s="21">
        <v>1.103E-4</v>
      </c>
      <c r="AA104" s="21">
        <v>2.2566820000000001</v>
      </c>
      <c r="AB104" s="21">
        <v>3.9999999999999998E-6</v>
      </c>
      <c r="AC104" s="21">
        <v>6.2917000000000001E-2</v>
      </c>
      <c r="AD104" s="21">
        <v>1.1411830000000001</v>
      </c>
      <c r="AE104" s="21">
        <v>2.9655000000000001E-2</v>
      </c>
      <c r="AF104" s="21">
        <v>0.1405353</v>
      </c>
      <c r="AG104" s="21">
        <v>4.3153000000000002E-3</v>
      </c>
      <c r="AH104" s="21"/>
      <c r="AI104" s="21">
        <v>5.8300000000000001E-5</v>
      </c>
      <c r="AJ104" s="21">
        <v>1.9609999999999999E-2</v>
      </c>
      <c r="AK104" s="21">
        <v>12.75459</v>
      </c>
      <c r="AL104" s="21">
        <v>4.5147E-3</v>
      </c>
      <c r="AM104" s="21">
        <v>1.5941299999999999E-2</v>
      </c>
      <c r="AN104" s="21">
        <v>4.0769999999999999E-4</v>
      </c>
    </row>
    <row r="105" spans="1:40">
      <c r="A105" s="27" t="s">
        <v>82</v>
      </c>
      <c r="B105" s="24" t="s">
        <v>8</v>
      </c>
      <c r="C105" s="28">
        <v>6.5893660000000001</v>
      </c>
      <c r="D105" s="28">
        <v>26.22279</v>
      </c>
      <c r="E105" s="23">
        <v>21.2958</v>
      </c>
      <c r="F105" s="23">
        <v>13.3509872</v>
      </c>
      <c r="G105" s="23">
        <v>7.9448127999999993</v>
      </c>
      <c r="H105" s="21">
        <v>2.02887E-2</v>
      </c>
      <c r="I105" s="21"/>
      <c r="J105" s="21"/>
      <c r="K105" s="21">
        <v>0.1953783</v>
      </c>
      <c r="L105" s="21"/>
      <c r="M105" s="21">
        <v>8.8730000000000005E-4</v>
      </c>
      <c r="N105" s="21"/>
      <c r="O105" s="21">
        <v>0.26660299999999998</v>
      </c>
      <c r="P105" s="21"/>
      <c r="Q105" s="21">
        <v>0.25462170000000001</v>
      </c>
      <c r="R105" s="21"/>
      <c r="S105" s="21"/>
      <c r="T105" s="21">
        <v>1.9700000000000001E-5</v>
      </c>
      <c r="U105" s="21">
        <v>7.0967000000000001E-3</v>
      </c>
      <c r="V105" s="21">
        <v>8.68897E-2</v>
      </c>
      <c r="W105" s="21"/>
      <c r="X105" s="21">
        <v>1.091823</v>
      </c>
      <c r="Y105" s="21">
        <v>1.537E-4</v>
      </c>
      <c r="Z105" s="21"/>
      <c r="AA105" s="21">
        <v>3.0838000000000001E-2</v>
      </c>
      <c r="AB105" s="21"/>
      <c r="AC105" s="21">
        <v>1.1573999999999999E-2</v>
      </c>
      <c r="AD105" s="21">
        <v>1.1877000000000001E-3</v>
      </c>
      <c r="AE105" s="21"/>
      <c r="AF105" s="21">
        <v>0.159691</v>
      </c>
      <c r="AG105" s="21">
        <v>0.14859330000000001</v>
      </c>
      <c r="AH105" s="21"/>
      <c r="AI105" s="21"/>
      <c r="AJ105" s="21">
        <v>3.32748</v>
      </c>
      <c r="AK105" s="21">
        <v>1.8197939999999999</v>
      </c>
      <c r="AL105" s="21"/>
      <c r="AM105" s="21">
        <v>0.52189300000000005</v>
      </c>
      <c r="AN105" s="21"/>
    </row>
    <row r="106" spans="1:40">
      <c r="A106" s="27" t="s">
        <v>82</v>
      </c>
      <c r="B106" s="24" t="s">
        <v>23</v>
      </c>
      <c r="C106" s="28">
        <v>5.7841459999999998</v>
      </c>
      <c r="D106" s="28">
        <v>32.006929999999997</v>
      </c>
      <c r="E106" s="23">
        <v>18.693449999999999</v>
      </c>
      <c r="F106" s="23">
        <v>5.9396948999999992</v>
      </c>
      <c r="G106" s="23">
        <v>12.753755099999999</v>
      </c>
      <c r="H106" s="21">
        <v>8.5182999999999995E-3</v>
      </c>
      <c r="I106" s="21">
        <v>7.5090699999999996E-2</v>
      </c>
      <c r="J106" s="21">
        <v>7.2999999999999999E-5</v>
      </c>
      <c r="K106" s="21">
        <v>2.581E-3</v>
      </c>
      <c r="L106" s="21"/>
      <c r="M106" s="21">
        <v>3.3399999999999999E-4</v>
      </c>
      <c r="N106" s="21"/>
      <c r="O106" s="21">
        <v>4.6699999999999997E-5</v>
      </c>
      <c r="P106" s="21">
        <v>1.0699999999999999E-5</v>
      </c>
      <c r="Q106" s="21">
        <v>0.24896599999999999</v>
      </c>
      <c r="R106" s="21"/>
      <c r="S106" s="21">
        <v>3.8800000000000002E-3</v>
      </c>
      <c r="T106" s="21">
        <v>3.1513000000000001E-3</v>
      </c>
      <c r="U106" s="21"/>
      <c r="V106" s="21">
        <v>0</v>
      </c>
      <c r="W106" s="21">
        <v>2.1787000000000001E-2</v>
      </c>
      <c r="X106" s="21">
        <v>1.7238699999999999E-2</v>
      </c>
      <c r="Y106" s="21"/>
      <c r="Z106" s="21"/>
      <c r="AA106" s="21">
        <v>1.3581810000000001</v>
      </c>
      <c r="AB106" s="21">
        <v>0.15417169999999999</v>
      </c>
      <c r="AC106" s="21">
        <v>0.60645570000000004</v>
      </c>
      <c r="AD106" s="21"/>
      <c r="AE106" s="21"/>
      <c r="AF106" s="21"/>
      <c r="AG106" s="21"/>
      <c r="AH106" s="21"/>
      <c r="AI106" s="21">
        <v>2.5200299999999998E-2</v>
      </c>
      <c r="AJ106" s="21">
        <v>7.82027E-2</v>
      </c>
      <c r="AK106" s="21">
        <v>8.7479510000000005</v>
      </c>
      <c r="AL106" s="21">
        <v>8.1299999999999997E-5</v>
      </c>
      <c r="AM106" s="21">
        <v>1.401834</v>
      </c>
      <c r="AN106" s="21"/>
    </row>
    <row r="107" spans="1:40">
      <c r="A107" s="27" t="s">
        <v>82</v>
      </c>
      <c r="B107" s="24" t="s">
        <v>3</v>
      </c>
      <c r="C107" s="28">
        <v>4.2773690000000002</v>
      </c>
      <c r="D107" s="28">
        <v>36.284300000000002</v>
      </c>
      <c r="E107" s="23">
        <v>13.823779999999999</v>
      </c>
      <c r="F107" s="23">
        <v>10.304870299999999</v>
      </c>
      <c r="G107" s="23">
        <v>3.5189097000000005</v>
      </c>
      <c r="H107" s="21">
        <v>2.7629999999999999E-4</v>
      </c>
      <c r="I107" s="21"/>
      <c r="J107" s="21"/>
      <c r="K107" s="21">
        <v>1.9103E-3</v>
      </c>
      <c r="L107" s="21">
        <v>1.27E-5</v>
      </c>
      <c r="M107" s="21">
        <v>4.7657000000000003E-3</v>
      </c>
      <c r="N107" s="21"/>
      <c r="O107" s="21">
        <v>1.45703E-2</v>
      </c>
      <c r="P107" s="21">
        <v>1.9022299999999999E-2</v>
      </c>
      <c r="Q107" s="21">
        <v>0.38692500000000002</v>
      </c>
      <c r="R107" s="21"/>
      <c r="S107" s="21"/>
      <c r="T107" s="21">
        <v>0.76860470000000003</v>
      </c>
      <c r="U107" s="21">
        <v>7.4168700000000004E-2</v>
      </c>
      <c r="V107" s="21"/>
      <c r="W107" s="21"/>
      <c r="X107" s="21">
        <v>1.054E-3</v>
      </c>
      <c r="Y107" s="21">
        <v>6.6020000000000002E-3</v>
      </c>
      <c r="Z107" s="21"/>
      <c r="AA107" s="21">
        <v>2.9604700000000001E-2</v>
      </c>
      <c r="AB107" s="21"/>
      <c r="AC107" s="21"/>
      <c r="AD107" s="21">
        <v>1.23E-3</v>
      </c>
      <c r="AE107" s="21"/>
      <c r="AF107" s="21">
        <v>7.9489699999999996E-2</v>
      </c>
      <c r="AG107" s="21">
        <v>7.3441999999999993E-2</v>
      </c>
      <c r="AH107" s="21"/>
      <c r="AI107" s="21"/>
      <c r="AJ107" s="21">
        <v>2.9930000000000001E-4</v>
      </c>
      <c r="AK107" s="21">
        <v>2.056486</v>
      </c>
      <c r="AL107" s="21"/>
      <c r="AM107" s="21">
        <v>2.743E-4</v>
      </c>
      <c r="AN107" s="21">
        <v>1.717E-4</v>
      </c>
    </row>
    <row r="108" spans="1:40">
      <c r="A108" s="27" t="s">
        <v>82</v>
      </c>
      <c r="B108" s="24" t="s">
        <v>6</v>
      </c>
      <c r="C108" s="28">
        <v>4.099761</v>
      </c>
      <c r="D108" s="28">
        <v>40.384059999999998</v>
      </c>
      <c r="E108" s="23">
        <v>13.249790000000001</v>
      </c>
      <c r="F108" s="23">
        <v>13.2264447</v>
      </c>
      <c r="G108" s="23">
        <v>2.3345299999999999E-2</v>
      </c>
      <c r="H108" s="21">
        <v>2.9369999999999998E-4</v>
      </c>
      <c r="I108" s="21"/>
      <c r="J108" s="21"/>
      <c r="K108" s="21"/>
      <c r="L108" s="21"/>
      <c r="M108" s="21"/>
      <c r="N108" s="21"/>
      <c r="O108" s="21"/>
      <c r="P108" s="21"/>
      <c r="Q108" s="21"/>
      <c r="R108" s="21"/>
      <c r="S108" s="21"/>
      <c r="T108" s="21"/>
      <c r="U108" s="21"/>
      <c r="V108" s="21"/>
      <c r="W108" s="21"/>
      <c r="X108" s="21"/>
      <c r="Y108" s="21"/>
      <c r="Z108" s="21"/>
      <c r="AA108" s="21">
        <v>2.0430000000000001E-4</v>
      </c>
      <c r="AB108" s="21"/>
      <c r="AC108" s="21">
        <v>9.6529999999999999E-4</v>
      </c>
      <c r="AD108" s="21">
        <v>2.1881999999999999E-2</v>
      </c>
      <c r="AE108" s="21"/>
      <c r="AF108" s="21"/>
      <c r="AG108" s="21"/>
      <c r="AH108" s="21"/>
      <c r="AI108" s="21"/>
      <c r="AJ108" s="21"/>
      <c r="AK108" s="21"/>
      <c r="AL108" s="21"/>
      <c r="AM108" s="21"/>
      <c r="AN108" s="21"/>
    </row>
    <row r="109" spans="1:40">
      <c r="A109" s="27" t="s">
        <v>82</v>
      </c>
      <c r="B109" s="24" t="s">
        <v>61</v>
      </c>
      <c r="C109" s="28">
        <v>3.7074349999999998</v>
      </c>
      <c r="D109" s="28">
        <v>44.09149</v>
      </c>
      <c r="E109" s="23">
        <v>11.98185</v>
      </c>
      <c r="F109" s="23">
        <v>11.98185</v>
      </c>
      <c r="G109" s="23">
        <v>0</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row>
    <row r="110" spans="1:40">
      <c r="A110" s="27" t="s">
        <v>82</v>
      </c>
      <c r="B110" s="24" t="s">
        <v>14</v>
      </c>
      <c r="C110" s="28">
        <v>3.432496</v>
      </c>
      <c r="D110" s="28">
        <v>47.523989999999998</v>
      </c>
      <c r="E110" s="23">
        <v>11.09329</v>
      </c>
      <c r="F110" s="23">
        <v>10.935105399999999</v>
      </c>
      <c r="G110" s="23">
        <v>0.15818459999999998</v>
      </c>
      <c r="H110" s="21">
        <v>1.3391E-2</v>
      </c>
      <c r="I110" s="21"/>
      <c r="J110" s="21"/>
      <c r="K110" s="21">
        <v>2.8570000000000001E-4</v>
      </c>
      <c r="L110" s="21"/>
      <c r="M110" s="21">
        <v>0.1094473</v>
      </c>
      <c r="N110" s="21"/>
      <c r="O110" s="21"/>
      <c r="P110" s="21"/>
      <c r="Q110" s="21"/>
      <c r="R110" s="21"/>
      <c r="S110" s="21">
        <v>2.4000000000000001E-5</v>
      </c>
      <c r="T110" s="21">
        <v>1.0223000000000001E-3</v>
      </c>
      <c r="U110" s="21"/>
      <c r="V110" s="21"/>
      <c r="W110" s="21"/>
      <c r="X110" s="21"/>
      <c r="Y110" s="21"/>
      <c r="Z110" s="21"/>
      <c r="AA110" s="21">
        <v>1.2883E-2</v>
      </c>
      <c r="AB110" s="21"/>
      <c r="AC110" s="21"/>
      <c r="AD110" s="21"/>
      <c r="AE110" s="21"/>
      <c r="AF110" s="21"/>
      <c r="AG110" s="21"/>
      <c r="AH110" s="21"/>
      <c r="AI110" s="21"/>
      <c r="AJ110" s="21"/>
      <c r="AK110" s="21">
        <v>2.1131299999999999E-2</v>
      </c>
      <c r="AL110" s="21"/>
      <c r="AM110" s="21"/>
      <c r="AN110" s="21"/>
    </row>
    <row r="111" spans="1:40">
      <c r="A111" s="27" t="s">
        <v>82</v>
      </c>
      <c r="B111" s="24" t="s">
        <v>5</v>
      </c>
      <c r="C111" s="28">
        <v>3.429268</v>
      </c>
      <c r="D111" s="28">
        <v>50.95326</v>
      </c>
      <c r="E111" s="23">
        <v>11.08286</v>
      </c>
      <c r="F111" s="23">
        <v>2.0959499000000008</v>
      </c>
      <c r="G111" s="23">
        <v>8.9869100999999993</v>
      </c>
      <c r="H111" s="21">
        <v>7.3256000000000002E-2</v>
      </c>
      <c r="I111" s="21">
        <v>7.1299999999999998E-5</v>
      </c>
      <c r="J111" s="21">
        <v>0</v>
      </c>
      <c r="K111" s="21">
        <v>0.83686430000000001</v>
      </c>
      <c r="L111" s="21"/>
      <c r="M111" s="21">
        <v>3.6916299999999999E-2</v>
      </c>
      <c r="N111" s="21"/>
      <c r="O111" s="21">
        <v>1.617E-4</v>
      </c>
      <c r="P111" s="21">
        <v>8.5422999999999999E-2</v>
      </c>
      <c r="Q111" s="21">
        <v>1.6504749999999999</v>
      </c>
      <c r="R111" s="21"/>
      <c r="S111" s="21">
        <v>4.9700000000000005E-4</v>
      </c>
      <c r="T111" s="21">
        <v>0.71670840000000002</v>
      </c>
      <c r="U111" s="21">
        <v>8.3700000000000002E-5</v>
      </c>
      <c r="V111" s="21">
        <v>2.5000000000000001E-4</v>
      </c>
      <c r="W111" s="21">
        <v>0</v>
      </c>
      <c r="X111" s="21">
        <v>3.9957099999999999</v>
      </c>
      <c r="Y111" s="21"/>
      <c r="Z111" s="21"/>
      <c r="AA111" s="21">
        <v>6.6537000000000002E-3</v>
      </c>
      <c r="AB111" s="21"/>
      <c r="AC111" s="21"/>
      <c r="AD111" s="21">
        <v>1.241115</v>
      </c>
      <c r="AE111" s="21"/>
      <c r="AF111" s="21"/>
      <c r="AG111" s="21"/>
      <c r="AH111" s="21"/>
      <c r="AI111" s="21"/>
      <c r="AJ111" s="21"/>
      <c r="AK111" s="21">
        <v>0.34272469999999999</v>
      </c>
      <c r="AL111" s="21"/>
      <c r="AM111" s="21"/>
      <c r="AN111" s="21"/>
    </row>
    <row r="112" spans="1:40">
      <c r="A112" s="27" t="s">
        <v>82</v>
      </c>
      <c r="B112" s="24" t="s">
        <v>33</v>
      </c>
      <c r="C112" s="28">
        <v>3.0926960000000001</v>
      </c>
      <c r="D112" s="28">
        <v>54.045960000000001</v>
      </c>
      <c r="E112" s="23">
        <v>9.9951089999999994</v>
      </c>
      <c r="F112" s="23">
        <v>9.1435981999999996</v>
      </c>
      <c r="G112" s="23">
        <v>0.85151080000000001</v>
      </c>
      <c r="H112" s="21">
        <v>1.7922999999999999E-3</v>
      </c>
      <c r="I112" s="21"/>
      <c r="J112" s="21"/>
      <c r="K112" s="21"/>
      <c r="L112" s="21"/>
      <c r="M112" s="21">
        <v>5.7302999999999998E-3</v>
      </c>
      <c r="N112" s="21"/>
      <c r="O112" s="21">
        <v>0.20557729999999999</v>
      </c>
      <c r="P112" s="21">
        <v>4.2499999999999998E-4</v>
      </c>
      <c r="Q112" s="21">
        <v>2.1991699999999999E-2</v>
      </c>
      <c r="R112" s="21"/>
      <c r="S112" s="21">
        <v>1.984E-2</v>
      </c>
      <c r="T112" s="21">
        <v>4.5050000000000003E-3</v>
      </c>
      <c r="U112" s="21">
        <v>4.9069999999999995E-4</v>
      </c>
      <c r="V112" s="21">
        <v>1.0000000000000001E-5</v>
      </c>
      <c r="W112" s="21">
        <v>7.3340000000000002E-3</v>
      </c>
      <c r="X112" s="21">
        <v>0.18644230000000001</v>
      </c>
      <c r="Y112" s="21">
        <v>7.0369999999999999E-3</v>
      </c>
      <c r="Z112" s="21">
        <v>0</v>
      </c>
      <c r="AA112" s="21">
        <v>3.5869999999999999E-4</v>
      </c>
      <c r="AB112" s="21"/>
      <c r="AC112" s="21">
        <v>4.2617000000000002E-3</v>
      </c>
      <c r="AD112" s="21">
        <v>3.2601999999999999E-2</v>
      </c>
      <c r="AE112" s="21">
        <v>4.2700000000000001E-5</v>
      </c>
      <c r="AF112" s="21">
        <v>1.0045699999999999E-2</v>
      </c>
      <c r="AG112" s="21">
        <v>8.1049999999999994E-3</v>
      </c>
      <c r="AH112" s="21"/>
      <c r="AI112" s="21"/>
      <c r="AJ112" s="21"/>
      <c r="AK112" s="21">
        <v>0.25341170000000002</v>
      </c>
      <c r="AL112" s="21">
        <v>6.9999999999999994E-5</v>
      </c>
      <c r="AM112" s="21">
        <v>8.1437700000000002E-2</v>
      </c>
      <c r="AN112" s="21">
        <v>0</v>
      </c>
    </row>
    <row r="113" spans="1:40">
      <c r="A113" s="27" t="s">
        <v>82</v>
      </c>
      <c r="B113" s="24" t="s">
        <v>16</v>
      </c>
      <c r="C113" s="28">
        <v>3.0022850000000001</v>
      </c>
      <c r="D113" s="28">
        <v>57.048229999999997</v>
      </c>
      <c r="E113" s="23">
        <v>9.7029130000000006</v>
      </c>
      <c r="F113" s="23">
        <v>7.7527599000000009</v>
      </c>
      <c r="G113" s="23">
        <v>1.9501530999999999</v>
      </c>
      <c r="H113" s="21"/>
      <c r="I113" s="21"/>
      <c r="J113" s="21"/>
      <c r="K113" s="21"/>
      <c r="L113" s="21"/>
      <c r="M113" s="21"/>
      <c r="N113" s="21"/>
      <c r="O113" s="21"/>
      <c r="P113" s="21"/>
      <c r="Q113" s="21"/>
      <c r="R113" s="21">
        <v>1.5669999999999999E-4</v>
      </c>
      <c r="S113" s="21"/>
      <c r="T113" s="21"/>
      <c r="U113" s="21"/>
      <c r="V113" s="21"/>
      <c r="W113" s="21"/>
      <c r="X113" s="21">
        <v>5.5921699999999998E-2</v>
      </c>
      <c r="Y113" s="21"/>
      <c r="Z113" s="21"/>
      <c r="AA113" s="21">
        <v>1.1E-5</v>
      </c>
      <c r="AB113" s="21"/>
      <c r="AC113" s="21"/>
      <c r="AD113" s="21"/>
      <c r="AE113" s="21"/>
      <c r="AF113" s="21"/>
      <c r="AG113" s="21"/>
      <c r="AH113" s="21"/>
      <c r="AI113" s="21"/>
      <c r="AJ113" s="21">
        <v>0.2111217</v>
      </c>
      <c r="AK113" s="21">
        <v>0.65829599999999999</v>
      </c>
      <c r="AL113" s="21"/>
      <c r="AM113" s="21">
        <v>1.0246459999999999</v>
      </c>
      <c r="AN113" s="21"/>
    </row>
    <row r="114" spans="1:40">
      <c r="A114" s="27" t="s">
        <v>82</v>
      </c>
      <c r="B114" s="24" t="s">
        <v>13</v>
      </c>
      <c r="C114" s="28">
        <v>2.886806</v>
      </c>
      <c r="D114" s="28">
        <v>59.935040000000001</v>
      </c>
      <c r="E114" s="23">
        <v>9.3297050000000006</v>
      </c>
      <c r="F114" s="23">
        <v>7.5642847000000009</v>
      </c>
      <c r="G114" s="23">
        <v>1.7654202999999999</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v>1.3043E-3</v>
      </c>
      <c r="AE114" s="21"/>
      <c r="AF114" s="21"/>
      <c r="AG114" s="21"/>
      <c r="AH114" s="21"/>
      <c r="AI114" s="21"/>
      <c r="AJ114" s="21"/>
      <c r="AK114" s="21"/>
      <c r="AL114" s="21">
        <v>1.764116</v>
      </c>
      <c r="AM114" s="21"/>
      <c r="AN114" s="21"/>
    </row>
    <row r="115" spans="1:40">
      <c r="A115" s="27" t="s">
        <v>82</v>
      </c>
      <c r="B115" s="24" t="s">
        <v>62</v>
      </c>
      <c r="C115" s="28">
        <v>2.628806</v>
      </c>
      <c r="D115" s="28">
        <v>62.563859999999998</v>
      </c>
      <c r="E115" s="23">
        <v>8.495889</v>
      </c>
      <c r="F115" s="23">
        <v>7.2430152999999997</v>
      </c>
      <c r="G115" s="23">
        <v>1.2528736999999999</v>
      </c>
      <c r="H115" s="21">
        <v>0.378861</v>
      </c>
      <c r="I115" s="21">
        <v>0</v>
      </c>
      <c r="J115" s="21"/>
      <c r="K115" s="21">
        <v>2.4700000000000001E-5</v>
      </c>
      <c r="L115" s="21"/>
      <c r="M115" s="21"/>
      <c r="N115" s="21"/>
      <c r="O115" s="21">
        <v>0.8567224</v>
      </c>
      <c r="P115" s="21"/>
      <c r="Q115" s="21">
        <v>6.5830000000000001E-4</v>
      </c>
      <c r="R115" s="21"/>
      <c r="S115" s="21"/>
      <c r="T115" s="21"/>
      <c r="U115" s="21"/>
      <c r="V115" s="21"/>
      <c r="W115" s="21"/>
      <c r="X115" s="21">
        <v>7.1400000000000001E-4</v>
      </c>
      <c r="Y115" s="21"/>
      <c r="Z115" s="21"/>
      <c r="AA115" s="21">
        <v>1.5754299999999999E-2</v>
      </c>
      <c r="AB115" s="21"/>
      <c r="AC115" s="21"/>
      <c r="AD115" s="21"/>
      <c r="AE115" s="21"/>
      <c r="AF115" s="21">
        <v>1.3899999999999999E-4</v>
      </c>
      <c r="AG115" s="21"/>
      <c r="AH115" s="21"/>
      <c r="AI115" s="21"/>
      <c r="AJ115" s="21"/>
      <c r="AK115" s="21"/>
      <c r="AL115" s="21"/>
      <c r="AM115" s="21"/>
      <c r="AN115" s="21"/>
    </row>
    <row r="116" spans="1:40">
      <c r="A116" s="27" t="s">
        <v>82</v>
      </c>
      <c r="B116" s="24" t="s">
        <v>17</v>
      </c>
      <c r="C116" s="28">
        <v>2.4639639999999998</v>
      </c>
      <c r="D116" s="28">
        <v>65.027820000000006</v>
      </c>
      <c r="E116" s="23">
        <v>7.9631460000000001</v>
      </c>
      <c r="F116" s="23">
        <v>7.0278238999999996</v>
      </c>
      <c r="G116" s="23">
        <v>0.93532210000000005</v>
      </c>
      <c r="H116" s="21"/>
      <c r="I116" s="21"/>
      <c r="J116" s="21"/>
      <c r="K116" s="21"/>
      <c r="L116" s="21"/>
      <c r="M116" s="21">
        <v>6.9999999999999999E-6</v>
      </c>
      <c r="N116" s="21"/>
      <c r="O116" s="21"/>
      <c r="P116" s="21"/>
      <c r="Q116" s="21"/>
      <c r="R116" s="21"/>
      <c r="S116" s="21">
        <v>5.1999999999999997E-5</v>
      </c>
      <c r="T116" s="21">
        <v>6.0000000000000002E-6</v>
      </c>
      <c r="U116" s="21"/>
      <c r="V116" s="21"/>
      <c r="W116" s="21"/>
      <c r="X116" s="21">
        <v>6.2000000000000003E-5</v>
      </c>
      <c r="Y116" s="21"/>
      <c r="Z116" s="21"/>
      <c r="AA116" s="21">
        <v>0.44917099999999999</v>
      </c>
      <c r="AB116" s="21"/>
      <c r="AC116" s="21">
        <v>1.2E-5</v>
      </c>
      <c r="AD116" s="21"/>
      <c r="AE116" s="21"/>
      <c r="AF116" s="21">
        <v>1.3699999999999999E-5</v>
      </c>
      <c r="AG116" s="21"/>
      <c r="AH116" s="21"/>
      <c r="AI116" s="21"/>
      <c r="AJ116" s="21"/>
      <c r="AK116" s="21">
        <v>0.4859984</v>
      </c>
      <c r="AL116" s="21"/>
      <c r="AM116" s="21"/>
      <c r="AN116" s="21"/>
    </row>
    <row r="117" spans="1:40">
      <c r="A117" s="27" t="s">
        <v>82</v>
      </c>
      <c r="B117" s="24" t="s">
        <v>27</v>
      </c>
      <c r="C117" s="28">
        <v>2.4606729999999999</v>
      </c>
      <c r="D117" s="28">
        <v>67.488489999999999</v>
      </c>
      <c r="E117" s="23">
        <v>7.9525100000000002</v>
      </c>
      <c r="F117" s="23">
        <v>6.1279314000000005</v>
      </c>
      <c r="G117" s="23">
        <v>1.8245785999999999</v>
      </c>
      <c r="H117" s="21"/>
      <c r="I117" s="21"/>
      <c r="J117" s="21"/>
      <c r="K117" s="21"/>
      <c r="L117" s="21"/>
      <c r="M117" s="21">
        <v>4.80043E-2</v>
      </c>
      <c r="N117" s="21"/>
      <c r="O117" s="21">
        <v>0.19370599999999999</v>
      </c>
      <c r="P117" s="21">
        <v>0.79270459999999998</v>
      </c>
      <c r="Q117" s="21">
        <v>6.6621E-2</v>
      </c>
      <c r="R117" s="21"/>
      <c r="S117" s="21"/>
      <c r="T117" s="21">
        <v>3.57E-5</v>
      </c>
      <c r="U117" s="21"/>
      <c r="V117" s="21"/>
      <c r="W117" s="21">
        <v>0.68049660000000001</v>
      </c>
      <c r="X117" s="21">
        <v>1.9637000000000001E-3</v>
      </c>
      <c r="Y117" s="21">
        <v>0</v>
      </c>
      <c r="Z117" s="21"/>
      <c r="AA117" s="21">
        <v>1.4374700000000001E-2</v>
      </c>
      <c r="AB117" s="21"/>
      <c r="AC117" s="21">
        <v>2.0029999999999999E-4</v>
      </c>
      <c r="AD117" s="21">
        <v>3.1289999999999998E-3</v>
      </c>
      <c r="AE117" s="21"/>
      <c r="AF117" s="21"/>
      <c r="AG117" s="21"/>
      <c r="AH117" s="21"/>
      <c r="AI117" s="21"/>
      <c r="AJ117" s="21"/>
      <c r="AK117" s="21">
        <v>2.3342700000000001E-2</v>
      </c>
      <c r="AL117" s="21"/>
      <c r="AM117" s="21"/>
      <c r="AN117" s="21"/>
    </row>
    <row r="118" spans="1:40">
      <c r="A118" s="27" t="s">
        <v>82</v>
      </c>
      <c r="B118" s="24" t="s">
        <v>26</v>
      </c>
      <c r="C118" s="28">
        <v>2.204326</v>
      </c>
      <c r="D118" s="28">
        <v>69.692809999999994</v>
      </c>
      <c r="E118" s="23">
        <v>7.1240350000000001</v>
      </c>
      <c r="F118" s="23">
        <v>7.113429</v>
      </c>
      <c r="G118" s="23">
        <v>1.0606000000000001E-2</v>
      </c>
      <c r="H118" s="21">
        <v>0</v>
      </c>
      <c r="I118" s="21"/>
      <c r="J118" s="21"/>
      <c r="K118" s="21">
        <v>0</v>
      </c>
      <c r="L118" s="21"/>
      <c r="M118" s="21"/>
      <c r="N118" s="21"/>
      <c r="O118" s="21"/>
      <c r="P118" s="21">
        <v>3.167E-4</v>
      </c>
      <c r="Q118" s="21"/>
      <c r="R118" s="21"/>
      <c r="S118" s="21"/>
      <c r="T118" s="21"/>
      <c r="U118" s="21"/>
      <c r="V118" s="21">
        <v>3.7299999999999999E-5</v>
      </c>
      <c r="W118" s="21"/>
      <c r="X118" s="21">
        <v>6.1499999999999999E-4</v>
      </c>
      <c r="Y118" s="21"/>
      <c r="Z118" s="21"/>
      <c r="AA118" s="21"/>
      <c r="AB118" s="21"/>
      <c r="AC118" s="21">
        <v>3.0600000000000001E-4</v>
      </c>
      <c r="AD118" s="21"/>
      <c r="AE118" s="21"/>
      <c r="AF118" s="21"/>
      <c r="AG118" s="21"/>
      <c r="AH118" s="21"/>
      <c r="AI118" s="21"/>
      <c r="AJ118" s="21"/>
      <c r="AK118" s="21">
        <v>9.1333000000000004E-3</v>
      </c>
      <c r="AL118" s="21"/>
      <c r="AM118" s="21">
        <v>1.9770000000000001E-4</v>
      </c>
      <c r="AN118" s="21"/>
    </row>
    <row r="119" spans="1:40">
      <c r="A119" s="27" t="s">
        <v>82</v>
      </c>
      <c r="B119" s="3" t="s">
        <v>2</v>
      </c>
      <c r="C119" s="6">
        <v>69.692809999999994</v>
      </c>
      <c r="D119" s="28"/>
      <c r="E119" s="23">
        <v>225.23625699999999</v>
      </c>
      <c r="F119" s="23">
        <v>157.57880249999999</v>
      </c>
      <c r="G119" s="23">
        <v>67.6574545</v>
      </c>
      <c r="H119" s="23">
        <v>0.97500699999999996</v>
      </c>
      <c r="I119" s="23">
        <v>8.0805699999999994E-2</v>
      </c>
      <c r="J119" s="23">
        <v>7.2999999999999999E-5</v>
      </c>
      <c r="K119" s="23">
        <v>2.2450593000000003</v>
      </c>
      <c r="L119" s="23">
        <v>1.27E-5</v>
      </c>
      <c r="M119" s="23">
        <v>0.9490481999999999</v>
      </c>
      <c r="N119" s="23">
        <v>0</v>
      </c>
      <c r="O119" s="23">
        <v>1.7875941</v>
      </c>
      <c r="P119" s="23">
        <v>1.3378909999999999</v>
      </c>
      <c r="Q119" s="23">
        <v>6.2488376999999993</v>
      </c>
      <c r="R119" s="23">
        <v>1.7058399999999998E-2</v>
      </c>
      <c r="S119" s="23">
        <v>2.8684299999999999E-2</v>
      </c>
      <c r="T119" s="23">
        <v>3.0332941</v>
      </c>
      <c r="U119" s="23">
        <v>0.27551510000000007</v>
      </c>
      <c r="V119" s="23">
        <v>8.9735300000000004E-2</v>
      </c>
      <c r="W119" s="23">
        <v>0.83919759999999999</v>
      </c>
      <c r="X119" s="23">
        <v>5.9720364000000004</v>
      </c>
      <c r="Y119" s="23">
        <v>1.37927E-2</v>
      </c>
      <c r="Z119" s="23">
        <v>1.103E-4</v>
      </c>
      <c r="AA119" s="23">
        <v>4.1747164000000012</v>
      </c>
      <c r="AB119" s="23">
        <v>0.1541757</v>
      </c>
      <c r="AC119" s="23">
        <v>0.68669200000000008</v>
      </c>
      <c r="AD119" s="23">
        <v>2.4436329999999997</v>
      </c>
      <c r="AE119" s="23">
        <v>2.96977E-2</v>
      </c>
      <c r="AF119" s="23">
        <v>0.38991439999999999</v>
      </c>
      <c r="AG119" s="23">
        <v>0.23445560000000001</v>
      </c>
      <c r="AH119" s="23">
        <v>0</v>
      </c>
      <c r="AI119" s="23">
        <v>2.5258599999999999E-2</v>
      </c>
      <c r="AJ119" s="23">
        <v>3.6367137</v>
      </c>
      <c r="AK119" s="23">
        <v>27.172859100000004</v>
      </c>
      <c r="AL119" s="23">
        <v>1.7687820000000001</v>
      </c>
      <c r="AM119" s="23">
        <v>3.0462240000000005</v>
      </c>
      <c r="AN119" s="23">
        <v>5.7939999999999999E-4</v>
      </c>
    </row>
    <row r="120" spans="1:40">
      <c r="A120" s="27" t="s">
        <v>82</v>
      </c>
      <c r="B120" s="3" t="s">
        <v>0</v>
      </c>
      <c r="C120" s="6">
        <v>30.307190000000006</v>
      </c>
      <c r="D120" s="28"/>
      <c r="E120" s="23">
        <v>97.948043000000013</v>
      </c>
      <c r="F120" s="23">
        <v>69.203629000000021</v>
      </c>
      <c r="G120" s="23">
        <v>28.744413999999992</v>
      </c>
      <c r="H120" s="23">
        <v>1.7826320000000002</v>
      </c>
      <c r="I120" s="23">
        <v>1.7656600000000008E-2</v>
      </c>
      <c r="J120" s="23">
        <v>8.9299999999999989E-5</v>
      </c>
      <c r="K120" s="23">
        <v>7.2365699999999755E-2</v>
      </c>
      <c r="L120" s="23">
        <v>5.7629999999999997E-4</v>
      </c>
      <c r="M120" s="23">
        <v>2.5512538</v>
      </c>
      <c r="N120" s="23">
        <v>1.2509999999999999E-3</v>
      </c>
      <c r="O120" s="23">
        <v>0.21398689999999987</v>
      </c>
      <c r="P120" s="23">
        <v>0.69688700000000026</v>
      </c>
      <c r="Q120" s="23">
        <v>5.3985300000000791E-2</v>
      </c>
      <c r="R120" s="23">
        <v>9.8004899999999992E-2</v>
      </c>
      <c r="S120" s="23">
        <v>0.22668870000000002</v>
      </c>
      <c r="T120" s="23">
        <v>0.15237889999999998</v>
      </c>
      <c r="U120" s="23">
        <v>2.3470599999999953E-2</v>
      </c>
      <c r="V120" s="23">
        <v>0.13010169999999999</v>
      </c>
      <c r="W120" s="23">
        <v>4.5866399999999974E-2</v>
      </c>
      <c r="X120" s="23">
        <v>4.7005835999999999</v>
      </c>
      <c r="Y120" s="23">
        <v>3.7578600000000004E-2</v>
      </c>
      <c r="Z120" s="23">
        <v>2.1143699999999998E-2</v>
      </c>
      <c r="AA120" s="23">
        <v>1.5090255999999984</v>
      </c>
      <c r="AB120" s="23">
        <v>1.2442299999999989E-2</v>
      </c>
      <c r="AC120" s="23">
        <v>4.4113329999999999</v>
      </c>
      <c r="AD120" s="23">
        <v>0.39309200000000022</v>
      </c>
      <c r="AE120" s="23">
        <v>2.3656000000000024E-3</v>
      </c>
      <c r="AF120" s="23">
        <v>1.9945600000000008E-2</v>
      </c>
      <c r="AG120" s="23">
        <v>7.9216700000000001E-2</v>
      </c>
      <c r="AH120" s="23">
        <v>1.73E-5</v>
      </c>
      <c r="AI120" s="23">
        <v>1.1410000000000239E-4</v>
      </c>
      <c r="AJ120" s="23">
        <v>2.5029999999981456E-4</v>
      </c>
      <c r="AK120" s="23">
        <v>9.8441708999999946</v>
      </c>
      <c r="AL120" s="23">
        <v>0.10662399999999983</v>
      </c>
      <c r="AM120" s="23">
        <v>1.5367149999999992</v>
      </c>
      <c r="AN120" s="23">
        <v>2.6006000000000002E-3</v>
      </c>
    </row>
    <row r="121" spans="1:40">
      <c r="A121" s="27" t="s">
        <v>81</v>
      </c>
      <c r="B121" s="24" t="s">
        <v>19</v>
      </c>
      <c r="C121" s="28"/>
      <c r="D121" s="28"/>
      <c r="E121" s="23">
        <v>5291.6909999999998</v>
      </c>
      <c r="F121" s="23">
        <v>1459.122953399999</v>
      </c>
      <c r="G121" s="23">
        <v>3832.5680466000008</v>
      </c>
      <c r="H121" s="21">
        <v>1781.7550000000001</v>
      </c>
      <c r="I121" s="21"/>
      <c r="J121" s="21">
        <v>0.49330059999999998</v>
      </c>
      <c r="K121" s="21">
        <v>3.0389699999999999E-2</v>
      </c>
      <c r="L121" s="21">
        <v>91.013469999999998</v>
      </c>
      <c r="M121" s="21">
        <v>513.29769999999996</v>
      </c>
      <c r="N121" s="21">
        <v>1.9932999999999999E-3</v>
      </c>
      <c r="O121" s="21"/>
      <c r="P121" s="21">
        <v>193.63050000000001</v>
      </c>
      <c r="Q121" s="21">
        <v>5.962669</v>
      </c>
      <c r="R121" s="21">
        <v>6.221406</v>
      </c>
      <c r="S121" s="21"/>
      <c r="T121" s="21">
        <v>13.93412</v>
      </c>
      <c r="U121" s="21">
        <v>200.09710000000001</v>
      </c>
      <c r="V121" s="21"/>
      <c r="W121" s="21">
        <v>99.770920000000004</v>
      </c>
      <c r="X121" s="21"/>
      <c r="Y121" s="21">
        <v>1.8003210000000001</v>
      </c>
      <c r="Z121" s="21">
        <v>2.4000000000000001E-5</v>
      </c>
      <c r="AA121" s="21">
        <v>0.15794269999999999</v>
      </c>
      <c r="AB121" s="21"/>
      <c r="AC121" s="21"/>
      <c r="AD121" s="21">
        <v>101.81740000000001</v>
      </c>
      <c r="AE121" s="21">
        <v>8.936928</v>
      </c>
      <c r="AF121" s="21">
        <v>7.6540039999999996</v>
      </c>
      <c r="AG121" s="21">
        <v>216.83600000000001</v>
      </c>
      <c r="AH121" s="21">
        <v>453.89170000000001</v>
      </c>
      <c r="AI121" s="21">
        <v>21.39622</v>
      </c>
      <c r="AJ121" s="21"/>
      <c r="AK121" s="21">
        <v>6.1583000000000002E-3</v>
      </c>
      <c r="AL121" s="21">
        <v>101.5077</v>
      </c>
      <c r="AM121" s="21">
        <v>0</v>
      </c>
      <c r="AN121" s="21">
        <v>12.355079999999999</v>
      </c>
    </row>
    <row r="122" spans="1:40">
      <c r="A122" s="27" t="s">
        <v>81</v>
      </c>
      <c r="B122" s="24" t="s">
        <v>13</v>
      </c>
      <c r="C122" s="28">
        <v>14.491759999999999</v>
      </c>
      <c r="D122" s="28">
        <v>14.491759999999999</v>
      </c>
      <c r="E122" s="23">
        <v>766.85929999999996</v>
      </c>
      <c r="F122" s="23">
        <v>96.955589999999916</v>
      </c>
      <c r="G122" s="23">
        <v>669.90371000000005</v>
      </c>
      <c r="H122" s="21">
        <v>132.13</v>
      </c>
      <c r="I122" s="21"/>
      <c r="J122" s="21"/>
      <c r="K122" s="21"/>
      <c r="L122" s="21"/>
      <c r="M122" s="21">
        <v>232.27350000000001</v>
      </c>
      <c r="N122" s="21"/>
      <c r="O122" s="21"/>
      <c r="P122" s="21"/>
      <c r="Q122" s="21"/>
      <c r="R122" s="21"/>
      <c r="S122" s="21"/>
      <c r="T122" s="21"/>
      <c r="U122" s="21"/>
      <c r="V122" s="21"/>
      <c r="W122" s="21"/>
      <c r="X122" s="21"/>
      <c r="Y122" s="21"/>
      <c r="Z122" s="21"/>
      <c r="AA122" s="21"/>
      <c r="AB122" s="21"/>
      <c r="AC122" s="21"/>
      <c r="AD122" s="21"/>
      <c r="AE122" s="21"/>
      <c r="AF122" s="21"/>
      <c r="AG122" s="21"/>
      <c r="AH122" s="21">
        <v>237.32230000000001</v>
      </c>
      <c r="AI122" s="21"/>
      <c r="AJ122" s="21"/>
      <c r="AK122" s="21"/>
      <c r="AL122" s="21">
        <v>68.177909999999997</v>
      </c>
      <c r="AM122" s="21"/>
      <c r="AN122" s="21"/>
    </row>
    <row r="123" spans="1:40">
      <c r="A123" s="27" t="s">
        <v>81</v>
      </c>
      <c r="B123" s="24" t="s">
        <v>15</v>
      </c>
      <c r="C123" s="28">
        <v>7.9264409999999996</v>
      </c>
      <c r="D123" s="28">
        <v>22.418209999999998</v>
      </c>
      <c r="E123" s="23">
        <v>419.4427</v>
      </c>
      <c r="F123" s="23">
        <v>190.34700659999996</v>
      </c>
      <c r="G123" s="23">
        <v>229.09569340000004</v>
      </c>
      <c r="H123" s="21">
        <v>97.472020000000001</v>
      </c>
      <c r="I123" s="21"/>
      <c r="J123" s="21">
        <v>1.292E-3</v>
      </c>
      <c r="K123" s="21"/>
      <c r="L123" s="21">
        <v>0.16052269999999999</v>
      </c>
      <c r="M123" s="21">
        <v>60.09986</v>
      </c>
      <c r="N123" s="21"/>
      <c r="O123" s="21"/>
      <c r="P123" s="21">
        <v>9.6508859999999999</v>
      </c>
      <c r="Q123" s="21">
        <v>3.52495</v>
      </c>
      <c r="R123" s="21">
        <v>0</v>
      </c>
      <c r="S123" s="21"/>
      <c r="T123" s="21">
        <v>1.08267E-2</v>
      </c>
      <c r="U123" s="21">
        <v>0.74290400000000001</v>
      </c>
      <c r="V123" s="21"/>
      <c r="W123" s="21">
        <v>0.19901630000000001</v>
      </c>
      <c r="X123" s="21"/>
      <c r="Y123" s="21">
        <v>2.34107E-2</v>
      </c>
      <c r="Z123" s="21">
        <v>2.4000000000000001E-5</v>
      </c>
      <c r="AA123" s="21"/>
      <c r="AB123" s="21"/>
      <c r="AC123" s="21"/>
      <c r="AD123" s="21">
        <v>25.353200000000001</v>
      </c>
      <c r="AE123" s="21">
        <v>0.182947</v>
      </c>
      <c r="AF123" s="21">
        <v>0.3131293</v>
      </c>
      <c r="AG123" s="21">
        <v>25.963280000000001</v>
      </c>
      <c r="AH123" s="21">
        <v>6.7702999999999999E-2</v>
      </c>
      <c r="AI123" s="21">
        <v>2.47957E-2</v>
      </c>
      <c r="AJ123" s="21"/>
      <c r="AK123" s="21">
        <v>6.3999999999999997E-5</v>
      </c>
      <c r="AL123" s="21">
        <v>5.3046499999999996</v>
      </c>
      <c r="AM123" s="21"/>
      <c r="AN123" s="21">
        <v>2.12E-4</v>
      </c>
    </row>
    <row r="124" spans="1:40">
      <c r="A124" s="27" t="s">
        <v>81</v>
      </c>
      <c r="B124" s="24" t="s">
        <v>18</v>
      </c>
      <c r="C124" s="28">
        <v>7.8840469999999998</v>
      </c>
      <c r="D124" s="28">
        <v>30.302250000000001</v>
      </c>
      <c r="E124" s="23">
        <v>417.19940000000003</v>
      </c>
      <c r="F124" s="23">
        <v>38.297192300000063</v>
      </c>
      <c r="G124" s="23">
        <v>378.90220769999996</v>
      </c>
      <c r="H124" s="21">
        <v>128.25649999999999</v>
      </c>
      <c r="I124" s="21"/>
      <c r="J124" s="21"/>
      <c r="K124" s="21"/>
      <c r="L124" s="21">
        <v>55.636069999999997</v>
      </c>
      <c r="M124" s="21">
        <v>11.711130000000001</v>
      </c>
      <c r="N124" s="21"/>
      <c r="O124" s="21"/>
      <c r="P124" s="21">
        <v>5.3000000000000001E-5</v>
      </c>
      <c r="Q124" s="21"/>
      <c r="R124" s="21"/>
      <c r="S124" s="21"/>
      <c r="T124" s="21"/>
      <c r="U124" s="21">
        <v>4.4545529999999998</v>
      </c>
      <c r="V124" s="21"/>
      <c r="W124" s="21"/>
      <c r="X124" s="21"/>
      <c r="Y124" s="21">
        <v>0.23733370000000001</v>
      </c>
      <c r="Z124" s="21"/>
      <c r="AA124" s="21"/>
      <c r="AB124" s="21"/>
      <c r="AC124" s="21"/>
      <c r="AD124" s="21">
        <v>5.6767940000000001</v>
      </c>
      <c r="AE124" s="21">
        <v>0</v>
      </c>
      <c r="AF124" s="21"/>
      <c r="AG124" s="21">
        <v>69.232730000000004</v>
      </c>
      <c r="AH124" s="21">
        <v>101.4517</v>
      </c>
      <c r="AI124" s="21">
        <v>0</v>
      </c>
      <c r="AJ124" s="21"/>
      <c r="AK124" s="21"/>
      <c r="AL124" s="21">
        <v>2.2453439999999998</v>
      </c>
      <c r="AM124" s="21"/>
      <c r="AN124" s="21"/>
    </row>
    <row r="125" spans="1:40">
      <c r="A125" s="27" t="s">
        <v>81</v>
      </c>
      <c r="B125" s="24" t="s">
        <v>27</v>
      </c>
      <c r="C125" s="28">
        <v>6.5325899999999999</v>
      </c>
      <c r="D125" s="28">
        <v>36.83484</v>
      </c>
      <c r="E125" s="23">
        <v>345.68450000000001</v>
      </c>
      <c r="F125" s="23">
        <v>19.332372600000099</v>
      </c>
      <c r="G125" s="23">
        <v>326.35212739999992</v>
      </c>
      <c r="H125" s="21">
        <v>65.80359</v>
      </c>
      <c r="I125" s="21"/>
      <c r="J125" s="21">
        <v>0.48283399999999999</v>
      </c>
      <c r="K125" s="21"/>
      <c r="L125" s="21">
        <v>0.23673369999999999</v>
      </c>
      <c r="M125" s="21">
        <v>3.3933629999999999</v>
      </c>
      <c r="N125" s="21"/>
      <c r="O125" s="21"/>
      <c r="P125" s="21">
        <v>135.19569999999999</v>
      </c>
      <c r="Q125" s="21">
        <v>0</v>
      </c>
      <c r="R125" s="21"/>
      <c r="S125" s="21"/>
      <c r="T125" s="21">
        <v>1.32003E-2</v>
      </c>
      <c r="U125" s="21">
        <v>6.0000000000000002E-6</v>
      </c>
      <c r="V125" s="21"/>
      <c r="W125" s="21">
        <v>97.701779999999999</v>
      </c>
      <c r="X125" s="21"/>
      <c r="Y125" s="21">
        <v>1.3607560000000001</v>
      </c>
      <c r="Z125" s="21"/>
      <c r="AA125" s="21"/>
      <c r="AB125" s="21"/>
      <c r="AC125" s="21"/>
      <c r="AD125" s="21">
        <v>3.5151840000000001</v>
      </c>
      <c r="AE125" s="21">
        <v>3.5599970000000001</v>
      </c>
      <c r="AF125" s="21">
        <v>6.3E-5</v>
      </c>
      <c r="AG125" s="21">
        <v>0.20803469999999999</v>
      </c>
      <c r="AH125" s="21">
        <v>8.8800000000000001E-4</v>
      </c>
      <c r="AI125" s="21">
        <v>14.87998</v>
      </c>
      <c r="AJ125" s="21"/>
      <c r="AK125" s="21"/>
      <c r="AL125" s="21">
        <v>0</v>
      </c>
      <c r="AM125" s="21"/>
      <c r="AN125" s="21">
        <v>1.77E-5</v>
      </c>
    </row>
    <row r="126" spans="1:40">
      <c r="A126" s="27" t="s">
        <v>81</v>
      </c>
      <c r="B126" s="24" t="s">
        <v>21</v>
      </c>
      <c r="C126" s="28">
        <v>6.2694900000000002</v>
      </c>
      <c r="D126" s="28">
        <v>43.104320000000001</v>
      </c>
      <c r="E126" s="23">
        <v>331.76209999999998</v>
      </c>
      <c r="F126" s="23">
        <v>7.2619405999999458</v>
      </c>
      <c r="G126" s="23">
        <v>324.50015940000003</v>
      </c>
      <c r="H126" s="21">
        <v>307.20589999999999</v>
      </c>
      <c r="I126" s="21"/>
      <c r="J126" s="21"/>
      <c r="K126" s="21"/>
      <c r="L126" s="21">
        <v>4.9026160000000001</v>
      </c>
      <c r="M126" s="21">
        <v>4.5908749999999996</v>
      </c>
      <c r="N126" s="21"/>
      <c r="O126" s="21"/>
      <c r="P126" s="21">
        <v>0.8368487</v>
      </c>
      <c r="Q126" s="21"/>
      <c r="R126" s="21"/>
      <c r="S126" s="21"/>
      <c r="T126" s="21"/>
      <c r="U126" s="21">
        <v>0.22235170000000001</v>
      </c>
      <c r="V126" s="21"/>
      <c r="W126" s="21"/>
      <c r="X126" s="21"/>
      <c r="Y126" s="21"/>
      <c r="Z126" s="21"/>
      <c r="AA126" s="21"/>
      <c r="AB126" s="21"/>
      <c r="AC126" s="21"/>
      <c r="AD126" s="21">
        <v>0.1047903</v>
      </c>
      <c r="AE126" s="21"/>
      <c r="AF126" s="21"/>
      <c r="AG126" s="21">
        <v>0.72985670000000002</v>
      </c>
      <c r="AH126" s="21">
        <v>1.02E-4</v>
      </c>
      <c r="AI126" s="21"/>
      <c r="AJ126" s="21"/>
      <c r="AK126" s="21"/>
      <c r="AL126" s="21">
        <v>5.9068189999999996</v>
      </c>
      <c r="AM126" s="21"/>
      <c r="AN126" s="21"/>
    </row>
    <row r="127" spans="1:40">
      <c r="A127" s="27" t="s">
        <v>81</v>
      </c>
      <c r="B127" s="24" t="s">
        <v>14</v>
      </c>
      <c r="C127" s="28">
        <v>5.6727119999999998</v>
      </c>
      <c r="D127" s="28">
        <v>48.77704</v>
      </c>
      <c r="E127" s="23">
        <v>300.18239999999997</v>
      </c>
      <c r="F127" s="23">
        <v>21.808039299999962</v>
      </c>
      <c r="G127" s="23">
        <v>278.37436070000001</v>
      </c>
      <c r="H127" s="21">
        <v>177.49610000000001</v>
      </c>
      <c r="I127" s="21"/>
      <c r="J127" s="21"/>
      <c r="K127" s="21"/>
      <c r="L127" s="21">
        <v>1.440752</v>
      </c>
      <c r="M127" s="21">
        <v>1.717374</v>
      </c>
      <c r="N127" s="21"/>
      <c r="O127" s="21"/>
      <c r="P127" s="21">
        <v>0.1760767</v>
      </c>
      <c r="Q127" s="21">
        <v>0</v>
      </c>
      <c r="R127" s="21"/>
      <c r="S127" s="21"/>
      <c r="T127" s="21"/>
      <c r="U127" s="21"/>
      <c r="V127" s="21"/>
      <c r="W127" s="21">
        <v>0</v>
      </c>
      <c r="X127" s="21"/>
      <c r="Y127" s="21"/>
      <c r="Z127" s="21"/>
      <c r="AA127" s="21"/>
      <c r="AB127" s="21"/>
      <c r="AC127" s="21"/>
      <c r="AD127" s="21">
        <v>2.9836740000000002</v>
      </c>
      <c r="AE127" s="21"/>
      <c r="AF127" s="21">
        <v>2.1999999999999999E-5</v>
      </c>
      <c r="AG127" s="21">
        <v>0.27016499999999999</v>
      </c>
      <c r="AH127" s="21">
        <v>90.659840000000003</v>
      </c>
      <c r="AI127" s="21"/>
      <c r="AJ127" s="21"/>
      <c r="AK127" s="21"/>
      <c r="AL127" s="21">
        <v>3.6303570000000001</v>
      </c>
      <c r="AM127" s="21"/>
      <c r="AN127" s="21">
        <v>0</v>
      </c>
    </row>
    <row r="128" spans="1:40">
      <c r="A128" s="27" t="s">
        <v>81</v>
      </c>
      <c r="B128" s="24" t="s">
        <v>16</v>
      </c>
      <c r="C128" s="28">
        <v>4.4644719999999998</v>
      </c>
      <c r="D128" s="28">
        <v>53.241520000000001</v>
      </c>
      <c r="E128" s="23">
        <v>236.24610000000001</v>
      </c>
      <c r="F128" s="23">
        <v>163.64309600000001</v>
      </c>
      <c r="G128" s="23">
        <v>72.603003999999984</v>
      </c>
      <c r="H128" s="21">
        <v>70.048699999999997</v>
      </c>
      <c r="I128" s="21"/>
      <c r="J128" s="21"/>
      <c r="K128" s="21"/>
      <c r="L128" s="21">
        <v>5.1E-5</v>
      </c>
      <c r="M128" s="21">
        <v>0</v>
      </c>
      <c r="N128" s="21"/>
      <c r="O128" s="21"/>
      <c r="P128" s="21">
        <v>3.0000000000000001E-5</v>
      </c>
      <c r="Q128" s="21"/>
      <c r="R128" s="21"/>
      <c r="S128" s="21"/>
      <c r="T128" s="21">
        <v>0</v>
      </c>
      <c r="U128" s="21"/>
      <c r="V128" s="21"/>
      <c r="W128" s="21"/>
      <c r="X128" s="21"/>
      <c r="Y128" s="21"/>
      <c r="Z128" s="21"/>
      <c r="AA128" s="21"/>
      <c r="AB128" s="21"/>
      <c r="AC128" s="21"/>
      <c r="AD128" s="21">
        <v>0.36732500000000001</v>
      </c>
      <c r="AE128" s="21"/>
      <c r="AF128" s="21">
        <v>5.1700000000000003E-5</v>
      </c>
      <c r="AG128" s="21">
        <v>2.297E-3</v>
      </c>
      <c r="AH128" s="21">
        <v>0.22672129999999999</v>
      </c>
      <c r="AI128" s="21"/>
      <c r="AJ128" s="21"/>
      <c r="AK128" s="21"/>
      <c r="AL128" s="21">
        <v>1.9578279999999999</v>
      </c>
      <c r="AM128" s="21"/>
      <c r="AN128" s="21">
        <v>0</v>
      </c>
    </row>
    <row r="129" spans="1:40">
      <c r="A129" s="27" t="s">
        <v>81</v>
      </c>
      <c r="B129" s="24" t="s">
        <v>9</v>
      </c>
      <c r="C129" s="28">
        <v>3.4907360000000001</v>
      </c>
      <c r="D129" s="28">
        <v>56.732250000000001</v>
      </c>
      <c r="E129" s="23">
        <v>184.71889999999999</v>
      </c>
      <c r="F129" s="23">
        <v>6.6293476699999871</v>
      </c>
      <c r="G129" s="23">
        <v>178.08955233</v>
      </c>
      <c r="H129" s="21">
        <v>175.51339999999999</v>
      </c>
      <c r="I129" s="21"/>
      <c r="J129" s="21">
        <v>4.0299999999999997E-5</v>
      </c>
      <c r="K129" s="21"/>
      <c r="L129" s="21">
        <v>1.4953959999999999</v>
      </c>
      <c r="M129" s="21">
        <v>2.85177E-2</v>
      </c>
      <c r="N129" s="21"/>
      <c r="O129" s="21"/>
      <c r="P129" s="21">
        <v>0</v>
      </c>
      <c r="Q129" s="21">
        <v>1.7676000000000001E-2</v>
      </c>
      <c r="R129" s="21"/>
      <c r="S129" s="21"/>
      <c r="T129" s="21"/>
      <c r="U129" s="21">
        <v>5.3299999999999998E-6</v>
      </c>
      <c r="V129" s="21"/>
      <c r="W129" s="21"/>
      <c r="X129" s="21"/>
      <c r="Y129" s="21"/>
      <c r="Z129" s="21"/>
      <c r="AA129" s="21"/>
      <c r="AB129" s="21"/>
      <c r="AC129" s="21"/>
      <c r="AD129" s="21">
        <v>4.712E-3</v>
      </c>
      <c r="AE129" s="21"/>
      <c r="AF129" s="21"/>
      <c r="AG129" s="21">
        <v>0.16750870000000001</v>
      </c>
      <c r="AH129" s="21"/>
      <c r="AI129" s="21"/>
      <c r="AJ129" s="21"/>
      <c r="AK129" s="21"/>
      <c r="AL129" s="21">
        <v>0.86229630000000002</v>
      </c>
      <c r="AM129" s="21"/>
      <c r="AN129" s="21">
        <v>0</v>
      </c>
    </row>
    <row r="130" spans="1:40">
      <c r="A130" s="27" t="s">
        <v>81</v>
      </c>
      <c r="B130" s="24" t="s">
        <v>8</v>
      </c>
      <c r="C130" s="28">
        <v>2.798835</v>
      </c>
      <c r="D130" s="28">
        <v>59.531080000000003</v>
      </c>
      <c r="E130" s="23">
        <v>148.10570000000001</v>
      </c>
      <c r="F130" s="23">
        <v>68.307847100000004</v>
      </c>
      <c r="G130" s="23">
        <v>79.797852900000009</v>
      </c>
      <c r="H130" s="21">
        <v>2.2335820000000002</v>
      </c>
      <c r="I130" s="21"/>
      <c r="J130" s="21"/>
      <c r="K130" s="21"/>
      <c r="L130" s="21"/>
      <c r="M130" s="21">
        <v>0.58642499999999997</v>
      </c>
      <c r="N130" s="21"/>
      <c r="O130" s="21"/>
      <c r="P130" s="21">
        <v>8.5313529999999993</v>
      </c>
      <c r="Q130" s="21">
        <v>1.11363E-2</v>
      </c>
      <c r="R130" s="21">
        <v>1.7267299999999999E-2</v>
      </c>
      <c r="S130" s="21"/>
      <c r="T130" s="21"/>
      <c r="U130" s="21">
        <v>59.26558</v>
      </c>
      <c r="V130" s="21"/>
      <c r="W130" s="21">
        <v>0.24240129999999999</v>
      </c>
      <c r="X130" s="21"/>
      <c r="Y130" s="21">
        <v>1.55E-4</v>
      </c>
      <c r="Z130" s="21"/>
      <c r="AA130" s="21"/>
      <c r="AB130" s="21"/>
      <c r="AC130" s="21"/>
      <c r="AD130" s="21">
        <v>0.29532370000000002</v>
      </c>
      <c r="AE130" s="21">
        <v>0</v>
      </c>
      <c r="AF130" s="21">
        <v>1.5502999999999999E-3</v>
      </c>
      <c r="AG130" s="21">
        <v>8.0279760000000007</v>
      </c>
      <c r="AH130" s="21"/>
      <c r="AI130" s="21">
        <v>0</v>
      </c>
      <c r="AJ130" s="21"/>
      <c r="AK130" s="21"/>
      <c r="AL130" s="21">
        <v>0.58510300000000004</v>
      </c>
      <c r="AM130" s="21"/>
      <c r="AN130" s="21">
        <v>0</v>
      </c>
    </row>
    <row r="131" spans="1:40">
      <c r="A131" s="27" t="s">
        <v>81</v>
      </c>
      <c r="B131" s="24" t="s">
        <v>11</v>
      </c>
      <c r="C131" s="28">
        <v>2.2855780000000001</v>
      </c>
      <c r="D131" s="28">
        <v>61.816670000000002</v>
      </c>
      <c r="E131" s="23">
        <v>120.9457</v>
      </c>
      <c r="F131" s="23">
        <v>30.532571700000005</v>
      </c>
      <c r="G131" s="23">
        <v>90.413128299999997</v>
      </c>
      <c r="H131" s="21">
        <v>62.415260000000004</v>
      </c>
      <c r="I131" s="21"/>
      <c r="J131" s="21"/>
      <c r="K131" s="21"/>
      <c r="L131" s="21"/>
      <c r="M131" s="21">
        <v>27.84253</v>
      </c>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v>0.15533830000000001</v>
      </c>
      <c r="AM131" s="21"/>
      <c r="AN131" s="21"/>
    </row>
    <row r="132" spans="1:40">
      <c r="A132" s="27" t="s">
        <v>81</v>
      </c>
      <c r="B132" s="24" t="s">
        <v>28</v>
      </c>
      <c r="C132" s="28">
        <v>2.056108</v>
      </c>
      <c r="D132" s="28">
        <v>63.872770000000003</v>
      </c>
      <c r="E132" s="23">
        <v>108.8028</v>
      </c>
      <c r="F132" s="23">
        <v>43.464000599999991</v>
      </c>
      <c r="G132" s="23">
        <v>65.338799400000013</v>
      </c>
      <c r="H132" s="21">
        <v>13.642060000000001</v>
      </c>
      <c r="I132" s="21"/>
      <c r="J132" s="21"/>
      <c r="K132" s="21"/>
      <c r="L132" s="21">
        <v>4.4770000000000001E-3</v>
      </c>
      <c r="M132" s="21">
        <v>27.877749999999999</v>
      </c>
      <c r="N132" s="21"/>
      <c r="O132" s="21"/>
      <c r="P132" s="21">
        <v>1.6962710000000001</v>
      </c>
      <c r="Q132" s="21">
        <v>0.1645257</v>
      </c>
      <c r="R132" s="21"/>
      <c r="S132" s="21"/>
      <c r="T132" s="21">
        <v>0</v>
      </c>
      <c r="U132" s="21">
        <v>15.85019</v>
      </c>
      <c r="V132" s="21"/>
      <c r="W132" s="21">
        <v>3.6909999999999998E-3</v>
      </c>
      <c r="X132" s="21"/>
      <c r="Y132" s="21"/>
      <c r="Z132" s="21"/>
      <c r="AA132" s="21"/>
      <c r="AB132" s="21"/>
      <c r="AC132" s="21"/>
      <c r="AD132" s="21">
        <v>3.188056</v>
      </c>
      <c r="AE132" s="21"/>
      <c r="AF132" s="21">
        <v>5.0929999999999997E-4</v>
      </c>
      <c r="AG132" s="21">
        <v>2.0163310000000001</v>
      </c>
      <c r="AH132" s="21">
        <v>2.7699999999999999E-5</v>
      </c>
      <c r="AI132" s="21">
        <v>3.1300000000000002E-5</v>
      </c>
      <c r="AJ132" s="21"/>
      <c r="AK132" s="21"/>
      <c r="AL132" s="21">
        <v>0.8452807</v>
      </c>
      <c r="AM132" s="21"/>
      <c r="AN132" s="21">
        <v>4.9598700000000003E-2</v>
      </c>
    </row>
    <row r="133" spans="1:40">
      <c r="A133" s="27" t="s">
        <v>81</v>
      </c>
      <c r="B133" s="24" t="s">
        <v>3</v>
      </c>
      <c r="C133" s="28">
        <v>1.9716659999999999</v>
      </c>
      <c r="D133" s="28">
        <v>65.844440000000006</v>
      </c>
      <c r="E133" s="23">
        <v>104.33450000000001</v>
      </c>
      <c r="F133" s="23">
        <v>61.152106800000006</v>
      </c>
      <c r="G133" s="23">
        <v>43.1823932</v>
      </c>
      <c r="H133" s="21">
        <v>17.340340000000001</v>
      </c>
      <c r="I133" s="21"/>
      <c r="J133" s="21">
        <v>4.9430000000000003E-4</v>
      </c>
      <c r="K133" s="21"/>
      <c r="L133" s="21">
        <v>3.6664300000000001</v>
      </c>
      <c r="M133" s="21">
        <v>0.82059669999999996</v>
      </c>
      <c r="N133" s="21"/>
      <c r="O133" s="21"/>
      <c r="P133" s="21">
        <v>0.21638099999999999</v>
      </c>
      <c r="Q133" s="21">
        <v>8.61267E-2</v>
      </c>
      <c r="R133" s="21"/>
      <c r="S133" s="21"/>
      <c r="T133" s="21">
        <v>1.87143E-2</v>
      </c>
      <c r="U133" s="21">
        <v>11.551869999999999</v>
      </c>
      <c r="V133" s="21"/>
      <c r="W133" s="21">
        <v>2.0299999999999999E-5</v>
      </c>
      <c r="X133" s="21"/>
      <c r="Y133" s="21">
        <v>6.0300000000000002E-5</v>
      </c>
      <c r="Z133" s="21"/>
      <c r="AA133" s="21"/>
      <c r="AB133" s="21"/>
      <c r="AC133" s="21"/>
      <c r="AD133" s="21">
        <v>5.4515070000000003</v>
      </c>
      <c r="AE133" s="21">
        <v>1.5299999999999999E-5</v>
      </c>
      <c r="AF133" s="21"/>
      <c r="AG133" s="21">
        <v>4.0297919999999996</v>
      </c>
      <c r="AH133" s="21">
        <v>0</v>
      </c>
      <c r="AI133" s="21">
        <v>0</v>
      </c>
      <c r="AJ133" s="21"/>
      <c r="AK133" s="21"/>
      <c r="AL133" s="21">
        <v>0</v>
      </c>
      <c r="AM133" s="21"/>
      <c r="AN133" s="21">
        <v>4.5300000000000003E-5</v>
      </c>
    </row>
    <row r="134" spans="1:40">
      <c r="A134" s="27" t="s">
        <v>81</v>
      </c>
      <c r="B134" s="24" t="s">
        <v>26</v>
      </c>
      <c r="C134" s="28">
        <v>1.855289</v>
      </c>
      <c r="D134" s="28">
        <v>67.699719999999999</v>
      </c>
      <c r="E134" s="23">
        <v>98.176150000000007</v>
      </c>
      <c r="F134" s="23">
        <v>45.488994400000017</v>
      </c>
      <c r="G134" s="23">
        <v>52.68715559999999</v>
      </c>
      <c r="H134" s="21">
        <v>11.89479</v>
      </c>
      <c r="I134" s="21"/>
      <c r="J134" s="21"/>
      <c r="K134" s="21"/>
      <c r="L134" s="21">
        <v>3.3300000000000003E-5</v>
      </c>
      <c r="M134" s="21">
        <v>0.14479130000000001</v>
      </c>
      <c r="N134" s="21"/>
      <c r="O134" s="21"/>
      <c r="P134" s="21">
        <v>13.260149999999999</v>
      </c>
      <c r="Q134" s="21"/>
      <c r="R134" s="21"/>
      <c r="S134" s="21"/>
      <c r="T134" s="21"/>
      <c r="U134" s="21">
        <v>25.974820000000001</v>
      </c>
      <c r="V134" s="21"/>
      <c r="W134" s="21">
        <v>0</v>
      </c>
      <c r="X134" s="21"/>
      <c r="Y134" s="21"/>
      <c r="Z134" s="21"/>
      <c r="AA134" s="21"/>
      <c r="AB134" s="21"/>
      <c r="AC134" s="21"/>
      <c r="AD134" s="21">
        <v>3.1385299999999998E-2</v>
      </c>
      <c r="AE134" s="21"/>
      <c r="AF134" s="21"/>
      <c r="AG134" s="21">
        <v>0.91396770000000005</v>
      </c>
      <c r="AH134" s="21">
        <v>9.8824999999999996E-2</v>
      </c>
      <c r="AI134" s="21"/>
      <c r="AJ134" s="21"/>
      <c r="AK134" s="21"/>
      <c r="AL134" s="21">
        <v>0.36839300000000003</v>
      </c>
      <c r="AM134" s="21"/>
      <c r="AN134" s="21"/>
    </row>
    <row r="135" spans="1:40">
      <c r="A135" s="27" t="s">
        <v>81</v>
      </c>
      <c r="B135" s="24" t="s">
        <v>48</v>
      </c>
      <c r="C135" s="28">
        <v>1.825204</v>
      </c>
      <c r="D135" s="28">
        <v>69.524929999999998</v>
      </c>
      <c r="E135" s="23">
        <v>96.584130000000002</v>
      </c>
      <c r="F135" s="23">
        <v>10.528070000000014</v>
      </c>
      <c r="G135" s="23">
        <v>86.056059999999988</v>
      </c>
      <c r="H135" s="21">
        <v>4.9335269999999998</v>
      </c>
      <c r="I135" s="21"/>
      <c r="J135" s="21"/>
      <c r="K135" s="21"/>
      <c r="L135" s="21"/>
      <c r="M135" s="21">
        <v>0.48045929999999998</v>
      </c>
      <c r="N135" s="21"/>
      <c r="O135" s="21"/>
      <c r="P135" s="21">
        <v>2.2164699999999999E-2</v>
      </c>
      <c r="Q135" s="21"/>
      <c r="R135" s="21"/>
      <c r="S135" s="21"/>
      <c r="T135" s="21"/>
      <c r="U135" s="21">
        <v>4.5027299999999997</v>
      </c>
      <c r="V135" s="21"/>
      <c r="W135" s="21"/>
      <c r="X135" s="21"/>
      <c r="Y135" s="21">
        <v>0</v>
      </c>
      <c r="Z135" s="21"/>
      <c r="AA135" s="21"/>
      <c r="AB135" s="21"/>
      <c r="AC135" s="21"/>
      <c r="AD135" s="21">
        <v>12.541589999999999</v>
      </c>
      <c r="AE135" s="21"/>
      <c r="AF135" s="21">
        <v>0</v>
      </c>
      <c r="AG135" s="21">
        <v>63.128929999999997</v>
      </c>
      <c r="AH135" s="21">
        <v>1.1034E-2</v>
      </c>
      <c r="AI135" s="21"/>
      <c r="AJ135" s="21"/>
      <c r="AK135" s="21"/>
      <c r="AL135" s="21">
        <v>0.43562499999999998</v>
      </c>
      <c r="AM135" s="21"/>
      <c r="AN135" s="21"/>
    </row>
    <row r="136" spans="1:40">
      <c r="A136" s="27" t="s">
        <v>81</v>
      </c>
      <c r="B136" s="3" t="s">
        <v>2</v>
      </c>
      <c r="C136" s="6">
        <v>69.524929999999998</v>
      </c>
      <c r="D136" s="28"/>
      <c r="E136" s="23">
        <v>3679.0443800000003</v>
      </c>
      <c r="F136" s="23">
        <v>803.74817567000082</v>
      </c>
      <c r="G136" s="23">
        <v>2875.2962043299995</v>
      </c>
      <c r="H136" s="23">
        <v>1266.385769</v>
      </c>
      <c r="I136" s="23">
        <v>0</v>
      </c>
      <c r="J136" s="23">
        <v>0.4846606</v>
      </c>
      <c r="K136" s="23">
        <v>0</v>
      </c>
      <c r="L136" s="23">
        <v>67.543081700000002</v>
      </c>
      <c r="M136" s="23">
        <v>371.56717200000008</v>
      </c>
      <c r="N136" s="23">
        <v>0</v>
      </c>
      <c r="O136" s="23">
        <v>0</v>
      </c>
      <c r="P136" s="23">
        <v>169.5859141</v>
      </c>
      <c r="Q136" s="23">
        <v>3.8044146999999997</v>
      </c>
      <c r="R136" s="23">
        <v>1.7267299999999999E-2</v>
      </c>
      <c r="S136" s="23">
        <v>0</v>
      </c>
      <c r="T136" s="23">
        <v>4.2741299999999996E-2</v>
      </c>
      <c r="U136" s="23">
        <v>122.56501002999998</v>
      </c>
      <c r="V136" s="23">
        <v>0</v>
      </c>
      <c r="W136" s="23">
        <v>98.1469089</v>
      </c>
      <c r="X136" s="23">
        <v>0</v>
      </c>
      <c r="Y136" s="23">
        <v>1.6217156999999998</v>
      </c>
      <c r="Z136" s="23">
        <v>2.4000000000000001E-5</v>
      </c>
      <c r="AA136" s="23">
        <v>0</v>
      </c>
      <c r="AB136" s="23">
        <v>0</v>
      </c>
      <c r="AC136" s="23">
        <v>0</v>
      </c>
      <c r="AD136" s="23">
        <v>59.513541299999993</v>
      </c>
      <c r="AE136" s="23">
        <v>3.7429592999999999</v>
      </c>
      <c r="AF136" s="23">
        <v>0.31532559999999998</v>
      </c>
      <c r="AG136" s="23">
        <v>174.69086879999998</v>
      </c>
      <c r="AH136" s="23">
        <v>429.83914099999993</v>
      </c>
      <c r="AI136" s="23">
        <v>14.904807</v>
      </c>
      <c r="AJ136" s="23">
        <v>0</v>
      </c>
      <c r="AK136" s="23">
        <v>6.3999999999999997E-5</v>
      </c>
      <c r="AL136" s="23">
        <v>90.474944300000004</v>
      </c>
      <c r="AM136" s="23">
        <v>0</v>
      </c>
      <c r="AN136" s="23">
        <v>4.98737E-2</v>
      </c>
    </row>
    <row r="137" spans="1:40">
      <c r="A137" s="27" t="s">
        <v>81</v>
      </c>
      <c r="B137" s="3" t="s">
        <v>0</v>
      </c>
      <c r="C137" s="6">
        <v>30.475070000000002</v>
      </c>
      <c r="D137" s="28"/>
      <c r="E137" s="23">
        <v>1612.6466199999995</v>
      </c>
      <c r="F137" s="23">
        <v>655.37477772999932</v>
      </c>
      <c r="G137" s="23">
        <v>957.27184227000021</v>
      </c>
      <c r="H137" s="23">
        <v>515.36923100000013</v>
      </c>
      <c r="I137" s="23">
        <v>0</v>
      </c>
      <c r="J137" s="23">
        <v>8.639999999999981E-3</v>
      </c>
      <c r="K137" s="23">
        <v>3.0389699999999999E-2</v>
      </c>
      <c r="L137" s="23">
        <v>23.470388299999996</v>
      </c>
      <c r="M137" s="23">
        <v>141.73052799999988</v>
      </c>
      <c r="N137" s="23">
        <v>1.9932999999999999E-3</v>
      </c>
      <c r="O137" s="23">
        <v>0</v>
      </c>
      <c r="P137" s="23">
        <v>24.044585900000015</v>
      </c>
      <c r="Q137" s="23">
        <v>2.1582543000000003</v>
      </c>
      <c r="R137" s="23">
        <v>6.2041386999999997</v>
      </c>
      <c r="S137" s="23">
        <v>0</v>
      </c>
      <c r="T137" s="23">
        <v>13.891378700000001</v>
      </c>
      <c r="U137" s="23">
        <v>77.53208997000003</v>
      </c>
      <c r="V137" s="23">
        <v>0</v>
      </c>
      <c r="W137" s="23">
        <v>1.6240111000000041</v>
      </c>
      <c r="X137" s="23">
        <v>0</v>
      </c>
      <c r="Y137" s="23">
        <v>0.1786053000000003</v>
      </c>
      <c r="Z137" s="23">
        <v>0</v>
      </c>
      <c r="AA137" s="23">
        <v>0.15794269999999999</v>
      </c>
      <c r="AB137" s="23">
        <v>0</v>
      </c>
      <c r="AC137" s="23">
        <v>0</v>
      </c>
      <c r="AD137" s="23">
        <v>42.303858700000013</v>
      </c>
      <c r="AE137" s="23">
        <v>5.1939687000000001</v>
      </c>
      <c r="AF137" s="23">
        <v>7.3386783999999992</v>
      </c>
      <c r="AG137" s="23">
        <v>42.145131200000037</v>
      </c>
      <c r="AH137" s="23">
        <v>24.052559000000088</v>
      </c>
      <c r="AI137" s="23">
        <v>6.4914129999999997</v>
      </c>
      <c r="AJ137" s="23">
        <v>0</v>
      </c>
      <c r="AK137" s="23">
        <v>6.0943000000000004E-3</v>
      </c>
      <c r="AL137" s="23">
        <v>11.032755699999996</v>
      </c>
      <c r="AM137" s="23">
        <v>0</v>
      </c>
      <c r="AN137" s="23">
        <v>12.3052063</v>
      </c>
    </row>
    <row r="138" spans="1:40">
      <c r="A138" s="27" t="s">
        <v>80</v>
      </c>
      <c r="B138" s="24" t="s">
        <v>19</v>
      </c>
      <c r="C138" s="28"/>
      <c r="D138" s="28"/>
      <c r="E138" s="23">
        <v>5120.3090000000002</v>
      </c>
      <c r="F138" s="23">
        <v>1768.4513993999999</v>
      </c>
      <c r="G138" s="23">
        <v>3351.8576006000003</v>
      </c>
      <c r="H138" s="21">
        <v>1479.77</v>
      </c>
      <c r="I138" s="21">
        <v>0</v>
      </c>
      <c r="J138" s="21"/>
      <c r="K138" s="21"/>
      <c r="L138" s="21">
        <v>230.66130000000001</v>
      </c>
      <c r="M138" s="21">
        <v>447.06709999999998</v>
      </c>
      <c r="N138" s="21">
        <v>0.31410329999999997</v>
      </c>
      <c r="O138" s="21">
        <v>350.29410000000001</v>
      </c>
      <c r="P138" s="21"/>
      <c r="Q138" s="21">
        <v>12.40325</v>
      </c>
      <c r="R138" s="21">
        <v>2.500632</v>
      </c>
      <c r="S138" s="21"/>
      <c r="T138" s="21">
        <v>0.66142630000000002</v>
      </c>
      <c r="U138" s="21">
        <v>362.30149999999998</v>
      </c>
      <c r="V138" s="21"/>
      <c r="W138" s="21">
        <v>10.14884</v>
      </c>
      <c r="X138" s="21">
        <v>9.3771699999999999E-2</v>
      </c>
      <c r="Y138" s="21">
        <v>12.64568</v>
      </c>
      <c r="Z138" s="21"/>
      <c r="AA138" s="21">
        <v>2.0339999999999998E-3</v>
      </c>
      <c r="AB138" s="21">
        <v>4.2030000000000002E-4</v>
      </c>
      <c r="AC138" s="21"/>
      <c r="AD138" s="21">
        <v>103.0441</v>
      </c>
      <c r="AE138" s="21">
        <v>8.8110409999999995</v>
      </c>
      <c r="AF138" s="21">
        <v>4.3724910000000001</v>
      </c>
      <c r="AG138" s="21">
        <v>219.45140000000001</v>
      </c>
      <c r="AH138" s="21">
        <v>61.274850000000001</v>
      </c>
      <c r="AI138" s="21">
        <v>0.46896169999999998</v>
      </c>
      <c r="AJ138" s="21">
        <v>5.21953E-2</v>
      </c>
      <c r="AK138" s="21">
        <v>13.464090000000001</v>
      </c>
      <c r="AL138" s="21">
        <v>27.295909999999999</v>
      </c>
      <c r="AM138" s="21"/>
      <c r="AN138" s="21">
        <v>4.7584039999999996</v>
      </c>
    </row>
    <row r="139" spans="1:40">
      <c r="A139" s="27" t="s">
        <v>80</v>
      </c>
      <c r="B139" s="24" t="s">
        <v>14</v>
      </c>
      <c r="C139" s="28">
        <v>17.924759999999999</v>
      </c>
      <c r="D139" s="28">
        <v>17.924759999999999</v>
      </c>
      <c r="E139" s="23">
        <v>917.80280000000005</v>
      </c>
      <c r="F139" s="23">
        <v>139.76961589999996</v>
      </c>
      <c r="G139" s="23">
        <v>778.03318410000008</v>
      </c>
      <c r="H139" s="21">
        <v>611.88959999999997</v>
      </c>
      <c r="I139" s="21"/>
      <c r="J139" s="21"/>
      <c r="K139" s="21"/>
      <c r="L139" s="21">
        <v>0.37444270000000002</v>
      </c>
      <c r="M139" s="21">
        <v>142.9025</v>
      </c>
      <c r="N139" s="21">
        <v>0.26903769999999999</v>
      </c>
      <c r="O139" s="21">
        <v>8.0712000000000006E-2</v>
      </c>
      <c r="P139" s="21"/>
      <c r="Q139" s="21"/>
      <c r="R139" s="21"/>
      <c r="S139" s="21"/>
      <c r="T139" s="21"/>
      <c r="U139" s="21">
        <v>1.1288640000000001</v>
      </c>
      <c r="V139" s="21"/>
      <c r="W139" s="21">
        <v>7.5153999999999999E-2</v>
      </c>
      <c r="X139" s="21"/>
      <c r="Y139" s="21">
        <v>0.68407269999999998</v>
      </c>
      <c r="Z139" s="21"/>
      <c r="AA139" s="21"/>
      <c r="AB139" s="21"/>
      <c r="AC139" s="21"/>
      <c r="AD139" s="21">
        <v>7.5344410000000002</v>
      </c>
      <c r="AE139" s="21"/>
      <c r="AF139" s="21"/>
      <c r="AG139" s="21">
        <v>0.168959</v>
      </c>
      <c r="AH139" s="21">
        <v>12.75473</v>
      </c>
      <c r="AI139" s="21">
        <v>4.9610300000000003E-2</v>
      </c>
      <c r="AJ139" s="21"/>
      <c r="AK139" s="21"/>
      <c r="AL139" s="21">
        <v>0.12106069999999999</v>
      </c>
      <c r="AM139" s="21"/>
      <c r="AN139" s="21">
        <v>0</v>
      </c>
    </row>
    <row r="140" spans="1:40">
      <c r="A140" s="27" t="s">
        <v>80</v>
      </c>
      <c r="B140" s="24" t="s">
        <v>18</v>
      </c>
      <c r="C140" s="28">
        <v>9.5323270000000004</v>
      </c>
      <c r="D140" s="28">
        <v>27.457080000000001</v>
      </c>
      <c r="E140" s="23">
        <v>488.08460000000002</v>
      </c>
      <c r="F140" s="23">
        <v>66.741975700000012</v>
      </c>
      <c r="G140" s="23">
        <v>421.34262430000001</v>
      </c>
      <c r="H140" s="21">
        <v>323.33120000000002</v>
      </c>
      <c r="I140" s="21"/>
      <c r="J140" s="21"/>
      <c r="K140" s="21"/>
      <c r="L140" s="21">
        <v>41.81503</v>
      </c>
      <c r="M140" s="21">
        <v>31.922879999999999</v>
      </c>
      <c r="N140" s="21"/>
      <c r="O140" s="21">
        <v>0.1170973</v>
      </c>
      <c r="P140" s="21"/>
      <c r="Q140" s="21">
        <v>0</v>
      </c>
      <c r="R140" s="21"/>
      <c r="S140" s="21"/>
      <c r="T140" s="21"/>
      <c r="U140" s="21">
        <v>16.823609999999999</v>
      </c>
      <c r="V140" s="21"/>
      <c r="W140" s="21"/>
      <c r="X140" s="21">
        <v>0</v>
      </c>
      <c r="Y140" s="21"/>
      <c r="Z140" s="21"/>
      <c r="AA140" s="21">
        <v>0</v>
      </c>
      <c r="AB140" s="21"/>
      <c r="AC140" s="21"/>
      <c r="AD140" s="21">
        <v>3.545401</v>
      </c>
      <c r="AE140" s="21"/>
      <c r="AF140" s="21"/>
      <c r="AG140" s="21">
        <v>2.3713329999999999</v>
      </c>
      <c r="AH140" s="21">
        <v>0</v>
      </c>
      <c r="AI140" s="21"/>
      <c r="AJ140" s="21"/>
      <c r="AK140" s="21"/>
      <c r="AL140" s="21">
        <v>1.4160729999999999</v>
      </c>
      <c r="AM140" s="21"/>
      <c r="AN140" s="21"/>
    </row>
    <row r="141" spans="1:40">
      <c r="A141" s="27" t="s">
        <v>80</v>
      </c>
      <c r="B141" s="24" t="s">
        <v>16</v>
      </c>
      <c r="C141" s="28">
        <v>9.2448540000000001</v>
      </c>
      <c r="D141" s="28">
        <v>36.701929999999997</v>
      </c>
      <c r="E141" s="23">
        <v>473.36509999999998</v>
      </c>
      <c r="F141" s="23">
        <v>382.63448229999995</v>
      </c>
      <c r="G141" s="23">
        <v>90.73061770000001</v>
      </c>
      <c r="H141" s="21">
        <v>65.358270000000005</v>
      </c>
      <c r="I141" s="21"/>
      <c r="J141" s="21"/>
      <c r="K141" s="21"/>
      <c r="L141" s="21"/>
      <c r="M141" s="21">
        <v>4.8328160000000002</v>
      </c>
      <c r="N141" s="21">
        <v>7.5699999999999997E-5</v>
      </c>
      <c r="O141" s="21">
        <v>0</v>
      </c>
      <c r="P141" s="21"/>
      <c r="Q141" s="21"/>
      <c r="R141" s="21"/>
      <c r="S141" s="21"/>
      <c r="T141" s="21"/>
      <c r="U141" s="21">
        <v>0</v>
      </c>
      <c r="V141" s="21"/>
      <c r="W141" s="21">
        <v>4.6E-5</v>
      </c>
      <c r="X141" s="21"/>
      <c r="Y141" s="21"/>
      <c r="Z141" s="21"/>
      <c r="AA141" s="21"/>
      <c r="AB141" s="21"/>
      <c r="AC141" s="21"/>
      <c r="AD141" s="21">
        <v>0.52622800000000003</v>
      </c>
      <c r="AE141" s="21"/>
      <c r="AF141" s="21">
        <v>3.7257000000000002E-3</v>
      </c>
      <c r="AG141" s="21">
        <v>4.8942999999999999E-3</v>
      </c>
      <c r="AH141" s="21">
        <v>16.438140000000001</v>
      </c>
      <c r="AI141" s="21"/>
      <c r="AJ141" s="21"/>
      <c r="AK141" s="21"/>
      <c r="AL141" s="21">
        <v>3.5664220000000002</v>
      </c>
      <c r="AM141" s="21"/>
      <c r="AN141" s="21"/>
    </row>
    <row r="142" spans="1:40">
      <c r="A142" s="27" t="s">
        <v>80</v>
      </c>
      <c r="B142" s="24" t="s">
        <v>15</v>
      </c>
      <c r="C142" s="28">
        <v>7.6610490000000002</v>
      </c>
      <c r="D142" s="28">
        <v>44.362990000000003</v>
      </c>
      <c r="E142" s="23">
        <v>392.26929999999999</v>
      </c>
      <c r="F142" s="23">
        <v>161.60549069999996</v>
      </c>
      <c r="G142" s="23">
        <v>230.66380930000003</v>
      </c>
      <c r="H142" s="21">
        <v>13.042289999999999</v>
      </c>
      <c r="I142" s="21"/>
      <c r="J142" s="21"/>
      <c r="K142" s="21"/>
      <c r="L142" s="21">
        <v>2.3706999999999999E-2</v>
      </c>
      <c r="M142" s="21">
        <v>77.514870000000002</v>
      </c>
      <c r="N142" s="21"/>
      <c r="O142" s="21">
        <v>47.265940000000001</v>
      </c>
      <c r="P142" s="21"/>
      <c r="Q142" s="21">
        <v>3.618106</v>
      </c>
      <c r="R142" s="21"/>
      <c r="S142" s="21"/>
      <c r="T142" s="21">
        <v>1.3847E-2</v>
      </c>
      <c r="U142" s="21">
        <v>0.90673669999999995</v>
      </c>
      <c r="V142" s="21"/>
      <c r="W142" s="21">
        <v>9.5079999999999998E-2</v>
      </c>
      <c r="X142" s="21"/>
      <c r="Y142" s="21">
        <v>0</v>
      </c>
      <c r="Z142" s="21"/>
      <c r="AA142" s="21"/>
      <c r="AB142" s="21"/>
      <c r="AC142" s="21"/>
      <c r="AD142" s="21">
        <v>56.307740000000003</v>
      </c>
      <c r="AE142" s="21">
        <v>0.83983300000000005</v>
      </c>
      <c r="AF142" s="21">
        <v>7.3126999999999998E-2</v>
      </c>
      <c r="AG142" s="21">
        <v>22.690950000000001</v>
      </c>
      <c r="AH142" s="21">
        <v>4.2056999999999997E-3</v>
      </c>
      <c r="AI142" s="21">
        <v>3.5692300000000003E-2</v>
      </c>
      <c r="AJ142" s="21"/>
      <c r="AK142" s="21">
        <v>0.87252160000000001</v>
      </c>
      <c r="AL142" s="21">
        <v>7.2302460000000002</v>
      </c>
      <c r="AM142" s="21"/>
      <c r="AN142" s="21">
        <v>0.128917</v>
      </c>
    </row>
    <row r="143" spans="1:40">
      <c r="A143" s="27" t="s">
        <v>80</v>
      </c>
      <c r="B143" s="24" t="s">
        <v>8</v>
      </c>
      <c r="C143" s="28">
        <v>5.600403</v>
      </c>
      <c r="D143" s="28">
        <v>49.963389999999997</v>
      </c>
      <c r="E143" s="23">
        <v>286.75790000000001</v>
      </c>
      <c r="F143" s="23">
        <v>130.55602400000004</v>
      </c>
      <c r="G143" s="23">
        <v>156.20187599999997</v>
      </c>
      <c r="H143" s="21">
        <v>8.8255800000000004</v>
      </c>
      <c r="I143" s="21"/>
      <c r="J143" s="21"/>
      <c r="K143" s="21"/>
      <c r="L143" s="21">
        <v>0</v>
      </c>
      <c r="M143" s="21">
        <v>0.85589459999999995</v>
      </c>
      <c r="N143" s="21"/>
      <c r="O143" s="21">
        <v>18.4558</v>
      </c>
      <c r="P143" s="21"/>
      <c r="Q143" s="21">
        <v>5.9246699999999999E-2</v>
      </c>
      <c r="R143" s="21">
        <v>3.53903E-2</v>
      </c>
      <c r="S143" s="21"/>
      <c r="T143" s="21"/>
      <c r="U143" s="21">
        <v>101.1044</v>
      </c>
      <c r="V143" s="21"/>
      <c r="W143" s="21"/>
      <c r="X143" s="21">
        <v>9.3771699999999999E-2</v>
      </c>
      <c r="Y143" s="21">
        <v>1.256E-2</v>
      </c>
      <c r="Z143" s="21"/>
      <c r="AA143" s="21"/>
      <c r="AB143" s="21"/>
      <c r="AC143" s="21"/>
      <c r="AD143" s="21">
        <v>0.77453629999999996</v>
      </c>
      <c r="AE143" s="21">
        <v>4.6705299999999998E-2</v>
      </c>
      <c r="AF143" s="21">
        <v>2.8688189999999998</v>
      </c>
      <c r="AG143" s="21">
        <v>11.538830000000001</v>
      </c>
      <c r="AH143" s="21">
        <v>0</v>
      </c>
      <c r="AI143" s="21">
        <v>0.32577869999999998</v>
      </c>
      <c r="AJ143" s="21">
        <v>1.90537E-2</v>
      </c>
      <c r="AK143" s="21">
        <v>8.0838099999999997</v>
      </c>
      <c r="AL143" s="21">
        <v>3.0680529999999999</v>
      </c>
      <c r="AM143" s="21"/>
      <c r="AN143" s="21">
        <v>3.3646700000000002E-2</v>
      </c>
    </row>
    <row r="144" spans="1:40">
      <c r="A144" s="27" t="s">
        <v>80</v>
      </c>
      <c r="B144" s="24" t="s">
        <v>12</v>
      </c>
      <c r="C144" s="28">
        <v>5.4160969999999997</v>
      </c>
      <c r="D144" s="28">
        <v>55.379489999999997</v>
      </c>
      <c r="E144" s="23">
        <v>277.32089999999999</v>
      </c>
      <c r="F144" s="23">
        <v>44.302641399999999</v>
      </c>
      <c r="G144" s="23">
        <v>233.0182586</v>
      </c>
      <c r="H144" s="21">
        <v>116.75749999999999</v>
      </c>
      <c r="I144" s="21">
        <v>0</v>
      </c>
      <c r="J144" s="21"/>
      <c r="K144" s="21"/>
      <c r="L144" s="21">
        <v>96.613</v>
      </c>
      <c r="M144" s="21">
        <v>15.41947</v>
      </c>
      <c r="N144" s="21"/>
      <c r="O144" s="21"/>
      <c r="P144" s="21"/>
      <c r="Q144" s="21"/>
      <c r="R144" s="21"/>
      <c r="S144" s="21"/>
      <c r="T144" s="21"/>
      <c r="U144" s="21">
        <v>2.684704</v>
      </c>
      <c r="V144" s="21"/>
      <c r="W144" s="21"/>
      <c r="X144" s="21"/>
      <c r="Y144" s="21"/>
      <c r="Z144" s="21"/>
      <c r="AA144" s="21"/>
      <c r="AB144" s="21"/>
      <c r="AC144" s="21"/>
      <c r="AD144" s="21">
        <v>0.45251330000000001</v>
      </c>
      <c r="AE144" s="21"/>
      <c r="AF144" s="21"/>
      <c r="AG144" s="21">
        <v>8.7942999999999993E-2</v>
      </c>
      <c r="AH144" s="21">
        <v>1.0025649999999999</v>
      </c>
      <c r="AI144" s="21">
        <v>5.6329999999999998E-4</v>
      </c>
      <c r="AJ144" s="21"/>
      <c r="AK144" s="21"/>
      <c r="AL144" s="21"/>
      <c r="AM144" s="21"/>
      <c r="AN144" s="21">
        <v>0</v>
      </c>
    </row>
    <row r="145" spans="1:40">
      <c r="A145" s="27" t="s">
        <v>80</v>
      </c>
      <c r="B145" s="24" t="s">
        <v>33</v>
      </c>
      <c r="C145" s="28">
        <v>3.9067620000000001</v>
      </c>
      <c r="D145" s="28">
        <v>59.286239999999999</v>
      </c>
      <c r="E145" s="23">
        <v>200.03829999999999</v>
      </c>
      <c r="F145" s="23">
        <v>44.852917600000012</v>
      </c>
      <c r="G145" s="23">
        <v>155.18538239999998</v>
      </c>
      <c r="H145" s="21">
        <v>3.7289819999999998</v>
      </c>
      <c r="I145" s="21"/>
      <c r="J145" s="21"/>
      <c r="K145" s="21"/>
      <c r="L145" s="21">
        <v>1.89403E-2</v>
      </c>
      <c r="M145" s="21">
        <v>2.03267E-2</v>
      </c>
      <c r="N145" s="21"/>
      <c r="O145" s="21">
        <v>140.09460000000001</v>
      </c>
      <c r="P145" s="21"/>
      <c r="Q145" s="21">
        <v>3.9113000000000004E-3</v>
      </c>
      <c r="R145" s="21"/>
      <c r="S145" s="21"/>
      <c r="T145" s="21"/>
      <c r="U145" s="21">
        <v>2.0422389999999999</v>
      </c>
      <c r="V145" s="21"/>
      <c r="W145" s="21">
        <v>0.10585170000000001</v>
      </c>
      <c r="X145" s="21"/>
      <c r="Y145" s="21"/>
      <c r="Z145" s="21"/>
      <c r="AA145" s="21"/>
      <c r="AB145" s="21"/>
      <c r="AC145" s="21"/>
      <c r="AD145" s="21">
        <v>0.35468369999999999</v>
      </c>
      <c r="AE145" s="21"/>
      <c r="AF145" s="21"/>
      <c r="AG145" s="21">
        <v>8.7807940000000002</v>
      </c>
      <c r="AH145" s="21"/>
      <c r="AI145" s="21"/>
      <c r="AJ145" s="21"/>
      <c r="AK145" s="21"/>
      <c r="AL145" s="21"/>
      <c r="AM145" s="21"/>
      <c r="AN145" s="21">
        <v>3.50537E-2</v>
      </c>
    </row>
    <row r="146" spans="1:40">
      <c r="A146" s="27" t="s">
        <v>80</v>
      </c>
      <c r="B146" s="24" t="s">
        <v>9</v>
      </c>
      <c r="C146" s="28">
        <v>3.8218860000000001</v>
      </c>
      <c r="D146" s="28">
        <v>63.108139999999999</v>
      </c>
      <c r="E146" s="23">
        <v>195.69239999999999</v>
      </c>
      <c r="F146" s="23">
        <v>39.852889699999992</v>
      </c>
      <c r="G146" s="23">
        <v>155.8395103</v>
      </c>
      <c r="H146" s="21">
        <v>152.79239999999999</v>
      </c>
      <c r="I146" s="21"/>
      <c r="J146" s="21"/>
      <c r="K146" s="21"/>
      <c r="L146" s="21">
        <v>5.6652000000000001E-2</v>
      </c>
      <c r="M146" s="21">
        <v>6.3680000000000004E-3</v>
      </c>
      <c r="N146" s="21"/>
      <c r="O146" s="21">
        <v>2.8877609999999998</v>
      </c>
      <c r="P146" s="21"/>
      <c r="Q146" s="21"/>
      <c r="R146" s="21"/>
      <c r="S146" s="21"/>
      <c r="T146" s="21"/>
      <c r="U146" s="21">
        <v>4.0042700000000001E-2</v>
      </c>
      <c r="V146" s="21"/>
      <c r="W146" s="21"/>
      <c r="X146" s="21"/>
      <c r="Y146" s="21"/>
      <c r="Z146" s="21"/>
      <c r="AA146" s="21"/>
      <c r="AB146" s="21"/>
      <c r="AC146" s="21"/>
      <c r="AD146" s="21">
        <v>1.90093E-2</v>
      </c>
      <c r="AE146" s="21"/>
      <c r="AF146" s="21"/>
      <c r="AG146" s="21">
        <v>3.7277299999999999E-2</v>
      </c>
      <c r="AH146" s="21"/>
      <c r="AI146" s="21"/>
      <c r="AJ146" s="21"/>
      <c r="AK146" s="21"/>
      <c r="AL146" s="21">
        <v>0</v>
      </c>
      <c r="AM146" s="21"/>
      <c r="AN146" s="21">
        <v>0</v>
      </c>
    </row>
    <row r="147" spans="1:40">
      <c r="A147" s="27" t="s">
        <v>80</v>
      </c>
      <c r="B147" s="24" t="s">
        <v>27</v>
      </c>
      <c r="C147" s="28">
        <v>3.3017120000000002</v>
      </c>
      <c r="D147" s="28">
        <v>66.409850000000006</v>
      </c>
      <c r="E147" s="23">
        <v>169.05779999999999</v>
      </c>
      <c r="F147" s="23">
        <v>20.248642200000035</v>
      </c>
      <c r="G147" s="23">
        <v>148.80915779999995</v>
      </c>
      <c r="H147" s="21">
        <v>1.611917</v>
      </c>
      <c r="I147" s="21"/>
      <c r="J147" s="21"/>
      <c r="K147" s="21"/>
      <c r="L147" s="21">
        <v>20.511659999999999</v>
      </c>
      <c r="M147" s="21">
        <v>110.3463</v>
      </c>
      <c r="N147" s="21"/>
      <c r="O147" s="21">
        <v>0.79152440000000002</v>
      </c>
      <c r="P147" s="21"/>
      <c r="Q147" s="21">
        <v>5.7606999999999997E-3</v>
      </c>
      <c r="R147" s="21">
        <v>9.53267E-2</v>
      </c>
      <c r="S147" s="21"/>
      <c r="T147" s="21"/>
      <c r="U147" s="21">
        <v>1.9023E-3</v>
      </c>
      <c r="V147" s="21"/>
      <c r="W147" s="21">
        <v>5.5072150000000004</v>
      </c>
      <c r="X147" s="21"/>
      <c r="Y147" s="21">
        <v>0</v>
      </c>
      <c r="Z147" s="21"/>
      <c r="AA147" s="21"/>
      <c r="AB147" s="21"/>
      <c r="AC147" s="21"/>
      <c r="AD147" s="21">
        <v>1.7934220000000001</v>
      </c>
      <c r="AE147" s="21">
        <v>0.6296387</v>
      </c>
      <c r="AF147" s="21">
        <v>0</v>
      </c>
      <c r="AG147" s="21">
        <v>7.5144909999999996</v>
      </c>
      <c r="AH147" s="21"/>
      <c r="AI147" s="21"/>
      <c r="AJ147" s="21"/>
      <c r="AK147" s="21"/>
      <c r="AL147" s="21"/>
      <c r="AM147" s="21"/>
      <c r="AN147" s="21">
        <v>0</v>
      </c>
    </row>
    <row r="148" spans="1:40">
      <c r="A148" s="27" t="s">
        <v>80</v>
      </c>
      <c r="B148" s="24" t="s">
        <v>61</v>
      </c>
      <c r="C148" s="28">
        <v>3.088438</v>
      </c>
      <c r="D148" s="28">
        <v>69.498279999999994</v>
      </c>
      <c r="E148" s="23">
        <v>158.13759999999999</v>
      </c>
      <c r="F148" s="23">
        <v>71.317303299999978</v>
      </c>
      <c r="G148" s="23">
        <v>86.820296700000014</v>
      </c>
      <c r="H148" s="21">
        <v>59.131720000000001</v>
      </c>
      <c r="I148" s="21">
        <v>0</v>
      </c>
      <c r="J148" s="21"/>
      <c r="K148" s="21"/>
      <c r="L148" s="21">
        <v>8.0104570000000006</v>
      </c>
      <c r="M148" s="21">
        <v>0.3965687</v>
      </c>
      <c r="N148" s="21"/>
      <c r="O148" s="21">
        <v>2.8348700000000001E-2</v>
      </c>
      <c r="P148" s="21"/>
      <c r="Q148" s="21"/>
      <c r="R148" s="21"/>
      <c r="S148" s="21"/>
      <c r="T148" s="21"/>
      <c r="U148" s="21">
        <v>4.7119300000000003E-2</v>
      </c>
      <c r="V148" s="21"/>
      <c r="W148" s="21"/>
      <c r="X148" s="21"/>
      <c r="Y148" s="21"/>
      <c r="Z148" s="21"/>
      <c r="AA148" s="21"/>
      <c r="AB148" s="21"/>
      <c r="AC148" s="21"/>
      <c r="AD148" s="21"/>
      <c r="AE148" s="21"/>
      <c r="AF148" s="21">
        <v>0.3639947</v>
      </c>
      <c r="AG148" s="21"/>
      <c r="AH148" s="21">
        <v>18.782630000000001</v>
      </c>
      <c r="AI148" s="21"/>
      <c r="AJ148" s="21"/>
      <c r="AK148" s="21"/>
      <c r="AL148" s="21"/>
      <c r="AM148" s="21"/>
      <c r="AN148" s="21">
        <v>5.9458299999999999E-2</v>
      </c>
    </row>
    <row r="149" spans="1:40">
      <c r="A149" s="27" t="s">
        <v>80</v>
      </c>
      <c r="B149" s="3" t="s">
        <v>2</v>
      </c>
      <c r="C149" s="6">
        <v>69.498279999999994</v>
      </c>
      <c r="D149" s="28"/>
      <c r="E149" s="23">
        <v>3558.5267000000003</v>
      </c>
      <c r="F149" s="23">
        <v>1101.8819828000005</v>
      </c>
      <c r="G149" s="23">
        <v>2456.6447171999998</v>
      </c>
      <c r="H149" s="23">
        <v>1356.4694590000001</v>
      </c>
      <c r="I149" s="23">
        <v>0</v>
      </c>
      <c r="J149" s="23">
        <v>0</v>
      </c>
      <c r="K149" s="23">
        <v>0</v>
      </c>
      <c r="L149" s="23">
        <v>167.42388900000003</v>
      </c>
      <c r="M149" s="23">
        <v>384.21799399999998</v>
      </c>
      <c r="N149" s="23">
        <v>0.2691134</v>
      </c>
      <c r="O149" s="23">
        <v>209.72178340000002</v>
      </c>
      <c r="P149" s="23">
        <v>0</v>
      </c>
      <c r="Q149" s="23">
        <v>3.6870247000000003</v>
      </c>
      <c r="R149" s="23">
        <v>0.130717</v>
      </c>
      <c r="S149" s="23">
        <v>0</v>
      </c>
      <c r="T149" s="23">
        <v>1.3847E-2</v>
      </c>
      <c r="U149" s="23">
        <v>124.779618</v>
      </c>
      <c r="V149" s="23">
        <v>0</v>
      </c>
      <c r="W149" s="23">
        <v>5.7833467000000001</v>
      </c>
      <c r="X149" s="23">
        <v>9.3771699999999999E-2</v>
      </c>
      <c r="Y149" s="23">
        <v>0.69663269999999999</v>
      </c>
      <c r="Z149" s="23">
        <v>0</v>
      </c>
      <c r="AA149" s="23">
        <v>0</v>
      </c>
      <c r="AB149" s="23">
        <v>0</v>
      </c>
      <c r="AC149" s="23">
        <v>0</v>
      </c>
      <c r="AD149" s="23">
        <v>71.307974599999994</v>
      </c>
      <c r="AE149" s="23">
        <v>1.5161769999999999</v>
      </c>
      <c r="AF149" s="23">
        <v>3.3096663999999998</v>
      </c>
      <c r="AG149" s="23">
        <v>53.195471600000005</v>
      </c>
      <c r="AH149" s="23">
        <v>48.982270700000001</v>
      </c>
      <c r="AI149" s="23">
        <v>0.41164459999999997</v>
      </c>
      <c r="AJ149" s="23">
        <v>1.90537E-2</v>
      </c>
      <c r="AK149" s="23">
        <v>8.9563316000000004</v>
      </c>
      <c r="AL149" s="23">
        <v>15.401854700000001</v>
      </c>
      <c r="AM149" s="23">
        <v>0</v>
      </c>
      <c r="AN149" s="23">
        <v>0.25707570000000002</v>
      </c>
    </row>
    <row r="150" spans="1:40">
      <c r="A150" s="27" t="s">
        <v>80</v>
      </c>
      <c r="B150" s="3" t="s">
        <v>0</v>
      </c>
      <c r="C150" s="6">
        <v>30.501720000000006</v>
      </c>
      <c r="D150" s="28"/>
      <c r="E150" s="23">
        <v>1561.7822999999999</v>
      </c>
      <c r="F150" s="23">
        <v>666.56941660000018</v>
      </c>
      <c r="G150" s="23">
        <v>895.21288339999967</v>
      </c>
      <c r="H150" s="23">
        <v>123.30054099999984</v>
      </c>
      <c r="I150" s="23">
        <v>0</v>
      </c>
      <c r="J150" s="23">
        <v>0</v>
      </c>
      <c r="K150" s="23">
        <v>0</v>
      </c>
      <c r="L150" s="23">
        <v>63.23741099999998</v>
      </c>
      <c r="M150" s="23">
        <v>62.849106000000006</v>
      </c>
      <c r="N150" s="23">
        <v>4.4989899999999972E-2</v>
      </c>
      <c r="O150" s="23">
        <v>140.57231659999999</v>
      </c>
      <c r="P150" s="23">
        <v>0</v>
      </c>
      <c r="Q150" s="23">
        <v>8.7162252999999996</v>
      </c>
      <c r="R150" s="23">
        <v>2.3699149999999998</v>
      </c>
      <c r="S150" s="23">
        <v>0</v>
      </c>
      <c r="T150" s="23">
        <v>0.64757929999999997</v>
      </c>
      <c r="U150" s="23">
        <v>237.52188199999998</v>
      </c>
      <c r="V150" s="23">
        <v>0</v>
      </c>
      <c r="W150" s="23">
        <v>4.3654932999999998</v>
      </c>
      <c r="X150" s="23">
        <v>0</v>
      </c>
      <c r="Y150" s="23">
        <v>11.9490473</v>
      </c>
      <c r="Z150" s="23">
        <v>0</v>
      </c>
      <c r="AA150" s="23">
        <v>2.0339999999999998E-3</v>
      </c>
      <c r="AB150" s="23">
        <v>4.2030000000000002E-4</v>
      </c>
      <c r="AC150" s="23">
        <v>0</v>
      </c>
      <c r="AD150" s="23">
        <v>31.736125400000006</v>
      </c>
      <c r="AE150" s="23">
        <v>7.2948639999999996</v>
      </c>
      <c r="AF150" s="23">
        <v>1.0628246000000003</v>
      </c>
      <c r="AG150" s="23">
        <v>166.25592840000002</v>
      </c>
      <c r="AH150" s="23">
        <v>12.2925793</v>
      </c>
      <c r="AI150" s="23">
        <v>5.731710000000001E-2</v>
      </c>
      <c r="AJ150" s="23">
        <v>3.31416E-2</v>
      </c>
      <c r="AK150" s="23">
        <v>4.5077584000000002</v>
      </c>
      <c r="AL150" s="23">
        <v>11.894055299999998</v>
      </c>
      <c r="AM150" s="23">
        <v>0</v>
      </c>
      <c r="AN150" s="23">
        <v>4.5013282999999999</v>
      </c>
    </row>
    <row r="151" spans="1:40">
      <c r="A151" s="27" t="s">
        <v>79</v>
      </c>
      <c r="B151" s="24" t="s">
        <v>19</v>
      </c>
      <c r="C151" s="28"/>
      <c r="D151" s="28"/>
      <c r="E151" s="23">
        <v>1657.383</v>
      </c>
      <c r="F151" s="23">
        <v>1053.2236149</v>
      </c>
      <c r="G151" s="23">
        <v>604.15938510000001</v>
      </c>
      <c r="H151" s="21">
        <v>23.745180000000001</v>
      </c>
      <c r="I151" s="21">
        <v>5.7300000000000005E-4</v>
      </c>
      <c r="J151" s="21">
        <v>3.6598130000000002</v>
      </c>
      <c r="K151" s="21">
        <v>1.0233719999999999</v>
      </c>
      <c r="L151" s="21">
        <v>2.6000160000000001</v>
      </c>
      <c r="M151" s="21">
        <v>39.017719999999997</v>
      </c>
      <c r="N151" s="21">
        <v>1.3872000000000001E-2</v>
      </c>
      <c r="O151" s="21">
        <v>60.039749999999998</v>
      </c>
      <c r="P151" s="21">
        <v>13.2003</v>
      </c>
      <c r="Q151" s="21"/>
      <c r="R151" s="21">
        <v>0.14494099999999999</v>
      </c>
      <c r="S151" s="21">
        <v>0</v>
      </c>
      <c r="T151" s="21">
        <v>1.7560309999999999</v>
      </c>
      <c r="U151" s="21">
        <v>8.4145679999999992</v>
      </c>
      <c r="V151" s="21">
        <v>2.712E-3</v>
      </c>
      <c r="W151" s="21">
        <v>83.251810000000006</v>
      </c>
      <c r="X151" s="21">
        <v>1.55417E-2</v>
      </c>
      <c r="Y151" s="21">
        <v>39.652560000000001</v>
      </c>
      <c r="Z151" s="21">
        <v>8.0329700000000004E-2</v>
      </c>
      <c r="AA151" s="21">
        <v>7.7988000000000002E-2</v>
      </c>
      <c r="AB151" s="21">
        <v>0</v>
      </c>
      <c r="AC151" s="21"/>
      <c r="AD151" s="21">
        <v>121.5359</v>
      </c>
      <c r="AE151" s="21">
        <v>81.472759999999994</v>
      </c>
      <c r="AF151" s="21">
        <v>37.157110000000003</v>
      </c>
      <c r="AG151" s="21">
        <v>42.619309999999999</v>
      </c>
      <c r="AH151" s="21">
        <v>0.44858700000000001</v>
      </c>
      <c r="AI151" s="21">
        <v>32.334980000000002</v>
      </c>
      <c r="AJ151" s="21">
        <v>1.2414E-2</v>
      </c>
      <c r="AK151" s="21">
        <v>0.18111169999999999</v>
      </c>
      <c r="AL151" s="21">
        <v>7.8811980000000004</v>
      </c>
      <c r="AM151" s="21">
        <v>0</v>
      </c>
      <c r="AN151" s="21">
        <v>3.818937</v>
      </c>
    </row>
    <row r="152" spans="1:40">
      <c r="A152" s="27" t="s">
        <v>79</v>
      </c>
      <c r="B152" s="24" t="s">
        <v>15</v>
      </c>
      <c r="C152" s="28">
        <v>18.128509999999999</v>
      </c>
      <c r="D152" s="28">
        <v>18.128509999999999</v>
      </c>
      <c r="E152" s="23">
        <v>300.4588</v>
      </c>
      <c r="F152" s="23">
        <v>144.37758259999998</v>
      </c>
      <c r="G152" s="23">
        <v>156.08121740000001</v>
      </c>
      <c r="H152" s="21">
        <v>1.1693549999999999</v>
      </c>
      <c r="I152" s="21">
        <v>0</v>
      </c>
      <c r="J152" s="21">
        <v>3.649616</v>
      </c>
      <c r="K152" s="21">
        <v>4.4193000000000001E-3</v>
      </c>
      <c r="L152" s="21">
        <v>1.1267E-3</v>
      </c>
      <c r="M152" s="21">
        <v>2.4073009999999999</v>
      </c>
      <c r="N152" s="21">
        <v>7.9637000000000006E-3</v>
      </c>
      <c r="O152" s="21">
        <v>9.9550000000000001</v>
      </c>
      <c r="P152" s="21">
        <v>2.8685559999999999</v>
      </c>
      <c r="Q152" s="21"/>
      <c r="R152" s="21">
        <v>3.9007E-3</v>
      </c>
      <c r="S152" s="21">
        <v>0</v>
      </c>
      <c r="T152" s="21">
        <v>0.12992429999999999</v>
      </c>
      <c r="U152" s="21">
        <v>0.63745669999999999</v>
      </c>
      <c r="V152" s="21"/>
      <c r="W152" s="21">
        <v>44.420769999999997</v>
      </c>
      <c r="X152" s="21">
        <v>1.8700000000000001E-5</v>
      </c>
      <c r="Y152" s="21">
        <v>8.475187</v>
      </c>
      <c r="Z152" s="21">
        <v>2.2101300000000001E-2</v>
      </c>
      <c r="AA152" s="21">
        <v>1.093E-4</v>
      </c>
      <c r="AB152" s="21">
        <v>0</v>
      </c>
      <c r="AC152" s="21"/>
      <c r="AD152" s="21">
        <v>53.788780000000003</v>
      </c>
      <c r="AE152" s="21">
        <v>5.4056920000000002</v>
      </c>
      <c r="AF152" s="21">
        <v>5.0558430000000003</v>
      </c>
      <c r="AG152" s="21">
        <v>1.288476</v>
      </c>
      <c r="AH152" s="21">
        <v>0.10302</v>
      </c>
      <c r="AI152" s="21">
        <v>9.5785350000000005</v>
      </c>
      <c r="AJ152" s="21">
        <v>1.8599999999999999E-4</v>
      </c>
      <c r="AK152" s="21">
        <v>0.13569999999999999</v>
      </c>
      <c r="AL152" s="21">
        <v>6.9705310000000003</v>
      </c>
      <c r="AM152" s="21"/>
      <c r="AN152" s="21">
        <v>1.6486999999999999E-3</v>
      </c>
    </row>
    <row r="153" spans="1:40">
      <c r="A153" s="27" t="s">
        <v>79</v>
      </c>
      <c r="B153" s="24" t="s">
        <v>14</v>
      </c>
      <c r="C153" s="28">
        <v>11.36965</v>
      </c>
      <c r="D153" s="28">
        <v>29.498149999999999</v>
      </c>
      <c r="E153" s="23">
        <v>188.4385</v>
      </c>
      <c r="F153" s="23">
        <v>155.29134090000002</v>
      </c>
      <c r="G153" s="23">
        <v>33.147159099999996</v>
      </c>
      <c r="H153" s="21">
        <v>10.423769999999999</v>
      </c>
      <c r="I153" s="21"/>
      <c r="J153" s="21"/>
      <c r="K153" s="21"/>
      <c r="L153" s="21"/>
      <c r="M153" s="21">
        <v>13.702680000000001</v>
      </c>
      <c r="N153" s="21"/>
      <c r="O153" s="21">
        <v>2.9803699999999999E-2</v>
      </c>
      <c r="P153" s="21">
        <v>1.9237139999999999</v>
      </c>
      <c r="Q153" s="21"/>
      <c r="R153" s="21"/>
      <c r="S153" s="21"/>
      <c r="T153" s="21"/>
      <c r="U153" s="21">
        <v>1.4200000000000001E-4</v>
      </c>
      <c r="V153" s="21"/>
      <c r="W153" s="21">
        <v>0.19192400000000001</v>
      </c>
      <c r="X153" s="21"/>
      <c r="Y153" s="21">
        <v>5.77E-5</v>
      </c>
      <c r="Z153" s="21"/>
      <c r="AA153" s="21"/>
      <c r="AB153" s="21"/>
      <c r="AC153" s="21"/>
      <c r="AD153" s="21">
        <v>4.38476</v>
      </c>
      <c r="AE153" s="21">
        <v>0.96374800000000005</v>
      </c>
      <c r="AF153" s="21">
        <v>1.19077E-2</v>
      </c>
      <c r="AG153" s="21">
        <v>7.5110000000000003E-3</v>
      </c>
      <c r="AH153" s="21"/>
      <c r="AI153" s="21">
        <v>1.5071410000000001</v>
      </c>
      <c r="AJ153" s="21"/>
      <c r="AK153" s="21"/>
      <c r="AL153" s="21">
        <v>0</v>
      </c>
      <c r="AM153" s="21"/>
      <c r="AN153" s="21">
        <v>0</v>
      </c>
    </row>
    <row r="154" spans="1:40">
      <c r="A154" s="27" t="s">
        <v>79</v>
      </c>
      <c r="B154" s="24" t="s">
        <v>8</v>
      </c>
      <c r="C154" s="28">
        <v>8.7803179999999994</v>
      </c>
      <c r="D154" s="28">
        <v>38.278469999999999</v>
      </c>
      <c r="E154" s="23">
        <v>145.52350000000001</v>
      </c>
      <c r="F154" s="23">
        <v>102.89150290000001</v>
      </c>
      <c r="G154" s="23">
        <v>42.6319971</v>
      </c>
      <c r="H154" s="21">
        <v>1.7727000000000001E-3</v>
      </c>
      <c r="I154" s="21"/>
      <c r="J154" s="21">
        <v>4.744E-3</v>
      </c>
      <c r="K154" s="21">
        <v>0.96780569999999999</v>
      </c>
      <c r="L154" s="21"/>
      <c r="M154" s="21">
        <v>0.54666300000000001</v>
      </c>
      <c r="N154" s="21"/>
      <c r="O154" s="21">
        <v>2.5862479999999999</v>
      </c>
      <c r="P154" s="21">
        <v>1.9970700000000001E-2</v>
      </c>
      <c r="Q154" s="21"/>
      <c r="R154" s="21">
        <v>0</v>
      </c>
      <c r="S154" s="21"/>
      <c r="T154" s="21">
        <v>0.14006299999999999</v>
      </c>
      <c r="U154" s="21">
        <v>5.304252</v>
      </c>
      <c r="V154" s="21"/>
      <c r="W154" s="21">
        <v>0.36706129999999998</v>
      </c>
      <c r="X154" s="21"/>
      <c r="Y154" s="21">
        <v>0.77379070000000005</v>
      </c>
      <c r="Z154" s="21"/>
      <c r="AA154" s="21"/>
      <c r="AB154" s="21"/>
      <c r="AC154" s="21"/>
      <c r="AD154" s="21">
        <v>3.525585</v>
      </c>
      <c r="AE154" s="21">
        <v>5.0853260000000002</v>
      </c>
      <c r="AF154" s="21">
        <v>9.2015320000000003</v>
      </c>
      <c r="AG154" s="21">
        <v>0.62127469999999996</v>
      </c>
      <c r="AH154" s="21"/>
      <c r="AI154" s="21">
        <v>9.7140280000000008</v>
      </c>
      <c r="AJ154" s="21">
        <v>1.17637E-2</v>
      </c>
      <c r="AK154" s="21">
        <v>4.4589299999999998E-2</v>
      </c>
      <c r="AL154" s="21">
        <v>2.73E-5</v>
      </c>
      <c r="AM154" s="21"/>
      <c r="AN154" s="21">
        <v>3.7155</v>
      </c>
    </row>
    <row r="155" spans="1:40">
      <c r="A155" s="27" t="s">
        <v>79</v>
      </c>
      <c r="B155" s="24" t="s">
        <v>61</v>
      </c>
      <c r="C155" s="28">
        <v>8.0580429999999996</v>
      </c>
      <c r="D155" s="28">
        <v>46.33652</v>
      </c>
      <c r="E155" s="23">
        <v>133.55260000000001</v>
      </c>
      <c r="F155" s="23">
        <v>133.52775000000003</v>
      </c>
      <c r="G155" s="23">
        <v>2.4849999999999997E-2</v>
      </c>
      <c r="H155" s="21">
        <v>3.7700000000000002E-5</v>
      </c>
      <c r="I155" s="21"/>
      <c r="J155" s="21"/>
      <c r="K155" s="21"/>
      <c r="L155" s="21"/>
      <c r="M155" s="21">
        <v>1.0952999999999999E-2</v>
      </c>
      <c r="N155" s="21"/>
      <c r="O155" s="21"/>
      <c r="P155" s="21">
        <v>6.8300000000000007E-5</v>
      </c>
      <c r="Q155" s="21"/>
      <c r="R155" s="21"/>
      <c r="S155" s="21"/>
      <c r="T155" s="21"/>
      <c r="U155" s="21"/>
      <c r="V155" s="21"/>
      <c r="W155" s="21"/>
      <c r="X155" s="21"/>
      <c r="Y155" s="21">
        <v>2.04E-4</v>
      </c>
      <c r="Z155" s="21"/>
      <c r="AA155" s="21"/>
      <c r="AB155" s="21"/>
      <c r="AC155" s="21"/>
      <c r="AD155" s="21">
        <v>1.3587E-2</v>
      </c>
      <c r="AE155" s="21"/>
      <c r="AF155" s="21"/>
      <c r="AG155" s="21"/>
      <c r="AH155" s="21"/>
      <c r="AI155" s="21"/>
      <c r="AJ155" s="21"/>
      <c r="AK155" s="21"/>
      <c r="AL155" s="21"/>
      <c r="AM155" s="21"/>
      <c r="AN155" s="21"/>
    </row>
    <row r="156" spans="1:40">
      <c r="A156" s="27" t="s">
        <v>79</v>
      </c>
      <c r="B156" s="24" t="s">
        <v>16</v>
      </c>
      <c r="C156" s="28">
        <v>5.8869199999999999</v>
      </c>
      <c r="D156" s="28">
        <v>52.22343</v>
      </c>
      <c r="E156" s="23">
        <v>97.568799999999996</v>
      </c>
      <c r="F156" s="23">
        <v>83.41487029999999</v>
      </c>
      <c r="G156" s="23">
        <v>14.153929700000001</v>
      </c>
      <c r="H156" s="21">
        <v>0.14284269999999999</v>
      </c>
      <c r="I156" s="21"/>
      <c r="J156" s="21"/>
      <c r="K156" s="21"/>
      <c r="L156" s="21"/>
      <c r="M156" s="21">
        <v>3.6999999999999998E-5</v>
      </c>
      <c r="N156" s="21"/>
      <c r="O156" s="21">
        <v>4.5169999999999997E-4</v>
      </c>
      <c r="P156" s="21">
        <v>3.2630000000000002E-4</v>
      </c>
      <c r="Q156" s="21"/>
      <c r="R156" s="21"/>
      <c r="S156" s="21"/>
      <c r="T156" s="21">
        <v>2.9100000000000003E-4</v>
      </c>
      <c r="U156" s="21"/>
      <c r="V156" s="21"/>
      <c r="W156" s="21">
        <v>0.63807100000000005</v>
      </c>
      <c r="X156" s="21"/>
      <c r="Y156" s="21">
        <v>2.2144299999999999E-2</v>
      </c>
      <c r="Z156" s="21"/>
      <c r="AA156" s="21"/>
      <c r="AB156" s="21"/>
      <c r="AC156" s="21"/>
      <c r="AD156" s="21">
        <v>2.381354</v>
      </c>
      <c r="AE156" s="21">
        <v>10.96828</v>
      </c>
      <c r="AF156" s="21">
        <v>0</v>
      </c>
      <c r="AG156" s="21">
        <v>0</v>
      </c>
      <c r="AH156" s="21"/>
      <c r="AI156" s="21">
        <v>1.317E-4</v>
      </c>
      <c r="AJ156" s="21"/>
      <c r="AK156" s="21"/>
      <c r="AL156" s="21">
        <v>0</v>
      </c>
      <c r="AM156" s="21"/>
      <c r="AN156" s="21"/>
    </row>
    <row r="157" spans="1:40">
      <c r="A157" s="27" t="s">
        <v>79</v>
      </c>
      <c r="B157" s="24" t="s">
        <v>3</v>
      </c>
      <c r="C157" s="28">
        <v>4.6830230000000004</v>
      </c>
      <c r="D157" s="28">
        <v>56.906460000000003</v>
      </c>
      <c r="E157" s="23">
        <v>77.615620000000007</v>
      </c>
      <c r="F157" s="23">
        <v>60.694291800000009</v>
      </c>
      <c r="G157" s="23">
        <v>16.921328199999998</v>
      </c>
      <c r="H157" s="21">
        <v>2.3700000000000001E-3</v>
      </c>
      <c r="I157" s="21"/>
      <c r="J157" s="21"/>
      <c r="K157" s="21"/>
      <c r="L157" s="21">
        <v>5.0569999999999999E-4</v>
      </c>
      <c r="M157" s="21">
        <v>7.7798300000000001E-2</v>
      </c>
      <c r="N157" s="21"/>
      <c r="O157" s="21">
        <v>4.1575119999999997</v>
      </c>
      <c r="P157" s="21">
        <v>0.16050929999999999</v>
      </c>
      <c r="Q157" s="21"/>
      <c r="R157" s="21">
        <v>1.01E-4</v>
      </c>
      <c r="S157" s="21"/>
      <c r="T157" s="21">
        <v>0.275646</v>
      </c>
      <c r="U157" s="21">
        <v>5.7530000000000005E-4</v>
      </c>
      <c r="V157" s="21"/>
      <c r="W157" s="21">
        <v>7.6242799999999997</v>
      </c>
      <c r="X157" s="21"/>
      <c r="Y157" s="21">
        <v>0.76895829999999998</v>
      </c>
      <c r="Z157" s="21"/>
      <c r="AA157" s="21">
        <v>7.7000000000000001E-5</v>
      </c>
      <c r="AB157" s="21"/>
      <c r="AC157" s="21"/>
      <c r="AD157" s="21">
        <v>2.112663</v>
      </c>
      <c r="AE157" s="21">
        <v>5.85023E-2</v>
      </c>
      <c r="AF157" s="21">
        <v>0.24229529999999999</v>
      </c>
      <c r="AG157" s="21">
        <v>0.44593699999999997</v>
      </c>
      <c r="AH157" s="21"/>
      <c r="AI157" s="21">
        <v>0.99326829999999999</v>
      </c>
      <c r="AJ157" s="21"/>
      <c r="AK157" s="21">
        <v>1.717E-4</v>
      </c>
      <c r="AL157" s="21">
        <v>1.5770000000000001E-4</v>
      </c>
      <c r="AM157" s="21"/>
      <c r="AN157" s="21">
        <v>0</v>
      </c>
    </row>
    <row r="158" spans="1:40">
      <c r="A158" s="27" t="s">
        <v>79</v>
      </c>
      <c r="B158" s="24" t="s">
        <v>33</v>
      </c>
      <c r="C158" s="28">
        <v>4.2805869999999997</v>
      </c>
      <c r="D158" s="28">
        <v>61.187060000000002</v>
      </c>
      <c r="E158" s="23">
        <v>70.945700000000002</v>
      </c>
      <c r="F158" s="23">
        <v>33.509777270000008</v>
      </c>
      <c r="G158" s="23">
        <v>37.435922729999994</v>
      </c>
      <c r="H158" s="21">
        <v>0.83952899999999997</v>
      </c>
      <c r="I158" s="21"/>
      <c r="J158" s="21"/>
      <c r="K158" s="21"/>
      <c r="L158" s="21">
        <v>6.7355999999999999E-2</v>
      </c>
      <c r="M158" s="21">
        <v>1.106E-3</v>
      </c>
      <c r="N158" s="21">
        <v>4.33E-6</v>
      </c>
      <c r="O158" s="21">
        <v>15.04827</v>
      </c>
      <c r="P158" s="21">
        <v>0.2409647</v>
      </c>
      <c r="Q158" s="21"/>
      <c r="R158" s="21"/>
      <c r="S158" s="21"/>
      <c r="T158" s="21">
        <v>5.13E-4</v>
      </c>
      <c r="U158" s="21">
        <v>9.9041299999999999E-2</v>
      </c>
      <c r="V158" s="21"/>
      <c r="W158" s="21">
        <v>0.99098560000000002</v>
      </c>
      <c r="X158" s="21"/>
      <c r="Y158" s="21">
        <v>0.20205899999999999</v>
      </c>
      <c r="Z158" s="21"/>
      <c r="AA158" s="21"/>
      <c r="AB158" s="21"/>
      <c r="AC158" s="21"/>
      <c r="AD158" s="21">
        <v>17.659279999999999</v>
      </c>
      <c r="AE158" s="21">
        <v>0.46296169999999998</v>
      </c>
      <c r="AF158" s="21">
        <v>4.3067000000000001E-3</v>
      </c>
      <c r="AG158" s="21">
        <v>1.648139</v>
      </c>
      <c r="AH158" s="21"/>
      <c r="AI158" s="21">
        <v>0.1328317</v>
      </c>
      <c r="AJ158" s="21"/>
      <c r="AK158" s="21"/>
      <c r="AL158" s="21">
        <v>3.8574700000000003E-2</v>
      </c>
      <c r="AM158" s="21"/>
      <c r="AN158" s="21"/>
    </row>
    <row r="159" spans="1:40">
      <c r="A159" s="27" t="s">
        <v>79</v>
      </c>
      <c r="B159" s="24" t="s">
        <v>7</v>
      </c>
      <c r="C159" s="28">
        <v>2.2949519999999999</v>
      </c>
      <c r="D159" s="28">
        <v>63.482010000000002</v>
      </c>
      <c r="E159" s="23">
        <v>38.036140000000003</v>
      </c>
      <c r="F159" s="23">
        <v>32.204824800000004</v>
      </c>
      <c r="G159" s="23">
        <v>5.8313151999999997</v>
      </c>
      <c r="H159" s="21">
        <v>1.43774</v>
      </c>
      <c r="I159" s="21"/>
      <c r="J159" s="21"/>
      <c r="K159" s="21"/>
      <c r="L159" s="21"/>
      <c r="M159" s="21">
        <v>5.5623300000000001E-2</v>
      </c>
      <c r="N159" s="21"/>
      <c r="O159" s="21">
        <v>4.8000000000000001E-5</v>
      </c>
      <c r="P159" s="21">
        <v>0.21489030000000001</v>
      </c>
      <c r="Q159" s="21"/>
      <c r="R159" s="21"/>
      <c r="S159" s="21"/>
      <c r="T159" s="21">
        <v>0.16003129999999999</v>
      </c>
      <c r="U159" s="21">
        <v>9.5546999999999993E-3</v>
      </c>
      <c r="V159" s="21"/>
      <c r="W159" s="21">
        <v>0.37345430000000002</v>
      </c>
      <c r="X159" s="21">
        <v>1.54173E-2</v>
      </c>
      <c r="Y159" s="21">
        <v>0</v>
      </c>
      <c r="Z159" s="21"/>
      <c r="AA159" s="21"/>
      <c r="AB159" s="21"/>
      <c r="AC159" s="21"/>
      <c r="AD159" s="21"/>
      <c r="AE159" s="21">
        <v>1.9590129999999999</v>
      </c>
      <c r="AF159" s="21">
        <v>1.0149999999999999E-2</v>
      </c>
      <c r="AG159" s="21"/>
      <c r="AH159" s="21"/>
      <c r="AI159" s="21">
        <v>1.014697</v>
      </c>
      <c r="AJ159" s="21"/>
      <c r="AK159" s="21"/>
      <c r="AL159" s="21">
        <v>0.58069599999999999</v>
      </c>
      <c r="AM159" s="21"/>
      <c r="AN159" s="21"/>
    </row>
    <row r="160" spans="1:40">
      <c r="A160" s="27" t="s">
        <v>79</v>
      </c>
      <c r="B160" s="24" t="s">
        <v>195</v>
      </c>
      <c r="C160" s="28">
        <v>2.264688</v>
      </c>
      <c r="D160" s="28">
        <v>65.746690000000001</v>
      </c>
      <c r="E160" s="23">
        <v>37.53454</v>
      </c>
      <c r="F160" s="23">
        <v>22.1548698</v>
      </c>
      <c r="G160" s="23">
        <v>15.3796702</v>
      </c>
      <c r="H160" s="21">
        <v>0.17053199999999999</v>
      </c>
      <c r="I160" s="21"/>
      <c r="J160" s="21"/>
      <c r="K160" s="21"/>
      <c r="L160" s="21">
        <v>0.11894929999999999</v>
      </c>
      <c r="M160" s="21">
        <v>0</v>
      </c>
      <c r="N160" s="21"/>
      <c r="O160" s="21">
        <v>7.5444300000000006E-2</v>
      </c>
      <c r="P160" s="21">
        <v>0.41579100000000002</v>
      </c>
      <c r="Q160" s="21"/>
      <c r="R160" s="21">
        <v>2.0000000000000002E-5</v>
      </c>
      <c r="S160" s="21"/>
      <c r="T160" s="21">
        <v>5.5999999999999999E-5</v>
      </c>
      <c r="U160" s="21">
        <v>0.51647900000000002</v>
      </c>
      <c r="V160" s="21"/>
      <c r="W160" s="21">
        <v>7.6879000000000003E-2</v>
      </c>
      <c r="X160" s="21"/>
      <c r="Y160" s="21">
        <v>3.1779280000000001</v>
      </c>
      <c r="Z160" s="21"/>
      <c r="AA160" s="21"/>
      <c r="AB160" s="21"/>
      <c r="AC160" s="21"/>
      <c r="AD160" s="21">
        <v>0.13388230000000001</v>
      </c>
      <c r="AE160" s="21">
        <v>10.67637</v>
      </c>
      <c r="AF160" s="21">
        <v>1.5933E-3</v>
      </c>
      <c r="AG160" s="21">
        <v>1.5545E-2</v>
      </c>
      <c r="AH160" s="21"/>
      <c r="AI160" s="21">
        <v>1.8430000000000001E-4</v>
      </c>
      <c r="AJ160" s="21"/>
      <c r="AK160" s="21"/>
      <c r="AL160" s="21">
        <v>1.6699999999999999E-5</v>
      </c>
      <c r="AM160" s="21"/>
      <c r="AN160" s="21"/>
    </row>
    <row r="161" spans="1:40">
      <c r="A161" s="27" t="s">
        <v>79</v>
      </c>
      <c r="B161" s="24" t="s">
        <v>28</v>
      </c>
      <c r="C161" s="28">
        <v>1.7183900000000001</v>
      </c>
      <c r="D161" s="28">
        <v>67.465090000000004</v>
      </c>
      <c r="E161" s="23">
        <v>28.4803</v>
      </c>
      <c r="F161" s="23">
        <v>18.478778300000002</v>
      </c>
      <c r="G161" s="23">
        <v>10.0015217</v>
      </c>
      <c r="H161" s="21">
        <v>0.24517369999999999</v>
      </c>
      <c r="I161" s="21"/>
      <c r="J161" s="21"/>
      <c r="K161" s="21"/>
      <c r="L161" s="21">
        <v>2.23E-5</v>
      </c>
      <c r="M161" s="21">
        <v>0.869398</v>
      </c>
      <c r="N161" s="21"/>
      <c r="O161" s="21">
        <v>1.5703320000000001</v>
      </c>
      <c r="P161" s="21">
        <v>1.5899190000000001</v>
      </c>
      <c r="Q161" s="21"/>
      <c r="R161" s="21"/>
      <c r="S161" s="21"/>
      <c r="T161" s="21">
        <v>1.4373000000000001E-3</v>
      </c>
      <c r="U161" s="21">
        <v>9.7192700000000007E-2</v>
      </c>
      <c r="V161" s="21"/>
      <c r="W161" s="21">
        <v>0.59876099999999999</v>
      </c>
      <c r="X161" s="21"/>
      <c r="Y161" s="21">
        <v>7.0707000000000001E-3</v>
      </c>
      <c r="Z161" s="21">
        <v>5.33333E-2</v>
      </c>
      <c r="AA161" s="21">
        <v>1.0000000000000001E-5</v>
      </c>
      <c r="AB161" s="21"/>
      <c r="AC161" s="21"/>
      <c r="AD161" s="21">
        <v>2.7046060000000001</v>
      </c>
      <c r="AE161" s="21">
        <v>5.2653999999999999E-2</v>
      </c>
      <c r="AF161" s="21">
        <v>0.1838883</v>
      </c>
      <c r="AG161" s="21">
        <v>1.7104619999999999</v>
      </c>
      <c r="AH161" s="21"/>
      <c r="AI161" s="21">
        <v>0.29995670000000002</v>
      </c>
      <c r="AJ161" s="21"/>
      <c r="AK161" s="21">
        <v>0</v>
      </c>
      <c r="AL161" s="21">
        <v>0</v>
      </c>
      <c r="AM161" s="21"/>
      <c r="AN161" s="21">
        <v>1.7304699999999999E-2</v>
      </c>
    </row>
    <row r="162" spans="1:40">
      <c r="A162" s="27" t="s">
        <v>79</v>
      </c>
      <c r="B162" s="24" t="s">
        <v>5</v>
      </c>
      <c r="C162" s="28">
        <v>1.5756330000000001</v>
      </c>
      <c r="D162" s="28">
        <v>69.040710000000004</v>
      </c>
      <c r="E162" s="23">
        <v>26.114270000000001</v>
      </c>
      <c r="F162" s="23">
        <v>5.8443387000000016</v>
      </c>
      <c r="G162" s="23">
        <v>20.2699313</v>
      </c>
      <c r="H162" s="21">
        <v>0.46813399999999999</v>
      </c>
      <c r="I162" s="21"/>
      <c r="J162" s="21"/>
      <c r="K162" s="21">
        <v>7.27E-4</v>
      </c>
      <c r="L162" s="21">
        <v>5.3300000000000001E-5</v>
      </c>
      <c r="M162" s="21">
        <v>1.2150609999999999</v>
      </c>
      <c r="N162" s="21"/>
      <c r="O162" s="21">
        <v>8.3588700000000002E-2</v>
      </c>
      <c r="P162" s="21">
        <v>3.255233</v>
      </c>
      <c r="Q162" s="21"/>
      <c r="R162" s="21"/>
      <c r="S162" s="21"/>
      <c r="T162" s="21">
        <v>0</v>
      </c>
      <c r="U162" s="21">
        <v>8.3300000000000005E-5</v>
      </c>
      <c r="V162" s="21"/>
      <c r="W162" s="21">
        <v>5.3425510000000003</v>
      </c>
      <c r="X162" s="21"/>
      <c r="Y162" s="21">
        <v>0.56763870000000005</v>
      </c>
      <c r="Z162" s="21">
        <v>1.3123E-3</v>
      </c>
      <c r="AA162" s="21"/>
      <c r="AB162" s="21"/>
      <c r="AC162" s="21"/>
      <c r="AD162" s="21">
        <v>4.6361739999999996</v>
      </c>
      <c r="AE162" s="21">
        <v>2.1665329999999998</v>
      </c>
      <c r="AF162" s="21">
        <v>0.101413</v>
      </c>
      <c r="AG162" s="21">
        <v>7.7999999999999999E-5</v>
      </c>
      <c r="AH162" s="21"/>
      <c r="AI162" s="21">
        <v>2.4313509999999998</v>
      </c>
      <c r="AJ162" s="21"/>
      <c r="AK162" s="21">
        <v>0</v>
      </c>
      <c r="AL162" s="21">
        <v>0</v>
      </c>
      <c r="AM162" s="21"/>
      <c r="AN162" s="21">
        <v>0</v>
      </c>
    </row>
    <row r="163" spans="1:40">
      <c r="A163" s="27" t="s">
        <v>79</v>
      </c>
      <c r="B163" s="3" t="s">
        <v>2</v>
      </c>
      <c r="C163" s="6">
        <v>69.040710000000004</v>
      </c>
      <c r="D163" s="28"/>
      <c r="E163" s="23">
        <v>1144.2687700000001</v>
      </c>
      <c r="F163" s="23">
        <v>792.38992737000012</v>
      </c>
      <c r="G163" s="23">
        <v>351.87884263000001</v>
      </c>
      <c r="H163" s="23">
        <v>14.901256799999999</v>
      </c>
      <c r="I163" s="23">
        <v>0</v>
      </c>
      <c r="J163" s="23">
        <v>3.6543600000000001</v>
      </c>
      <c r="K163" s="23">
        <v>0.97295200000000004</v>
      </c>
      <c r="L163" s="23">
        <v>0.18801329999999999</v>
      </c>
      <c r="M163" s="23">
        <v>18.886620600000001</v>
      </c>
      <c r="N163" s="23">
        <v>7.9680300000000009E-3</v>
      </c>
      <c r="O163" s="23">
        <v>33.506698399999998</v>
      </c>
      <c r="P163" s="23">
        <v>10.689942600000002</v>
      </c>
      <c r="Q163" s="23">
        <v>0</v>
      </c>
      <c r="R163" s="23">
        <v>4.0217000000000004E-3</v>
      </c>
      <c r="S163" s="23">
        <v>0</v>
      </c>
      <c r="T163" s="23">
        <v>0.70796189999999992</v>
      </c>
      <c r="U163" s="23">
        <v>6.664777</v>
      </c>
      <c r="V163" s="23">
        <v>0</v>
      </c>
      <c r="W163" s="23">
        <v>60.624737200000006</v>
      </c>
      <c r="X163" s="23">
        <v>1.5436E-2</v>
      </c>
      <c r="Y163" s="23">
        <v>13.995038399999999</v>
      </c>
      <c r="Z163" s="23">
        <v>7.6746900000000007E-2</v>
      </c>
      <c r="AA163" s="23">
        <v>1.963E-4</v>
      </c>
      <c r="AB163" s="23">
        <v>0</v>
      </c>
      <c r="AC163" s="23">
        <v>0</v>
      </c>
      <c r="AD163" s="23">
        <v>91.340671299999983</v>
      </c>
      <c r="AE163" s="23">
        <v>37.799079999999996</v>
      </c>
      <c r="AF163" s="23">
        <v>14.812929300000002</v>
      </c>
      <c r="AG163" s="23">
        <v>5.7374227000000007</v>
      </c>
      <c r="AH163" s="23">
        <v>0.10302</v>
      </c>
      <c r="AI163" s="23">
        <v>25.672124700000001</v>
      </c>
      <c r="AJ163" s="23">
        <v>1.1949700000000001E-2</v>
      </c>
      <c r="AK163" s="23">
        <v>0.18046099999999998</v>
      </c>
      <c r="AL163" s="23">
        <v>7.5900033999999996</v>
      </c>
      <c r="AM163" s="23">
        <v>0</v>
      </c>
      <c r="AN163" s="23">
        <v>3.7344534</v>
      </c>
    </row>
    <row r="164" spans="1:40">
      <c r="A164" s="27" t="s">
        <v>79</v>
      </c>
      <c r="B164" s="3" t="s">
        <v>0</v>
      </c>
      <c r="C164" s="6">
        <v>30.959289999999996</v>
      </c>
      <c r="D164" s="28"/>
      <c r="E164" s="23">
        <v>513.11422999999991</v>
      </c>
      <c r="F164" s="23">
        <v>260.83368752999991</v>
      </c>
      <c r="G164" s="23">
        <v>252.28054247000003</v>
      </c>
      <c r="H164" s="23">
        <v>8.8439232000000025</v>
      </c>
      <c r="I164" s="23">
        <v>5.7300000000000005E-4</v>
      </c>
      <c r="J164" s="23">
        <v>5.4530000000001522E-3</v>
      </c>
      <c r="K164" s="23">
        <v>5.0419999999999909E-2</v>
      </c>
      <c r="L164" s="23">
        <v>2.4120026999999999</v>
      </c>
      <c r="M164" s="23">
        <v>20.131099399999997</v>
      </c>
      <c r="N164" s="23">
        <v>5.9039699999999997E-3</v>
      </c>
      <c r="O164" s="23">
        <v>26.5330516</v>
      </c>
      <c r="P164" s="23">
        <v>2.5103573999999984</v>
      </c>
      <c r="Q164" s="23">
        <v>0</v>
      </c>
      <c r="R164" s="23">
        <v>0.1409193</v>
      </c>
      <c r="S164" s="23">
        <v>0</v>
      </c>
      <c r="T164" s="23">
        <v>1.0480691</v>
      </c>
      <c r="U164" s="23">
        <v>1.7497909999999992</v>
      </c>
      <c r="V164" s="23">
        <v>2.712E-3</v>
      </c>
      <c r="W164" s="23">
        <v>22.627072800000001</v>
      </c>
      <c r="X164" s="23">
        <v>1.0570000000000024E-4</v>
      </c>
      <c r="Y164" s="23">
        <v>25.657521600000003</v>
      </c>
      <c r="Z164" s="23">
        <v>3.5827999999999971E-3</v>
      </c>
      <c r="AA164" s="23">
        <v>7.7791700000000005E-2</v>
      </c>
      <c r="AB164" s="23">
        <v>0</v>
      </c>
      <c r="AC164" s="23">
        <v>0</v>
      </c>
      <c r="AD164" s="23">
        <v>30.195228700000015</v>
      </c>
      <c r="AE164" s="23">
        <v>43.673679999999997</v>
      </c>
      <c r="AF164" s="23">
        <v>22.344180700000003</v>
      </c>
      <c r="AG164" s="23">
        <v>36.881887299999995</v>
      </c>
      <c r="AH164" s="23">
        <v>0.34556700000000001</v>
      </c>
      <c r="AI164" s="23">
        <v>6.6628553000000004</v>
      </c>
      <c r="AJ164" s="23">
        <v>4.6429999999999909E-4</v>
      </c>
      <c r="AK164" s="23">
        <v>6.5070000000000405E-4</v>
      </c>
      <c r="AL164" s="23">
        <v>0.29119460000000075</v>
      </c>
      <c r="AM164" s="23">
        <v>0</v>
      </c>
      <c r="AN164" s="23">
        <v>8.4483599999999992E-2</v>
      </c>
    </row>
    <row r="165" spans="1:40">
      <c r="A165" s="27" t="s">
        <v>78</v>
      </c>
      <c r="B165" s="24" t="s">
        <v>19</v>
      </c>
      <c r="C165" s="28"/>
      <c r="D165" s="28"/>
      <c r="E165" s="23">
        <v>1569.9949999999999</v>
      </c>
      <c r="F165" s="23">
        <v>970.93138029999977</v>
      </c>
      <c r="G165" s="23">
        <v>599.06361970000012</v>
      </c>
      <c r="H165" s="21">
        <v>81.007999999999996</v>
      </c>
      <c r="I165" s="21">
        <v>8.9769999999999997E-4</v>
      </c>
      <c r="J165" s="21">
        <v>1.6699999999999999E-5</v>
      </c>
      <c r="K165" s="21"/>
      <c r="L165" s="21">
        <v>0.82726529999999998</v>
      </c>
      <c r="M165" s="21">
        <v>351.37580000000003</v>
      </c>
      <c r="N165" s="21">
        <v>4.8146999999999999E-3</v>
      </c>
      <c r="O165" s="21">
        <v>26.497630000000001</v>
      </c>
      <c r="P165" s="21">
        <v>3.7771490000000001</v>
      </c>
      <c r="Q165" s="21">
        <v>8.1270969999999991</v>
      </c>
      <c r="R165" s="21"/>
      <c r="S165" s="21"/>
      <c r="T165" s="21">
        <v>13.29814</v>
      </c>
      <c r="U165" s="21">
        <v>7.9684869999999997</v>
      </c>
      <c r="V165" s="21"/>
      <c r="W165" s="21">
        <v>3.1654409999999999</v>
      </c>
      <c r="X165" s="21">
        <v>2.3300000000000001E-5</v>
      </c>
      <c r="Y165" s="21"/>
      <c r="Z165" s="21"/>
      <c r="AA165" s="21">
        <v>4.5893299999999998E-2</v>
      </c>
      <c r="AB165" s="21"/>
      <c r="AC165" s="21"/>
      <c r="AD165" s="21">
        <v>50.965159999999997</v>
      </c>
      <c r="AE165" s="21">
        <v>1.1348E-2</v>
      </c>
      <c r="AF165" s="21"/>
      <c r="AG165" s="21">
        <v>2.3102550000000002</v>
      </c>
      <c r="AH165" s="21">
        <v>2.4799999999999999E-2</v>
      </c>
      <c r="AI165" s="21">
        <v>0.17805000000000001</v>
      </c>
      <c r="AJ165" s="21">
        <v>8.7709999999999993E-3</v>
      </c>
      <c r="AK165" s="21">
        <v>4.3070000000000001E-4</v>
      </c>
      <c r="AL165" s="21">
        <v>49.468150000000001</v>
      </c>
      <c r="AM165" s="21"/>
      <c r="AN165" s="21"/>
    </row>
    <row r="166" spans="1:40">
      <c r="A166" s="27" t="s">
        <v>78</v>
      </c>
      <c r="B166" s="24" t="s">
        <v>16</v>
      </c>
      <c r="C166" s="28">
        <v>15.39428</v>
      </c>
      <c r="D166" s="28">
        <v>15.39428</v>
      </c>
      <c r="E166" s="23">
        <v>241.6893</v>
      </c>
      <c r="F166" s="23">
        <v>237.47865999999999</v>
      </c>
      <c r="G166" s="23">
        <v>4.2106399999999997</v>
      </c>
      <c r="H166" s="21">
        <v>2.713657</v>
      </c>
      <c r="I166" s="21"/>
      <c r="J166" s="21"/>
      <c r="K166" s="21"/>
      <c r="L166" s="21"/>
      <c r="M166" s="21"/>
      <c r="N166" s="21"/>
      <c r="O166" s="21">
        <v>5.1599999999999997E-4</v>
      </c>
      <c r="P166" s="21"/>
      <c r="Q166" s="21"/>
      <c r="R166" s="21"/>
      <c r="S166" s="21"/>
      <c r="T166" s="21"/>
      <c r="U166" s="21"/>
      <c r="V166" s="21"/>
      <c r="W166" s="21"/>
      <c r="X166" s="21"/>
      <c r="Y166" s="21"/>
      <c r="Z166" s="21"/>
      <c r="AA166" s="21">
        <v>0</v>
      </c>
      <c r="AB166" s="21"/>
      <c r="AC166" s="21"/>
      <c r="AD166" s="21">
        <v>1.496467</v>
      </c>
      <c r="AE166" s="21"/>
      <c r="AF166" s="21"/>
      <c r="AG166" s="21"/>
      <c r="AH166" s="21"/>
      <c r="AI166" s="21"/>
      <c r="AJ166" s="21"/>
      <c r="AK166" s="21"/>
      <c r="AL166" s="21"/>
      <c r="AM166" s="21"/>
      <c r="AN166" s="21"/>
    </row>
    <row r="167" spans="1:40">
      <c r="A167" s="27" t="s">
        <v>78</v>
      </c>
      <c r="B167" s="24" t="s">
        <v>14</v>
      </c>
      <c r="C167" s="28">
        <v>12.21414</v>
      </c>
      <c r="D167" s="28">
        <v>27.608409999999999</v>
      </c>
      <c r="E167" s="23">
        <v>191.76130000000001</v>
      </c>
      <c r="F167" s="23">
        <v>115.19910507</v>
      </c>
      <c r="G167" s="23">
        <v>76.562194930000004</v>
      </c>
      <c r="H167" s="21">
        <v>30.794519999999999</v>
      </c>
      <c r="I167" s="21"/>
      <c r="J167" s="21"/>
      <c r="K167" s="21"/>
      <c r="L167" s="21"/>
      <c r="M167" s="21">
        <v>45.605710000000002</v>
      </c>
      <c r="N167" s="21"/>
      <c r="O167" s="21"/>
      <c r="P167" s="21"/>
      <c r="Q167" s="21"/>
      <c r="R167" s="21"/>
      <c r="S167" s="21"/>
      <c r="T167" s="21">
        <v>3.2999000000000001E-2</v>
      </c>
      <c r="U167" s="21">
        <v>2.5299999999999998E-5</v>
      </c>
      <c r="V167" s="21"/>
      <c r="W167" s="21"/>
      <c r="X167" s="21"/>
      <c r="Y167" s="21"/>
      <c r="Z167" s="21"/>
      <c r="AA167" s="21">
        <v>9.5830000000000004E-4</v>
      </c>
      <c r="AB167" s="21"/>
      <c r="AC167" s="21"/>
      <c r="AD167" s="21">
        <v>0.12798100000000001</v>
      </c>
      <c r="AE167" s="21"/>
      <c r="AF167" s="21"/>
      <c r="AG167" s="21"/>
      <c r="AH167" s="21"/>
      <c r="AI167" s="21"/>
      <c r="AJ167" s="21"/>
      <c r="AK167" s="21"/>
      <c r="AL167" s="21"/>
      <c r="AM167" s="21"/>
      <c r="AN167" s="21">
        <v>1.33E-6</v>
      </c>
    </row>
    <row r="168" spans="1:40">
      <c r="A168" s="27" t="s">
        <v>78</v>
      </c>
      <c r="B168" s="24" t="s">
        <v>11</v>
      </c>
      <c r="C168" s="28">
        <v>9.9992280000000004</v>
      </c>
      <c r="D168" s="28">
        <v>37.60765</v>
      </c>
      <c r="E168" s="23">
        <v>156.9873</v>
      </c>
      <c r="F168" s="23">
        <v>123.252352</v>
      </c>
      <c r="G168" s="23">
        <v>33.734948000000003</v>
      </c>
      <c r="H168" s="21">
        <v>2.3601200000000002</v>
      </c>
      <c r="I168" s="21"/>
      <c r="J168" s="21"/>
      <c r="K168" s="21"/>
      <c r="L168" s="21"/>
      <c r="M168" s="21">
        <v>31.339829999999999</v>
      </c>
      <c r="N168" s="21"/>
      <c r="O168" s="21">
        <v>3.4998000000000001E-2</v>
      </c>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row>
    <row r="169" spans="1:40">
      <c r="A169" s="27" t="s">
        <v>78</v>
      </c>
      <c r="B169" s="24" t="s">
        <v>17</v>
      </c>
      <c r="C169" s="28">
        <v>9.4045109999999994</v>
      </c>
      <c r="D169" s="28">
        <v>47.012160000000002</v>
      </c>
      <c r="E169" s="23">
        <v>147.65029999999999</v>
      </c>
      <c r="F169" s="23">
        <v>82.492037632999981</v>
      </c>
      <c r="G169" s="23">
        <v>65.158262367000006</v>
      </c>
      <c r="H169" s="21">
        <v>15.138170000000001</v>
      </c>
      <c r="I169" s="21"/>
      <c r="J169" s="21"/>
      <c r="K169" s="21"/>
      <c r="L169" s="21"/>
      <c r="M169" s="21">
        <v>1.313871</v>
      </c>
      <c r="N169" s="21"/>
      <c r="O169" s="21">
        <v>1.845628</v>
      </c>
      <c r="P169" s="21">
        <v>0</v>
      </c>
      <c r="Q169" s="21">
        <v>7.3491390000000001</v>
      </c>
      <c r="R169" s="21"/>
      <c r="S169" s="21"/>
      <c r="T169" s="21">
        <v>7.7400000000000004E-3</v>
      </c>
      <c r="U169" s="21"/>
      <c r="V169" s="21"/>
      <c r="W169" s="21">
        <v>6.6700000000000003E-7</v>
      </c>
      <c r="X169" s="21"/>
      <c r="Y169" s="21"/>
      <c r="Z169" s="21"/>
      <c r="AA169" s="21">
        <v>0</v>
      </c>
      <c r="AB169" s="21"/>
      <c r="AC169" s="21"/>
      <c r="AD169" s="21">
        <v>0.18632699999999999</v>
      </c>
      <c r="AE169" s="21"/>
      <c r="AF169" s="21"/>
      <c r="AG169" s="21"/>
      <c r="AH169" s="21"/>
      <c r="AI169" s="21"/>
      <c r="AJ169" s="21">
        <v>2.8800000000000002E-3</v>
      </c>
      <c r="AK169" s="21"/>
      <c r="AL169" s="21">
        <v>39.314489999999999</v>
      </c>
      <c r="AM169" s="21"/>
      <c r="AN169" s="21">
        <v>1.6699999999999999E-5</v>
      </c>
    </row>
    <row r="170" spans="1:40">
      <c r="A170" s="27" t="s">
        <v>78</v>
      </c>
      <c r="B170" s="24" t="s">
        <v>18</v>
      </c>
      <c r="C170" s="28">
        <v>7.273231</v>
      </c>
      <c r="D170" s="28">
        <v>54.28539</v>
      </c>
      <c r="E170" s="23">
        <v>114.1893</v>
      </c>
      <c r="F170" s="23">
        <v>22.511352700000003</v>
      </c>
      <c r="G170" s="23">
        <v>91.6779473</v>
      </c>
      <c r="H170" s="21">
        <v>2.8812540000000002</v>
      </c>
      <c r="I170" s="21"/>
      <c r="J170" s="21"/>
      <c r="K170" s="21"/>
      <c r="L170" s="21"/>
      <c r="M170" s="21">
        <v>88.108180000000004</v>
      </c>
      <c r="N170" s="21"/>
      <c r="O170" s="21">
        <v>8.0437999999999996E-2</v>
      </c>
      <c r="P170" s="21"/>
      <c r="Q170" s="21"/>
      <c r="R170" s="21"/>
      <c r="S170" s="21"/>
      <c r="T170" s="21">
        <v>0</v>
      </c>
      <c r="U170" s="21"/>
      <c r="V170" s="21"/>
      <c r="W170" s="21"/>
      <c r="X170" s="21"/>
      <c r="Y170" s="21"/>
      <c r="Z170" s="21"/>
      <c r="AA170" s="21"/>
      <c r="AB170" s="21"/>
      <c r="AC170" s="21"/>
      <c r="AD170" s="21">
        <v>0.47208129999999998</v>
      </c>
      <c r="AE170" s="21"/>
      <c r="AF170" s="21"/>
      <c r="AG170" s="21">
        <v>0.135994</v>
      </c>
      <c r="AH170" s="21"/>
      <c r="AI170" s="21"/>
      <c r="AJ170" s="21"/>
      <c r="AK170" s="21"/>
      <c r="AL170" s="21"/>
      <c r="AM170" s="21"/>
      <c r="AN170" s="21"/>
    </row>
    <row r="171" spans="1:40">
      <c r="A171" s="27" t="s">
        <v>78</v>
      </c>
      <c r="B171" s="24" t="s">
        <v>7</v>
      </c>
      <c r="C171" s="28">
        <v>6.6401079999999997</v>
      </c>
      <c r="D171" s="28">
        <v>60.925490000000003</v>
      </c>
      <c r="E171" s="23">
        <v>104.24930000000001</v>
      </c>
      <c r="F171" s="23">
        <v>70.439662499999997</v>
      </c>
      <c r="G171" s="23">
        <v>33.809637500000001</v>
      </c>
      <c r="H171" s="21">
        <v>2.5342009999999999</v>
      </c>
      <c r="I171" s="21"/>
      <c r="J171" s="21"/>
      <c r="K171" s="21"/>
      <c r="L171" s="21">
        <v>0.82159170000000004</v>
      </c>
      <c r="M171" s="21">
        <v>29.35</v>
      </c>
      <c r="N171" s="21"/>
      <c r="O171" s="21"/>
      <c r="P171" s="21"/>
      <c r="Q171" s="21"/>
      <c r="R171" s="21"/>
      <c r="S171" s="21"/>
      <c r="T171" s="21"/>
      <c r="U171" s="21"/>
      <c r="V171" s="21"/>
      <c r="W171" s="21"/>
      <c r="X171" s="21"/>
      <c r="Y171" s="21">
        <v>3.9999999999999998E-6</v>
      </c>
      <c r="Z171" s="21"/>
      <c r="AA171" s="21"/>
      <c r="AB171" s="21"/>
      <c r="AC171" s="21"/>
      <c r="AD171" s="21">
        <v>0.56172569999999999</v>
      </c>
      <c r="AE171" s="21"/>
      <c r="AF171" s="21"/>
      <c r="AG171" s="21"/>
      <c r="AH171" s="21"/>
      <c r="AI171" s="21"/>
      <c r="AJ171" s="21">
        <v>2.2667E-3</v>
      </c>
      <c r="AK171" s="21"/>
      <c r="AL171" s="21">
        <v>1.0291700000000001E-2</v>
      </c>
      <c r="AM171" s="21"/>
      <c r="AN171" s="21">
        <v>0.52955669999999999</v>
      </c>
    </row>
    <row r="172" spans="1:40">
      <c r="A172" s="27" t="s">
        <v>78</v>
      </c>
      <c r="B172" s="24" t="s">
        <v>12</v>
      </c>
      <c r="C172" s="28">
        <v>6.3397670000000002</v>
      </c>
      <c r="D172" s="28">
        <v>67.265259999999998</v>
      </c>
      <c r="E172" s="23">
        <v>99.534000000000006</v>
      </c>
      <c r="F172" s="23">
        <v>9.0110519999999923</v>
      </c>
      <c r="G172" s="23">
        <v>90.522948000000014</v>
      </c>
      <c r="H172" s="21">
        <v>7.8926179999999997</v>
      </c>
      <c r="I172" s="21"/>
      <c r="J172" s="21"/>
      <c r="K172" s="21"/>
      <c r="L172" s="21"/>
      <c r="M172" s="21">
        <v>82.150220000000004</v>
      </c>
      <c r="N172" s="21"/>
      <c r="O172" s="21"/>
      <c r="P172" s="21"/>
      <c r="Q172" s="21"/>
      <c r="R172" s="21"/>
      <c r="S172" s="21"/>
      <c r="T172" s="21">
        <v>5.6769999999999998E-4</v>
      </c>
      <c r="U172" s="21"/>
      <c r="V172" s="21"/>
      <c r="W172" s="21">
        <v>0.33144069999999998</v>
      </c>
      <c r="X172" s="21"/>
      <c r="Y172" s="21"/>
      <c r="Z172" s="21"/>
      <c r="AA172" s="21"/>
      <c r="AB172" s="21"/>
      <c r="AC172" s="21"/>
      <c r="AD172" s="21">
        <v>0.14745530000000001</v>
      </c>
      <c r="AE172" s="21"/>
      <c r="AF172" s="21"/>
      <c r="AG172" s="21"/>
      <c r="AH172" s="21"/>
      <c r="AI172" s="21"/>
      <c r="AJ172" s="21">
        <v>6.4630000000000004E-4</v>
      </c>
      <c r="AK172" s="21"/>
      <c r="AL172" s="21"/>
      <c r="AM172" s="21"/>
      <c r="AN172" s="21"/>
    </row>
    <row r="173" spans="1:40">
      <c r="A173" s="27" t="s">
        <v>78</v>
      </c>
      <c r="B173" s="3" t="s">
        <v>2</v>
      </c>
      <c r="C173" s="6">
        <v>67.265259999999998</v>
      </c>
      <c r="D173" s="28"/>
      <c r="E173" s="23">
        <v>1056.0608000000002</v>
      </c>
      <c r="F173" s="23">
        <v>660.38422190300025</v>
      </c>
      <c r="G173" s="23">
        <v>395.676578097</v>
      </c>
      <c r="H173" s="23">
        <v>64.314540000000008</v>
      </c>
      <c r="I173" s="23">
        <v>0</v>
      </c>
      <c r="J173" s="23">
        <v>0</v>
      </c>
      <c r="K173" s="23">
        <v>0</v>
      </c>
      <c r="L173" s="23">
        <v>0.82159170000000004</v>
      </c>
      <c r="M173" s="23">
        <v>277.86781100000002</v>
      </c>
      <c r="N173" s="23">
        <v>0</v>
      </c>
      <c r="O173" s="23">
        <v>1.9615800000000001</v>
      </c>
      <c r="P173" s="23">
        <v>0</v>
      </c>
      <c r="Q173" s="23">
        <v>7.3491390000000001</v>
      </c>
      <c r="R173" s="23">
        <v>0</v>
      </c>
      <c r="S173" s="23">
        <v>0</v>
      </c>
      <c r="T173" s="23">
        <v>4.1306699999999995E-2</v>
      </c>
      <c r="U173" s="23">
        <v>2.5299999999999998E-5</v>
      </c>
      <c r="V173" s="23">
        <v>0</v>
      </c>
      <c r="W173" s="23">
        <v>0.33144136699999999</v>
      </c>
      <c r="X173" s="23">
        <v>0</v>
      </c>
      <c r="Y173" s="23">
        <v>3.9999999999999998E-6</v>
      </c>
      <c r="Z173" s="23">
        <v>0</v>
      </c>
      <c r="AA173" s="23">
        <v>9.5830000000000004E-4</v>
      </c>
      <c r="AB173" s="23">
        <v>0</v>
      </c>
      <c r="AC173" s="23">
        <v>0</v>
      </c>
      <c r="AD173" s="23">
        <v>2.9920372999999998</v>
      </c>
      <c r="AE173" s="23">
        <v>0</v>
      </c>
      <c r="AF173" s="23">
        <v>0</v>
      </c>
      <c r="AG173" s="23">
        <v>0.135994</v>
      </c>
      <c r="AH173" s="23">
        <v>0</v>
      </c>
      <c r="AI173" s="23">
        <v>0</v>
      </c>
      <c r="AJ173" s="23">
        <v>5.7930000000000004E-3</v>
      </c>
      <c r="AK173" s="23">
        <v>0</v>
      </c>
      <c r="AL173" s="23">
        <v>39.324781700000003</v>
      </c>
      <c r="AM173" s="23">
        <v>0</v>
      </c>
      <c r="AN173" s="23">
        <v>0.52957472999999999</v>
      </c>
    </row>
    <row r="174" spans="1:40">
      <c r="A174" s="27" t="s">
        <v>78</v>
      </c>
      <c r="B174" s="3" t="s">
        <v>0</v>
      </c>
      <c r="C174" s="6">
        <v>32.734740000000002</v>
      </c>
      <c r="D174" s="28"/>
      <c r="E174" s="23">
        <v>513.93419999999969</v>
      </c>
      <c r="F174" s="23">
        <v>310.54715839699963</v>
      </c>
      <c r="G174" s="23">
        <v>203.38704160300003</v>
      </c>
      <c r="H174" s="23">
        <v>16.693459999999988</v>
      </c>
      <c r="I174" s="23">
        <v>8.9769999999999997E-4</v>
      </c>
      <c r="J174" s="23">
        <v>1.6699999999999999E-5</v>
      </c>
      <c r="K174" s="23">
        <v>0</v>
      </c>
      <c r="L174" s="23">
        <v>5.6735999999999454E-3</v>
      </c>
      <c r="M174" s="23">
        <v>73.507989000000009</v>
      </c>
      <c r="N174" s="23">
        <v>4.8146999999999999E-3</v>
      </c>
      <c r="O174" s="23">
        <v>24.536049999999999</v>
      </c>
      <c r="P174" s="23">
        <v>3.7771490000000001</v>
      </c>
      <c r="Q174" s="23">
        <v>0.77795799999999904</v>
      </c>
      <c r="R174" s="23">
        <v>0</v>
      </c>
      <c r="S174" s="23">
        <v>0</v>
      </c>
      <c r="T174" s="23">
        <v>13.2568333</v>
      </c>
      <c r="U174" s="23">
        <v>7.9684616999999998</v>
      </c>
      <c r="V174" s="23">
        <v>0</v>
      </c>
      <c r="W174" s="23">
        <v>2.8339996329999999</v>
      </c>
      <c r="X174" s="23">
        <v>2.3300000000000001E-5</v>
      </c>
      <c r="Y174" s="23">
        <v>-3.9999999999999998E-6</v>
      </c>
      <c r="Z174" s="23">
        <v>0</v>
      </c>
      <c r="AA174" s="23">
        <v>4.4934999999999996E-2</v>
      </c>
      <c r="AB174" s="23">
        <v>0</v>
      </c>
      <c r="AC174" s="23">
        <v>0</v>
      </c>
      <c r="AD174" s="23">
        <v>47.973122699999998</v>
      </c>
      <c r="AE174" s="23">
        <v>1.1348E-2</v>
      </c>
      <c r="AF174" s="23">
        <v>0</v>
      </c>
      <c r="AG174" s="23">
        <v>2.174261</v>
      </c>
      <c r="AH174" s="23">
        <v>2.4799999999999999E-2</v>
      </c>
      <c r="AI174" s="23">
        <v>0.17805000000000001</v>
      </c>
      <c r="AJ174" s="23">
        <v>2.9779999999999989E-3</v>
      </c>
      <c r="AK174" s="23">
        <v>4.3070000000000001E-4</v>
      </c>
      <c r="AL174" s="23">
        <v>10.143368299999999</v>
      </c>
      <c r="AM174" s="23">
        <v>0</v>
      </c>
      <c r="AN174" s="23">
        <v>-0.52957472999999999</v>
      </c>
    </row>
    <row r="175" spans="1:40">
      <c r="A175" s="27" t="s">
        <v>77</v>
      </c>
      <c r="B175" s="24" t="s">
        <v>19</v>
      </c>
      <c r="C175" s="28"/>
      <c r="D175" s="28"/>
      <c r="E175" s="23">
        <v>52.832120000000003</v>
      </c>
      <c r="F175" s="23">
        <v>34.226166770000006</v>
      </c>
      <c r="G175" s="23">
        <v>18.605953229999997</v>
      </c>
      <c r="H175" s="21">
        <v>0.304234</v>
      </c>
      <c r="I175" s="21">
        <v>1.4704E-2</v>
      </c>
      <c r="J175" s="21">
        <v>1.3471E-2</v>
      </c>
      <c r="K175" s="21">
        <v>1.15E-2</v>
      </c>
      <c r="L175" s="21"/>
      <c r="M175" s="21">
        <v>1.392868</v>
      </c>
      <c r="N175" s="21">
        <v>0.95987160000000005</v>
      </c>
      <c r="O175" s="21">
        <v>0.1231887</v>
      </c>
      <c r="P175" s="21">
        <v>0.71415499999999998</v>
      </c>
      <c r="Q175" s="21">
        <v>8.6976999999999999E-2</v>
      </c>
      <c r="R175" s="21"/>
      <c r="S175" s="21"/>
      <c r="T175" s="21">
        <v>0.121688</v>
      </c>
      <c r="U175" s="21">
        <v>2.053E-4</v>
      </c>
      <c r="V175" s="21">
        <v>1.3345229999999999</v>
      </c>
      <c r="W175" s="21">
        <v>0.482402</v>
      </c>
      <c r="X175" s="21">
        <v>2.2511619999999999</v>
      </c>
      <c r="Y175" s="21">
        <v>0.119489</v>
      </c>
      <c r="Z175" s="21">
        <v>2.3300000000000001E-6</v>
      </c>
      <c r="AA175" s="21">
        <v>2.1069</v>
      </c>
      <c r="AB175" s="21">
        <v>0.65706529999999996</v>
      </c>
      <c r="AC175" s="21">
        <v>1.0338860000000001</v>
      </c>
      <c r="AD175" s="21">
        <v>4.0029299999999997E-2</v>
      </c>
      <c r="AE175" s="21">
        <v>7.5027000000000002E-3</v>
      </c>
      <c r="AF175" s="21">
        <v>0.36608800000000002</v>
      </c>
      <c r="AG175" s="21">
        <v>0.40056770000000003</v>
      </c>
      <c r="AH175" s="21"/>
      <c r="AI175" s="21"/>
      <c r="AJ175" s="21">
        <v>2.5443000000000002E-3</v>
      </c>
      <c r="AK175" s="21">
        <v>4.2071750000000003</v>
      </c>
      <c r="AL175" s="21">
        <v>6.8799999999999998E-3</v>
      </c>
      <c r="AM175" s="21">
        <v>1.8468739999999999</v>
      </c>
      <c r="AN175" s="21">
        <v>0</v>
      </c>
    </row>
    <row r="176" spans="1:40">
      <c r="A176" s="27" t="s">
        <v>77</v>
      </c>
      <c r="B176" s="24" t="s">
        <v>15</v>
      </c>
      <c r="C176" s="28">
        <v>15.995100000000001</v>
      </c>
      <c r="D176" s="28">
        <v>15.995100000000001</v>
      </c>
      <c r="E176" s="23">
        <v>8.4505520000000001</v>
      </c>
      <c r="F176" s="23">
        <v>5.4063128999999996</v>
      </c>
      <c r="G176" s="23">
        <v>3.0442391</v>
      </c>
      <c r="H176" s="21">
        <v>1.3942700000000001E-2</v>
      </c>
      <c r="I176" s="21">
        <v>7.1060000000000003E-3</v>
      </c>
      <c r="J176" s="21"/>
      <c r="K176" s="21"/>
      <c r="L176" s="21"/>
      <c r="M176" s="21">
        <v>4.6738700000000001E-2</v>
      </c>
      <c r="N176" s="21">
        <v>0.25050800000000001</v>
      </c>
      <c r="O176" s="21">
        <v>3.8872999999999998E-2</v>
      </c>
      <c r="P176" s="21">
        <v>0.20643400000000001</v>
      </c>
      <c r="Q176" s="21">
        <v>4.0359699999999998E-2</v>
      </c>
      <c r="R176" s="21"/>
      <c r="S176" s="21"/>
      <c r="T176" s="21">
        <v>9.9083000000000004E-2</v>
      </c>
      <c r="U176" s="21">
        <v>2.053E-4</v>
      </c>
      <c r="V176" s="21">
        <v>8.9910000000000007E-3</v>
      </c>
      <c r="W176" s="21">
        <v>1.1247E-3</v>
      </c>
      <c r="X176" s="21">
        <v>8.92043E-2</v>
      </c>
      <c r="Y176" s="21"/>
      <c r="Z176" s="21"/>
      <c r="AA176" s="21">
        <v>0.30521599999999999</v>
      </c>
      <c r="AB176" s="21">
        <v>6.1190000000000003E-3</v>
      </c>
      <c r="AC176" s="21">
        <v>8.3972999999999999E-3</v>
      </c>
      <c r="AD176" s="21">
        <v>3.9111699999999999E-2</v>
      </c>
      <c r="AE176" s="21">
        <v>7.5027000000000002E-3</v>
      </c>
      <c r="AF176" s="21">
        <v>0.13110669999999999</v>
      </c>
      <c r="AG176" s="21">
        <v>0</v>
      </c>
      <c r="AH176" s="21"/>
      <c r="AI176" s="21"/>
      <c r="AJ176" s="21"/>
      <c r="AK176" s="21">
        <v>1.7414160000000001</v>
      </c>
      <c r="AL176" s="21"/>
      <c r="AM176" s="21">
        <v>2.7992999999999998E-3</v>
      </c>
      <c r="AN176" s="21"/>
    </row>
    <row r="177" spans="1:40">
      <c r="A177" s="27" t="s">
        <v>77</v>
      </c>
      <c r="B177" s="24" t="s">
        <v>11</v>
      </c>
      <c r="C177" s="28">
        <v>10.053179999999999</v>
      </c>
      <c r="D177" s="28">
        <v>26.048279999999998</v>
      </c>
      <c r="E177" s="23">
        <v>5.3113070000000002</v>
      </c>
      <c r="F177" s="23">
        <v>4.4948663700000004</v>
      </c>
      <c r="G177" s="23">
        <v>0.81644063</v>
      </c>
      <c r="H177" s="21"/>
      <c r="I177" s="21">
        <v>1.8900000000000001E-4</v>
      </c>
      <c r="J177" s="21"/>
      <c r="K177" s="21">
        <v>0</v>
      </c>
      <c r="L177" s="21"/>
      <c r="M177" s="21">
        <v>0.81616929999999999</v>
      </c>
      <c r="N177" s="21"/>
      <c r="O177" s="21"/>
      <c r="P177" s="21"/>
      <c r="Q177" s="21"/>
      <c r="R177" s="21"/>
      <c r="S177" s="21"/>
      <c r="T177" s="21"/>
      <c r="U177" s="21"/>
      <c r="V177" s="21"/>
      <c r="W177" s="21"/>
      <c r="X177" s="21"/>
      <c r="Y177" s="21"/>
      <c r="Z177" s="21"/>
      <c r="AA177" s="21"/>
      <c r="AB177" s="21">
        <v>7.4999999999999993E-5</v>
      </c>
      <c r="AC177" s="21"/>
      <c r="AD177" s="21"/>
      <c r="AE177" s="21"/>
      <c r="AF177" s="21"/>
      <c r="AG177" s="21"/>
      <c r="AH177" s="21"/>
      <c r="AI177" s="21"/>
      <c r="AJ177" s="21"/>
      <c r="AK177" s="21"/>
      <c r="AL177" s="21"/>
      <c r="AM177" s="21">
        <v>7.3300000000000001E-6</v>
      </c>
      <c r="AN177" s="21"/>
    </row>
    <row r="178" spans="1:40">
      <c r="A178" s="27" t="s">
        <v>77</v>
      </c>
      <c r="B178" s="24" t="s">
        <v>48</v>
      </c>
      <c r="C178" s="28">
        <v>7.8854870000000004</v>
      </c>
      <c r="D178" s="28">
        <v>33.933759999999999</v>
      </c>
      <c r="E178" s="23">
        <v>4.1660700000000004</v>
      </c>
      <c r="F178" s="23">
        <v>4.1634923000000006</v>
      </c>
      <c r="G178" s="23">
        <v>2.5777E-3</v>
      </c>
      <c r="H178" s="21">
        <v>2.5777E-3</v>
      </c>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row>
    <row r="179" spans="1:40">
      <c r="A179" s="27" t="s">
        <v>77</v>
      </c>
      <c r="B179" s="24" t="s">
        <v>17</v>
      </c>
      <c r="C179" s="28">
        <v>7.108562</v>
      </c>
      <c r="D179" s="28">
        <v>41.04233</v>
      </c>
      <c r="E179" s="23">
        <v>3.7556039999999999</v>
      </c>
      <c r="F179" s="23">
        <v>2.7982437300000003</v>
      </c>
      <c r="G179" s="23">
        <v>0.9573602699999999</v>
      </c>
      <c r="H179" s="21">
        <v>2.6557299999999999E-2</v>
      </c>
      <c r="I179" s="21">
        <v>1.6700000000000001E-6</v>
      </c>
      <c r="J179" s="21"/>
      <c r="K179" s="21"/>
      <c r="L179" s="21"/>
      <c r="M179" s="21">
        <v>1.41767E-2</v>
      </c>
      <c r="N179" s="21">
        <v>1.6497999999999999E-2</v>
      </c>
      <c r="O179" s="21"/>
      <c r="P179" s="21"/>
      <c r="Q179" s="21"/>
      <c r="R179" s="21"/>
      <c r="S179" s="21"/>
      <c r="T179" s="21">
        <v>2.1353000000000001E-3</v>
      </c>
      <c r="U179" s="21"/>
      <c r="V179" s="21">
        <v>0</v>
      </c>
      <c r="W179" s="21"/>
      <c r="X179" s="21"/>
      <c r="Y179" s="21"/>
      <c r="Z179" s="21"/>
      <c r="AA179" s="21"/>
      <c r="AB179" s="21"/>
      <c r="AC179" s="21"/>
      <c r="AD179" s="21">
        <v>1.5430000000000001E-4</v>
      </c>
      <c r="AE179" s="21"/>
      <c r="AF179" s="21">
        <v>0.175534</v>
      </c>
      <c r="AG179" s="21">
        <v>0.38882299999999997</v>
      </c>
      <c r="AH179" s="21"/>
      <c r="AI179" s="21"/>
      <c r="AJ179" s="21"/>
      <c r="AK179" s="21">
        <v>0.33348</v>
      </c>
      <c r="AL179" s="21"/>
      <c r="AM179" s="21"/>
      <c r="AN179" s="21"/>
    </row>
    <row r="180" spans="1:40">
      <c r="A180" s="27" t="s">
        <v>77</v>
      </c>
      <c r="B180" s="24" t="s">
        <v>16</v>
      </c>
      <c r="C180" s="28">
        <v>6.4719509999999998</v>
      </c>
      <c r="D180" s="28">
        <v>47.514279999999999</v>
      </c>
      <c r="E180" s="23">
        <v>3.4192689999999999</v>
      </c>
      <c r="F180" s="23">
        <v>0.73082866999999974</v>
      </c>
      <c r="G180" s="23">
        <v>2.6884403300000002</v>
      </c>
      <c r="H180" s="21"/>
      <c r="I180" s="21">
        <v>5.3299999999999998E-6</v>
      </c>
      <c r="J180" s="21"/>
      <c r="K180" s="21"/>
      <c r="L180" s="21"/>
      <c r="M180" s="21"/>
      <c r="N180" s="21">
        <v>0</v>
      </c>
      <c r="O180" s="21"/>
      <c r="P180" s="21"/>
      <c r="Q180" s="21"/>
      <c r="R180" s="21"/>
      <c r="S180" s="21"/>
      <c r="T180" s="21"/>
      <c r="U180" s="21"/>
      <c r="V180" s="21">
        <v>1.151902</v>
      </c>
      <c r="W180" s="21"/>
      <c r="X180" s="21">
        <v>0</v>
      </c>
      <c r="Y180" s="21"/>
      <c r="Z180" s="21"/>
      <c r="AA180" s="21"/>
      <c r="AB180" s="21"/>
      <c r="AC180" s="21"/>
      <c r="AD180" s="21"/>
      <c r="AE180" s="21"/>
      <c r="AF180" s="21"/>
      <c r="AG180" s="21"/>
      <c r="AH180" s="21"/>
      <c r="AI180" s="21"/>
      <c r="AJ180" s="21">
        <v>0</v>
      </c>
      <c r="AK180" s="21">
        <v>4.0900000000000002E-4</v>
      </c>
      <c r="AL180" s="21"/>
      <c r="AM180" s="21">
        <v>1.536124</v>
      </c>
      <c r="AN180" s="21"/>
    </row>
    <row r="181" spans="1:40">
      <c r="A181" s="27" t="s">
        <v>77</v>
      </c>
      <c r="B181" s="24" t="s">
        <v>23</v>
      </c>
      <c r="C181" s="28">
        <v>6.3637550000000003</v>
      </c>
      <c r="D181" s="28">
        <v>53.878039999999999</v>
      </c>
      <c r="E181" s="23">
        <v>3.362107</v>
      </c>
      <c r="F181" s="23">
        <v>1.53881337</v>
      </c>
      <c r="G181" s="23">
        <v>1.82329363</v>
      </c>
      <c r="H181" s="21"/>
      <c r="I181" s="21">
        <v>2.1570000000000001E-4</v>
      </c>
      <c r="J181" s="21"/>
      <c r="K181" s="21"/>
      <c r="L181" s="21"/>
      <c r="M181" s="21">
        <v>0</v>
      </c>
      <c r="N181" s="21">
        <v>6.1366999999999998E-2</v>
      </c>
      <c r="O181" s="21"/>
      <c r="P181" s="21">
        <v>3.6069999999999999E-4</v>
      </c>
      <c r="Q181" s="21"/>
      <c r="R181" s="21"/>
      <c r="S181" s="21"/>
      <c r="T181" s="21">
        <v>6.9772999999999996E-3</v>
      </c>
      <c r="U181" s="21"/>
      <c r="V181" s="21">
        <v>2.3196700000000001E-2</v>
      </c>
      <c r="W181" s="21"/>
      <c r="X181" s="21">
        <v>2.4987700000000002E-2</v>
      </c>
      <c r="Y181" s="21"/>
      <c r="Z181" s="21">
        <v>2.3300000000000001E-6</v>
      </c>
      <c r="AA181" s="21">
        <v>7.8087699999999996E-2</v>
      </c>
      <c r="AB181" s="21">
        <v>0.37831429999999999</v>
      </c>
      <c r="AC181" s="21">
        <v>0.58000339999999995</v>
      </c>
      <c r="AD181" s="21"/>
      <c r="AE181" s="21"/>
      <c r="AF181" s="21">
        <v>3.1874699999999999E-2</v>
      </c>
      <c r="AG181" s="21">
        <v>2.1356999999999999E-3</v>
      </c>
      <c r="AH181" s="21"/>
      <c r="AI181" s="21"/>
      <c r="AJ181" s="21">
        <v>0</v>
      </c>
      <c r="AK181" s="21">
        <v>0.57197540000000002</v>
      </c>
      <c r="AL181" s="21"/>
      <c r="AM181" s="21">
        <v>6.3795000000000004E-2</v>
      </c>
      <c r="AN181" s="21">
        <v>0</v>
      </c>
    </row>
    <row r="182" spans="1:40">
      <c r="A182" s="27" t="s">
        <v>77</v>
      </c>
      <c r="B182" s="24" t="s">
        <v>22</v>
      </c>
      <c r="C182" s="28">
        <v>3.7874310000000002</v>
      </c>
      <c r="D182" s="28">
        <v>57.665469999999999</v>
      </c>
      <c r="E182" s="23">
        <v>2.0009800000000002</v>
      </c>
      <c r="F182" s="23">
        <v>1.5533977000000003</v>
      </c>
      <c r="G182" s="23">
        <v>0.44758229999999993</v>
      </c>
      <c r="H182" s="21"/>
      <c r="I182" s="21">
        <v>4.1100000000000002E-4</v>
      </c>
      <c r="J182" s="21"/>
      <c r="K182" s="21"/>
      <c r="L182" s="21"/>
      <c r="M182" s="21">
        <v>0.24810599999999999</v>
      </c>
      <c r="N182" s="21">
        <v>2.0799999999999999E-2</v>
      </c>
      <c r="O182" s="21"/>
      <c r="P182" s="21"/>
      <c r="Q182" s="21"/>
      <c r="R182" s="21"/>
      <c r="S182" s="21"/>
      <c r="T182" s="21"/>
      <c r="U182" s="21"/>
      <c r="V182" s="21"/>
      <c r="W182" s="21"/>
      <c r="X182" s="21"/>
      <c r="Y182" s="21"/>
      <c r="Z182" s="21"/>
      <c r="AA182" s="21">
        <v>5.5285300000000002E-2</v>
      </c>
      <c r="AB182" s="21"/>
      <c r="AC182" s="21"/>
      <c r="AD182" s="21"/>
      <c r="AE182" s="21"/>
      <c r="AF182" s="21"/>
      <c r="AG182" s="21"/>
      <c r="AH182" s="21"/>
      <c r="AI182" s="21"/>
      <c r="AJ182" s="21"/>
      <c r="AK182" s="21">
        <v>0.122919</v>
      </c>
      <c r="AL182" s="21"/>
      <c r="AM182" s="21">
        <v>6.0999999999999999E-5</v>
      </c>
      <c r="AN182" s="21"/>
    </row>
    <row r="183" spans="1:40">
      <c r="A183" s="27" t="s">
        <v>77</v>
      </c>
      <c r="B183" s="24" t="s">
        <v>8</v>
      </c>
      <c r="C183" s="28">
        <v>3.5411030000000001</v>
      </c>
      <c r="D183" s="28">
        <v>61.206569999999999</v>
      </c>
      <c r="E183" s="23">
        <v>1.8708400000000001</v>
      </c>
      <c r="F183" s="23">
        <v>1.7492927</v>
      </c>
      <c r="G183" s="23">
        <v>0.1215473</v>
      </c>
      <c r="H183" s="21"/>
      <c r="I183" s="21">
        <v>1.1937E-3</v>
      </c>
      <c r="J183" s="21"/>
      <c r="K183" s="21">
        <v>1.2352999999999999E-3</v>
      </c>
      <c r="L183" s="21"/>
      <c r="M183" s="21"/>
      <c r="N183" s="21"/>
      <c r="O183" s="21">
        <v>1.898E-2</v>
      </c>
      <c r="P183" s="21"/>
      <c r="Q183" s="21"/>
      <c r="R183" s="21"/>
      <c r="S183" s="21"/>
      <c r="T183" s="21"/>
      <c r="U183" s="21"/>
      <c r="V183" s="21"/>
      <c r="W183" s="21"/>
      <c r="X183" s="21"/>
      <c r="Y183" s="21"/>
      <c r="Z183" s="21"/>
      <c r="AA183" s="21">
        <v>8.6850999999999998E-2</v>
      </c>
      <c r="AB183" s="21">
        <v>9.3300000000000005E-6</v>
      </c>
      <c r="AC183" s="21"/>
      <c r="AD183" s="21"/>
      <c r="AE183" s="21"/>
      <c r="AF183" s="21"/>
      <c r="AG183" s="21">
        <v>6.3277000000000003E-3</v>
      </c>
      <c r="AH183" s="21"/>
      <c r="AI183" s="21"/>
      <c r="AJ183" s="21">
        <v>2.5443000000000002E-3</v>
      </c>
      <c r="AK183" s="21">
        <v>4.4022999999999996E-3</v>
      </c>
      <c r="AL183" s="21"/>
      <c r="AM183" s="21">
        <v>3.67E-6</v>
      </c>
      <c r="AN183" s="21"/>
    </row>
    <row r="184" spans="1:40">
      <c r="A184" s="27" t="s">
        <v>77</v>
      </c>
      <c r="B184" s="24" t="s">
        <v>10</v>
      </c>
      <c r="C184" s="28">
        <v>3.2823509999999998</v>
      </c>
      <c r="D184" s="28">
        <v>64.488919999999993</v>
      </c>
      <c r="E184" s="23">
        <v>1.7341359999999999</v>
      </c>
      <c r="F184" s="23">
        <v>0.4834719999999999</v>
      </c>
      <c r="G184" s="23">
        <v>1.250664</v>
      </c>
      <c r="H184" s="21"/>
      <c r="I184" s="21">
        <v>1.1E-5</v>
      </c>
      <c r="J184" s="21"/>
      <c r="K184" s="21"/>
      <c r="L184" s="21"/>
      <c r="M184" s="21"/>
      <c r="N184" s="21"/>
      <c r="O184" s="21">
        <v>2.2058000000000001E-2</v>
      </c>
      <c r="P184" s="21">
        <v>0.15333930000000001</v>
      </c>
      <c r="Q184" s="21"/>
      <c r="R184" s="21"/>
      <c r="S184" s="21"/>
      <c r="T184" s="21"/>
      <c r="U184" s="21"/>
      <c r="V184" s="21"/>
      <c r="W184" s="21">
        <v>0.42557499999999998</v>
      </c>
      <c r="X184" s="21">
        <v>0.53131070000000002</v>
      </c>
      <c r="Y184" s="21">
        <v>0.11837</v>
      </c>
      <c r="Z184" s="21"/>
      <c r="AA184" s="21"/>
      <c r="AB184" s="21"/>
      <c r="AC184" s="21"/>
      <c r="AD184" s="21"/>
      <c r="AE184" s="21"/>
      <c r="AF184" s="21"/>
      <c r="AG184" s="21"/>
      <c r="AH184" s="21"/>
      <c r="AI184" s="21"/>
      <c r="AJ184" s="21"/>
      <c r="AK184" s="21"/>
      <c r="AL184" s="21"/>
      <c r="AM184" s="21"/>
      <c r="AN184" s="21"/>
    </row>
    <row r="185" spans="1:40">
      <c r="A185" s="27" t="s">
        <v>77</v>
      </c>
      <c r="B185" s="24" t="s">
        <v>36</v>
      </c>
      <c r="C185" s="28">
        <v>3.159821</v>
      </c>
      <c r="D185" s="28">
        <v>67.648740000000004</v>
      </c>
      <c r="E185" s="23">
        <v>1.6694009999999999</v>
      </c>
      <c r="F185" s="23">
        <v>0.50187589999999971</v>
      </c>
      <c r="G185" s="23">
        <v>1.1675251000000002</v>
      </c>
      <c r="H185" s="21"/>
      <c r="I185" s="21">
        <v>2.83E-5</v>
      </c>
      <c r="J185" s="21"/>
      <c r="K185" s="21"/>
      <c r="L185" s="21"/>
      <c r="M185" s="21"/>
      <c r="N185" s="21">
        <v>6.0236999999999999E-3</v>
      </c>
      <c r="O185" s="21"/>
      <c r="P185" s="21"/>
      <c r="Q185" s="21"/>
      <c r="R185" s="21"/>
      <c r="S185" s="21"/>
      <c r="T185" s="21">
        <v>5.3892999999999996E-3</v>
      </c>
      <c r="U185" s="21"/>
      <c r="V185" s="21"/>
      <c r="W185" s="21"/>
      <c r="X185" s="21">
        <v>1.3973E-3</v>
      </c>
      <c r="Y185" s="21"/>
      <c r="Z185" s="21"/>
      <c r="AA185" s="21">
        <v>1.33347E-2</v>
      </c>
      <c r="AB185" s="21">
        <v>0.26444069999999997</v>
      </c>
      <c r="AC185" s="21">
        <v>0.41661500000000001</v>
      </c>
      <c r="AD185" s="21"/>
      <c r="AE185" s="21"/>
      <c r="AF185" s="21"/>
      <c r="AG185" s="21"/>
      <c r="AH185" s="21"/>
      <c r="AI185" s="21"/>
      <c r="AJ185" s="21"/>
      <c r="AK185" s="21">
        <v>0.3790384</v>
      </c>
      <c r="AL185" s="21"/>
      <c r="AM185" s="21">
        <v>8.1257700000000002E-2</v>
      </c>
      <c r="AN185" s="21"/>
    </row>
    <row r="186" spans="1:40">
      <c r="A186" s="27" t="s">
        <v>77</v>
      </c>
      <c r="B186" s="3" t="s">
        <v>2</v>
      </c>
      <c r="C186" s="6">
        <v>67.648740000000004</v>
      </c>
      <c r="D186" s="28"/>
      <c r="E186" s="23">
        <v>35.740266000000005</v>
      </c>
      <c r="F186" s="23">
        <v>23.420595640000005</v>
      </c>
      <c r="G186" s="23">
        <v>12.31967036</v>
      </c>
      <c r="H186" s="23">
        <v>4.3077699999999997E-2</v>
      </c>
      <c r="I186" s="23">
        <v>9.1617000000000018E-3</v>
      </c>
      <c r="J186" s="23">
        <v>0</v>
      </c>
      <c r="K186" s="23">
        <v>1.2352999999999999E-3</v>
      </c>
      <c r="L186" s="23">
        <v>0</v>
      </c>
      <c r="M186" s="23">
        <v>1.1251907000000001</v>
      </c>
      <c r="N186" s="23">
        <v>0.35519670000000003</v>
      </c>
      <c r="O186" s="23">
        <v>7.991100000000001E-2</v>
      </c>
      <c r="P186" s="23">
        <v>0.36013400000000001</v>
      </c>
      <c r="Q186" s="23">
        <v>4.0359699999999998E-2</v>
      </c>
      <c r="R186" s="23">
        <v>0</v>
      </c>
      <c r="S186" s="23">
        <v>0</v>
      </c>
      <c r="T186" s="23">
        <v>0.11358490000000002</v>
      </c>
      <c r="U186" s="23">
        <v>2.053E-4</v>
      </c>
      <c r="V186" s="23">
        <v>1.1840896999999999</v>
      </c>
      <c r="W186" s="23">
        <v>0.42669969999999996</v>
      </c>
      <c r="X186" s="23">
        <v>0.64690000000000003</v>
      </c>
      <c r="Y186" s="23">
        <v>0.11837</v>
      </c>
      <c r="Z186" s="23">
        <v>2.3300000000000001E-6</v>
      </c>
      <c r="AA186" s="23">
        <v>0.53877469999999994</v>
      </c>
      <c r="AB186" s="23">
        <v>0.64895832999999992</v>
      </c>
      <c r="AC186" s="23">
        <v>1.0050157</v>
      </c>
      <c r="AD186" s="23">
        <v>3.9266000000000002E-2</v>
      </c>
      <c r="AE186" s="23">
        <v>7.5027000000000002E-3</v>
      </c>
      <c r="AF186" s="23">
        <v>0.33851539999999997</v>
      </c>
      <c r="AG186" s="23">
        <v>0.39728639999999998</v>
      </c>
      <c r="AH186" s="23">
        <v>0</v>
      </c>
      <c r="AI186" s="23">
        <v>0</v>
      </c>
      <c r="AJ186" s="23">
        <v>2.5443000000000002E-3</v>
      </c>
      <c r="AK186" s="23">
        <v>3.1536400999999996</v>
      </c>
      <c r="AL186" s="23">
        <v>0</v>
      </c>
      <c r="AM186" s="23">
        <v>1.6840480000000002</v>
      </c>
      <c r="AN186" s="23">
        <v>0</v>
      </c>
    </row>
    <row r="187" spans="1:40">
      <c r="A187" s="27" t="s">
        <v>77</v>
      </c>
      <c r="B187" s="3" t="s">
        <v>0</v>
      </c>
      <c r="C187" s="6">
        <v>32.351259999999996</v>
      </c>
      <c r="D187" s="28"/>
      <c r="E187" s="23">
        <v>17.091853999999998</v>
      </c>
      <c r="F187" s="23">
        <v>10.805571129999997</v>
      </c>
      <c r="G187" s="23">
        <v>6.2862828700000009</v>
      </c>
      <c r="H187" s="23">
        <v>0.26115630000000001</v>
      </c>
      <c r="I187" s="23">
        <v>5.5422999999999983E-3</v>
      </c>
      <c r="J187" s="23">
        <v>1.3471E-2</v>
      </c>
      <c r="K187" s="23">
        <v>1.02647E-2</v>
      </c>
      <c r="L187" s="23">
        <v>0</v>
      </c>
      <c r="M187" s="23">
        <v>0.2676772999999999</v>
      </c>
      <c r="N187" s="23">
        <v>0.60467490000000002</v>
      </c>
      <c r="O187" s="23">
        <v>4.3277699999999988E-2</v>
      </c>
      <c r="P187" s="23">
        <v>0.35402099999999997</v>
      </c>
      <c r="Q187" s="23">
        <v>4.66173E-2</v>
      </c>
      <c r="R187" s="23">
        <v>0</v>
      </c>
      <c r="S187" s="23">
        <v>0</v>
      </c>
      <c r="T187" s="23">
        <v>8.1030999999999881E-3</v>
      </c>
      <c r="U187" s="23">
        <v>0</v>
      </c>
      <c r="V187" s="23">
        <v>0.15043329999999999</v>
      </c>
      <c r="W187" s="23">
        <v>5.5702300000000038E-2</v>
      </c>
      <c r="X187" s="23">
        <v>1.6042619999999999</v>
      </c>
      <c r="Y187" s="23">
        <v>1.118999999999995E-3</v>
      </c>
      <c r="Z187" s="23">
        <v>0</v>
      </c>
      <c r="AA187" s="23">
        <v>1.5681253000000002</v>
      </c>
      <c r="AB187" s="23">
        <v>8.1069700000000466E-3</v>
      </c>
      <c r="AC187" s="23">
        <v>2.8870300000000126E-2</v>
      </c>
      <c r="AD187" s="23">
        <v>7.6329999999999454E-4</v>
      </c>
      <c r="AE187" s="23">
        <v>0</v>
      </c>
      <c r="AF187" s="23">
        <v>2.7572600000000058E-2</v>
      </c>
      <c r="AG187" s="23">
        <v>3.2813000000000425E-3</v>
      </c>
      <c r="AH187" s="23">
        <v>0</v>
      </c>
      <c r="AI187" s="23">
        <v>0</v>
      </c>
      <c r="AJ187" s="23">
        <v>0</v>
      </c>
      <c r="AK187" s="23">
        <v>1.0535349000000007</v>
      </c>
      <c r="AL187" s="23">
        <v>6.8799999999999998E-3</v>
      </c>
      <c r="AM187" s="23">
        <v>0.16282599999999969</v>
      </c>
      <c r="AN187" s="23">
        <v>0</v>
      </c>
    </row>
    <row r="188" spans="1:40">
      <c r="A188" s="27" t="s">
        <v>76</v>
      </c>
      <c r="B188" s="24" t="s">
        <v>19</v>
      </c>
      <c r="C188" s="28"/>
      <c r="D188" s="28"/>
      <c r="E188" s="23">
        <v>2448.3270000000002</v>
      </c>
      <c r="F188" s="23">
        <v>1743.3103496000001</v>
      </c>
      <c r="G188" s="23">
        <v>705.01665040000012</v>
      </c>
      <c r="H188" s="21">
        <v>175.7277</v>
      </c>
      <c r="I188" s="21">
        <v>2.38067E-2</v>
      </c>
      <c r="J188" s="21">
        <v>7.2069999999999999E-3</v>
      </c>
      <c r="K188" s="21">
        <v>6.8197460000000003</v>
      </c>
      <c r="L188" s="21">
        <v>2.4898959999999999</v>
      </c>
      <c r="M188" s="21">
        <v>124.9457</v>
      </c>
      <c r="N188" s="21">
        <v>0.54930599999999996</v>
      </c>
      <c r="O188" s="21">
        <v>28.499569999999999</v>
      </c>
      <c r="P188" s="21">
        <v>66.216350000000006</v>
      </c>
      <c r="Q188" s="21">
        <v>52.200539999999997</v>
      </c>
      <c r="R188" s="21">
        <v>0.71159269999999997</v>
      </c>
      <c r="S188" s="21">
        <v>8.1726999999999994E-2</v>
      </c>
      <c r="T188" s="21"/>
      <c r="U188" s="21">
        <v>29.07002</v>
      </c>
      <c r="V188" s="21">
        <v>2.2869299999999999E-2</v>
      </c>
      <c r="W188" s="21">
        <v>40.023879999999998</v>
      </c>
      <c r="X188" s="21">
        <v>1.8204290000000001</v>
      </c>
      <c r="Y188" s="21">
        <v>20.650320000000001</v>
      </c>
      <c r="Z188" s="21">
        <v>1.05273E-2</v>
      </c>
      <c r="AA188" s="21">
        <v>0.2919967</v>
      </c>
      <c r="AB188" s="21">
        <v>3.009E-3</v>
      </c>
      <c r="AC188" s="21">
        <v>3.8045000000000002E-2</v>
      </c>
      <c r="AD188" s="21">
        <v>66.322620000000001</v>
      </c>
      <c r="AE188" s="21">
        <v>14.658770000000001</v>
      </c>
      <c r="AF188" s="21">
        <v>3.0077280000000002</v>
      </c>
      <c r="AG188" s="21">
        <v>12.06349</v>
      </c>
      <c r="AH188" s="21">
        <v>8.8441050000000008</v>
      </c>
      <c r="AI188" s="21">
        <v>31.719159999999999</v>
      </c>
      <c r="AJ188" s="21">
        <v>1.5527E-3</v>
      </c>
      <c r="AK188" s="21">
        <v>4.7981410000000002</v>
      </c>
      <c r="AL188" s="21">
        <v>12.84943</v>
      </c>
      <c r="AM188" s="21">
        <v>2.1979999999999999E-3</v>
      </c>
      <c r="AN188" s="21">
        <v>0.54521799999999998</v>
      </c>
    </row>
    <row r="189" spans="1:40">
      <c r="A189" s="27" t="s">
        <v>76</v>
      </c>
      <c r="B189" s="24" t="s">
        <v>15</v>
      </c>
      <c r="C189" s="28">
        <v>14.94514</v>
      </c>
      <c r="D189" s="28">
        <v>14.94514</v>
      </c>
      <c r="E189" s="23">
        <v>365.9058</v>
      </c>
      <c r="F189" s="23">
        <v>187.37401380000003</v>
      </c>
      <c r="G189" s="23">
        <v>178.53178619999997</v>
      </c>
      <c r="H189" s="21">
        <v>10.885579999999999</v>
      </c>
      <c r="I189" s="21">
        <v>3.0000000000000001E-6</v>
      </c>
      <c r="J189" s="21"/>
      <c r="K189" s="21">
        <v>6.5922869999999998</v>
      </c>
      <c r="L189" s="21">
        <v>1.13E-5</v>
      </c>
      <c r="M189" s="21">
        <v>4.1613879999999996</v>
      </c>
      <c r="N189" s="21">
        <v>2.2980000000000001E-3</v>
      </c>
      <c r="O189" s="21">
        <v>8.4756680000000006</v>
      </c>
      <c r="P189" s="21">
        <v>29.73873</v>
      </c>
      <c r="Q189" s="21">
        <v>32.943370000000002</v>
      </c>
      <c r="R189" s="21">
        <v>2.8433E-3</v>
      </c>
      <c r="S189" s="21"/>
      <c r="T189" s="21"/>
      <c r="U189" s="21">
        <v>9.9469299999999997E-2</v>
      </c>
      <c r="V189" s="21"/>
      <c r="W189" s="21">
        <v>13.791359999999999</v>
      </c>
      <c r="X189" s="21"/>
      <c r="Y189" s="21">
        <v>2.5400369999999999</v>
      </c>
      <c r="Z189" s="21">
        <v>2.2932999999999999E-3</v>
      </c>
      <c r="AA189" s="21">
        <v>0.23331399999999999</v>
      </c>
      <c r="AB189" s="21">
        <v>3.009E-3</v>
      </c>
      <c r="AC189" s="21"/>
      <c r="AD189" s="21">
        <v>40.345860000000002</v>
      </c>
      <c r="AE189" s="21">
        <v>7.3098479999999997</v>
      </c>
      <c r="AF189" s="21">
        <v>0.28158499999999997</v>
      </c>
      <c r="AG189" s="21">
        <v>1.882692</v>
      </c>
      <c r="AH189" s="21">
        <v>0.41327370000000002</v>
      </c>
      <c r="AI189" s="21">
        <v>8.5844799999999992</v>
      </c>
      <c r="AJ189" s="21"/>
      <c r="AK189" s="21">
        <v>3.6953610000000001</v>
      </c>
      <c r="AL189" s="21">
        <v>6.4553890000000003</v>
      </c>
      <c r="AM189" s="21"/>
      <c r="AN189" s="21">
        <v>9.1636300000000004E-2</v>
      </c>
    </row>
    <row r="190" spans="1:40">
      <c r="A190" s="27" t="s">
        <v>76</v>
      </c>
      <c r="B190" s="24" t="s">
        <v>14</v>
      </c>
      <c r="C190" s="28">
        <v>12.40185</v>
      </c>
      <c r="D190" s="28">
        <v>27.346979999999999</v>
      </c>
      <c r="E190" s="23">
        <v>303.63780000000003</v>
      </c>
      <c r="F190" s="23">
        <v>170.08739840000001</v>
      </c>
      <c r="G190" s="23">
        <v>133.55040160000001</v>
      </c>
      <c r="H190" s="21">
        <v>31.03661</v>
      </c>
      <c r="I190" s="21"/>
      <c r="J190" s="21"/>
      <c r="K190" s="21"/>
      <c r="L190" s="21"/>
      <c r="M190" s="21">
        <v>85.8797</v>
      </c>
      <c r="N190" s="21"/>
      <c r="O190" s="21">
        <v>0</v>
      </c>
      <c r="P190" s="21">
        <v>0.4209503</v>
      </c>
      <c r="Q190" s="21"/>
      <c r="R190" s="21"/>
      <c r="S190" s="21"/>
      <c r="T190" s="21"/>
      <c r="U190" s="21">
        <v>0</v>
      </c>
      <c r="V190" s="21"/>
      <c r="W190" s="21">
        <v>2.4899999999999998E-4</v>
      </c>
      <c r="X190" s="21"/>
      <c r="Y190" s="21"/>
      <c r="Z190" s="21"/>
      <c r="AA190" s="21"/>
      <c r="AB190" s="21"/>
      <c r="AC190" s="21"/>
      <c r="AD190" s="21">
        <v>4.8640739999999996</v>
      </c>
      <c r="AE190" s="21"/>
      <c r="AF190" s="21"/>
      <c r="AG190" s="21">
        <v>1.2E-5</v>
      </c>
      <c r="AH190" s="21">
        <v>5.9324349999999999</v>
      </c>
      <c r="AI190" s="21">
        <v>1.6793000000000001E-3</v>
      </c>
      <c r="AJ190" s="21"/>
      <c r="AK190" s="21"/>
      <c r="AL190" s="21">
        <v>5.4146919999999996</v>
      </c>
      <c r="AM190" s="21"/>
      <c r="AN190" s="21"/>
    </row>
    <row r="191" spans="1:40">
      <c r="A191" s="27" t="s">
        <v>76</v>
      </c>
      <c r="B191" s="24" t="s">
        <v>16</v>
      </c>
      <c r="C191" s="28">
        <v>7.3890950000000002</v>
      </c>
      <c r="D191" s="28">
        <v>34.736080000000001</v>
      </c>
      <c r="E191" s="23">
        <v>180.9092</v>
      </c>
      <c r="F191" s="23">
        <v>178.07589127</v>
      </c>
      <c r="G191" s="23">
        <v>2.8333087299999997</v>
      </c>
      <c r="H191" s="21">
        <v>1.2278560000000001</v>
      </c>
      <c r="I191" s="21"/>
      <c r="J191" s="21"/>
      <c r="K191" s="21"/>
      <c r="L191" s="21">
        <v>3.3299999999999999E-6</v>
      </c>
      <c r="M191" s="21"/>
      <c r="N191" s="21"/>
      <c r="O191" s="21">
        <v>3.7169999999999998E-4</v>
      </c>
      <c r="P191" s="21">
        <v>1.9999999999999999E-6</v>
      </c>
      <c r="Q191" s="21"/>
      <c r="R191" s="21">
        <v>3.2696700000000002E-2</v>
      </c>
      <c r="S191" s="21"/>
      <c r="T191" s="21"/>
      <c r="U191" s="21">
        <v>0</v>
      </c>
      <c r="V191" s="21"/>
      <c r="W191" s="21">
        <v>0.78585729999999998</v>
      </c>
      <c r="X191" s="21"/>
      <c r="Y191" s="21">
        <v>3.7700000000000002E-5</v>
      </c>
      <c r="Z191" s="21"/>
      <c r="AA191" s="21"/>
      <c r="AB191" s="21"/>
      <c r="AC191" s="21"/>
      <c r="AD191" s="21">
        <v>0.74870930000000002</v>
      </c>
      <c r="AE191" s="21"/>
      <c r="AF191" s="21">
        <v>3.7293300000000001E-2</v>
      </c>
      <c r="AG191" s="21">
        <v>2.2369999999999999E-4</v>
      </c>
      <c r="AH191" s="21"/>
      <c r="AI191" s="21">
        <v>2.5769999999999998E-4</v>
      </c>
      <c r="AJ191" s="21"/>
      <c r="AK191" s="21"/>
      <c r="AL191" s="21"/>
      <c r="AM191" s="21"/>
      <c r="AN191" s="21"/>
    </row>
    <row r="192" spans="1:40">
      <c r="A192" s="27" t="s">
        <v>76</v>
      </c>
      <c r="B192" s="24" t="s">
        <v>12</v>
      </c>
      <c r="C192" s="28">
        <v>6.4547540000000003</v>
      </c>
      <c r="D192" s="28">
        <v>41.190840000000001</v>
      </c>
      <c r="E192" s="23">
        <v>158.0335</v>
      </c>
      <c r="F192" s="23">
        <v>57.938815667</v>
      </c>
      <c r="G192" s="23">
        <v>100.094684333</v>
      </c>
      <c r="H192" s="21">
        <v>98.959000000000003</v>
      </c>
      <c r="I192" s="21"/>
      <c r="J192" s="21"/>
      <c r="K192" s="21"/>
      <c r="L192" s="21">
        <v>1.1086560000000001</v>
      </c>
      <c r="M192" s="21">
        <v>2.5120300000000002E-2</v>
      </c>
      <c r="N192" s="21"/>
      <c r="O192" s="21"/>
      <c r="P192" s="21">
        <v>3.3299999999999998E-7</v>
      </c>
      <c r="Q192" s="21"/>
      <c r="R192" s="21"/>
      <c r="S192" s="21"/>
      <c r="T192" s="21"/>
      <c r="U192" s="21"/>
      <c r="V192" s="21"/>
      <c r="W192" s="21"/>
      <c r="X192" s="21"/>
      <c r="Y192" s="21"/>
      <c r="Z192" s="21">
        <v>0</v>
      </c>
      <c r="AA192" s="21"/>
      <c r="AB192" s="21"/>
      <c r="AC192" s="21"/>
      <c r="AD192" s="21">
        <v>1.17E-5</v>
      </c>
      <c r="AE192" s="21"/>
      <c r="AF192" s="21"/>
      <c r="AG192" s="21"/>
      <c r="AH192" s="21"/>
      <c r="AI192" s="21"/>
      <c r="AJ192" s="21"/>
      <c r="AK192" s="21">
        <v>1.8959999999999999E-3</v>
      </c>
      <c r="AL192" s="21"/>
      <c r="AM192" s="21"/>
      <c r="AN192" s="21"/>
    </row>
    <row r="193" spans="1:40">
      <c r="A193" s="27" t="s">
        <v>76</v>
      </c>
      <c r="B193" s="24" t="s">
        <v>8</v>
      </c>
      <c r="C193" s="28">
        <v>6.2443869999999997</v>
      </c>
      <c r="D193" s="28">
        <v>47.435229999999997</v>
      </c>
      <c r="E193" s="23">
        <v>152.88300000000001</v>
      </c>
      <c r="F193" s="23">
        <v>137.70488890000001</v>
      </c>
      <c r="G193" s="23">
        <v>15.178111099999999</v>
      </c>
      <c r="H193" s="21">
        <v>0.58925340000000004</v>
      </c>
      <c r="I193" s="21">
        <v>2.3508000000000001E-2</v>
      </c>
      <c r="J193" s="21">
        <v>6.3102999999999996E-3</v>
      </c>
      <c r="K193" s="21"/>
      <c r="L193" s="21"/>
      <c r="M193" s="21">
        <v>5.7973E-3</v>
      </c>
      <c r="N193" s="21"/>
      <c r="O193" s="21">
        <v>2.803963</v>
      </c>
      <c r="P193" s="21">
        <v>7.1205699999999997E-2</v>
      </c>
      <c r="Q193" s="21">
        <v>0.2443623</v>
      </c>
      <c r="R193" s="21">
        <v>0.52919439999999995</v>
      </c>
      <c r="S193" s="21"/>
      <c r="T193" s="21"/>
      <c r="U193" s="21">
        <v>1.965846</v>
      </c>
      <c r="V193" s="21"/>
      <c r="W193" s="21">
        <v>6.3525999999999999E-2</v>
      </c>
      <c r="X193" s="21"/>
      <c r="Y193" s="21">
        <v>2.1392999999999999E-2</v>
      </c>
      <c r="Z193" s="21"/>
      <c r="AA193" s="21">
        <v>0</v>
      </c>
      <c r="AB193" s="21"/>
      <c r="AC193" s="21"/>
      <c r="AD193" s="21">
        <v>0.15429899999999999</v>
      </c>
      <c r="AE193" s="21">
        <v>0.1161383</v>
      </c>
      <c r="AF193" s="21">
        <v>0.94523670000000004</v>
      </c>
      <c r="AG193" s="21">
        <v>7.4843719999999996</v>
      </c>
      <c r="AH193" s="21"/>
      <c r="AI193" s="21">
        <v>0.1191547</v>
      </c>
      <c r="AJ193" s="21">
        <v>0</v>
      </c>
      <c r="AK193" s="21">
        <v>1.7646700000000001E-2</v>
      </c>
      <c r="AL193" s="21">
        <v>0</v>
      </c>
      <c r="AM193" s="21"/>
      <c r="AN193" s="21">
        <v>1.6904300000000001E-2</v>
      </c>
    </row>
    <row r="194" spans="1:40">
      <c r="A194" s="27" t="s">
        <v>76</v>
      </c>
      <c r="B194" s="24" t="s">
        <v>57</v>
      </c>
      <c r="C194" s="28">
        <v>5.4410069999999999</v>
      </c>
      <c r="D194" s="28">
        <v>52.876240000000003</v>
      </c>
      <c r="E194" s="23">
        <v>133.21369999999999</v>
      </c>
      <c r="F194" s="23">
        <v>119.69561029999998</v>
      </c>
      <c r="G194" s="23">
        <v>13.518089699999999</v>
      </c>
      <c r="H194" s="21">
        <v>4.9227730000000003</v>
      </c>
      <c r="I194" s="21"/>
      <c r="J194" s="21"/>
      <c r="K194" s="21"/>
      <c r="L194" s="21"/>
      <c r="M194" s="21">
        <v>5.7841420000000001</v>
      </c>
      <c r="N194" s="21"/>
      <c r="O194" s="21">
        <v>0</v>
      </c>
      <c r="P194" s="21">
        <v>1.9965E-2</v>
      </c>
      <c r="Q194" s="21">
        <v>0.1154457</v>
      </c>
      <c r="R194" s="21">
        <v>1.1366299999999999E-2</v>
      </c>
      <c r="S194" s="21"/>
      <c r="T194" s="21"/>
      <c r="U194" s="21">
        <v>0</v>
      </c>
      <c r="V194" s="21"/>
      <c r="W194" s="21">
        <v>4.9537000000000001E-3</v>
      </c>
      <c r="X194" s="21"/>
      <c r="Y194" s="21">
        <v>0</v>
      </c>
      <c r="Z194" s="21"/>
      <c r="AA194" s="21"/>
      <c r="AB194" s="21"/>
      <c r="AC194" s="21"/>
      <c r="AD194" s="21">
        <v>3.4402999999999999E-3</v>
      </c>
      <c r="AE194" s="21">
        <v>0.18745600000000001</v>
      </c>
      <c r="AF194" s="21">
        <v>0</v>
      </c>
      <c r="AG194" s="21">
        <v>0</v>
      </c>
      <c r="AH194" s="21">
        <v>2.4364170000000001</v>
      </c>
      <c r="AI194" s="21">
        <v>2.2769000000000001E-2</v>
      </c>
      <c r="AJ194" s="21"/>
      <c r="AK194" s="21">
        <v>9.3617000000000006E-3</v>
      </c>
      <c r="AL194" s="21"/>
      <c r="AM194" s="21"/>
      <c r="AN194" s="21"/>
    </row>
    <row r="195" spans="1:40">
      <c r="A195" s="27" t="s">
        <v>76</v>
      </c>
      <c r="B195" s="24" t="s">
        <v>17</v>
      </c>
      <c r="C195" s="28">
        <v>4.9266839999999998</v>
      </c>
      <c r="D195" s="28">
        <v>57.80292</v>
      </c>
      <c r="E195" s="23">
        <v>120.62130000000001</v>
      </c>
      <c r="F195" s="23">
        <v>99.353975900000009</v>
      </c>
      <c r="G195" s="23">
        <v>21.2673241</v>
      </c>
      <c r="H195" s="21">
        <v>7.7682909999999996</v>
      </c>
      <c r="I195" s="21"/>
      <c r="J195" s="21"/>
      <c r="K195" s="21"/>
      <c r="L195" s="21"/>
      <c r="M195" s="21">
        <v>1.2769999999999999E-4</v>
      </c>
      <c r="N195" s="21"/>
      <c r="O195" s="21">
        <v>0.81111129999999998</v>
      </c>
      <c r="P195" s="21">
        <v>1.3386940000000001</v>
      </c>
      <c r="Q195" s="21">
        <v>9.1076829999999998</v>
      </c>
      <c r="R195" s="21"/>
      <c r="S195" s="21">
        <v>8.1726999999999994E-2</v>
      </c>
      <c r="T195" s="21"/>
      <c r="U195" s="21">
        <v>5.0730000000000003E-4</v>
      </c>
      <c r="V195" s="21"/>
      <c r="W195" s="21">
        <v>4.3300000000000002E-5</v>
      </c>
      <c r="X195" s="21"/>
      <c r="Y195" s="21"/>
      <c r="Z195" s="21">
        <v>0</v>
      </c>
      <c r="AA195" s="21"/>
      <c r="AB195" s="21"/>
      <c r="AC195" s="21"/>
      <c r="AD195" s="21">
        <v>3.35933E-2</v>
      </c>
      <c r="AE195" s="21">
        <v>0.45958860000000001</v>
      </c>
      <c r="AF195" s="21"/>
      <c r="AG195" s="21">
        <v>0.80820099999999995</v>
      </c>
      <c r="AH195" s="21"/>
      <c r="AI195" s="21"/>
      <c r="AJ195" s="21"/>
      <c r="AK195" s="21">
        <v>5.7183299999999999E-2</v>
      </c>
      <c r="AL195" s="21">
        <v>0.80057330000000004</v>
      </c>
      <c r="AM195" s="21"/>
      <c r="AN195" s="21">
        <v>0</v>
      </c>
    </row>
    <row r="196" spans="1:40">
      <c r="A196" s="27" t="s">
        <v>76</v>
      </c>
      <c r="B196" s="24" t="s">
        <v>33</v>
      </c>
      <c r="C196" s="28">
        <v>1.679802</v>
      </c>
      <c r="D196" s="28">
        <v>59.482709999999997</v>
      </c>
      <c r="E196" s="23">
        <v>41.12706</v>
      </c>
      <c r="F196" s="23">
        <v>34.731623229999997</v>
      </c>
      <c r="G196" s="23">
        <v>6.3954367700000017</v>
      </c>
      <c r="H196" s="21">
        <v>1.1801980000000001</v>
      </c>
      <c r="I196" s="21"/>
      <c r="J196" s="21"/>
      <c r="K196" s="21"/>
      <c r="L196" s="21">
        <v>1.697E-4</v>
      </c>
      <c r="M196" s="21">
        <v>3.10993E-2</v>
      </c>
      <c r="N196" s="21">
        <v>1.6953000000000001E-3</v>
      </c>
      <c r="O196" s="21">
        <v>5.0329620000000004</v>
      </c>
      <c r="P196" s="21">
        <v>2.0469999999999999E-4</v>
      </c>
      <c r="Q196" s="21">
        <v>1.5533999999999999E-2</v>
      </c>
      <c r="R196" s="21"/>
      <c r="S196" s="21"/>
      <c r="T196" s="21"/>
      <c r="U196" s="21">
        <v>1.4770000000000001E-4</v>
      </c>
      <c r="V196" s="21"/>
      <c r="W196" s="21">
        <v>1.91717E-2</v>
      </c>
      <c r="X196" s="21"/>
      <c r="Y196" s="21">
        <v>1.9000000000000001E-5</v>
      </c>
      <c r="Z196" s="21">
        <v>5.097E-3</v>
      </c>
      <c r="AA196" s="21">
        <v>0</v>
      </c>
      <c r="AB196" s="21"/>
      <c r="AC196" s="21"/>
      <c r="AD196" s="21">
        <v>4.0009000000000003E-2</v>
      </c>
      <c r="AE196" s="21"/>
      <c r="AF196" s="21"/>
      <c r="AG196" s="21">
        <v>6.1052700000000001E-2</v>
      </c>
      <c r="AH196" s="21"/>
      <c r="AI196" s="21">
        <v>7.5392999999999996E-3</v>
      </c>
      <c r="AJ196" s="21"/>
      <c r="AK196" s="21"/>
      <c r="AL196" s="21">
        <v>2.6699999999999998E-6</v>
      </c>
      <c r="AM196" s="21"/>
      <c r="AN196" s="21">
        <v>5.3470000000000004E-4</v>
      </c>
    </row>
    <row r="197" spans="1:40">
      <c r="A197" s="27" t="s">
        <v>76</v>
      </c>
      <c r="B197" s="24" t="s">
        <v>5</v>
      </c>
      <c r="C197" s="28">
        <v>1.6308879999999999</v>
      </c>
      <c r="D197" s="28">
        <v>61.113599999999998</v>
      </c>
      <c r="E197" s="23">
        <v>39.929490000000001</v>
      </c>
      <c r="F197" s="23">
        <v>6.4905729999999977</v>
      </c>
      <c r="G197" s="23">
        <v>33.438917000000004</v>
      </c>
      <c r="H197" s="21">
        <v>0.39664329999999998</v>
      </c>
      <c r="I197" s="21"/>
      <c r="J197" s="21"/>
      <c r="K197" s="21"/>
      <c r="L197" s="21"/>
      <c r="M197" s="21">
        <v>1.700161</v>
      </c>
      <c r="N197" s="21"/>
      <c r="O197" s="21">
        <v>5.0328299999999999E-2</v>
      </c>
      <c r="P197" s="21">
        <v>6.7762089999999997</v>
      </c>
      <c r="Q197" s="21">
        <v>1.6350819999999999</v>
      </c>
      <c r="R197" s="21"/>
      <c r="S197" s="21"/>
      <c r="T197" s="21"/>
      <c r="U197" s="21">
        <v>0.34588600000000003</v>
      </c>
      <c r="V197" s="21"/>
      <c r="W197" s="21">
        <v>9.0766179999999999</v>
      </c>
      <c r="X197" s="21"/>
      <c r="Y197" s="21">
        <v>2.190045</v>
      </c>
      <c r="Z197" s="21"/>
      <c r="AA197" s="21"/>
      <c r="AB197" s="21"/>
      <c r="AC197" s="21"/>
      <c r="AD197" s="21">
        <v>9.5071700000000003</v>
      </c>
      <c r="AE197" s="21">
        <v>1.3658999999999999E-2</v>
      </c>
      <c r="AF197" s="21">
        <v>5.2257699999999997E-2</v>
      </c>
      <c r="AG197" s="21">
        <v>3.6699999999999998E-5</v>
      </c>
      <c r="AH197" s="21"/>
      <c r="AI197" s="21">
        <v>1.6356029999999999</v>
      </c>
      <c r="AJ197" s="21"/>
      <c r="AK197" s="21">
        <v>5.9146999999999998E-2</v>
      </c>
      <c r="AL197" s="21">
        <v>0</v>
      </c>
      <c r="AM197" s="21"/>
      <c r="AN197" s="21">
        <v>7.1000000000000005E-5</v>
      </c>
    </row>
    <row r="198" spans="1:40">
      <c r="A198" s="27" t="s">
        <v>76</v>
      </c>
      <c r="B198" s="24" t="s">
        <v>23</v>
      </c>
      <c r="C198" s="28">
        <v>1.5505260000000001</v>
      </c>
      <c r="D198" s="28">
        <v>62.664119999999997</v>
      </c>
      <c r="E198" s="23">
        <v>37.961950000000002</v>
      </c>
      <c r="F198" s="23">
        <v>14.891317300000004</v>
      </c>
      <c r="G198" s="23">
        <v>23.070632699999997</v>
      </c>
      <c r="H198" s="21">
        <v>6.4022999999999997E-3</v>
      </c>
      <c r="I198" s="21">
        <v>0</v>
      </c>
      <c r="J198" s="21"/>
      <c r="K198" s="21">
        <v>1.49157E-2</v>
      </c>
      <c r="L198" s="21"/>
      <c r="M198" s="21">
        <v>0.2475763</v>
      </c>
      <c r="N198" s="21"/>
      <c r="O198" s="21"/>
      <c r="P198" s="21">
        <v>3.6329999999999999E-4</v>
      </c>
      <c r="Q198" s="21">
        <v>0.4673756</v>
      </c>
      <c r="R198" s="21">
        <v>6.6376999999999999E-3</v>
      </c>
      <c r="S198" s="21"/>
      <c r="T198" s="21"/>
      <c r="U198" s="21"/>
      <c r="V198" s="21"/>
      <c r="W198" s="21">
        <v>4.9925839999999999</v>
      </c>
      <c r="X198" s="21"/>
      <c r="Y198" s="21">
        <v>4.86E-4</v>
      </c>
      <c r="Z198" s="21">
        <v>0</v>
      </c>
      <c r="AA198" s="21">
        <v>1.507E-4</v>
      </c>
      <c r="AB198" s="21"/>
      <c r="AC198" s="21"/>
      <c r="AD198" s="21">
        <v>0.47394599999999998</v>
      </c>
      <c r="AE198" s="21"/>
      <c r="AF198" s="21">
        <v>1.0809999999999999E-3</v>
      </c>
      <c r="AG198" s="21">
        <v>1.1498299999999999E-2</v>
      </c>
      <c r="AH198" s="21"/>
      <c r="AI198" s="21">
        <v>16.33765</v>
      </c>
      <c r="AJ198" s="21">
        <v>0</v>
      </c>
      <c r="AK198" s="21">
        <v>0.50835839999999999</v>
      </c>
      <c r="AL198" s="21">
        <v>6.0699999999999998E-5</v>
      </c>
      <c r="AM198" s="21">
        <v>1.5467E-3</v>
      </c>
      <c r="AN198" s="21"/>
    </row>
    <row r="199" spans="1:40">
      <c r="A199" s="27" t="s">
        <v>76</v>
      </c>
      <c r="B199" s="24" t="s">
        <v>30</v>
      </c>
      <c r="C199" s="28">
        <v>1.4736929999999999</v>
      </c>
      <c r="D199" s="28">
        <v>64.137820000000005</v>
      </c>
      <c r="E199" s="23">
        <v>36.080840000000002</v>
      </c>
      <c r="F199" s="23">
        <v>36.079574000000001</v>
      </c>
      <c r="G199" s="23">
        <v>1.266E-3</v>
      </c>
      <c r="H199" s="21"/>
      <c r="I199" s="21"/>
      <c r="J199" s="21"/>
      <c r="K199" s="21"/>
      <c r="L199" s="21"/>
      <c r="M199" s="21">
        <v>5.5599999999999996E-4</v>
      </c>
      <c r="N199" s="21"/>
      <c r="O199" s="21">
        <v>6.9070000000000004E-4</v>
      </c>
      <c r="P199" s="21"/>
      <c r="Q199" s="21">
        <v>1.9300000000000002E-5</v>
      </c>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row>
    <row r="200" spans="1:40">
      <c r="A200" s="27" t="s">
        <v>76</v>
      </c>
      <c r="B200" s="24" t="s">
        <v>9</v>
      </c>
      <c r="C200" s="28">
        <v>1.439764</v>
      </c>
      <c r="D200" s="28">
        <v>65.577590000000001</v>
      </c>
      <c r="E200" s="23">
        <v>35.250120000000003</v>
      </c>
      <c r="F200" s="23">
        <v>25.275970400000002</v>
      </c>
      <c r="G200" s="23">
        <v>9.9741496000000005</v>
      </c>
      <c r="H200" s="21">
        <v>5.1540739999999996</v>
      </c>
      <c r="I200" s="21"/>
      <c r="J200" s="21"/>
      <c r="K200" s="21"/>
      <c r="L200" s="21">
        <v>8.7700000000000004E-5</v>
      </c>
      <c r="M200" s="21">
        <v>3.837E-4</v>
      </c>
      <c r="N200" s="21"/>
      <c r="O200" s="21">
        <v>4.5460799999999999</v>
      </c>
      <c r="P200" s="21">
        <v>5.8790000000000002E-2</v>
      </c>
      <c r="Q200" s="21">
        <v>8.6299999999999997E-5</v>
      </c>
      <c r="R200" s="21">
        <v>1.3878E-2</v>
      </c>
      <c r="S200" s="21"/>
      <c r="T200" s="21"/>
      <c r="U200" s="21">
        <v>1.053E-4</v>
      </c>
      <c r="V200" s="21"/>
      <c r="W200" s="21">
        <v>9.2627299999999996E-2</v>
      </c>
      <c r="X200" s="21"/>
      <c r="Y200" s="21">
        <v>3.3300000000000003E-5</v>
      </c>
      <c r="Z200" s="21"/>
      <c r="AA200" s="21">
        <v>1.1640000000000001E-3</v>
      </c>
      <c r="AB200" s="21"/>
      <c r="AC200" s="21"/>
      <c r="AD200" s="21">
        <v>2.5185300000000001E-2</v>
      </c>
      <c r="AE200" s="21">
        <v>2.2118700000000002E-2</v>
      </c>
      <c r="AF200" s="21">
        <v>1.22703E-2</v>
      </c>
      <c r="AG200" s="21">
        <v>2.1919999999999999E-3</v>
      </c>
      <c r="AH200" s="21"/>
      <c r="AI200" s="21"/>
      <c r="AJ200" s="21"/>
      <c r="AK200" s="21"/>
      <c r="AL200" s="21">
        <v>4.5073700000000001E-2</v>
      </c>
      <c r="AM200" s="21"/>
      <c r="AN200" s="21">
        <v>0</v>
      </c>
    </row>
    <row r="201" spans="1:40">
      <c r="A201" s="27" t="s">
        <v>76</v>
      </c>
      <c r="B201" s="24" t="s">
        <v>3</v>
      </c>
      <c r="C201" s="28">
        <v>1.328854</v>
      </c>
      <c r="D201" s="28">
        <v>66.906450000000007</v>
      </c>
      <c r="E201" s="23">
        <v>32.534700000000001</v>
      </c>
      <c r="F201" s="23">
        <v>28.843093</v>
      </c>
      <c r="G201" s="23">
        <v>3.6916069999999999</v>
      </c>
      <c r="H201" s="21">
        <v>0.2155</v>
      </c>
      <c r="I201" s="21">
        <v>9.0000000000000002E-6</v>
      </c>
      <c r="J201" s="21">
        <v>8.9669999999999995E-4</v>
      </c>
      <c r="K201" s="21">
        <v>1.16087E-2</v>
      </c>
      <c r="L201" s="21">
        <v>2.8923E-3</v>
      </c>
      <c r="M201" s="21">
        <v>0.38234200000000002</v>
      </c>
      <c r="N201" s="21"/>
      <c r="O201" s="21">
        <v>0.110365</v>
      </c>
      <c r="P201" s="21">
        <v>0.101783</v>
      </c>
      <c r="Q201" s="21">
        <v>0.26815899999999998</v>
      </c>
      <c r="R201" s="21">
        <v>0</v>
      </c>
      <c r="S201" s="21"/>
      <c r="T201" s="21"/>
      <c r="U201" s="21">
        <v>3.8089999999999999E-3</v>
      </c>
      <c r="V201" s="21"/>
      <c r="W201" s="21">
        <v>0.29006759999999998</v>
      </c>
      <c r="X201" s="21"/>
      <c r="Y201" s="21">
        <v>1.041542</v>
      </c>
      <c r="Z201" s="21">
        <v>4.8000000000000001E-5</v>
      </c>
      <c r="AA201" s="21">
        <v>0</v>
      </c>
      <c r="AB201" s="21"/>
      <c r="AC201" s="21"/>
      <c r="AD201" s="21">
        <v>0.77974869999999996</v>
      </c>
      <c r="AE201" s="21">
        <v>0.26410430000000001</v>
      </c>
      <c r="AF201" s="21">
        <v>4.6770300000000001E-2</v>
      </c>
      <c r="AG201" s="21">
        <v>0.1096887</v>
      </c>
      <c r="AH201" s="21"/>
      <c r="AI201" s="21">
        <v>6.5360000000000001E-3</v>
      </c>
      <c r="AJ201" s="21"/>
      <c r="AK201" s="21">
        <v>1.4728E-2</v>
      </c>
      <c r="AL201" s="21"/>
      <c r="AM201" s="21"/>
      <c r="AN201" s="21">
        <v>4.1008700000000002E-2</v>
      </c>
    </row>
    <row r="202" spans="1:40">
      <c r="A202" s="27" t="s">
        <v>76</v>
      </c>
      <c r="B202" s="24" t="s">
        <v>11</v>
      </c>
      <c r="C202" s="28">
        <v>1.327105</v>
      </c>
      <c r="D202" s="28">
        <v>68.233549999999994</v>
      </c>
      <c r="E202" s="23">
        <v>32.491880000000002</v>
      </c>
      <c r="F202" s="23">
        <v>32.489142700000002</v>
      </c>
      <c r="G202" s="23">
        <v>2.7372999999999998E-3</v>
      </c>
      <c r="H202" s="21">
        <v>0</v>
      </c>
      <c r="I202" s="21"/>
      <c r="J202" s="21"/>
      <c r="K202" s="21"/>
      <c r="L202" s="21"/>
      <c r="M202" s="21">
        <v>0</v>
      </c>
      <c r="N202" s="21"/>
      <c r="O202" s="21"/>
      <c r="P202" s="21"/>
      <c r="Q202" s="21">
        <v>1.266E-3</v>
      </c>
      <c r="R202" s="21"/>
      <c r="S202" s="21"/>
      <c r="T202" s="21"/>
      <c r="U202" s="21"/>
      <c r="V202" s="21"/>
      <c r="W202" s="21">
        <v>2.7099999999999997E-4</v>
      </c>
      <c r="X202" s="21"/>
      <c r="Y202" s="21"/>
      <c r="Z202" s="21"/>
      <c r="AA202" s="21"/>
      <c r="AB202" s="21"/>
      <c r="AC202" s="21"/>
      <c r="AD202" s="21">
        <v>1.2003000000000001E-3</v>
      </c>
      <c r="AE202" s="21">
        <v>0</v>
      </c>
      <c r="AF202" s="21"/>
      <c r="AG202" s="21"/>
      <c r="AH202" s="21"/>
      <c r="AI202" s="21"/>
      <c r="AJ202" s="21"/>
      <c r="AK202" s="21"/>
      <c r="AL202" s="21"/>
      <c r="AM202" s="21"/>
      <c r="AN202" s="21"/>
    </row>
    <row r="203" spans="1:40">
      <c r="A203" s="27" t="s">
        <v>76</v>
      </c>
      <c r="B203" s="24" t="s">
        <v>38</v>
      </c>
      <c r="C203" s="28">
        <v>1.3113239999999999</v>
      </c>
      <c r="D203" s="28">
        <v>69.544880000000006</v>
      </c>
      <c r="E203" s="23">
        <v>32.105490000000003</v>
      </c>
      <c r="F203" s="23">
        <v>7.203705700000004</v>
      </c>
      <c r="G203" s="23">
        <v>24.901784299999999</v>
      </c>
      <c r="H203" s="21"/>
      <c r="I203" s="21"/>
      <c r="J203" s="21"/>
      <c r="K203" s="21"/>
      <c r="L203" s="21"/>
      <c r="M203" s="21">
        <v>1.8330000000000001E-4</v>
      </c>
      <c r="N203" s="21"/>
      <c r="O203" s="21"/>
      <c r="P203" s="21">
        <v>13.65183</v>
      </c>
      <c r="Q203" s="21">
        <v>1.274648</v>
      </c>
      <c r="R203" s="21"/>
      <c r="S203" s="21"/>
      <c r="T203" s="21"/>
      <c r="U203" s="21">
        <v>2.6473979999999999</v>
      </c>
      <c r="V203" s="21"/>
      <c r="W203" s="21">
        <v>2.47105</v>
      </c>
      <c r="X203" s="21"/>
      <c r="Y203" s="21">
        <v>4.8566750000000001</v>
      </c>
      <c r="Z203" s="21"/>
      <c r="AA203" s="21"/>
      <c r="AB203" s="21"/>
      <c r="AC203" s="21"/>
      <c r="AD203" s="21"/>
      <c r="AE203" s="21"/>
      <c r="AF203" s="21"/>
      <c r="AG203" s="21"/>
      <c r="AH203" s="21"/>
      <c r="AI203" s="21"/>
      <c r="AJ203" s="21"/>
      <c r="AK203" s="21"/>
      <c r="AL203" s="21"/>
      <c r="AM203" s="21"/>
      <c r="AN203" s="21"/>
    </row>
    <row r="204" spans="1:40">
      <c r="A204" s="27" t="s">
        <v>76</v>
      </c>
      <c r="B204" s="3" t="s">
        <v>2</v>
      </c>
      <c r="C204" s="6">
        <v>69.544880000000006</v>
      </c>
      <c r="D204" s="28"/>
      <c r="E204" s="23">
        <v>1702.6858299999999</v>
      </c>
      <c r="F204" s="23">
        <v>1136.2355935669998</v>
      </c>
      <c r="G204" s="23">
        <v>566.4502364330001</v>
      </c>
      <c r="H204" s="23">
        <v>162.34218099999998</v>
      </c>
      <c r="I204" s="23">
        <v>2.3519999999999999E-2</v>
      </c>
      <c r="J204" s="23">
        <v>7.2069999999999999E-3</v>
      </c>
      <c r="K204" s="23">
        <v>6.6188114000000002</v>
      </c>
      <c r="L204" s="23">
        <v>1.11182033</v>
      </c>
      <c r="M204" s="23">
        <v>98.218576899999988</v>
      </c>
      <c r="N204" s="23">
        <v>3.9933E-3</v>
      </c>
      <c r="O204" s="23">
        <v>21.831540000000004</v>
      </c>
      <c r="P204" s="23">
        <v>52.178727332999998</v>
      </c>
      <c r="Q204" s="23">
        <v>46.073031199999996</v>
      </c>
      <c r="R204" s="23">
        <v>0.59661639999999994</v>
      </c>
      <c r="S204" s="23">
        <v>8.1726999999999994E-2</v>
      </c>
      <c r="T204" s="23">
        <v>0</v>
      </c>
      <c r="U204" s="23">
        <v>5.0631686</v>
      </c>
      <c r="V204" s="23">
        <v>0</v>
      </c>
      <c r="W204" s="23">
        <v>31.588378900000002</v>
      </c>
      <c r="X204" s="23">
        <v>0</v>
      </c>
      <c r="Y204" s="23">
        <v>10.650268000000001</v>
      </c>
      <c r="Z204" s="23">
        <v>7.4383000000000001E-3</v>
      </c>
      <c r="AA204" s="23">
        <v>0.2346287</v>
      </c>
      <c r="AB204" s="23">
        <v>3.009E-3</v>
      </c>
      <c r="AC204" s="23">
        <v>0</v>
      </c>
      <c r="AD204" s="23">
        <v>56.977246900000004</v>
      </c>
      <c r="AE204" s="23">
        <v>8.3729128999999993</v>
      </c>
      <c r="AF204" s="23">
        <v>1.3764942999999998</v>
      </c>
      <c r="AG204" s="23">
        <v>10.359969100000001</v>
      </c>
      <c r="AH204" s="23">
        <v>8.7821256999999999</v>
      </c>
      <c r="AI204" s="23">
        <v>26.715668999999998</v>
      </c>
      <c r="AJ204" s="23">
        <v>0</v>
      </c>
      <c r="AK204" s="23">
        <v>4.3636820999999992</v>
      </c>
      <c r="AL204" s="23">
        <v>12.71579137</v>
      </c>
      <c r="AM204" s="23">
        <v>1.5467E-3</v>
      </c>
      <c r="AN204" s="23">
        <v>0.15015500000000001</v>
      </c>
    </row>
    <row r="205" spans="1:40">
      <c r="A205" s="27" t="s">
        <v>76</v>
      </c>
      <c r="B205" s="3" t="s">
        <v>0</v>
      </c>
      <c r="C205" s="6">
        <v>30.455119999999994</v>
      </c>
      <c r="D205" s="28"/>
      <c r="E205" s="23">
        <v>745.64117000000033</v>
      </c>
      <c r="F205" s="23">
        <v>607.07475603300031</v>
      </c>
      <c r="G205" s="23">
        <v>138.56641396699999</v>
      </c>
      <c r="H205" s="23">
        <v>13.385519000000016</v>
      </c>
      <c r="I205" s="23">
        <v>2.8670000000000084E-4</v>
      </c>
      <c r="J205" s="23">
        <v>0</v>
      </c>
      <c r="K205" s="23">
        <v>0.20093460000000007</v>
      </c>
      <c r="L205" s="23">
        <v>1.3780756699999999</v>
      </c>
      <c r="M205" s="23">
        <v>26.727123100000014</v>
      </c>
      <c r="N205" s="23">
        <v>0.54531269999999998</v>
      </c>
      <c r="O205" s="23">
        <v>6.6680299999999946</v>
      </c>
      <c r="P205" s="23">
        <v>14.037622667000008</v>
      </c>
      <c r="Q205" s="23">
        <v>6.1275088000000011</v>
      </c>
      <c r="R205" s="23">
        <v>0.11497630000000003</v>
      </c>
      <c r="S205" s="23">
        <v>0</v>
      </c>
      <c r="T205" s="23">
        <v>0</v>
      </c>
      <c r="U205" s="23">
        <v>24.006851399999999</v>
      </c>
      <c r="V205" s="23">
        <v>2.2869299999999999E-2</v>
      </c>
      <c r="W205" s="23">
        <v>8.4355010999999962</v>
      </c>
      <c r="X205" s="23">
        <v>1.8204290000000001</v>
      </c>
      <c r="Y205" s="23">
        <v>10.000052</v>
      </c>
      <c r="Z205" s="23">
        <v>3.0889999999999997E-3</v>
      </c>
      <c r="AA205" s="23">
        <v>5.7368000000000002E-2</v>
      </c>
      <c r="AB205" s="23">
        <v>0</v>
      </c>
      <c r="AC205" s="23">
        <v>3.8045000000000002E-2</v>
      </c>
      <c r="AD205" s="23">
        <v>9.3453730999999962</v>
      </c>
      <c r="AE205" s="23">
        <v>6.2858571000000012</v>
      </c>
      <c r="AF205" s="23">
        <v>1.6312337000000003</v>
      </c>
      <c r="AG205" s="23">
        <v>1.7035208999999991</v>
      </c>
      <c r="AH205" s="23">
        <v>6.1979300000000848E-2</v>
      </c>
      <c r="AI205" s="23">
        <v>5.0034910000000004</v>
      </c>
      <c r="AJ205" s="23">
        <v>1.5527E-3</v>
      </c>
      <c r="AK205" s="23">
        <v>0.43445890000000098</v>
      </c>
      <c r="AL205" s="23">
        <v>0.13363863000000009</v>
      </c>
      <c r="AM205" s="23">
        <v>6.5129999999999984E-4</v>
      </c>
      <c r="AN205" s="23">
        <v>0.39506299999999994</v>
      </c>
    </row>
    <row r="206" spans="1:40">
      <c r="A206" s="27" t="s">
        <v>75</v>
      </c>
      <c r="B206" s="24" t="s">
        <v>19</v>
      </c>
      <c r="C206" s="28"/>
      <c r="D206" s="28"/>
      <c r="E206" s="23">
        <v>1992.86</v>
      </c>
      <c r="F206" s="23">
        <v>793.67898140000011</v>
      </c>
      <c r="G206" s="23">
        <v>1199.1810185999998</v>
      </c>
      <c r="H206" s="21">
        <v>265.3184</v>
      </c>
      <c r="I206" s="21"/>
      <c r="J206" s="21">
        <v>0</v>
      </c>
      <c r="K206" s="21"/>
      <c r="L206" s="21">
        <v>13.94149</v>
      </c>
      <c r="M206" s="21">
        <v>81.726200000000006</v>
      </c>
      <c r="N206" s="21">
        <v>0</v>
      </c>
      <c r="O206" s="21">
        <v>226.0925</v>
      </c>
      <c r="P206" s="21">
        <v>172.6148</v>
      </c>
      <c r="Q206" s="21">
        <v>9.3955459999999995</v>
      </c>
      <c r="R206" s="21">
        <v>0.43406800000000001</v>
      </c>
      <c r="S206" s="21"/>
      <c r="T206" s="21">
        <v>6.7268700000000001E-2</v>
      </c>
      <c r="U206" s="21"/>
      <c r="V206" s="21"/>
      <c r="W206" s="21">
        <v>3.7828210000000002</v>
      </c>
      <c r="X206" s="21"/>
      <c r="Y206" s="21">
        <v>3.0026519999999999</v>
      </c>
      <c r="Z206" s="21"/>
      <c r="AA206" s="21">
        <v>8.0374299999999996E-2</v>
      </c>
      <c r="AB206" s="21"/>
      <c r="AC206" s="21"/>
      <c r="AD206" s="21">
        <v>39.200150000000001</v>
      </c>
      <c r="AE206" s="21">
        <v>3.2936640000000001</v>
      </c>
      <c r="AF206" s="21">
        <v>4.397405</v>
      </c>
      <c r="AG206" s="21">
        <v>359.92309999999998</v>
      </c>
      <c r="AH206" s="21">
        <v>0.79234700000000002</v>
      </c>
      <c r="AI206" s="21">
        <v>0.13580100000000001</v>
      </c>
      <c r="AJ206" s="21">
        <v>0.16961029999999999</v>
      </c>
      <c r="AK206" s="21">
        <v>0</v>
      </c>
      <c r="AL206" s="21">
        <v>14.57565</v>
      </c>
      <c r="AM206" s="21"/>
      <c r="AN206" s="21">
        <v>0.2371713</v>
      </c>
    </row>
    <row r="207" spans="1:40">
      <c r="A207" s="27" t="s">
        <v>75</v>
      </c>
      <c r="B207" s="24" t="s">
        <v>15</v>
      </c>
      <c r="C207" s="28">
        <v>14.085940000000001</v>
      </c>
      <c r="D207" s="28">
        <v>14.08595</v>
      </c>
      <c r="E207" s="23">
        <v>280.7131</v>
      </c>
      <c r="F207" s="23">
        <v>53.750194399999998</v>
      </c>
      <c r="G207" s="23">
        <v>226.9629056</v>
      </c>
      <c r="H207" s="21">
        <v>3.524705</v>
      </c>
      <c r="I207" s="21"/>
      <c r="J207" s="21"/>
      <c r="K207" s="21"/>
      <c r="L207" s="21">
        <v>7.1592299999999998E-2</v>
      </c>
      <c r="M207" s="21">
        <v>12.9177</v>
      </c>
      <c r="N207" s="21"/>
      <c r="O207" s="21">
        <v>71.380120000000005</v>
      </c>
      <c r="P207" s="21">
        <v>68.617500000000007</v>
      </c>
      <c r="Q207" s="21">
        <v>7.5984030000000002</v>
      </c>
      <c r="R207" s="21">
        <v>0</v>
      </c>
      <c r="S207" s="21"/>
      <c r="T207" s="21">
        <v>2.6356000000000001E-2</v>
      </c>
      <c r="U207" s="21"/>
      <c r="V207" s="21"/>
      <c r="W207" s="21">
        <v>2.3723000000000001E-2</v>
      </c>
      <c r="X207" s="21"/>
      <c r="Y207" s="21"/>
      <c r="Z207" s="21"/>
      <c r="AA207" s="21"/>
      <c r="AB207" s="21"/>
      <c r="AC207" s="21"/>
      <c r="AD207" s="21">
        <v>23.20513</v>
      </c>
      <c r="AE207" s="21"/>
      <c r="AF207" s="21">
        <v>0.33571830000000003</v>
      </c>
      <c r="AG207" s="21">
        <v>35.739040000000003</v>
      </c>
      <c r="AH207" s="21"/>
      <c r="AI207" s="21">
        <v>6.7024299999999995E-2</v>
      </c>
      <c r="AJ207" s="21"/>
      <c r="AK207" s="21"/>
      <c r="AL207" s="21">
        <v>3.3546689999999999</v>
      </c>
      <c r="AM207" s="21"/>
      <c r="AN207" s="21">
        <v>0.1012247</v>
      </c>
    </row>
    <row r="208" spans="1:40">
      <c r="A208" s="27" t="s">
        <v>75</v>
      </c>
      <c r="B208" s="24" t="s">
        <v>18</v>
      </c>
      <c r="C208" s="28">
        <v>13.1081</v>
      </c>
      <c r="D208" s="28">
        <v>27.194050000000001</v>
      </c>
      <c r="E208" s="23">
        <v>261.22609999999997</v>
      </c>
      <c r="F208" s="23">
        <v>120.78368239999998</v>
      </c>
      <c r="G208" s="23">
        <v>140.4424176</v>
      </c>
      <c r="H208" s="21">
        <v>81.364339999999999</v>
      </c>
      <c r="I208" s="21"/>
      <c r="J208" s="21"/>
      <c r="K208" s="21"/>
      <c r="L208" s="21">
        <v>7.7941459999999996</v>
      </c>
      <c r="M208" s="21">
        <v>17.805530000000001</v>
      </c>
      <c r="N208" s="21"/>
      <c r="O208" s="21">
        <v>10.59512</v>
      </c>
      <c r="P208" s="21">
        <v>2.5863000000000001E-3</v>
      </c>
      <c r="Q208" s="21"/>
      <c r="R208" s="21"/>
      <c r="S208" s="21"/>
      <c r="T208" s="21"/>
      <c r="U208" s="21"/>
      <c r="V208" s="21"/>
      <c r="W208" s="21"/>
      <c r="X208" s="21"/>
      <c r="Y208" s="21"/>
      <c r="Z208" s="21"/>
      <c r="AA208" s="21"/>
      <c r="AB208" s="21"/>
      <c r="AC208" s="21"/>
      <c r="AD208" s="21">
        <v>6.4306000000000002E-2</v>
      </c>
      <c r="AE208" s="21"/>
      <c r="AF208" s="21"/>
      <c r="AG208" s="21">
        <v>22.760840000000002</v>
      </c>
      <c r="AH208" s="21">
        <v>0</v>
      </c>
      <c r="AI208" s="21"/>
      <c r="AJ208" s="21"/>
      <c r="AK208" s="21"/>
      <c r="AL208" s="21">
        <v>5.5549300000000003E-2</v>
      </c>
      <c r="AM208" s="21"/>
      <c r="AN208" s="21"/>
    </row>
    <row r="209" spans="1:40">
      <c r="A209" s="27" t="s">
        <v>75</v>
      </c>
      <c r="B209" s="24" t="s">
        <v>8</v>
      </c>
      <c r="C209" s="28">
        <v>11.57081</v>
      </c>
      <c r="D209" s="28">
        <v>38.764850000000003</v>
      </c>
      <c r="E209" s="23">
        <v>230.59</v>
      </c>
      <c r="F209" s="23">
        <v>158.61096170000002</v>
      </c>
      <c r="G209" s="23">
        <v>71.979038299999999</v>
      </c>
      <c r="H209" s="21">
        <v>0.13700270000000001</v>
      </c>
      <c r="I209" s="21"/>
      <c r="J209" s="21">
        <v>0</v>
      </c>
      <c r="K209" s="21"/>
      <c r="L209" s="21"/>
      <c r="M209" s="21">
        <v>0</v>
      </c>
      <c r="N209" s="21"/>
      <c r="O209" s="21">
        <v>2.3400370000000001</v>
      </c>
      <c r="P209" s="21">
        <v>2.8935700000000002E-2</v>
      </c>
      <c r="Q209" s="21">
        <v>8.4562999999999999E-3</v>
      </c>
      <c r="R209" s="21"/>
      <c r="S209" s="21"/>
      <c r="T209" s="21"/>
      <c r="U209" s="21"/>
      <c r="V209" s="21"/>
      <c r="W209" s="21"/>
      <c r="X209" s="21"/>
      <c r="Y209" s="21"/>
      <c r="Z209" s="21"/>
      <c r="AA209" s="21"/>
      <c r="AB209" s="21"/>
      <c r="AC209" s="21"/>
      <c r="AD209" s="21">
        <v>1.126806</v>
      </c>
      <c r="AE209" s="21"/>
      <c r="AF209" s="21">
        <v>0.2002903</v>
      </c>
      <c r="AG209" s="21">
        <v>67.9679</v>
      </c>
      <c r="AH209" s="21"/>
      <c r="AI209" s="21">
        <v>0</v>
      </c>
      <c r="AJ209" s="21">
        <v>0.16961029999999999</v>
      </c>
      <c r="AK209" s="21">
        <v>0</v>
      </c>
      <c r="AL209" s="21">
        <v>0</v>
      </c>
      <c r="AM209" s="21"/>
      <c r="AN209" s="21">
        <v>0</v>
      </c>
    </row>
    <row r="210" spans="1:40">
      <c r="A210" s="27" t="s">
        <v>75</v>
      </c>
      <c r="B210" s="24" t="s">
        <v>16</v>
      </c>
      <c r="C210" s="28">
        <v>10.44957</v>
      </c>
      <c r="D210" s="28">
        <v>49.21443</v>
      </c>
      <c r="E210" s="23">
        <v>208.24539999999999</v>
      </c>
      <c r="F210" s="23">
        <v>194.35580689999998</v>
      </c>
      <c r="G210" s="23">
        <v>13.889593100000001</v>
      </c>
      <c r="H210" s="21">
        <v>3.9595690000000001</v>
      </c>
      <c r="I210" s="21"/>
      <c r="J210" s="21"/>
      <c r="K210" s="21"/>
      <c r="L210" s="21"/>
      <c r="M210" s="21">
        <v>3.6267830000000001</v>
      </c>
      <c r="N210" s="21"/>
      <c r="O210" s="21">
        <v>6.4427700000000004E-2</v>
      </c>
      <c r="P210" s="21">
        <v>9.0000000000000002E-6</v>
      </c>
      <c r="Q210" s="21"/>
      <c r="R210" s="21">
        <v>0.26449070000000002</v>
      </c>
      <c r="S210" s="21"/>
      <c r="T210" s="21"/>
      <c r="U210" s="21"/>
      <c r="V210" s="21"/>
      <c r="W210" s="21"/>
      <c r="X210" s="21"/>
      <c r="Y210" s="21"/>
      <c r="Z210" s="21"/>
      <c r="AA210" s="21"/>
      <c r="AB210" s="21"/>
      <c r="AC210" s="21"/>
      <c r="AD210" s="21">
        <v>4.3220850000000004</v>
      </c>
      <c r="AE210" s="21"/>
      <c r="AF210" s="21">
        <v>0</v>
      </c>
      <c r="AG210" s="21">
        <v>0.14154069999999999</v>
      </c>
      <c r="AH210" s="21"/>
      <c r="AI210" s="21"/>
      <c r="AJ210" s="21"/>
      <c r="AK210" s="21"/>
      <c r="AL210" s="21">
        <v>1.510688</v>
      </c>
      <c r="AM210" s="21"/>
      <c r="AN210" s="21"/>
    </row>
    <row r="211" spans="1:40">
      <c r="A211" s="27" t="s">
        <v>75</v>
      </c>
      <c r="B211" s="24" t="s">
        <v>14</v>
      </c>
      <c r="C211" s="28">
        <v>7.5285529999999996</v>
      </c>
      <c r="D211" s="28">
        <v>56.742980000000003</v>
      </c>
      <c r="E211" s="23">
        <v>150.0335</v>
      </c>
      <c r="F211" s="23">
        <v>36.147852600000022</v>
      </c>
      <c r="G211" s="23">
        <v>113.88564739999998</v>
      </c>
      <c r="H211" s="21">
        <v>74.150700000000001</v>
      </c>
      <c r="I211" s="21"/>
      <c r="J211" s="21"/>
      <c r="K211" s="21"/>
      <c r="L211" s="21">
        <v>1.212561</v>
      </c>
      <c r="M211" s="21">
        <v>18.663799999999998</v>
      </c>
      <c r="N211" s="21"/>
      <c r="O211" s="21">
        <v>0.2913037</v>
      </c>
      <c r="P211" s="21">
        <v>5.2879949999999996</v>
      </c>
      <c r="Q211" s="21"/>
      <c r="R211" s="21"/>
      <c r="S211" s="21"/>
      <c r="T211" s="21"/>
      <c r="U211" s="21"/>
      <c r="V211" s="21"/>
      <c r="W211" s="21">
        <v>0</v>
      </c>
      <c r="X211" s="21"/>
      <c r="Y211" s="21"/>
      <c r="Z211" s="21"/>
      <c r="AA211" s="21"/>
      <c r="AB211" s="21"/>
      <c r="AC211" s="21"/>
      <c r="AD211" s="21">
        <v>1.0458419999999999</v>
      </c>
      <c r="AE211" s="21"/>
      <c r="AF211" s="21">
        <v>4.9090000000000002E-3</v>
      </c>
      <c r="AG211" s="21">
        <v>4.367985</v>
      </c>
      <c r="AH211" s="21">
        <v>0.55819669999999999</v>
      </c>
      <c r="AI211" s="21"/>
      <c r="AJ211" s="21"/>
      <c r="AK211" s="21"/>
      <c r="AL211" s="21">
        <v>8.3023550000000004</v>
      </c>
      <c r="AM211" s="21"/>
      <c r="AN211" s="21"/>
    </row>
    <row r="212" spans="1:40">
      <c r="A212" s="27" t="s">
        <v>75</v>
      </c>
      <c r="B212" s="24" t="s">
        <v>12</v>
      </c>
      <c r="C212" s="28">
        <v>6.6227450000000001</v>
      </c>
      <c r="D212" s="28">
        <v>63.365720000000003</v>
      </c>
      <c r="E212" s="23">
        <v>131.982</v>
      </c>
      <c r="F212" s="23">
        <v>3.5168424000000016</v>
      </c>
      <c r="G212" s="23">
        <v>128.4651576</v>
      </c>
      <c r="H212" s="21">
        <v>70.705169999999995</v>
      </c>
      <c r="I212" s="21"/>
      <c r="J212" s="21"/>
      <c r="K212" s="21"/>
      <c r="L212" s="21">
        <v>3.6108250000000002</v>
      </c>
      <c r="M212" s="21">
        <v>0.47158329999999998</v>
      </c>
      <c r="N212" s="21"/>
      <c r="O212" s="21">
        <v>0.40208500000000003</v>
      </c>
      <c r="P212" s="21">
        <v>0</v>
      </c>
      <c r="Q212" s="21"/>
      <c r="R212" s="21"/>
      <c r="S212" s="21"/>
      <c r="T212" s="21"/>
      <c r="U212" s="21"/>
      <c r="V212" s="21"/>
      <c r="W212" s="21"/>
      <c r="X212" s="21"/>
      <c r="Y212" s="21"/>
      <c r="Z212" s="21"/>
      <c r="AA212" s="21"/>
      <c r="AB212" s="21"/>
      <c r="AC212" s="21"/>
      <c r="AD212" s="21">
        <v>1.48843E-2</v>
      </c>
      <c r="AE212" s="21"/>
      <c r="AF212" s="21"/>
      <c r="AG212" s="21">
        <v>53.26061</v>
      </c>
      <c r="AH212" s="21">
        <v>0</v>
      </c>
      <c r="AI212" s="21"/>
      <c r="AJ212" s="21"/>
      <c r="AK212" s="21"/>
      <c r="AL212" s="21"/>
      <c r="AM212" s="21"/>
      <c r="AN212" s="21"/>
    </row>
    <row r="213" spans="1:40">
      <c r="A213" s="27" t="s">
        <v>75</v>
      </c>
      <c r="B213" s="24" t="s">
        <v>33</v>
      </c>
      <c r="C213" s="28">
        <v>5.0407339999999996</v>
      </c>
      <c r="D213" s="28">
        <v>68.406459999999996</v>
      </c>
      <c r="E213" s="23">
        <v>100.45480000000001</v>
      </c>
      <c r="F213" s="23">
        <v>11.238325999999972</v>
      </c>
      <c r="G213" s="23">
        <v>89.216474000000034</v>
      </c>
      <c r="H213" s="21">
        <v>4.3913000000000001E-2</v>
      </c>
      <c r="I213" s="21"/>
      <c r="J213" s="21"/>
      <c r="K213" s="21"/>
      <c r="L213" s="21"/>
      <c r="M213" s="21">
        <v>0.1311137</v>
      </c>
      <c r="N213" s="21"/>
      <c r="O213" s="21">
        <v>73.878780000000006</v>
      </c>
      <c r="P213" s="21">
        <v>0.56460330000000003</v>
      </c>
      <c r="Q213" s="21"/>
      <c r="R213" s="21"/>
      <c r="S213" s="21"/>
      <c r="T213" s="21"/>
      <c r="U213" s="21"/>
      <c r="V213" s="21"/>
      <c r="W213" s="21">
        <v>0</v>
      </c>
      <c r="X213" s="21"/>
      <c r="Y213" s="21"/>
      <c r="Z213" s="21"/>
      <c r="AA213" s="21"/>
      <c r="AB213" s="21"/>
      <c r="AC213" s="21"/>
      <c r="AD213" s="21">
        <v>5.3454000000000002E-2</v>
      </c>
      <c r="AE213" s="21"/>
      <c r="AF213" s="21">
        <v>1.31077E-2</v>
      </c>
      <c r="AG213" s="21">
        <v>14.53105</v>
      </c>
      <c r="AH213" s="21"/>
      <c r="AI213" s="21"/>
      <c r="AJ213" s="21"/>
      <c r="AK213" s="21"/>
      <c r="AL213" s="21">
        <v>4.5229999999999999E-4</v>
      </c>
      <c r="AM213" s="21"/>
      <c r="AN213" s="21"/>
    </row>
    <row r="214" spans="1:40">
      <c r="A214" s="27" t="s">
        <v>75</v>
      </c>
      <c r="B214" s="3" t="s">
        <v>2</v>
      </c>
      <c r="C214" s="6">
        <v>68.406459999999996</v>
      </c>
      <c r="D214" s="28"/>
      <c r="E214" s="23">
        <v>1363.2449000000001</v>
      </c>
      <c r="F214" s="23">
        <v>578.40366640000013</v>
      </c>
      <c r="G214" s="23">
        <v>784.84123360000001</v>
      </c>
      <c r="H214" s="23">
        <v>233.88539970000002</v>
      </c>
      <c r="I214" s="23">
        <v>0</v>
      </c>
      <c r="J214" s="23">
        <v>0</v>
      </c>
      <c r="K214" s="23">
        <v>0</v>
      </c>
      <c r="L214" s="23">
        <v>12.6891243</v>
      </c>
      <c r="M214" s="23">
        <v>53.616509999999998</v>
      </c>
      <c r="N214" s="23">
        <v>0</v>
      </c>
      <c r="O214" s="23">
        <v>158.95187340000001</v>
      </c>
      <c r="P214" s="23">
        <v>74.501629300000019</v>
      </c>
      <c r="Q214" s="23">
        <v>7.6068593</v>
      </c>
      <c r="R214" s="23">
        <v>0.26449070000000002</v>
      </c>
      <c r="S214" s="23">
        <v>0</v>
      </c>
      <c r="T214" s="23">
        <v>2.6356000000000001E-2</v>
      </c>
      <c r="U214" s="23">
        <v>0</v>
      </c>
      <c r="V214" s="23">
        <v>0</v>
      </c>
      <c r="W214" s="23">
        <v>2.3723000000000001E-2</v>
      </c>
      <c r="X214" s="23">
        <v>0</v>
      </c>
      <c r="Y214" s="23">
        <v>0</v>
      </c>
      <c r="Z214" s="23">
        <v>0</v>
      </c>
      <c r="AA214" s="23">
        <v>0</v>
      </c>
      <c r="AB214" s="23">
        <v>0</v>
      </c>
      <c r="AC214" s="23">
        <v>0</v>
      </c>
      <c r="AD214" s="23">
        <v>29.832507299999996</v>
      </c>
      <c r="AE214" s="23">
        <v>0</v>
      </c>
      <c r="AF214" s="23">
        <v>0.55402530000000016</v>
      </c>
      <c r="AG214" s="23">
        <v>198.76896569999997</v>
      </c>
      <c r="AH214" s="23">
        <v>0.55819669999999999</v>
      </c>
      <c r="AI214" s="23">
        <v>6.7024299999999995E-2</v>
      </c>
      <c r="AJ214" s="23">
        <v>0.16961029999999999</v>
      </c>
      <c r="AK214" s="23">
        <v>0</v>
      </c>
      <c r="AL214" s="23">
        <v>13.2237136</v>
      </c>
      <c r="AM214" s="23">
        <v>0</v>
      </c>
      <c r="AN214" s="23">
        <v>0.1012247</v>
      </c>
    </row>
    <row r="215" spans="1:40">
      <c r="A215" s="27" t="s">
        <v>75</v>
      </c>
      <c r="B215" s="3" t="s">
        <v>0</v>
      </c>
      <c r="C215" s="6">
        <v>31.593540000000004</v>
      </c>
      <c r="D215" s="28"/>
      <c r="E215" s="23">
        <v>629.61509999999976</v>
      </c>
      <c r="F215" s="23">
        <v>215.27531499999975</v>
      </c>
      <c r="G215" s="23">
        <v>414.33978500000001</v>
      </c>
      <c r="H215" s="23">
        <v>31.433000299999975</v>
      </c>
      <c r="I215" s="23">
        <v>0</v>
      </c>
      <c r="J215" s="23">
        <v>0</v>
      </c>
      <c r="K215" s="23">
        <v>0</v>
      </c>
      <c r="L215" s="23">
        <v>1.2523657000000004</v>
      </c>
      <c r="M215" s="23">
        <v>28.109690000000008</v>
      </c>
      <c r="N215" s="23">
        <v>0</v>
      </c>
      <c r="O215" s="23">
        <v>67.14062659999999</v>
      </c>
      <c r="P215" s="23">
        <v>98.113170699999984</v>
      </c>
      <c r="Q215" s="23">
        <v>1.7886866999999995</v>
      </c>
      <c r="R215" s="23">
        <v>0.16957729999999999</v>
      </c>
      <c r="S215" s="23">
        <v>0</v>
      </c>
      <c r="T215" s="23">
        <v>4.0912699999999996E-2</v>
      </c>
      <c r="U215" s="23">
        <v>0</v>
      </c>
      <c r="V215" s="23">
        <v>0</v>
      </c>
      <c r="W215" s="23">
        <v>3.7590980000000003</v>
      </c>
      <c r="X215" s="23">
        <v>0</v>
      </c>
      <c r="Y215" s="23">
        <v>3.0026519999999999</v>
      </c>
      <c r="Z215" s="23">
        <v>0</v>
      </c>
      <c r="AA215" s="23">
        <v>8.0374299999999996E-2</v>
      </c>
      <c r="AB215" s="23">
        <v>0</v>
      </c>
      <c r="AC215" s="23">
        <v>0</v>
      </c>
      <c r="AD215" s="23">
        <v>9.3676427000000047</v>
      </c>
      <c r="AE215" s="23">
        <v>3.2936640000000001</v>
      </c>
      <c r="AF215" s="23">
        <v>3.8433796999999998</v>
      </c>
      <c r="AG215" s="23">
        <v>161.15413430000001</v>
      </c>
      <c r="AH215" s="23">
        <v>0.23415030000000003</v>
      </c>
      <c r="AI215" s="23">
        <v>6.877670000000001E-2</v>
      </c>
      <c r="AJ215" s="23">
        <v>0</v>
      </c>
      <c r="AK215" s="23">
        <v>0</v>
      </c>
      <c r="AL215" s="23">
        <v>1.3519363999999996</v>
      </c>
      <c r="AM215" s="23">
        <v>0</v>
      </c>
      <c r="AN215" s="23">
        <v>0.1359466</v>
      </c>
    </row>
    <row r="216" spans="1:40">
      <c r="A216" s="27" t="s">
        <v>74</v>
      </c>
      <c r="B216" s="24" t="s">
        <v>19</v>
      </c>
      <c r="C216" s="28"/>
      <c r="D216" s="28"/>
      <c r="E216" s="23">
        <v>53.946330000000003</v>
      </c>
      <c r="F216" s="23">
        <v>32.45886990000001</v>
      </c>
      <c r="G216" s="23">
        <v>21.487460099999996</v>
      </c>
      <c r="H216" s="21">
        <v>0.38112030000000002</v>
      </c>
      <c r="I216" s="21">
        <v>2.6221299999999999E-2</v>
      </c>
      <c r="J216" s="21">
        <v>1.5835700000000001E-2</v>
      </c>
      <c r="K216" s="21">
        <v>1.9115300000000002E-2</v>
      </c>
      <c r="L216" s="21"/>
      <c r="M216" s="21">
        <v>6.883934</v>
      </c>
      <c r="N216" s="21">
        <v>2.445802</v>
      </c>
      <c r="O216" s="21">
        <v>0.34799469999999999</v>
      </c>
      <c r="P216" s="21">
        <v>0.75189030000000001</v>
      </c>
      <c r="Q216" s="21">
        <v>0.41629670000000002</v>
      </c>
      <c r="R216" s="21"/>
      <c r="S216" s="21">
        <v>8.2969999999999995E-4</v>
      </c>
      <c r="T216" s="21">
        <v>0.14180599999999999</v>
      </c>
      <c r="U216" s="21">
        <v>9.2700000000000004E-5</v>
      </c>
      <c r="V216" s="21"/>
      <c r="W216" s="21">
        <v>0.3607107</v>
      </c>
      <c r="X216" s="21">
        <v>3.099904</v>
      </c>
      <c r="Y216" s="21"/>
      <c r="Z216" s="21"/>
      <c r="AA216" s="21">
        <v>1.423778</v>
      </c>
      <c r="AB216" s="21">
        <v>1.0800000000000001E-2</v>
      </c>
      <c r="AC216" s="21"/>
      <c r="AD216" s="21">
        <v>0.10400570000000001</v>
      </c>
      <c r="AE216" s="21"/>
      <c r="AF216" s="21"/>
      <c r="AG216" s="21">
        <v>0.15219530000000001</v>
      </c>
      <c r="AH216" s="21"/>
      <c r="AI216" s="21"/>
      <c r="AJ216" s="21"/>
      <c r="AK216" s="21">
        <v>4.0159630000000002</v>
      </c>
      <c r="AL216" s="21">
        <v>7.5752700000000006E-2</v>
      </c>
      <c r="AM216" s="21">
        <v>0.81341200000000002</v>
      </c>
      <c r="AN216" s="21"/>
    </row>
    <row r="217" spans="1:40">
      <c r="A217" s="27" t="s">
        <v>74</v>
      </c>
      <c r="B217" s="24" t="s">
        <v>11</v>
      </c>
      <c r="C217" s="28">
        <v>15.73292</v>
      </c>
      <c r="D217" s="28">
        <v>15.73292</v>
      </c>
      <c r="E217" s="23">
        <v>8.4873329999999996</v>
      </c>
      <c r="F217" s="23">
        <v>2.7268793000000002</v>
      </c>
      <c r="G217" s="23">
        <v>5.7604536999999993</v>
      </c>
      <c r="H217" s="21"/>
      <c r="I217" s="21"/>
      <c r="J217" s="21"/>
      <c r="K217" s="21"/>
      <c r="L217" s="21"/>
      <c r="M217" s="21">
        <v>5.7530190000000001</v>
      </c>
      <c r="N217" s="21">
        <v>7.3997000000000004E-3</v>
      </c>
      <c r="O217" s="21"/>
      <c r="P217" s="21"/>
      <c r="Q217" s="21"/>
      <c r="R217" s="21"/>
      <c r="S217" s="21"/>
      <c r="T217" s="21"/>
      <c r="U217" s="21"/>
      <c r="V217" s="21"/>
      <c r="W217" s="21"/>
      <c r="X217" s="21"/>
      <c r="Y217" s="21"/>
      <c r="Z217" s="21"/>
      <c r="AA217" s="21">
        <v>3.4999999999999997E-5</v>
      </c>
      <c r="AB217" s="21"/>
      <c r="AC217" s="21"/>
      <c r="AD217" s="21"/>
      <c r="AE217" s="21"/>
      <c r="AF217" s="21"/>
      <c r="AG217" s="21"/>
      <c r="AH217" s="21"/>
      <c r="AI217" s="21"/>
      <c r="AJ217" s="21"/>
      <c r="AK217" s="21">
        <v>0</v>
      </c>
      <c r="AL217" s="21"/>
      <c r="AM217" s="21"/>
      <c r="AN217" s="21"/>
    </row>
    <row r="218" spans="1:40">
      <c r="A218" s="27" t="s">
        <v>74</v>
      </c>
      <c r="B218" s="24" t="s">
        <v>16</v>
      </c>
      <c r="C218" s="28">
        <v>12.96597</v>
      </c>
      <c r="D218" s="28">
        <v>28.698899999999998</v>
      </c>
      <c r="E218" s="23">
        <v>6.9946669999999997</v>
      </c>
      <c r="F218" s="23">
        <v>6.3201806999999999</v>
      </c>
      <c r="G218" s="23">
        <v>0.67448629999999998</v>
      </c>
      <c r="H218" s="21"/>
      <c r="I218" s="21"/>
      <c r="J218" s="21"/>
      <c r="K218" s="21"/>
      <c r="L218" s="21"/>
      <c r="M218" s="21"/>
      <c r="N218" s="21">
        <v>2.2055700000000001E-2</v>
      </c>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v>2.4300000000000001E-5</v>
      </c>
      <c r="AL218" s="21"/>
      <c r="AM218" s="21">
        <v>0.65240629999999999</v>
      </c>
      <c r="AN218" s="21"/>
    </row>
    <row r="219" spans="1:40">
      <c r="A219" s="27" t="s">
        <v>74</v>
      </c>
      <c r="B219" s="24" t="s">
        <v>15</v>
      </c>
      <c r="C219" s="28">
        <v>11.39095</v>
      </c>
      <c r="D219" s="28">
        <v>40.089840000000002</v>
      </c>
      <c r="E219" s="23">
        <v>6.1449999999999996</v>
      </c>
      <c r="F219" s="23">
        <v>2.3183856</v>
      </c>
      <c r="G219" s="23">
        <v>3.8266143999999995</v>
      </c>
      <c r="H219" s="21">
        <v>1.01117E-2</v>
      </c>
      <c r="I219" s="21">
        <v>1.2970000000000001E-4</v>
      </c>
      <c r="J219" s="21"/>
      <c r="K219" s="21"/>
      <c r="L219" s="21"/>
      <c r="M219" s="21">
        <v>0.10565629999999999</v>
      </c>
      <c r="N219" s="21">
        <v>0.56282469999999996</v>
      </c>
      <c r="O219" s="21">
        <v>1.0455000000000001E-2</v>
      </c>
      <c r="P219" s="21">
        <v>0.14756630000000001</v>
      </c>
      <c r="Q219" s="21">
        <v>0.41219099999999997</v>
      </c>
      <c r="R219" s="21"/>
      <c r="S219" s="21"/>
      <c r="T219" s="21">
        <v>6.9205299999999997E-2</v>
      </c>
      <c r="U219" s="21"/>
      <c r="V219" s="21"/>
      <c r="W219" s="21"/>
      <c r="X219" s="21">
        <v>5.2741700000000002E-2</v>
      </c>
      <c r="Y219" s="21"/>
      <c r="Z219" s="21"/>
      <c r="AA219" s="21">
        <v>0.70319399999999999</v>
      </c>
      <c r="AB219" s="21"/>
      <c r="AC219" s="21"/>
      <c r="AD219" s="21">
        <v>9.5793000000000003E-2</v>
      </c>
      <c r="AE219" s="21"/>
      <c r="AF219" s="21"/>
      <c r="AG219" s="21"/>
      <c r="AH219" s="21"/>
      <c r="AI219" s="21"/>
      <c r="AJ219" s="21"/>
      <c r="AK219" s="21">
        <v>1.6543639999999999</v>
      </c>
      <c r="AL219" s="21"/>
      <c r="AM219" s="21">
        <v>2.3817E-3</v>
      </c>
      <c r="AN219" s="21">
        <v>0</v>
      </c>
    </row>
    <row r="220" spans="1:40">
      <c r="A220" s="27" t="s">
        <v>74</v>
      </c>
      <c r="B220" s="24" t="s">
        <v>17</v>
      </c>
      <c r="C220" s="28">
        <v>7.5210549999999996</v>
      </c>
      <c r="D220" s="28">
        <v>47.610900000000001</v>
      </c>
      <c r="E220" s="23">
        <v>4.0573329999999999</v>
      </c>
      <c r="F220" s="23">
        <v>3.2648362999999998</v>
      </c>
      <c r="G220" s="23">
        <v>0.79249670000000005</v>
      </c>
      <c r="H220" s="21">
        <v>2.07257E-2</v>
      </c>
      <c r="I220" s="21">
        <v>2.3730000000000001E-2</v>
      </c>
      <c r="J220" s="21"/>
      <c r="K220" s="21"/>
      <c r="L220" s="21"/>
      <c r="M220" s="21">
        <v>0.38806869999999999</v>
      </c>
      <c r="N220" s="21">
        <v>8.9748300000000003E-2</v>
      </c>
      <c r="O220" s="21"/>
      <c r="P220" s="21"/>
      <c r="Q220" s="21"/>
      <c r="R220" s="21"/>
      <c r="S220" s="21"/>
      <c r="T220" s="21">
        <v>9.5010000000000008E-3</v>
      </c>
      <c r="U220" s="21"/>
      <c r="V220" s="21"/>
      <c r="W220" s="21"/>
      <c r="X220" s="21"/>
      <c r="Y220" s="21"/>
      <c r="Z220" s="21"/>
      <c r="AA220" s="21">
        <v>6.2770000000000002E-4</v>
      </c>
      <c r="AB220" s="21"/>
      <c r="AC220" s="21"/>
      <c r="AD220" s="21">
        <v>7.8270000000000006E-3</v>
      </c>
      <c r="AE220" s="21"/>
      <c r="AF220" s="21"/>
      <c r="AG220" s="21">
        <v>0.14289399999999999</v>
      </c>
      <c r="AH220" s="21"/>
      <c r="AI220" s="21"/>
      <c r="AJ220" s="21"/>
      <c r="AK220" s="21">
        <v>0.10539900000000001</v>
      </c>
      <c r="AL220" s="21"/>
      <c r="AM220" s="21">
        <v>3.9753000000000002E-3</v>
      </c>
      <c r="AN220" s="21"/>
    </row>
    <row r="221" spans="1:40">
      <c r="A221" s="27" t="s">
        <v>74</v>
      </c>
      <c r="B221" s="24" t="s">
        <v>8</v>
      </c>
      <c r="C221" s="28">
        <v>4.9061110000000001</v>
      </c>
      <c r="D221" s="28">
        <v>52.517009999999999</v>
      </c>
      <c r="E221" s="23">
        <v>2.6466669999999999</v>
      </c>
      <c r="F221" s="23">
        <v>2.4357341999999997</v>
      </c>
      <c r="G221" s="23">
        <v>0.21093279999999998</v>
      </c>
      <c r="H221" s="21"/>
      <c r="I221" s="21"/>
      <c r="J221" s="21"/>
      <c r="K221" s="21"/>
      <c r="L221" s="21"/>
      <c r="M221" s="21"/>
      <c r="N221" s="21">
        <v>1.6638E-2</v>
      </c>
      <c r="O221" s="21">
        <v>3.3766999999999998E-2</v>
      </c>
      <c r="P221" s="21"/>
      <c r="Q221" s="21"/>
      <c r="R221" s="21"/>
      <c r="S221" s="21"/>
      <c r="T221" s="21"/>
      <c r="U221" s="21"/>
      <c r="V221" s="21"/>
      <c r="W221" s="21"/>
      <c r="X221" s="21">
        <v>3.7157000000000002E-3</v>
      </c>
      <c r="Y221" s="21"/>
      <c r="Z221" s="21"/>
      <c r="AA221" s="21">
        <v>0.11747299999999999</v>
      </c>
      <c r="AB221" s="21"/>
      <c r="AC221" s="21"/>
      <c r="AD221" s="21"/>
      <c r="AE221" s="21"/>
      <c r="AF221" s="21"/>
      <c r="AG221" s="21">
        <v>5.6327E-3</v>
      </c>
      <c r="AH221" s="21"/>
      <c r="AI221" s="21"/>
      <c r="AJ221" s="21"/>
      <c r="AK221" s="21">
        <v>3.3607699999999997E-2</v>
      </c>
      <c r="AL221" s="21"/>
      <c r="AM221" s="21">
        <v>9.87E-5</v>
      </c>
      <c r="AN221" s="21"/>
    </row>
    <row r="222" spans="1:40">
      <c r="A222" s="27" t="s">
        <v>74</v>
      </c>
      <c r="B222" s="24" t="s">
        <v>14</v>
      </c>
      <c r="C222" s="28">
        <v>4.9030209999999999</v>
      </c>
      <c r="D222" s="28">
        <v>57.420029999999997</v>
      </c>
      <c r="E222" s="23">
        <v>2.645</v>
      </c>
      <c r="F222" s="23">
        <v>2.6361696999999999</v>
      </c>
      <c r="G222" s="23">
        <v>8.830300000000001E-3</v>
      </c>
      <c r="H222" s="21"/>
      <c r="I222" s="21"/>
      <c r="J222" s="21"/>
      <c r="K222" s="21">
        <v>4.8760000000000001E-3</v>
      </c>
      <c r="L222" s="21"/>
      <c r="M222" s="21"/>
      <c r="N222" s="21">
        <v>1.4E-5</v>
      </c>
      <c r="O222" s="21"/>
      <c r="P222" s="21"/>
      <c r="Q222" s="21"/>
      <c r="R222" s="21"/>
      <c r="S222" s="21"/>
      <c r="T222" s="21"/>
      <c r="U222" s="21"/>
      <c r="V222" s="21"/>
      <c r="W222" s="21"/>
      <c r="X222" s="21"/>
      <c r="Y222" s="21"/>
      <c r="Z222" s="21"/>
      <c r="AA222" s="21">
        <v>2.9030000000000001E-4</v>
      </c>
      <c r="AB222" s="21"/>
      <c r="AC222" s="21"/>
      <c r="AD222" s="21"/>
      <c r="AE222" s="21"/>
      <c r="AF222" s="21"/>
      <c r="AG222" s="21"/>
      <c r="AH222" s="21"/>
      <c r="AI222" s="21"/>
      <c r="AJ222" s="21"/>
      <c r="AK222" s="21">
        <v>3.65E-3</v>
      </c>
      <c r="AL222" s="21"/>
      <c r="AM222" s="21"/>
      <c r="AN222" s="21"/>
    </row>
    <row r="223" spans="1:40">
      <c r="A223" s="27" t="s">
        <v>74</v>
      </c>
      <c r="B223" s="24" t="s">
        <v>6</v>
      </c>
      <c r="C223" s="28">
        <v>4.5563799999999999</v>
      </c>
      <c r="D223" s="28">
        <v>61.976410000000001</v>
      </c>
      <c r="E223" s="23">
        <v>2.4580000000000002</v>
      </c>
      <c r="F223" s="23">
        <v>2.4421416000000002</v>
      </c>
      <c r="G223" s="23">
        <v>1.5858400000000002E-2</v>
      </c>
      <c r="H223" s="21"/>
      <c r="I223" s="21"/>
      <c r="J223" s="21"/>
      <c r="K223" s="21"/>
      <c r="L223" s="21"/>
      <c r="M223" s="21"/>
      <c r="N223" s="21"/>
      <c r="O223" s="21"/>
      <c r="P223" s="21"/>
      <c r="Q223" s="21"/>
      <c r="R223" s="21"/>
      <c r="S223" s="21"/>
      <c r="T223" s="21"/>
      <c r="U223" s="21"/>
      <c r="V223" s="21"/>
      <c r="W223" s="21"/>
      <c r="X223" s="21"/>
      <c r="Y223" s="21"/>
      <c r="Z223" s="21"/>
      <c r="AA223" s="21">
        <v>1.4177E-3</v>
      </c>
      <c r="AB223" s="21"/>
      <c r="AC223" s="21"/>
      <c r="AD223" s="21"/>
      <c r="AE223" s="21"/>
      <c r="AF223" s="21"/>
      <c r="AG223" s="21"/>
      <c r="AH223" s="21"/>
      <c r="AI223" s="21"/>
      <c r="AJ223" s="21"/>
      <c r="AK223" s="21">
        <v>1.4440700000000001E-2</v>
      </c>
      <c r="AL223" s="21"/>
      <c r="AM223" s="21"/>
      <c r="AN223" s="21"/>
    </row>
    <row r="224" spans="1:40">
      <c r="A224" s="27" t="s">
        <v>74</v>
      </c>
      <c r="B224" s="24" t="s">
        <v>22</v>
      </c>
      <c r="C224" s="28">
        <v>3.763617</v>
      </c>
      <c r="D224" s="28">
        <v>65.740039999999993</v>
      </c>
      <c r="E224" s="23">
        <v>2.0303330000000002</v>
      </c>
      <c r="F224" s="23">
        <v>0.94802880000000012</v>
      </c>
      <c r="G224" s="23">
        <v>1.0823042</v>
      </c>
      <c r="H224" s="21">
        <v>3.3333300000000003E-2</v>
      </c>
      <c r="I224" s="21"/>
      <c r="J224" s="21"/>
      <c r="K224" s="21"/>
      <c r="L224" s="21"/>
      <c r="M224" s="21">
        <v>0.57182230000000001</v>
      </c>
      <c r="N224" s="21">
        <v>0.18661700000000001</v>
      </c>
      <c r="O224" s="21"/>
      <c r="P224" s="21"/>
      <c r="Q224" s="21"/>
      <c r="R224" s="21"/>
      <c r="S224" s="21"/>
      <c r="T224" s="21"/>
      <c r="U224" s="21"/>
      <c r="V224" s="21"/>
      <c r="W224" s="21"/>
      <c r="X224" s="21"/>
      <c r="Y224" s="21"/>
      <c r="Z224" s="21"/>
      <c r="AA224" s="21">
        <v>7.6634300000000002E-2</v>
      </c>
      <c r="AB224" s="21"/>
      <c r="AC224" s="21"/>
      <c r="AD224" s="21"/>
      <c r="AE224" s="21"/>
      <c r="AF224" s="21"/>
      <c r="AG224" s="21"/>
      <c r="AH224" s="21"/>
      <c r="AI224" s="21"/>
      <c r="AJ224" s="21"/>
      <c r="AK224" s="21">
        <v>0.21389730000000001</v>
      </c>
      <c r="AL224" s="21"/>
      <c r="AM224" s="21"/>
      <c r="AN224" s="21"/>
    </row>
    <row r="225" spans="1:40">
      <c r="A225" s="27" t="s">
        <v>74</v>
      </c>
      <c r="B225" s="24" t="s">
        <v>61</v>
      </c>
      <c r="C225" s="28">
        <v>3.0839289999999999</v>
      </c>
      <c r="D225" s="28">
        <v>68.82396</v>
      </c>
      <c r="E225" s="23">
        <v>1.663667</v>
      </c>
      <c r="F225" s="23">
        <v>1.663667</v>
      </c>
      <c r="G225" s="23">
        <v>0</v>
      </c>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0">
      <c r="A226" s="27" t="s">
        <v>74</v>
      </c>
      <c r="B226" s="3" t="s">
        <v>2</v>
      </c>
      <c r="C226" s="6">
        <v>68.82396</v>
      </c>
      <c r="D226" s="28"/>
      <c r="E226" s="23">
        <v>37.127999999999993</v>
      </c>
      <c r="F226" s="23">
        <v>24.756023199999994</v>
      </c>
      <c r="G226" s="23">
        <v>12.371976799999999</v>
      </c>
      <c r="H226" s="23">
        <v>6.4170699999999997E-2</v>
      </c>
      <c r="I226" s="23">
        <v>2.3859700000000001E-2</v>
      </c>
      <c r="J226" s="23">
        <v>0</v>
      </c>
      <c r="K226" s="23">
        <v>4.8760000000000001E-3</v>
      </c>
      <c r="L226" s="23">
        <v>0</v>
      </c>
      <c r="M226" s="23">
        <v>6.8185662999999996</v>
      </c>
      <c r="N226" s="23">
        <v>0.88529740000000001</v>
      </c>
      <c r="O226" s="23">
        <v>4.4221999999999997E-2</v>
      </c>
      <c r="P226" s="23">
        <v>0.14756630000000001</v>
      </c>
      <c r="Q226" s="23">
        <v>0.41219099999999997</v>
      </c>
      <c r="R226" s="23">
        <v>0</v>
      </c>
      <c r="S226" s="23">
        <v>0</v>
      </c>
      <c r="T226" s="23">
        <v>7.8706299999999993E-2</v>
      </c>
      <c r="U226" s="23">
        <v>0</v>
      </c>
      <c r="V226" s="23">
        <v>0</v>
      </c>
      <c r="W226" s="23">
        <v>0</v>
      </c>
      <c r="X226" s="23">
        <v>5.6457400000000005E-2</v>
      </c>
      <c r="Y226" s="23">
        <v>0</v>
      </c>
      <c r="Z226" s="23">
        <v>0</v>
      </c>
      <c r="AA226" s="23">
        <v>0.89967199999999992</v>
      </c>
      <c r="AB226" s="23">
        <v>0</v>
      </c>
      <c r="AC226" s="23">
        <v>0</v>
      </c>
      <c r="AD226" s="23">
        <v>0.10362</v>
      </c>
      <c r="AE226" s="23">
        <v>0</v>
      </c>
      <c r="AF226" s="23">
        <v>0</v>
      </c>
      <c r="AG226" s="23">
        <v>0.14852669999999998</v>
      </c>
      <c r="AH226" s="23">
        <v>0</v>
      </c>
      <c r="AI226" s="23">
        <v>0</v>
      </c>
      <c r="AJ226" s="23">
        <v>0</v>
      </c>
      <c r="AK226" s="23">
        <v>2.0253829999999997</v>
      </c>
      <c r="AL226" s="23">
        <v>0</v>
      </c>
      <c r="AM226" s="23">
        <v>0.65886200000000006</v>
      </c>
      <c r="AN226" s="23">
        <v>0</v>
      </c>
    </row>
    <row r="227" spans="1:40">
      <c r="A227" s="27" t="s">
        <v>74</v>
      </c>
      <c r="B227" s="3" t="s">
        <v>0</v>
      </c>
      <c r="C227" s="6">
        <v>31.17604</v>
      </c>
      <c r="D227" s="28"/>
      <c r="E227" s="23">
        <v>16.81833000000001</v>
      </c>
      <c r="F227" s="23">
        <v>7.7028467000000074</v>
      </c>
      <c r="G227" s="23">
        <v>9.1154833000000028</v>
      </c>
      <c r="H227" s="23">
        <v>0.31694960000000005</v>
      </c>
      <c r="I227" s="23">
        <v>2.3615999999999984E-3</v>
      </c>
      <c r="J227" s="23">
        <v>1.5835700000000001E-2</v>
      </c>
      <c r="K227" s="23">
        <v>1.4239300000000002E-2</v>
      </c>
      <c r="L227" s="23">
        <v>0</v>
      </c>
      <c r="M227" s="23">
        <v>6.5367700000000362E-2</v>
      </c>
      <c r="N227" s="23">
        <v>1.5605046</v>
      </c>
      <c r="O227" s="23">
        <v>0.30377270000000001</v>
      </c>
      <c r="P227" s="23">
        <v>0.60432399999999997</v>
      </c>
      <c r="Q227" s="23">
        <v>4.1057000000000454E-3</v>
      </c>
      <c r="R227" s="23">
        <v>0</v>
      </c>
      <c r="S227" s="23">
        <v>8.2969999999999995E-4</v>
      </c>
      <c r="T227" s="23">
        <v>6.3099699999999995E-2</v>
      </c>
      <c r="U227" s="23">
        <v>9.2700000000000004E-5</v>
      </c>
      <c r="V227" s="23">
        <v>0</v>
      </c>
      <c r="W227" s="23">
        <v>0.3607107</v>
      </c>
      <c r="X227" s="23">
        <v>3.0434465999999998</v>
      </c>
      <c r="Y227" s="23">
        <v>0</v>
      </c>
      <c r="Z227" s="23">
        <v>0</v>
      </c>
      <c r="AA227" s="23">
        <v>0.52410600000000007</v>
      </c>
      <c r="AB227" s="23">
        <v>1.0800000000000001E-2</v>
      </c>
      <c r="AC227" s="23">
        <v>0</v>
      </c>
      <c r="AD227" s="23">
        <v>3.8570000000000271E-4</v>
      </c>
      <c r="AE227" s="23">
        <v>0</v>
      </c>
      <c r="AF227" s="23">
        <v>0</v>
      </c>
      <c r="AG227" s="23">
        <v>3.6686000000000218E-3</v>
      </c>
      <c r="AH227" s="23">
        <v>0</v>
      </c>
      <c r="AI227" s="23">
        <v>0</v>
      </c>
      <c r="AJ227" s="23">
        <v>0</v>
      </c>
      <c r="AK227" s="23">
        <v>1.9905800000000005</v>
      </c>
      <c r="AL227" s="23">
        <v>7.5752700000000006E-2</v>
      </c>
      <c r="AM227" s="23">
        <v>0.15454999999999997</v>
      </c>
      <c r="AN227" s="23">
        <v>0</v>
      </c>
    </row>
    <row r="228" spans="1:40">
      <c r="A228" s="27" t="s">
        <v>73</v>
      </c>
      <c r="B228" s="24" t="s">
        <v>19</v>
      </c>
      <c r="C228" s="28"/>
      <c r="D228" s="28"/>
      <c r="E228" s="23">
        <v>2148.4389999999999</v>
      </c>
      <c r="F228" s="23">
        <v>1130.5111672999997</v>
      </c>
      <c r="G228" s="23">
        <v>1017.9278327000001</v>
      </c>
      <c r="H228" s="21">
        <v>71.452290000000005</v>
      </c>
      <c r="I228" s="21"/>
      <c r="J228" s="21">
        <v>0</v>
      </c>
      <c r="K228" s="21">
        <v>0.36790800000000001</v>
      </c>
      <c r="L228" s="21">
        <v>4.7701300000000002E-2</v>
      </c>
      <c r="M228" s="21">
        <v>31.140529999999998</v>
      </c>
      <c r="N228" s="21">
        <v>5.1E-5</v>
      </c>
      <c r="O228" s="21">
        <v>43.333970000000001</v>
      </c>
      <c r="P228" s="21">
        <v>11.67277</v>
      </c>
      <c r="Q228" s="21">
        <v>167.2517</v>
      </c>
      <c r="R228" s="21">
        <v>0.30486200000000002</v>
      </c>
      <c r="S228" s="21"/>
      <c r="T228" s="21">
        <v>2.585931</v>
      </c>
      <c r="U228" s="21">
        <v>11.31635</v>
      </c>
      <c r="V228" s="21"/>
      <c r="W228" s="21"/>
      <c r="X228" s="21">
        <v>8.2567000000000005E-3</v>
      </c>
      <c r="Y228" s="21">
        <v>81.13879</v>
      </c>
      <c r="Z228" s="21">
        <v>0</v>
      </c>
      <c r="AA228" s="21">
        <v>2.5644299999999998E-2</v>
      </c>
      <c r="AB228" s="21"/>
      <c r="AC228" s="21"/>
      <c r="AD228" s="21">
        <v>249.70189999999999</v>
      </c>
      <c r="AE228" s="21">
        <v>60.133719999999997</v>
      </c>
      <c r="AF228" s="21">
        <v>37.262970000000003</v>
      </c>
      <c r="AG228" s="21">
        <v>8.2441340000000007</v>
      </c>
      <c r="AH228" s="21">
        <v>0.35671269999999999</v>
      </c>
      <c r="AI228" s="21">
        <v>231.2843</v>
      </c>
      <c r="AJ228" s="21"/>
      <c r="AK228" s="21">
        <v>1.64967E-2</v>
      </c>
      <c r="AL228" s="21">
        <v>7.1583100000000002</v>
      </c>
      <c r="AM228" s="21"/>
      <c r="AN228" s="21">
        <v>3.1225350000000001</v>
      </c>
    </row>
    <row r="229" spans="1:40">
      <c r="A229" s="27" t="s">
        <v>73</v>
      </c>
      <c r="B229" s="24" t="s">
        <v>15</v>
      </c>
      <c r="C229" s="28">
        <v>21.80707</v>
      </c>
      <c r="D229" s="28">
        <v>21.80707</v>
      </c>
      <c r="E229" s="23">
        <v>468.51150000000001</v>
      </c>
      <c r="F229" s="23">
        <v>98.604790799999989</v>
      </c>
      <c r="G229" s="23">
        <v>369.90670920000002</v>
      </c>
      <c r="H229" s="21">
        <v>0.96963630000000001</v>
      </c>
      <c r="I229" s="21"/>
      <c r="J229" s="21"/>
      <c r="K229" s="21">
        <v>0.1059547</v>
      </c>
      <c r="L229" s="21">
        <v>1.1737300000000001E-2</v>
      </c>
      <c r="M229" s="21">
        <v>5.0114799999999997</v>
      </c>
      <c r="N229" s="21"/>
      <c r="O229" s="21">
        <v>15.393269999999999</v>
      </c>
      <c r="P229" s="21">
        <v>3.0356519999999998</v>
      </c>
      <c r="Q229" s="21">
        <v>100.70050000000001</v>
      </c>
      <c r="R229" s="21">
        <v>4.127E-4</v>
      </c>
      <c r="S229" s="21"/>
      <c r="T229" s="21">
        <v>0.95551929999999996</v>
      </c>
      <c r="U229" s="21">
        <v>8.0262299999999995E-2</v>
      </c>
      <c r="V229" s="21"/>
      <c r="W229" s="21"/>
      <c r="X229" s="21"/>
      <c r="Y229" s="21">
        <v>17.909510000000001</v>
      </c>
      <c r="Z229" s="21"/>
      <c r="AA229" s="21">
        <v>1.95E-4</v>
      </c>
      <c r="AB229" s="21"/>
      <c r="AC229" s="21"/>
      <c r="AD229" s="21">
        <v>112.2641</v>
      </c>
      <c r="AE229" s="21">
        <v>9.5429040000000001</v>
      </c>
      <c r="AF229" s="21">
        <v>3.4378299999999999</v>
      </c>
      <c r="AG229" s="21">
        <v>1.3622350000000001</v>
      </c>
      <c r="AH229" s="21">
        <v>1.033E-4</v>
      </c>
      <c r="AI229" s="21">
        <v>92.030799999999999</v>
      </c>
      <c r="AJ229" s="21"/>
      <c r="AK229" s="21">
        <v>4.6173000000000004E-3</v>
      </c>
      <c r="AL229" s="21">
        <v>7.0895130000000002</v>
      </c>
      <c r="AM229" s="21"/>
      <c r="AN229" s="21">
        <v>4.7699999999999999E-4</v>
      </c>
    </row>
    <row r="230" spans="1:40">
      <c r="A230" s="27" t="s">
        <v>73</v>
      </c>
      <c r="B230" s="24" t="s">
        <v>14</v>
      </c>
      <c r="C230" s="28">
        <v>11.064550000000001</v>
      </c>
      <c r="D230" s="28">
        <v>32.871609999999997</v>
      </c>
      <c r="E230" s="23">
        <v>237.71510000000001</v>
      </c>
      <c r="F230" s="23">
        <v>181.34812970000002</v>
      </c>
      <c r="G230" s="23">
        <v>56.366970300000006</v>
      </c>
      <c r="H230" s="21">
        <v>9.1714800000000007</v>
      </c>
      <c r="I230" s="21"/>
      <c r="J230" s="21"/>
      <c r="K230" s="21">
        <v>1.10413E-2</v>
      </c>
      <c r="L230" s="21">
        <v>3.0499999999999999E-4</v>
      </c>
      <c r="M230" s="21">
        <v>15.15118</v>
      </c>
      <c r="N230" s="21"/>
      <c r="O230" s="21">
        <v>0</v>
      </c>
      <c r="P230" s="21">
        <v>0.27951769999999998</v>
      </c>
      <c r="Q230" s="21">
        <v>1.3333470000000001</v>
      </c>
      <c r="R230" s="21"/>
      <c r="S230" s="21"/>
      <c r="T230" s="21">
        <v>0.84212430000000005</v>
      </c>
      <c r="U230" s="21"/>
      <c r="V230" s="21"/>
      <c r="W230" s="21"/>
      <c r="X230" s="21"/>
      <c r="Y230" s="21">
        <v>0.45568500000000001</v>
      </c>
      <c r="Z230" s="21"/>
      <c r="AA230" s="21"/>
      <c r="AB230" s="21"/>
      <c r="AC230" s="21"/>
      <c r="AD230" s="21">
        <v>11.65424</v>
      </c>
      <c r="AE230" s="21">
        <v>1.47327E-2</v>
      </c>
      <c r="AF230" s="21">
        <v>3.6797299999999998E-2</v>
      </c>
      <c r="AG230" s="21"/>
      <c r="AH230" s="21"/>
      <c r="AI230" s="21">
        <v>17.416519999999998</v>
      </c>
      <c r="AJ230" s="21"/>
      <c r="AK230" s="21"/>
      <c r="AL230" s="21"/>
      <c r="AM230" s="21"/>
      <c r="AN230" s="21">
        <v>0</v>
      </c>
    </row>
    <row r="231" spans="1:40">
      <c r="A231" s="27" t="s">
        <v>73</v>
      </c>
      <c r="B231" s="24" t="s">
        <v>16</v>
      </c>
      <c r="C231" s="28">
        <v>8.8447990000000001</v>
      </c>
      <c r="D231" s="28">
        <v>41.716419999999999</v>
      </c>
      <c r="E231" s="23">
        <v>190.02510000000001</v>
      </c>
      <c r="F231" s="23">
        <v>153.2245963</v>
      </c>
      <c r="G231" s="23">
        <v>36.8005037</v>
      </c>
      <c r="H231" s="21">
        <v>1.883E-4</v>
      </c>
      <c r="I231" s="21"/>
      <c r="J231" s="21"/>
      <c r="K231" s="21"/>
      <c r="L231" s="21"/>
      <c r="M231" s="21"/>
      <c r="N231" s="21"/>
      <c r="O231" s="21"/>
      <c r="P231" s="21"/>
      <c r="Q231" s="21">
        <v>2.3169999999999999E-4</v>
      </c>
      <c r="R231" s="21"/>
      <c r="S231" s="21"/>
      <c r="T231" s="21">
        <v>7.1699999999999995E-5</v>
      </c>
      <c r="U231" s="21"/>
      <c r="V231" s="21"/>
      <c r="W231" s="21"/>
      <c r="X231" s="21"/>
      <c r="Y231" s="21">
        <v>2.3314000000000001E-2</v>
      </c>
      <c r="Z231" s="21"/>
      <c r="AA231" s="21"/>
      <c r="AB231" s="21"/>
      <c r="AC231" s="21"/>
      <c r="AD231" s="21">
        <v>30.739319999999999</v>
      </c>
      <c r="AE231" s="21">
        <v>0</v>
      </c>
      <c r="AF231" s="21">
        <v>0</v>
      </c>
      <c r="AG231" s="21"/>
      <c r="AH231" s="21"/>
      <c r="AI231" s="21">
        <v>6.0373780000000004</v>
      </c>
      <c r="AJ231" s="21"/>
      <c r="AK231" s="21"/>
      <c r="AL231" s="21"/>
      <c r="AM231" s="21"/>
      <c r="AN231" s="21"/>
    </row>
    <row r="232" spans="1:40">
      <c r="A232" s="27" t="s">
        <v>73</v>
      </c>
      <c r="B232" s="24" t="s">
        <v>18</v>
      </c>
      <c r="C232" s="28">
        <v>6.3557709999999998</v>
      </c>
      <c r="D232" s="28">
        <v>48.072189999999999</v>
      </c>
      <c r="E232" s="23">
        <v>136.54990000000001</v>
      </c>
      <c r="F232" s="23">
        <v>127.684235</v>
      </c>
      <c r="G232" s="23">
        <v>8.8656649999999999</v>
      </c>
      <c r="H232" s="21"/>
      <c r="I232" s="21"/>
      <c r="J232" s="21"/>
      <c r="K232" s="21">
        <v>7.4038000000000007E-2</v>
      </c>
      <c r="L232" s="21"/>
      <c r="M232" s="21">
        <v>0</v>
      </c>
      <c r="N232" s="21"/>
      <c r="O232" s="21">
        <v>9.9482299999999996E-2</v>
      </c>
      <c r="P232" s="21"/>
      <c r="Q232" s="21">
        <v>9.81017E-2</v>
      </c>
      <c r="R232" s="21"/>
      <c r="S232" s="21"/>
      <c r="T232" s="21"/>
      <c r="U232" s="21">
        <v>0.60764470000000004</v>
      </c>
      <c r="V232" s="21"/>
      <c r="W232" s="21"/>
      <c r="X232" s="21"/>
      <c r="Y232" s="21">
        <v>1.223509</v>
      </c>
      <c r="Z232" s="21"/>
      <c r="AA232" s="21"/>
      <c r="AB232" s="21"/>
      <c r="AC232" s="21"/>
      <c r="AD232" s="21">
        <v>0.83601959999999997</v>
      </c>
      <c r="AE232" s="21">
        <v>3.1637919999999999</v>
      </c>
      <c r="AF232" s="21">
        <v>4.69107E-2</v>
      </c>
      <c r="AG232" s="21">
        <v>1.1298459999999999</v>
      </c>
      <c r="AH232" s="21"/>
      <c r="AI232" s="21">
        <v>1.5863210000000001</v>
      </c>
      <c r="AJ232" s="21"/>
      <c r="AK232" s="21"/>
      <c r="AL232" s="21"/>
      <c r="AM232" s="21"/>
      <c r="AN232" s="21"/>
    </row>
    <row r="233" spans="1:40">
      <c r="A233" s="27" t="s">
        <v>73</v>
      </c>
      <c r="B233" s="24" t="s">
        <v>12</v>
      </c>
      <c r="C233" s="28">
        <v>4.2818339999999999</v>
      </c>
      <c r="D233" s="28">
        <v>52.354019999999998</v>
      </c>
      <c r="E233" s="23">
        <v>91.992580000000004</v>
      </c>
      <c r="F233" s="23">
        <v>43.693592699999996</v>
      </c>
      <c r="G233" s="23">
        <v>48.298987300000007</v>
      </c>
      <c r="H233" s="21">
        <v>47.00197</v>
      </c>
      <c r="I233" s="21"/>
      <c r="J233" s="21"/>
      <c r="K233" s="21"/>
      <c r="L233" s="21">
        <v>3.8000000000000002E-5</v>
      </c>
      <c r="M233" s="21">
        <v>0</v>
      </c>
      <c r="N233" s="21"/>
      <c r="O233" s="21">
        <v>7.1297000000000001E-3</v>
      </c>
      <c r="P233" s="21"/>
      <c r="Q233" s="21">
        <v>1.20686</v>
      </c>
      <c r="R233" s="21"/>
      <c r="S233" s="21"/>
      <c r="T233" s="21"/>
      <c r="U233" s="21"/>
      <c r="V233" s="21"/>
      <c r="W233" s="21"/>
      <c r="X233" s="21"/>
      <c r="Y233" s="21"/>
      <c r="Z233" s="21"/>
      <c r="AA233" s="21"/>
      <c r="AB233" s="21"/>
      <c r="AC233" s="21"/>
      <c r="AD233" s="21">
        <v>4.0082300000000001E-2</v>
      </c>
      <c r="AE233" s="21"/>
      <c r="AF233" s="21">
        <v>0</v>
      </c>
      <c r="AG233" s="21"/>
      <c r="AH233" s="21"/>
      <c r="AI233" s="21">
        <v>4.2907300000000002E-2</v>
      </c>
      <c r="AJ233" s="21"/>
      <c r="AK233" s="21"/>
      <c r="AL233" s="21"/>
      <c r="AM233" s="21"/>
      <c r="AN233" s="21">
        <v>0</v>
      </c>
    </row>
    <row r="234" spans="1:40">
      <c r="A234" s="27" t="s">
        <v>73</v>
      </c>
      <c r="B234" s="24" t="s">
        <v>17</v>
      </c>
      <c r="C234" s="28">
        <v>4.261838</v>
      </c>
      <c r="D234" s="28">
        <v>56.615859999999998</v>
      </c>
      <c r="E234" s="23">
        <v>91.562970000000007</v>
      </c>
      <c r="F234" s="23">
        <v>21.520314699999986</v>
      </c>
      <c r="G234" s="23">
        <v>70.042655300000021</v>
      </c>
      <c r="H234" s="21">
        <v>0.25309470000000001</v>
      </c>
      <c r="I234" s="21"/>
      <c r="J234" s="21"/>
      <c r="K234" s="21">
        <v>2.4300000000000001E-5</v>
      </c>
      <c r="L234" s="21"/>
      <c r="M234" s="21"/>
      <c r="N234" s="21"/>
      <c r="O234" s="21">
        <v>0.4470093</v>
      </c>
      <c r="P234" s="21">
        <v>1.7574699999999999E-2</v>
      </c>
      <c r="Q234" s="21">
        <v>29.98199</v>
      </c>
      <c r="R234" s="21"/>
      <c r="S234" s="21"/>
      <c r="T234" s="21">
        <v>8.1329999999999998E-4</v>
      </c>
      <c r="U234" s="21">
        <v>0</v>
      </c>
      <c r="V234" s="21"/>
      <c r="W234" s="21"/>
      <c r="X234" s="21"/>
      <c r="Y234" s="21">
        <v>4.4383179999999998</v>
      </c>
      <c r="Z234" s="21"/>
      <c r="AA234" s="21">
        <v>2.007E-4</v>
      </c>
      <c r="AB234" s="21"/>
      <c r="AC234" s="21"/>
      <c r="AD234" s="21">
        <v>4.5447059999999997</v>
      </c>
      <c r="AE234" s="21">
        <v>26.246189999999999</v>
      </c>
      <c r="AF234" s="21">
        <v>3.297199</v>
      </c>
      <c r="AG234" s="21"/>
      <c r="AH234" s="21"/>
      <c r="AI234" s="21">
        <v>0.81543699999999997</v>
      </c>
      <c r="AJ234" s="21"/>
      <c r="AK234" s="21">
        <v>9.8300000000000004E-5</v>
      </c>
      <c r="AL234" s="21"/>
      <c r="AM234" s="21"/>
      <c r="AN234" s="21"/>
    </row>
    <row r="235" spans="1:40">
      <c r="A235" s="27" t="s">
        <v>73</v>
      </c>
      <c r="B235" s="24" t="s">
        <v>8</v>
      </c>
      <c r="C235" s="28">
        <v>3.039501</v>
      </c>
      <c r="D235" s="28">
        <v>59.655360000000002</v>
      </c>
      <c r="E235" s="23">
        <v>65.301820000000006</v>
      </c>
      <c r="F235" s="23">
        <v>11.583739300000005</v>
      </c>
      <c r="G235" s="23">
        <v>53.718080700000002</v>
      </c>
      <c r="H235" s="21">
        <v>0</v>
      </c>
      <c r="I235" s="21"/>
      <c r="J235" s="21">
        <v>0</v>
      </c>
      <c r="K235" s="21">
        <v>2.9100000000000001E-2</v>
      </c>
      <c r="L235" s="21"/>
      <c r="M235" s="21"/>
      <c r="N235" s="21"/>
      <c r="O235" s="21">
        <v>0</v>
      </c>
      <c r="P235" s="21">
        <v>1.1969730000000001</v>
      </c>
      <c r="Q235" s="21">
        <v>5.6213430000000004</v>
      </c>
      <c r="R235" s="21">
        <v>0</v>
      </c>
      <c r="S235" s="21"/>
      <c r="T235" s="21"/>
      <c r="U235" s="21">
        <v>9.0838230000000006</v>
      </c>
      <c r="V235" s="21"/>
      <c r="W235" s="21"/>
      <c r="X235" s="21"/>
      <c r="Y235" s="21">
        <v>3.4540470000000001</v>
      </c>
      <c r="Z235" s="21"/>
      <c r="AA235" s="21"/>
      <c r="AB235" s="21"/>
      <c r="AC235" s="21"/>
      <c r="AD235" s="21">
        <v>7.4305089999999998</v>
      </c>
      <c r="AE235" s="21">
        <v>9.3763249999999996</v>
      </c>
      <c r="AF235" s="21">
        <v>16.32854</v>
      </c>
      <c r="AG235" s="21">
        <v>6.8442000000000003E-2</v>
      </c>
      <c r="AH235" s="21"/>
      <c r="AI235" s="21">
        <v>0.49094169999999998</v>
      </c>
      <c r="AJ235" s="21"/>
      <c r="AK235" s="21"/>
      <c r="AL235" s="21"/>
      <c r="AM235" s="21"/>
      <c r="AN235" s="21">
        <v>0.63803699999999997</v>
      </c>
    </row>
    <row r="236" spans="1:40">
      <c r="A236" s="27" t="s">
        <v>73</v>
      </c>
      <c r="B236" s="24" t="s">
        <v>3</v>
      </c>
      <c r="C236" s="28">
        <v>2.8426100000000001</v>
      </c>
      <c r="D236" s="28">
        <v>62.497970000000002</v>
      </c>
      <c r="E236" s="23">
        <v>61.071739999999998</v>
      </c>
      <c r="F236" s="23">
        <v>35.618303099999991</v>
      </c>
      <c r="G236" s="23">
        <v>25.453436900000003</v>
      </c>
      <c r="H236" s="21">
        <v>5.8717999999999999E-2</v>
      </c>
      <c r="I236" s="21"/>
      <c r="J236" s="21"/>
      <c r="K236" s="21">
        <v>9.1853000000000004E-3</v>
      </c>
      <c r="L236" s="21"/>
      <c r="M236" s="21">
        <v>0.45901330000000001</v>
      </c>
      <c r="N236" s="21"/>
      <c r="O236" s="21">
        <v>3.5793210000000002</v>
      </c>
      <c r="P236" s="21">
        <v>6.8326700000000004E-2</v>
      </c>
      <c r="Q236" s="21">
        <v>2.5184510000000002</v>
      </c>
      <c r="R236" s="21"/>
      <c r="S236" s="21"/>
      <c r="T236" s="21">
        <v>2.1699999999999999E-5</v>
      </c>
      <c r="U236" s="21"/>
      <c r="V236" s="21"/>
      <c r="W236" s="21"/>
      <c r="X236" s="21"/>
      <c r="Y236" s="21">
        <v>2.2791139999999999</v>
      </c>
      <c r="Z236" s="21"/>
      <c r="AA236" s="21"/>
      <c r="AB236" s="21"/>
      <c r="AC236" s="21"/>
      <c r="AD236" s="21">
        <v>2.041264</v>
      </c>
      <c r="AE236" s="21">
        <v>0.42243730000000002</v>
      </c>
      <c r="AF236" s="21">
        <v>2.0984300000000001E-2</v>
      </c>
      <c r="AG236" s="21">
        <v>0.1020983</v>
      </c>
      <c r="AH236" s="21"/>
      <c r="AI236" s="21">
        <v>13.894489999999999</v>
      </c>
      <c r="AJ236" s="21"/>
      <c r="AK236" s="21"/>
      <c r="AL236" s="21">
        <v>1.2E-5</v>
      </c>
      <c r="AM236" s="21"/>
      <c r="AN236" s="21"/>
    </row>
    <row r="237" spans="1:40">
      <c r="A237" s="27" t="s">
        <v>73</v>
      </c>
      <c r="B237" s="24" t="s">
        <v>11</v>
      </c>
      <c r="C237" s="28">
        <v>2.6056270000000001</v>
      </c>
      <c r="D237" s="28">
        <v>65.103610000000003</v>
      </c>
      <c r="E237" s="23">
        <v>55.9803</v>
      </c>
      <c r="F237" s="23">
        <v>50.076619999999998</v>
      </c>
      <c r="G237" s="23">
        <v>5.9036800000000005</v>
      </c>
      <c r="H237" s="21"/>
      <c r="I237" s="21"/>
      <c r="J237" s="21"/>
      <c r="K237" s="21"/>
      <c r="L237" s="21"/>
      <c r="M237" s="21"/>
      <c r="N237" s="21"/>
      <c r="O237" s="21"/>
      <c r="P237" s="21">
        <v>0</v>
      </c>
      <c r="Q237" s="21">
        <v>2.2342299999999999E-2</v>
      </c>
      <c r="R237" s="21"/>
      <c r="S237" s="21"/>
      <c r="T237" s="21"/>
      <c r="U237" s="21"/>
      <c r="V237" s="21"/>
      <c r="W237" s="21"/>
      <c r="X237" s="21"/>
      <c r="Y237" s="21">
        <v>0.676068</v>
      </c>
      <c r="Z237" s="21"/>
      <c r="AA237" s="21"/>
      <c r="AB237" s="21"/>
      <c r="AC237" s="21"/>
      <c r="AD237" s="21">
        <v>4.07E-5</v>
      </c>
      <c r="AE237" s="21">
        <v>7.045E-3</v>
      </c>
      <c r="AF237" s="21">
        <v>0</v>
      </c>
      <c r="AG237" s="21"/>
      <c r="AH237" s="21"/>
      <c r="AI237" s="21">
        <v>5.1981840000000004</v>
      </c>
      <c r="AJ237" s="21"/>
      <c r="AK237" s="21"/>
      <c r="AL237" s="21"/>
      <c r="AM237" s="21"/>
      <c r="AN237" s="21"/>
    </row>
    <row r="238" spans="1:40">
      <c r="A238" s="27" t="s">
        <v>73</v>
      </c>
      <c r="B238" s="24" t="s">
        <v>23</v>
      </c>
      <c r="C238" s="28">
        <v>2.5113240000000001</v>
      </c>
      <c r="D238" s="28">
        <v>67.614930000000001</v>
      </c>
      <c r="E238" s="23">
        <v>53.954250000000002</v>
      </c>
      <c r="F238" s="23">
        <v>7.180184600000004</v>
      </c>
      <c r="G238" s="23">
        <v>46.774065399999998</v>
      </c>
      <c r="H238" s="21">
        <v>1.1850000000000001E-3</v>
      </c>
      <c r="I238" s="21"/>
      <c r="J238" s="21"/>
      <c r="K238" s="21">
        <v>1.617E-4</v>
      </c>
      <c r="L238" s="21"/>
      <c r="M238" s="21">
        <v>1.1527E-3</v>
      </c>
      <c r="N238" s="21"/>
      <c r="O238" s="21">
        <v>7.6000000000000004E-4</v>
      </c>
      <c r="P238" s="21">
        <v>3.9529000000000002E-2</v>
      </c>
      <c r="Q238" s="21">
        <v>3.0614650000000001</v>
      </c>
      <c r="R238" s="21">
        <v>0</v>
      </c>
      <c r="S238" s="21"/>
      <c r="T238" s="21">
        <v>6.0329999999999997E-4</v>
      </c>
      <c r="U238" s="21">
        <v>1.01E-4</v>
      </c>
      <c r="V238" s="21"/>
      <c r="W238" s="21"/>
      <c r="X238" s="21"/>
      <c r="Y238" s="21">
        <v>0.20077999999999999</v>
      </c>
      <c r="Z238" s="21"/>
      <c r="AA238" s="21">
        <v>2.5369999999999999E-4</v>
      </c>
      <c r="AB238" s="21"/>
      <c r="AC238" s="21"/>
      <c r="AD238" s="21">
        <v>2.5474480000000002</v>
      </c>
      <c r="AE238" s="21">
        <v>5.3938439999999996</v>
      </c>
      <c r="AF238" s="21">
        <v>0.19312599999999999</v>
      </c>
      <c r="AG238" s="21">
        <v>7.3217000000000004E-3</v>
      </c>
      <c r="AH238" s="21"/>
      <c r="AI238" s="21">
        <v>35.326270000000001</v>
      </c>
      <c r="AJ238" s="21"/>
      <c r="AK238" s="21">
        <v>0</v>
      </c>
      <c r="AL238" s="21"/>
      <c r="AM238" s="21"/>
      <c r="AN238" s="21">
        <v>6.4300000000000004E-5</v>
      </c>
    </row>
    <row r="239" spans="1:40">
      <c r="A239" s="27" t="s">
        <v>73</v>
      </c>
      <c r="B239" s="24" t="s">
        <v>33</v>
      </c>
      <c r="C239" s="28">
        <v>2.0556649999999999</v>
      </c>
      <c r="D239" s="28">
        <v>69.670590000000004</v>
      </c>
      <c r="E239" s="23">
        <v>44.164709999999999</v>
      </c>
      <c r="F239" s="23">
        <v>27.9361234</v>
      </c>
      <c r="G239" s="23">
        <v>16.2285866</v>
      </c>
      <c r="H239" s="21">
        <v>0.1904207</v>
      </c>
      <c r="I239" s="21"/>
      <c r="J239" s="21"/>
      <c r="K239" s="21">
        <v>0</v>
      </c>
      <c r="L239" s="21"/>
      <c r="M239" s="21"/>
      <c r="N239" s="21"/>
      <c r="O239" s="21">
        <v>11.195930000000001</v>
      </c>
      <c r="P239" s="21">
        <v>3.4714299999999997E-2</v>
      </c>
      <c r="Q239" s="21">
        <v>1.133184</v>
      </c>
      <c r="R239" s="21"/>
      <c r="S239" s="21"/>
      <c r="T239" s="21"/>
      <c r="U239" s="21">
        <v>0</v>
      </c>
      <c r="V239" s="21"/>
      <c r="W239" s="21"/>
      <c r="X239" s="21"/>
      <c r="Y239" s="21">
        <v>0.35270669999999998</v>
      </c>
      <c r="Z239" s="21"/>
      <c r="AA239" s="21">
        <v>1.2E-5</v>
      </c>
      <c r="AB239" s="21"/>
      <c r="AC239" s="21"/>
      <c r="AD239" s="21">
        <v>2.386406</v>
      </c>
      <c r="AE239" s="21">
        <v>0.1562693</v>
      </c>
      <c r="AF239" s="21">
        <v>1.1522299999999999E-2</v>
      </c>
      <c r="AG239" s="21">
        <v>0.58748199999999995</v>
      </c>
      <c r="AH239" s="21"/>
      <c r="AI239" s="21">
        <v>0.1799393</v>
      </c>
      <c r="AJ239" s="21"/>
      <c r="AK239" s="21"/>
      <c r="AL239" s="21"/>
      <c r="AM239" s="21"/>
      <c r="AN239" s="21"/>
    </row>
    <row r="240" spans="1:40">
      <c r="A240" s="27" t="s">
        <v>73</v>
      </c>
      <c r="B240" s="3" t="s">
        <v>2</v>
      </c>
      <c r="C240" s="6">
        <v>69.670590000000004</v>
      </c>
      <c r="D240" s="28"/>
      <c r="E240" s="23">
        <v>1496.82997</v>
      </c>
      <c r="F240" s="23">
        <v>758.47062960000005</v>
      </c>
      <c r="G240" s="23">
        <v>738.35934039999995</v>
      </c>
      <c r="H240" s="23">
        <v>57.646692999999992</v>
      </c>
      <c r="I240" s="23">
        <v>0</v>
      </c>
      <c r="J240" s="23">
        <v>0</v>
      </c>
      <c r="K240" s="23">
        <v>0.22950530000000002</v>
      </c>
      <c r="L240" s="23">
        <v>1.20803E-2</v>
      </c>
      <c r="M240" s="23">
        <v>20.622825999999996</v>
      </c>
      <c r="N240" s="23">
        <v>0</v>
      </c>
      <c r="O240" s="23">
        <v>30.722902299999998</v>
      </c>
      <c r="P240" s="23">
        <v>4.6722874000000001</v>
      </c>
      <c r="Q240" s="23">
        <v>145.6778157</v>
      </c>
      <c r="R240" s="23">
        <v>4.127E-4</v>
      </c>
      <c r="S240" s="23">
        <v>0</v>
      </c>
      <c r="T240" s="23">
        <v>1.7991535999999999</v>
      </c>
      <c r="U240" s="23">
        <v>9.7718310000000024</v>
      </c>
      <c r="V240" s="23">
        <v>0</v>
      </c>
      <c r="W240" s="23">
        <v>0</v>
      </c>
      <c r="X240" s="23">
        <v>0</v>
      </c>
      <c r="Y240" s="23">
        <v>31.013051699999998</v>
      </c>
      <c r="Z240" s="23">
        <v>0</v>
      </c>
      <c r="AA240" s="23">
        <v>6.6140000000000003E-4</v>
      </c>
      <c r="AB240" s="23">
        <v>0</v>
      </c>
      <c r="AC240" s="23">
        <v>0</v>
      </c>
      <c r="AD240" s="23">
        <v>174.48413559999997</v>
      </c>
      <c r="AE240" s="23">
        <v>54.3235393</v>
      </c>
      <c r="AF240" s="23">
        <v>23.3729096</v>
      </c>
      <c r="AG240" s="23">
        <v>3.257425</v>
      </c>
      <c r="AH240" s="23">
        <v>1.033E-4</v>
      </c>
      <c r="AI240" s="23">
        <v>173.01918829999997</v>
      </c>
      <c r="AJ240" s="23">
        <v>0</v>
      </c>
      <c r="AK240" s="23">
        <v>4.7156000000000003E-3</v>
      </c>
      <c r="AL240" s="23">
        <v>7.0895250000000001</v>
      </c>
      <c r="AM240" s="23">
        <v>0</v>
      </c>
      <c r="AN240" s="23">
        <v>0.63857829999999993</v>
      </c>
    </row>
    <row r="241" spans="1:40">
      <c r="A241" s="27" t="s">
        <v>73</v>
      </c>
      <c r="B241" s="3" t="s">
        <v>0</v>
      </c>
      <c r="C241" s="6">
        <v>30.329409999999996</v>
      </c>
      <c r="D241" s="28"/>
      <c r="E241" s="23">
        <v>651.60902999999985</v>
      </c>
      <c r="F241" s="23">
        <v>372.04053769999979</v>
      </c>
      <c r="G241" s="23">
        <v>279.56849230000006</v>
      </c>
      <c r="H241" s="23">
        <v>13.805597000000013</v>
      </c>
      <c r="I241" s="23">
        <v>0</v>
      </c>
      <c r="J241" s="23">
        <v>0</v>
      </c>
      <c r="K241" s="23">
        <v>0.13840269999999999</v>
      </c>
      <c r="L241" s="23">
        <v>3.5621E-2</v>
      </c>
      <c r="M241" s="23">
        <v>10.517704000000002</v>
      </c>
      <c r="N241" s="23">
        <v>5.1E-5</v>
      </c>
      <c r="O241" s="23">
        <v>12.611067700000003</v>
      </c>
      <c r="P241" s="23">
        <v>7.0004825999999998</v>
      </c>
      <c r="Q241" s="23">
        <v>21.573884300000003</v>
      </c>
      <c r="R241" s="23">
        <v>0.30444930000000003</v>
      </c>
      <c r="S241" s="23">
        <v>0</v>
      </c>
      <c r="T241" s="23">
        <v>0.78677740000000007</v>
      </c>
      <c r="U241" s="23">
        <v>1.5445189999999975</v>
      </c>
      <c r="V241" s="23">
        <v>0</v>
      </c>
      <c r="W241" s="23">
        <v>0</v>
      </c>
      <c r="X241" s="23">
        <v>8.2567000000000005E-3</v>
      </c>
      <c r="Y241" s="23">
        <v>50.125738300000002</v>
      </c>
      <c r="Z241" s="23">
        <v>0</v>
      </c>
      <c r="AA241" s="23">
        <v>2.4982899999999999E-2</v>
      </c>
      <c r="AB241" s="23">
        <v>0</v>
      </c>
      <c r="AC241" s="23">
        <v>0</v>
      </c>
      <c r="AD241" s="23">
        <v>75.217764400000021</v>
      </c>
      <c r="AE241" s="23">
        <v>5.8101806999999965</v>
      </c>
      <c r="AF241" s="23">
        <v>13.890060400000003</v>
      </c>
      <c r="AG241" s="23">
        <v>4.9867090000000012</v>
      </c>
      <c r="AH241" s="23">
        <v>0.35660940000000002</v>
      </c>
      <c r="AI241" s="23">
        <v>58.265111700000034</v>
      </c>
      <c r="AJ241" s="23">
        <v>0</v>
      </c>
      <c r="AK241" s="23">
        <v>1.1781099999999999E-2</v>
      </c>
      <c r="AL241" s="23">
        <v>6.8785000000000096E-2</v>
      </c>
      <c r="AM241" s="23">
        <v>0</v>
      </c>
      <c r="AN241" s="23">
        <v>2.4839567000000002</v>
      </c>
    </row>
    <row r="242" spans="1:40">
      <c r="A242" s="27" t="s">
        <v>72</v>
      </c>
      <c r="B242" s="24" t="s">
        <v>19</v>
      </c>
      <c r="C242" s="28"/>
      <c r="D242" s="28"/>
      <c r="E242" s="23">
        <v>246.58459999999999</v>
      </c>
      <c r="F242" s="23">
        <v>165.28013599999997</v>
      </c>
      <c r="G242" s="23">
        <v>81.30446400000001</v>
      </c>
      <c r="H242" s="21">
        <v>1.6408419999999999</v>
      </c>
      <c r="I242" s="21">
        <v>8.3497699999999994E-2</v>
      </c>
      <c r="J242" s="21">
        <v>0</v>
      </c>
      <c r="K242" s="21">
        <v>1.6693530000000001</v>
      </c>
      <c r="L242" s="21">
        <v>0.1065323</v>
      </c>
      <c r="M242" s="21">
        <v>3.6677050000000002</v>
      </c>
      <c r="N242" s="21">
        <v>2.6456650000000002</v>
      </c>
      <c r="O242" s="21">
        <v>1.142676</v>
      </c>
      <c r="P242" s="21">
        <v>3.8865599999999998</v>
      </c>
      <c r="Q242" s="21">
        <v>1.4911620000000001</v>
      </c>
      <c r="R242" s="21">
        <v>5.8212999999999997E-3</v>
      </c>
      <c r="S242" s="21">
        <v>8.8581699999999999E-2</v>
      </c>
      <c r="T242" s="21">
        <v>0.95496729999999996</v>
      </c>
      <c r="U242" s="21">
        <v>5.7515299999999998E-2</v>
      </c>
      <c r="V242" s="21">
        <v>0</v>
      </c>
      <c r="W242" s="21">
        <v>3.0587219999999999</v>
      </c>
      <c r="X242" s="21"/>
      <c r="Y242" s="21">
        <v>0.1603357</v>
      </c>
      <c r="Z242" s="21">
        <v>1.0912999999999999E-3</v>
      </c>
      <c r="AA242" s="21">
        <v>4.6358730000000001</v>
      </c>
      <c r="AB242" s="21">
        <v>5.5253700000000003E-2</v>
      </c>
      <c r="AC242" s="21">
        <v>2.3570410000000002</v>
      </c>
      <c r="AD242" s="21">
        <v>2.6975349999999998</v>
      </c>
      <c r="AE242" s="21">
        <v>0.61938570000000004</v>
      </c>
      <c r="AF242" s="21">
        <v>0.28363959999999999</v>
      </c>
      <c r="AG242" s="21">
        <v>0.95670299999999997</v>
      </c>
      <c r="AH242" s="21"/>
      <c r="AI242" s="21">
        <v>0</v>
      </c>
      <c r="AJ242" s="21">
        <v>4.9400550000000001</v>
      </c>
      <c r="AK242" s="21">
        <v>44.080440000000003</v>
      </c>
      <c r="AL242" s="21">
        <v>1.84E-4</v>
      </c>
      <c r="AM242" s="21">
        <v>7.4717000000000004E-3</v>
      </c>
      <c r="AN242" s="21">
        <v>9.8546999999999992E-3</v>
      </c>
    </row>
    <row r="243" spans="1:40">
      <c r="A243" s="27" t="s">
        <v>72</v>
      </c>
      <c r="B243" s="24" t="s">
        <v>15</v>
      </c>
      <c r="C243" s="28">
        <v>16.66621</v>
      </c>
      <c r="D243" s="28">
        <v>16.66621</v>
      </c>
      <c r="E243" s="23">
        <v>41.096319999999999</v>
      </c>
      <c r="F243" s="23">
        <v>17.004276999999998</v>
      </c>
      <c r="G243" s="23">
        <v>24.092043</v>
      </c>
      <c r="H243" s="21">
        <v>2.7032299999999999E-2</v>
      </c>
      <c r="I243" s="21">
        <v>4.1342999999999996E-3</v>
      </c>
      <c r="J243" s="21">
        <v>0</v>
      </c>
      <c r="K243" s="21">
        <v>0.1234547</v>
      </c>
      <c r="L243" s="21">
        <v>0.1060987</v>
      </c>
      <c r="M243" s="21">
        <v>1.099904</v>
      </c>
      <c r="N243" s="21">
        <v>0.75594499999999998</v>
      </c>
      <c r="O243" s="21">
        <v>1.0233890000000001</v>
      </c>
      <c r="P243" s="21">
        <v>0.97573359999999998</v>
      </c>
      <c r="Q243" s="21">
        <v>0.69800899999999999</v>
      </c>
      <c r="R243" s="21">
        <v>5.8212999999999997E-3</v>
      </c>
      <c r="S243" s="21">
        <v>7.6512999999999998E-2</v>
      </c>
      <c r="T243" s="21">
        <v>0.76869639999999995</v>
      </c>
      <c r="U243" s="21">
        <v>4.2184300000000001E-2</v>
      </c>
      <c r="V243" s="21"/>
      <c r="W243" s="21">
        <v>1.161457</v>
      </c>
      <c r="X243" s="21"/>
      <c r="Y243" s="21"/>
      <c r="Z243" s="21"/>
      <c r="AA243" s="21">
        <v>1.1907140000000001</v>
      </c>
      <c r="AB243" s="21">
        <v>0</v>
      </c>
      <c r="AC243" s="21">
        <v>3.0008300000000002E-2</v>
      </c>
      <c r="AD243" s="21">
        <v>0.32182129999999998</v>
      </c>
      <c r="AE243" s="21">
        <v>0.61391600000000002</v>
      </c>
      <c r="AF243" s="21">
        <v>5.4070699999999999E-2</v>
      </c>
      <c r="AG243" s="21">
        <v>1.2909E-2</v>
      </c>
      <c r="AH243" s="21"/>
      <c r="AI243" s="21">
        <v>0</v>
      </c>
      <c r="AJ243" s="21">
        <v>0.1871187</v>
      </c>
      <c r="AK243" s="21">
        <v>14.81043</v>
      </c>
      <c r="AL243" s="21">
        <v>1.167E-4</v>
      </c>
      <c r="AM243" s="21">
        <v>2.395E-3</v>
      </c>
      <c r="AN243" s="21">
        <v>1.707E-4</v>
      </c>
    </row>
    <row r="244" spans="1:40">
      <c r="A244" s="27" t="s">
        <v>72</v>
      </c>
      <c r="B244" s="24" t="s">
        <v>16</v>
      </c>
      <c r="C244" s="28">
        <v>11.72282</v>
      </c>
      <c r="D244" s="28">
        <v>28.389040000000001</v>
      </c>
      <c r="E244" s="23">
        <v>28.906669999999998</v>
      </c>
      <c r="F244" s="23">
        <v>25.670315369999997</v>
      </c>
      <c r="G244" s="23">
        <v>3.2363546299999997</v>
      </c>
      <c r="H244" s="21"/>
      <c r="I244" s="21"/>
      <c r="J244" s="21"/>
      <c r="K244" s="21"/>
      <c r="L244" s="21"/>
      <c r="M244" s="21">
        <v>1.7887000000000001E-3</v>
      </c>
      <c r="N244" s="21">
        <v>0.34653830000000002</v>
      </c>
      <c r="O244" s="21"/>
      <c r="P244" s="21"/>
      <c r="Q244" s="21"/>
      <c r="R244" s="21"/>
      <c r="S244" s="21"/>
      <c r="T244" s="21"/>
      <c r="U244" s="21"/>
      <c r="V244" s="21"/>
      <c r="W244" s="21"/>
      <c r="X244" s="21"/>
      <c r="Y244" s="21"/>
      <c r="Z244" s="21"/>
      <c r="AA244" s="21">
        <v>1.66466</v>
      </c>
      <c r="AB244" s="21"/>
      <c r="AC244" s="21"/>
      <c r="AD244" s="21">
        <v>0.77118370000000003</v>
      </c>
      <c r="AE244" s="21"/>
      <c r="AF244" s="21">
        <v>2.3300000000000001E-6</v>
      </c>
      <c r="AG244" s="21"/>
      <c r="AH244" s="21"/>
      <c r="AI244" s="21"/>
      <c r="AJ244" s="21">
        <v>2.529E-3</v>
      </c>
      <c r="AK244" s="21">
        <v>0.44965260000000001</v>
      </c>
      <c r="AL244" s="21"/>
      <c r="AM244" s="21"/>
      <c r="AN244" s="21"/>
    </row>
    <row r="245" spans="1:40">
      <c r="A245" s="27" t="s">
        <v>72</v>
      </c>
      <c r="B245" s="24" t="s">
        <v>17</v>
      </c>
      <c r="C245" s="28">
        <v>11.253729999999999</v>
      </c>
      <c r="D245" s="28">
        <v>39.642760000000003</v>
      </c>
      <c r="E245" s="23">
        <v>27.749970000000001</v>
      </c>
      <c r="F245" s="23">
        <v>25.122468300000001</v>
      </c>
      <c r="G245" s="23">
        <v>2.6275017000000003</v>
      </c>
      <c r="H245" s="21">
        <v>0.393399</v>
      </c>
      <c r="I245" s="21">
        <v>1.34337E-2</v>
      </c>
      <c r="J245" s="21"/>
      <c r="K245" s="21"/>
      <c r="L245" s="21">
        <v>3.3699999999999999E-5</v>
      </c>
      <c r="M245" s="21">
        <v>0.115481</v>
      </c>
      <c r="N245" s="21">
        <v>0.12078129999999999</v>
      </c>
      <c r="O245" s="21"/>
      <c r="P245" s="21">
        <v>1.402E-3</v>
      </c>
      <c r="Q245" s="21">
        <v>5.3809999999999997E-2</v>
      </c>
      <c r="R245" s="21"/>
      <c r="S245" s="21"/>
      <c r="T245" s="21">
        <v>0.1003807</v>
      </c>
      <c r="U245" s="21"/>
      <c r="V245" s="21"/>
      <c r="W245" s="21"/>
      <c r="X245" s="21"/>
      <c r="Y245" s="21"/>
      <c r="Z245" s="21"/>
      <c r="AA245" s="21">
        <v>8.9060000000000007E-3</v>
      </c>
      <c r="AB245" s="21"/>
      <c r="AC245" s="21">
        <v>0</v>
      </c>
      <c r="AD245" s="21">
        <v>0.1883473</v>
      </c>
      <c r="AE245" s="21">
        <v>5.4692999999999999E-3</v>
      </c>
      <c r="AF245" s="21">
        <v>0.18432399999999999</v>
      </c>
      <c r="AG245" s="21">
        <v>0.86997769999999996</v>
      </c>
      <c r="AH245" s="21"/>
      <c r="AI245" s="21"/>
      <c r="AJ245" s="21">
        <v>9.8514000000000004E-2</v>
      </c>
      <c r="AK245" s="21">
        <v>0.473242</v>
      </c>
      <c r="AL245" s="21">
        <v>0</v>
      </c>
      <c r="AM245" s="21"/>
      <c r="AN245" s="21"/>
    </row>
    <row r="246" spans="1:40">
      <c r="A246" s="27" t="s">
        <v>72</v>
      </c>
      <c r="B246" s="24" t="s">
        <v>23</v>
      </c>
      <c r="C246" s="28">
        <v>7.9469750000000001</v>
      </c>
      <c r="D246" s="28">
        <v>47.589739999999999</v>
      </c>
      <c r="E246" s="23">
        <v>19.596019999999999</v>
      </c>
      <c r="F246" s="23">
        <v>5.6348792000000003</v>
      </c>
      <c r="G246" s="23">
        <v>13.961140799999999</v>
      </c>
      <c r="H246" s="21">
        <v>1.4693E-3</v>
      </c>
      <c r="I246" s="21"/>
      <c r="J246" s="21"/>
      <c r="K246" s="21">
        <v>2.5246999999999999E-3</v>
      </c>
      <c r="L246" s="21"/>
      <c r="M246" s="21">
        <v>6.4096999999999999E-3</v>
      </c>
      <c r="N246" s="21">
        <v>0.24228</v>
      </c>
      <c r="O246" s="21"/>
      <c r="P246" s="21">
        <v>2.2242999999999998E-3</v>
      </c>
      <c r="Q246" s="21">
        <v>5.8645700000000002E-2</v>
      </c>
      <c r="R246" s="21"/>
      <c r="S246" s="21"/>
      <c r="T246" s="21">
        <v>7.8872999999999999E-3</v>
      </c>
      <c r="U246" s="21"/>
      <c r="V246" s="21">
        <v>0</v>
      </c>
      <c r="W246" s="21">
        <v>3.2128700000000003E-2</v>
      </c>
      <c r="X246" s="21"/>
      <c r="Y246" s="21"/>
      <c r="Z246" s="21"/>
      <c r="AA246" s="21">
        <v>1.1314390000000001</v>
      </c>
      <c r="AB246" s="21">
        <v>5.5219699999999997E-2</v>
      </c>
      <c r="AC246" s="21">
        <v>2.2509000000000001E-2</v>
      </c>
      <c r="AD246" s="21">
        <v>2.1348700000000002E-2</v>
      </c>
      <c r="AE246" s="21"/>
      <c r="AF246" s="21">
        <v>4.0626700000000002E-2</v>
      </c>
      <c r="AG246" s="21"/>
      <c r="AH246" s="21"/>
      <c r="AI246" s="21"/>
      <c r="AJ246" s="21">
        <v>4.1360250000000001</v>
      </c>
      <c r="AK246" s="21">
        <v>8.1966330000000003</v>
      </c>
      <c r="AL246" s="21"/>
      <c r="AM246" s="21">
        <v>0</v>
      </c>
      <c r="AN246" s="21">
        <v>3.7699999999999999E-3</v>
      </c>
    </row>
    <row r="247" spans="1:40">
      <c r="A247" s="27" t="s">
        <v>72</v>
      </c>
      <c r="B247" s="24" t="s">
        <v>14</v>
      </c>
      <c r="C247" s="28">
        <v>5.7005949999999999</v>
      </c>
      <c r="D247" s="28">
        <v>53.290329999999997</v>
      </c>
      <c r="E247" s="23">
        <v>14.056789999999999</v>
      </c>
      <c r="F247" s="23">
        <v>13.447817299999999</v>
      </c>
      <c r="G247" s="23">
        <v>0.60897269999999992</v>
      </c>
      <c r="H247" s="21">
        <v>0</v>
      </c>
      <c r="I247" s="21"/>
      <c r="J247" s="21"/>
      <c r="K247" s="21">
        <v>0.24466930000000001</v>
      </c>
      <c r="L247" s="21"/>
      <c r="M247" s="21">
        <v>6.2627000000000004E-3</v>
      </c>
      <c r="N247" s="21">
        <v>0.26093100000000002</v>
      </c>
      <c r="O247" s="21"/>
      <c r="P247" s="21">
        <v>8.7916999999999995E-2</v>
      </c>
      <c r="Q247" s="21"/>
      <c r="R247" s="21"/>
      <c r="S247" s="21"/>
      <c r="T247" s="21"/>
      <c r="U247" s="21"/>
      <c r="V247" s="21"/>
      <c r="W247" s="21"/>
      <c r="X247" s="21"/>
      <c r="Y247" s="21"/>
      <c r="Z247" s="21"/>
      <c r="AA247" s="21">
        <v>3.0136999999999998E-3</v>
      </c>
      <c r="AB247" s="21"/>
      <c r="AC247" s="21"/>
      <c r="AD247" s="21">
        <v>5.6217000000000003E-3</v>
      </c>
      <c r="AE247" s="21"/>
      <c r="AF247" s="21"/>
      <c r="AG247" s="21"/>
      <c r="AH247" s="21"/>
      <c r="AI247" s="21"/>
      <c r="AJ247" s="21"/>
      <c r="AK247" s="21">
        <v>5.2400000000000005E-4</v>
      </c>
      <c r="AL247" s="21"/>
      <c r="AM247" s="21"/>
      <c r="AN247" s="21">
        <v>3.3300000000000003E-5</v>
      </c>
    </row>
    <row r="248" spans="1:40">
      <c r="A248" s="27" t="s">
        <v>72</v>
      </c>
      <c r="B248" s="24" t="s">
        <v>36</v>
      </c>
      <c r="C248" s="28">
        <v>3.857513</v>
      </c>
      <c r="D248" s="28">
        <v>57.147840000000002</v>
      </c>
      <c r="E248" s="23">
        <v>9.5120330000000006</v>
      </c>
      <c r="F248" s="23">
        <v>2.9065700000000305E-2</v>
      </c>
      <c r="G248" s="23">
        <v>9.4829673000000003</v>
      </c>
      <c r="H248" s="21"/>
      <c r="I248" s="21"/>
      <c r="J248" s="21"/>
      <c r="K248" s="21"/>
      <c r="L248" s="21"/>
      <c r="M248" s="21">
        <v>9.4823000000000008E-3</v>
      </c>
      <c r="N248" s="21">
        <v>6.3960000000000003E-2</v>
      </c>
      <c r="O248" s="21"/>
      <c r="P248" s="21"/>
      <c r="Q248" s="21"/>
      <c r="R248" s="21"/>
      <c r="S248" s="21"/>
      <c r="T248" s="21"/>
      <c r="U248" s="21"/>
      <c r="V248" s="21"/>
      <c r="W248" s="21"/>
      <c r="X248" s="21"/>
      <c r="Y248" s="21"/>
      <c r="Z248" s="21"/>
      <c r="AA248" s="21"/>
      <c r="AB248" s="21">
        <v>0</v>
      </c>
      <c r="AC248" s="21">
        <v>2.3017439999999998</v>
      </c>
      <c r="AD248" s="21">
        <v>3.1370700000000001E-2</v>
      </c>
      <c r="AE248" s="21"/>
      <c r="AF248" s="21"/>
      <c r="AG248" s="21"/>
      <c r="AH248" s="21"/>
      <c r="AI248" s="21"/>
      <c r="AJ248" s="21">
        <v>0.12542130000000001</v>
      </c>
      <c r="AK248" s="21">
        <v>6.9509889999999999</v>
      </c>
      <c r="AL248" s="21"/>
      <c r="AM248" s="21"/>
      <c r="AN248" s="21">
        <v>0</v>
      </c>
    </row>
    <row r="249" spans="1:40">
      <c r="A249" s="27" t="s">
        <v>72</v>
      </c>
      <c r="B249" s="24" t="s">
        <v>58</v>
      </c>
      <c r="C249" s="28">
        <v>3.7624680000000001</v>
      </c>
      <c r="D249" s="28">
        <v>60.910310000000003</v>
      </c>
      <c r="E249" s="23">
        <v>9.277666</v>
      </c>
      <c r="F249" s="23">
        <v>9.277666</v>
      </c>
      <c r="G249" s="23">
        <v>0</v>
      </c>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row>
    <row r="250" spans="1:40">
      <c r="A250" s="27" t="s">
        <v>72</v>
      </c>
      <c r="B250" s="24" t="s">
        <v>18</v>
      </c>
      <c r="C250" s="28">
        <v>3.6583350000000001</v>
      </c>
      <c r="D250" s="28">
        <v>64.568650000000005</v>
      </c>
      <c r="E250" s="23">
        <v>9.0208919999999999</v>
      </c>
      <c r="F250" s="23">
        <v>9.0158693000000003</v>
      </c>
      <c r="G250" s="23">
        <v>5.0226999999999997E-3</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v>5.0226999999999997E-3</v>
      </c>
      <c r="AL250" s="21"/>
      <c r="AM250" s="21"/>
      <c r="AN250" s="21"/>
    </row>
    <row r="251" spans="1:40">
      <c r="A251" s="27" t="s">
        <v>72</v>
      </c>
      <c r="B251" s="24" t="s">
        <v>34</v>
      </c>
      <c r="C251" s="28">
        <v>2.8138429999999999</v>
      </c>
      <c r="D251" s="28">
        <v>67.382490000000004</v>
      </c>
      <c r="E251" s="23">
        <v>6.938504</v>
      </c>
      <c r="F251" s="23">
        <v>4.9596743000000005</v>
      </c>
      <c r="G251" s="23">
        <v>1.9788296999999997</v>
      </c>
      <c r="H251" s="21"/>
      <c r="I251" s="21"/>
      <c r="J251" s="21"/>
      <c r="K251" s="21">
        <v>9.0377299999999994E-2</v>
      </c>
      <c r="L251" s="21"/>
      <c r="M251" s="21">
        <v>3.29857E-2</v>
      </c>
      <c r="N251" s="21"/>
      <c r="O251" s="21"/>
      <c r="P251" s="21"/>
      <c r="Q251" s="21">
        <v>0.48322799999999999</v>
      </c>
      <c r="R251" s="21"/>
      <c r="S251" s="21"/>
      <c r="T251" s="21">
        <v>2.45773E-2</v>
      </c>
      <c r="U251" s="21"/>
      <c r="V251" s="21"/>
      <c r="W251" s="21"/>
      <c r="X251" s="21"/>
      <c r="Y251" s="21"/>
      <c r="Z251" s="21"/>
      <c r="AA251" s="21"/>
      <c r="AB251" s="21"/>
      <c r="AC251" s="21">
        <v>3.48E-4</v>
      </c>
      <c r="AD251" s="21">
        <v>1.3435459999999999</v>
      </c>
      <c r="AE251" s="21"/>
      <c r="AF251" s="21">
        <v>2.7699999999999999E-5</v>
      </c>
      <c r="AG251" s="21"/>
      <c r="AH251" s="21"/>
      <c r="AI251" s="21"/>
      <c r="AJ251" s="21">
        <v>3.3297000000000001E-3</v>
      </c>
      <c r="AK251" s="21">
        <v>1.143E-4</v>
      </c>
      <c r="AL251" s="21"/>
      <c r="AM251" s="21">
        <v>2.9569999999999998E-4</v>
      </c>
      <c r="AN251" s="21"/>
    </row>
    <row r="252" spans="1:40">
      <c r="A252" s="27" t="s">
        <v>72</v>
      </c>
      <c r="B252" s="24" t="s">
        <v>3</v>
      </c>
      <c r="C252" s="28">
        <v>2.160288</v>
      </c>
      <c r="D252" s="28">
        <v>69.542789999999997</v>
      </c>
      <c r="E252" s="23">
        <v>5.3269380000000002</v>
      </c>
      <c r="F252" s="23">
        <v>4.0980324000000001</v>
      </c>
      <c r="G252" s="23">
        <v>1.2289055999999998</v>
      </c>
      <c r="H252" s="21"/>
      <c r="I252" s="21"/>
      <c r="J252" s="21"/>
      <c r="K252" s="21"/>
      <c r="L252" s="21">
        <v>4.0000000000000002E-4</v>
      </c>
      <c r="M252" s="21">
        <v>4.8332999999999996E-3</v>
      </c>
      <c r="N252" s="21"/>
      <c r="O252" s="21"/>
      <c r="P252" s="21">
        <v>1.2259300000000001E-2</v>
      </c>
      <c r="Q252" s="21">
        <v>0.162053</v>
      </c>
      <c r="R252" s="21"/>
      <c r="S252" s="21">
        <v>9.4777000000000004E-3</v>
      </c>
      <c r="T252" s="21">
        <v>3.9300000000000003E-3</v>
      </c>
      <c r="U252" s="21"/>
      <c r="V252" s="21"/>
      <c r="W252" s="21"/>
      <c r="X252" s="21"/>
      <c r="Y252" s="21">
        <v>3.0913E-3</v>
      </c>
      <c r="Z252" s="21"/>
      <c r="AA252" s="21">
        <v>4.705E-3</v>
      </c>
      <c r="AB252" s="21"/>
      <c r="AC252" s="21"/>
      <c r="AD252" s="21"/>
      <c r="AE252" s="21"/>
      <c r="AF252" s="21">
        <v>4.8300000000000002E-5</v>
      </c>
      <c r="AG252" s="21"/>
      <c r="AH252" s="21"/>
      <c r="AI252" s="21"/>
      <c r="AJ252" s="21">
        <v>1.9750000000000002E-3</v>
      </c>
      <c r="AK252" s="21">
        <v>1.0256209999999999</v>
      </c>
      <c r="AL252" s="21"/>
      <c r="AM252" s="21">
        <v>5.1170000000000002E-4</v>
      </c>
      <c r="AN252" s="21"/>
    </row>
    <row r="253" spans="1:40">
      <c r="A253" s="27" t="s">
        <v>72</v>
      </c>
      <c r="B253" s="3" t="s">
        <v>2</v>
      </c>
      <c r="C253" s="6">
        <v>69.542789999999997</v>
      </c>
      <c r="D253" s="28"/>
      <c r="E253" s="23">
        <v>171.48180300000001</v>
      </c>
      <c r="F253" s="23">
        <v>114.26006487000001</v>
      </c>
      <c r="G253" s="23">
        <v>57.221738130000006</v>
      </c>
      <c r="H253" s="23">
        <v>0.42190060000000001</v>
      </c>
      <c r="I253" s="23">
        <v>1.7568E-2</v>
      </c>
      <c r="J253" s="23">
        <v>0</v>
      </c>
      <c r="K253" s="23">
        <v>0.46102599999999999</v>
      </c>
      <c r="L253" s="23">
        <v>0.1065324</v>
      </c>
      <c r="M253" s="23">
        <v>1.2771474</v>
      </c>
      <c r="N253" s="23">
        <v>1.7904356000000001</v>
      </c>
      <c r="O253" s="23">
        <v>1.0233890000000001</v>
      </c>
      <c r="P253" s="23">
        <v>1.0795361999999999</v>
      </c>
      <c r="Q253" s="23">
        <v>1.4557457</v>
      </c>
      <c r="R253" s="23">
        <v>5.8212999999999997E-3</v>
      </c>
      <c r="S253" s="23">
        <v>8.5990700000000003E-2</v>
      </c>
      <c r="T253" s="23">
        <v>0.90547169999999999</v>
      </c>
      <c r="U253" s="23">
        <v>4.2184300000000001E-2</v>
      </c>
      <c r="V253" s="23">
        <v>0</v>
      </c>
      <c r="W253" s="23">
        <v>1.1935856999999999</v>
      </c>
      <c r="X253" s="23">
        <v>0</v>
      </c>
      <c r="Y253" s="23">
        <v>3.0913E-3</v>
      </c>
      <c r="Z253" s="23">
        <v>0</v>
      </c>
      <c r="AA253" s="23">
        <v>4.0034377000000001</v>
      </c>
      <c r="AB253" s="23">
        <v>5.5219699999999997E-2</v>
      </c>
      <c r="AC253" s="23">
        <v>2.3546092999999995</v>
      </c>
      <c r="AD253" s="23">
        <v>2.6832394000000002</v>
      </c>
      <c r="AE253" s="23">
        <v>0.61938530000000003</v>
      </c>
      <c r="AF253" s="23">
        <v>0.27909972999999999</v>
      </c>
      <c r="AG253" s="23">
        <v>0.88288669999999991</v>
      </c>
      <c r="AH253" s="23">
        <v>0</v>
      </c>
      <c r="AI253" s="23">
        <v>0</v>
      </c>
      <c r="AJ253" s="23">
        <v>4.5549127</v>
      </c>
      <c r="AK253" s="23">
        <v>31.912228600000002</v>
      </c>
      <c r="AL253" s="23">
        <v>1.167E-4</v>
      </c>
      <c r="AM253" s="23">
        <v>3.2023999999999998E-3</v>
      </c>
      <c r="AN253" s="23">
        <v>3.9740000000000001E-3</v>
      </c>
    </row>
    <row r="254" spans="1:40">
      <c r="A254" s="27" t="s">
        <v>72</v>
      </c>
      <c r="B254" s="3" t="s">
        <v>0</v>
      </c>
      <c r="C254" s="6">
        <v>30.457210000000003</v>
      </c>
      <c r="D254" s="28"/>
      <c r="E254" s="23">
        <v>75.102796999999981</v>
      </c>
      <c r="F254" s="23">
        <v>51.020071129999984</v>
      </c>
      <c r="G254" s="23">
        <v>24.082725869999997</v>
      </c>
      <c r="H254" s="23">
        <v>1.2189413999999998</v>
      </c>
      <c r="I254" s="23">
        <v>6.5929699999999994E-2</v>
      </c>
      <c r="J254" s="23">
        <v>0</v>
      </c>
      <c r="K254" s="23">
        <v>1.2083270000000002</v>
      </c>
      <c r="L254" s="23">
        <v>-1.0000000000287557E-7</v>
      </c>
      <c r="M254" s="23">
        <v>2.3905576000000002</v>
      </c>
      <c r="N254" s="23">
        <v>0.85522940000000003</v>
      </c>
      <c r="O254" s="23">
        <v>0.11928699999999992</v>
      </c>
      <c r="P254" s="23">
        <v>2.8070237999999996</v>
      </c>
      <c r="Q254" s="23">
        <v>3.5416300000000067E-2</v>
      </c>
      <c r="R254" s="23">
        <v>0</v>
      </c>
      <c r="S254" s="23">
        <v>2.5909999999999961E-3</v>
      </c>
      <c r="T254" s="23">
        <v>4.9495599999999973E-2</v>
      </c>
      <c r="U254" s="23">
        <v>1.5330999999999997E-2</v>
      </c>
      <c r="V254" s="23">
        <v>0</v>
      </c>
      <c r="W254" s="23">
        <v>1.8651363000000001</v>
      </c>
      <c r="X254" s="23">
        <v>0</v>
      </c>
      <c r="Y254" s="23">
        <v>0.15724440000000001</v>
      </c>
      <c r="Z254" s="23">
        <v>1.0912999999999999E-3</v>
      </c>
      <c r="AA254" s="23">
        <v>0.63243530000000003</v>
      </c>
      <c r="AB254" s="23">
        <v>3.4000000000006247E-5</v>
      </c>
      <c r="AC254" s="23">
        <v>2.4317000000007027E-3</v>
      </c>
      <c r="AD254" s="23">
        <v>1.4295599999999631E-2</v>
      </c>
      <c r="AE254" s="23">
        <v>4.0000000001150227E-7</v>
      </c>
      <c r="AF254" s="23">
        <v>4.5398700000000014E-3</v>
      </c>
      <c r="AG254" s="23">
        <v>7.3816300000000057E-2</v>
      </c>
      <c r="AH254" s="23">
        <v>0</v>
      </c>
      <c r="AI254" s="23">
        <v>0</v>
      </c>
      <c r="AJ254" s="23">
        <v>0.38514230000000005</v>
      </c>
      <c r="AK254" s="23">
        <v>12.168211400000001</v>
      </c>
      <c r="AL254" s="23">
        <v>6.7299999999999996E-5</v>
      </c>
      <c r="AM254" s="23">
        <v>4.2693000000000002E-3</v>
      </c>
      <c r="AN254" s="23">
        <v>5.8806999999999991E-3</v>
      </c>
    </row>
    <row r="255" spans="1:40">
      <c r="A255" s="27" t="s">
        <v>71</v>
      </c>
      <c r="B255" s="24" t="s">
        <v>19</v>
      </c>
      <c r="C255" s="28"/>
      <c r="D255" s="28"/>
      <c r="E255" s="23">
        <v>1358.896</v>
      </c>
      <c r="F255" s="23">
        <v>659.55598999999995</v>
      </c>
      <c r="G255" s="23">
        <v>699.34001000000001</v>
      </c>
      <c r="H255" s="21">
        <v>11.176030000000001</v>
      </c>
      <c r="I255" s="21">
        <v>0</v>
      </c>
      <c r="J255" s="21">
        <v>1.1069999999999999E-4</v>
      </c>
      <c r="K255" s="21">
        <v>5.7568300000000003E-2</v>
      </c>
      <c r="L255" s="21">
        <v>4.55E-4</v>
      </c>
      <c r="M255" s="21">
        <v>20.10596</v>
      </c>
      <c r="N255" s="21">
        <v>6.8012999999999997E-3</v>
      </c>
      <c r="O255" s="21">
        <v>26.146190000000001</v>
      </c>
      <c r="P255" s="21">
        <v>4.7368730000000001</v>
      </c>
      <c r="Q255" s="21">
        <v>118.3126</v>
      </c>
      <c r="R255" s="21">
        <v>1.0945699999999999E-2</v>
      </c>
      <c r="S255" s="21">
        <v>4.4086999999999998E-3</v>
      </c>
      <c r="T255" s="21">
        <v>1.974264</v>
      </c>
      <c r="U255" s="21">
        <v>4.3602100000000004</v>
      </c>
      <c r="V255" s="21"/>
      <c r="W255" s="21">
        <v>194.3501</v>
      </c>
      <c r="X255" s="21">
        <v>7.4129999999999997E-4</v>
      </c>
      <c r="Y255" s="21"/>
      <c r="Z255" s="21">
        <v>1.907E-4</v>
      </c>
      <c r="AA255" s="21">
        <v>2.56423E-2</v>
      </c>
      <c r="AB255" s="21"/>
      <c r="AC255" s="21"/>
      <c r="AD255" s="21">
        <v>118.4584</v>
      </c>
      <c r="AE255" s="21">
        <v>42.636490000000002</v>
      </c>
      <c r="AF255" s="21">
        <v>7.2220690000000003</v>
      </c>
      <c r="AG255" s="21">
        <v>12.299860000000001</v>
      </c>
      <c r="AH255" s="21">
        <v>0.1424523</v>
      </c>
      <c r="AI255" s="21">
        <v>120.47150000000001</v>
      </c>
      <c r="AJ255" s="21">
        <v>4.9770000000000001E-4</v>
      </c>
      <c r="AK255" s="21">
        <v>0.257077</v>
      </c>
      <c r="AL255" s="21">
        <v>16.496089999999999</v>
      </c>
      <c r="AM255" s="21"/>
      <c r="AN255" s="21">
        <v>8.6483000000000004E-2</v>
      </c>
    </row>
    <row r="256" spans="1:40">
      <c r="A256" s="27" t="s">
        <v>71</v>
      </c>
      <c r="B256" s="24" t="s">
        <v>15</v>
      </c>
      <c r="C256" s="28">
        <v>27.863589999999999</v>
      </c>
      <c r="D256" s="28">
        <v>27.863589999999999</v>
      </c>
      <c r="E256" s="23">
        <v>378.63709999999998</v>
      </c>
      <c r="F256" s="23">
        <v>74.932064499999967</v>
      </c>
      <c r="G256" s="23">
        <v>303.70503550000001</v>
      </c>
      <c r="H256" s="21">
        <v>0.91018160000000004</v>
      </c>
      <c r="I256" s="21">
        <v>0</v>
      </c>
      <c r="J256" s="21">
        <v>1.5999999999999999E-5</v>
      </c>
      <c r="K256" s="21">
        <v>2.0504700000000001E-2</v>
      </c>
      <c r="L256" s="21">
        <v>4.4099999999999999E-4</v>
      </c>
      <c r="M256" s="21">
        <v>3.7737959999999999</v>
      </c>
      <c r="N256" s="21"/>
      <c r="O256" s="21">
        <v>11.959619999999999</v>
      </c>
      <c r="P256" s="21">
        <v>0.30608970000000002</v>
      </c>
      <c r="Q256" s="21">
        <v>72.874369999999999</v>
      </c>
      <c r="R256" s="21"/>
      <c r="S256" s="21">
        <v>2.1929999999999999E-4</v>
      </c>
      <c r="T256" s="21">
        <v>0.26957629999999999</v>
      </c>
      <c r="U256" s="21">
        <v>2.1484E-2</v>
      </c>
      <c r="V256" s="21"/>
      <c r="W256" s="21">
        <v>90.095070000000007</v>
      </c>
      <c r="X256" s="21"/>
      <c r="Y256" s="21"/>
      <c r="Z256" s="21"/>
      <c r="AA256" s="21">
        <v>1.7200000000000001E-4</v>
      </c>
      <c r="AB256" s="21"/>
      <c r="AC256" s="21"/>
      <c r="AD256" s="21">
        <v>52.628529999999998</v>
      </c>
      <c r="AE256" s="21">
        <v>4.7606469999999996</v>
      </c>
      <c r="AF256" s="21">
        <v>0.30798629999999999</v>
      </c>
      <c r="AG256" s="21">
        <v>0.23338829999999999</v>
      </c>
      <c r="AH256" s="21"/>
      <c r="AI256" s="21">
        <v>49.382599999999996</v>
      </c>
      <c r="AJ256" s="21">
        <v>0</v>
      </c>
      <c r="AK256" s="21">
        <v>1.5690000000000001E-3</v>
      </c>
      <c r="AL256" s="21">
        <v>16.131160000000001</v>
      </c>
      <c r="AM256" s="21"/>
      <c r="AN256" s="21">
        <v>2.7614300000000001E-2</v>
      </c>
    </row>
    <row r="257" spans="1:40">
      <c r="A257" s="27" t="s">
        <v>71</v>
      </c>
      <c r="B257" s="24" t="s">
        <v>14</v>
      </c>
      <c r="C257" s="28">
        <v>10.48546</v>
      </c>
      <c r="D257" s="28">
        <v>38.349060000000001</v>
      </c>
      <c r="E257" s="23">
        <v>142.48650000000001</v>
      </c>
      <c r="F257" s="23">
        <v>110.24389300000001</v>
      </c>
      <c r="G257" s="23">
        <v>32.242607</v>
      </c>
      <c r="H257" s="21">
        <v>3.5415410000000001</v>
      </c>
      <c r="I257" s="21"/>
      <c r="J257" s="21"/>
      <c r="K257" s="21"/>
      <c r="L257" s="21"/>
      <c r="M257" s="21">
        <v>3.0088970000000002</v>
      </c>
      <c r="N257" s="21"/>
      <c r="O257" s="21">
        <v>0</v>
      </c>
      <c r="P257" s="21">
        <v>0.2108477</v>
      </c>
      <c r="Q257" s="21">
        <v>0</v>
      </c>
      <c r="R257" s="21"/>
      <c r="S257" s="21">
        <v>8.9699999999999998E-5</v>
      </c>
      <c r="T257" s="21">
        <v>0.53339270000000005</v>
      </c>
      <c r="U257" s="21"/>
      <c r="V257" s="21"/>
      <c r="W257" s="21">
        <v>0.9110876</v>
      </c>
      <c r="X257" s="21"/>
      <c r="Y257" s="21"/>
      <c r="Z257" s="21"/>
      <c r="AA257" s="21"/>
      <c r="AB257" s="21"/>
      <c r="AC257" s="21"/>
      <c r="AD257" s="21">
        <v>4.8461230000000004</v>
      </c>
      <c r="AE257" s="21">
        <v>4.3187999999999997E-2</v>
      </c>
      <c r="AF257" s="21">
        <v>3.7863000000000001E-2</v>
      </c>
      <c r="AG257" s="21">
        <v>2.3729999999999999E-4</v>
      </c>
      <c r="AH257" s="21"/>
      <c r="AI257" s="21">
        <v>19.10934</v>
      </c>
      <c r="AJ257" s="21"/>
      <c r="AK257" s="21"/>
      <c r="AL257" s="21">
        <v>0</v>
      </c>
      <c r="AM257" s="21"/>
      <c r="AN257" s="21">
        <v>0</v>
      </c>
    </row>
    <row r="258" spans="1:40">
      <c r="A258" s="27" t="s">
        <v>71</v>
      </c>
      <c r="B258" s="24" t="s">
        <v>18</v>
      </c>
      <c r="C258" s="28">
        <v>7.0313059999999998</v>
      </c>
      <c r="D258" s="28">
        <v>45.380360000000003</v>
      </c>
      <c r="E258" s="23">
        <v>95.548100000000005</v>
      </c>
      <c r="F258" s="23">
        <v>89.55754970000001</v>
      </c>
      <c r="G258" s="23">
        <v>5.9905503000000007</v>
      </c>
      <c r="H258" s="21">
        <v>4.8300000000000002E-5</v>
      </c>
      <c r="I258" s="21"/>
      <c r="J258" s="21"/>
      <c r="K258" s="21">
        <v>3.6900000000000002E-2</v>
      </c>
      <c r="L258" s="21"/>
      <c r="M258" s="21">
        <v>0</v>
      </c>
      <c r="N258" s="21"/>
      <c r="O258" s="21">
        <v>0.6028017</v>
      </c>
      <c r="P258" s="21">
        <v>0</v>
      </c>
      <c r="Q258" s="21">
        <v>4.0128299999999999E-2</v>
      </c>
      <c r="R258" s="21"/>
      <c r="S258" s="21"/>
      <c r="T258" s="21"/>
      <c r="U258" s="21">
        <v>5.2285699999999997E-2</v>
      </c>
      <c r="V258" s="21"/>
      <c r="W258" s="21">
        <v>0.13407930000000001</v>
      </c>
      <c r="X258" s="21"/>
      <c r="Y258" s="21"/>
      <c r="Z258" s="21"/>
      <c r="AA258" s="21"/>
      <c r="AB258" s="21"/>
      <c r="AC258" s="21"/>
      <c r="AD258" s="21">
        <v>0</v>
      </c>
      <c r="AE258" s="21">
        <v>3.542319</v>
      </c>
      <c r="AF258" s="21">
        <v>1.550373</v>
      </c>
      <c r="AG258" s="21">
        <v>0</v>
      </c>
      <c r="AH258" s="21"/>
      <c r="AI258" s="21">
        <v>3.1614999999999997E-2</v>
      </c>
      <c r="AJ258" s="21"/>
      <c r="AK258" s="21"/>
      <c r="AL258" s="21"/>
      <c r="AM258" s="21"/>
      <c r="AN258" s="21"/>
    </row>
    <row r="259" spans="1:40">
      <c r="A259" s="27" t="s">
        <v>71</v>
      </c>
      <c r="B259" s="24" t="s">
        <v>16</v>
      </c>
      <c r="C259" s="28">
        <v>5.2298410000000004</v>
      </c>
      <c r="D259" s="28">
        <v>50.610199999999999</v>
      </c>
      <c r="E259" s="23">
        <v>71.068079999999995</v>
      </c>
      <c r="F259" s="23">
        <v>60.475884899999997</v>
      </c>
      <c r="G259" s="23">
        <v>10.5921951</v>
      </c>
      <c r="H259" s="21"/>
      <c r="I259" s="21"/>
      <c r="J259" s="21"/>
      <c r="K259" s="21"/>
      <c r="L259" s="21"/>
      <c r="M259" s="21"/>
      <c r="N259" s="21"/>
      <c r="O259" s="21"/>
      <c r="P259" s="21"/>
      <c r="Q259" s="21">
        <v>2.3517E-3</v>
      </c>
      <c r="R259" s="21"/>
      <c r="S259" s="21"/>
      <c r="T259" s="21"/>
      <c r="U259" s="21"/>
      <c r="V259" s="21"/>
      <c r="W259" s="21">
        <v>0.79354899999999995</v>
      </c>
      <c r="X259" s="21"/>
      <c r="Y259" s="21"/>
      <c r="Z259" s="21"/>
      <c r="AA259" s="21"/>
      <c r="AB259" s="21"/>
      <c r="AC259" s="21"/>
      <c r="AD259" s="21">
        <v>9.9249999999999998E-3</v>
      </c>
      <c r="AE259" s="21">
        <v>4.1070700000000002E-2</v>
      </c>
      <c r="AF259" s="21"/>
      <c r="AG259" s="21">
        <v>1.77E-5</v>
      </c>
      <c r="AH259" s="21"/>
      <c r="AI259" s="21">
        <v>9.7452810000000003</v>
      </c>
      <c r="AJ259" s="21"/>
      <c r="AK259" s="21"/>
      <c r="AL259" s="21">
        <v>0</v>
      </c>
      <c r="AM259" s="21"/>
      <c r="AN259" s="21"/>
    </row>
    <row r="260" spans="1:40">
      <c r="A260" s="27" t="s">
        <v>71</v>
      </c>
      <c r="B260" s="24" t="s">
        <v>7</v>
      </c>
      <c r="C260" s="28">
        <v>3.985144</v>
      </c>
      <c r="D260" s="28">
        <v>54.595350000000003</v>
      </c>
      <c r="E260" s="23">
        <v>54.153939999999999</v>
      </c>
      <c r="F260" s="23">
        <v>48.737590699999998</v>
      </c>
      <c r="G260" s="23">
        <v>5.4163493000000003</v>
      </c>
      <c r="H260" s="21">
        <v>0.58431599999999995</v>
      </c>
      <c r="I260" s="21"/>
      <c r="J260" s="21"/>
      <c r="K260" s="21"/>
      <c r="L260" s="21"/>
      <c r="M260" s="21">
        <v>0.89796900000000002</v>
      </c>
      <c r="N260" s="21"/>
      <c r="O260" s="21"/>
      <c r="P260" s="21">
        <v>0</v>
      </c>
      <c r="Q260" s="21">
        <v>0.13286000000000001</v>
      </c>
      <c r="R260" s="21"/>
      <c r="S260" s="21"/>
      <c r="T260" s="21"/>
      <c r="U260" s="21"/>
      <c r="V260" s="21"/>
      <c r="W260" s="21">
        <v>0.13303999999999999</v>
      </c>
      <c r="X260" s="21">
        <v>0</v>
      </c>
      <c r="Y260" s="21"/>
      <c r="Z260" s="21"/>
      <c r="AA260" s="21"/>
      <c r="AB260" s="21"/>
      <c r="AC260" s="21"/>
      <c r="AD260" s="21"/>
      <c r="AE260" s="21">
        <v>9.0075299999999997E-2</v>
      </c>
      <c r="AF260" s="21"/>
      <c r="AG260" s="21"/>
      <c r="AH260" s="21"/>
      <c r="AI260" s="21">
        <v>3.2146870000000001</v>
      </c>
      <c r="AJ260" s="21"/>
      <c r="AK260" s="21"/>
      <c r="AL260" s="21">
        <v>0.363402</v>
      </c>
      <c r="AM260" s="21"/>
      <c r="AN260" s="21"/>
    </row>
    <row r="261" spans="1:40">
      <c r="A261" s="27" t="s">
        <v>71</v>
      </c>
      <c r="B261" s="24" t="s">
        <v>23</v>
      </c>
      <c r="C261" s="28">
        <v>3.71238</v>
      </c>
      <c r="D261" s="28">
        <v>58.307720000000003</v>
      </c>
      <c r="E261" s="23">
        <v>50.447360000000003</v>
      </c>
      <c r="F261" s="23">
        <v>4.0246320000000111</v>
      </c>
      <c r="G261" s="23">
        <v>46.422727999999992</v>
      </c>
      <c r="H261" s="21">
        <v>7.2099999999999996E-4</v>
      </c>
      <c r="I261" s="21"/>
      <c r="J261" s="21"/>
      <c r="K261" s="21"/>
      <c r="L261" s="21"/>
      <c r="M261" s="21">
        <v>1.5479999999999999E-3</v>
      </c>
      <c r="N261" s="21"/>
      <c r="O261" s="21">
        <v>0</v>
      </c>
      <c r="P261" s="21">
        <v>8.5269999999999996E-4</v>
      </c>
      <c r="Q261" s="21">
        <v>0.62751869999999998</v>
      </c>
      <c r="R261" s="21"/>
      <c r="S261" s="21"/>
      <c r="T261" s="21">
        <v>1.7596999999999999E-3</v>
      </c>
      <c r="U261" s="21">
        <v>1.7569999999999999E-4</v>
      </c>
      <c r="V261" s="21"/>
      <c r="W261" s="21">
        <v>32.597630000000002</v>
      </c>
      <c r="X261" s="21"/>
      <c r="Y261" s="21"/>
      <c r="Z261" s="21">
        <v>0</v>
      </c>
      <c r="AA261" s="21">
        <v>5.13E-5</v>
      </c>
      <c r="AB261" s="21"/>
      <c r="AC261" s="21"/>
      <c r="AD261" s="21">
        <v>0.72702259999999996</v>
      </c>
      <c r="AE261" s="21">
        <v>0.73792899999999995</v>
      </c>
      <c r="AF261" s="21">
        <v>3.0733000000000002E-3</v>
      </c>
      <c r="AG261" s="21">
        <v>1.276E-3</v>
      </c>
      <c r="AH261" s="21"/>
      <c r="AI261" s="21">
        <v>11.72317</v>
      </c>
      <c r="AJ261" s="21"/>
      <c r="AK261" s="21"/>
      <c r="AL261" s="21">
        <v>0</v>
      </c>
      <c r="AM261" s="21"/>
      <c r="AN261" s="21">
        <v>0</v>
      </c>
    </row>
    <row r="262" spans="1:40">
      <c r="A262" s="27" t="s">
        <v>71</v>
      </c>
      <c r="B262" s="24" t="s">
        <v>3</v>
      </c>
      <c r="C262" s="28">
        <v>2.7823540000000002</v>
      </c>
      <c r="D262" s="28">
        <v>61.090069999999997</v>
      </c>
      <c r="E262" s="23">
        <v>37.809289999999997</v>
      </c>
      <c r="F262" s="23">
        <v>20.671202399999991</v>
      </c>
      <c r="G262" s="23">
        <v>17.138087600000006</v>
      </c>
      <c r="H262" s="21">
        <v>2.6918000000000001E-2</v>
      </c>
      <c r="I262" s="21"/>
      <c r="J262" s="21"/>
      <c r="K262" s="21"/>
      <c r="L262" s="21"/>
      <c r="M262" s="21">
        <v>9.9354300000000006E-2</v>
      </c>
      <c r="N262" s="21"/>
      <c r="O262" s="21">
        <v>1.404487</v>
      </c>
      <c r="P262" s="21">
        <v>0.74193100000000001</v>
      </c>
      <c r="Q262" s="21">
        <v>9.7177170000000004</v>
      </c>
      <c r="R262" s="21"/>
      <c r="S262" s="21"/>
      <c r="T262" s="21">
        <v>3.5799999999999998E-3</v>
      </c>
      <c r="U262" s="21">
        <v>2.1193E-2</v>
      </c>
      <c r="V262" s="21"/>
      <c r="W262" s="21">
        <v>3.2064849999999998</v>
      </c>
      <c r="X262" s="21"/>
      <c r="Y262" s="21"/>
      <c r="Z262" s="21"/>
      <c r="AA262" s="21">
        <v>2.7017E-3</v>
      </c>
      <c r="AB262" s="21"/>
      <c r="AC262" s="21"/>
      <c r="AD262" s="21">
        <v>1.001322</v>
      </c>
      <c r="AE262" s="21">
        <v>7.0153000000000004E-3</v>
      </c>
      <c r="AF262" s="21">
        <v>6.8869999999999999E-4</v>
      </c>
      <c r="AG262" s="21">
        <v>4.4139299999999999E-2</v>
      </c>
      <c r="AH262" s="21"/>
      <c r="AI262" s="21">
        <v>0.86055530000000002</v>
      </c>
      <c r="AJ262" s="21"/>
      <c r="AK262" s="21"/>
      <c r="AL262" s="21">
        <v>0</v>
      </c>
      <c r="AM262" s="21"/>
      <c r="AN262" s="21">
        <v>0</v>
      </c>
    </row>
    <row r="263" spans="1:40">
      <c r="A263" s="27" t="s">
        <v>71</v>
      </c>
      <c r="B263" s="24" t="s">
        <v>33</v>
      </c>
      <c r="C263" s="28">
        <v>2.6827040000000002</v>
      </c>
      <c r="D263" s="28">
        <v>63.772779999999997</v>
      </c>
      <c r="E263" s="23">
        <v>36.455150000000003</v>
      </c>
      <c r="F263" s="23">
        <v>20.068639900000004</v>
      </c>
      <c r="G263" s="23">
        <v>16.386510099999999</v>
      </c>
      <c r="H263" s="21">
        <v>0.148287</v>
      </c>
      <c r="I263" s="21"/>
      <c r="J263" s="21"/>
      <c r="K263" s="21"/>
      <c r="L263" s="21"/>
      <c r="M263" s="21">
        <v>0</v>
      </c>
      <c r="N263" s="21"/>
      <c r="O263" s="21">
        <v>7.0444149999999999</v>
      </c>
      <c r="P263" s="21">
        <v>3.6300000000000001E-5</v>
      </c>
      <c r="Q263" s="21">
        <v>0.2009147</v>
      </c>
      <c r="R263" s="21"/>
      <c r="S263" s="21"/>
      <c r="T263" s="21">
        <v>1.58347E-2</v>
      </c>
      <c r="U263" s="21">
        <v>2.5073700000000001E-2</v>
      </c>
      <c r="V263" s="21"/>
      <c r="W263" s="21">
        <v>1.1398710000000001</v>
      </c>
      <c r="X263" s="21"/>
      <c r="Y263" s="21"/>
      <c r="Z263" s="21"/>
      <c r="AA263" s="21"/>
      <c r="AB263" s="21"/>
      <c r="AC263" s="21"/>
      <c r="AD263" s="21">
        <v>6.8276009999999996</v>
      </c>
      <c r="AE263" s="21">
        <v>0.42337239999999998</v>
      </c>
      <c r="AF263" s="21"/>
      <c r="AG263" s="21">
        <v>0.52216899999999999</v>
      </c>
      <c r="AH263" s="21"/>
      <c r="AI263" s="21">
        <v>3.8935299999999999E-2</v>
      </c>
      <c r="AJ263" s="21"/>
      <c r="AK263" s="21"/>
      <c r="AL263" s="21"/>
      <c r="AM263" s="21"/>
      <c r="AN263" s="21"/>
    </row>
    <row r="264" spans="1:40">
      <c r="A264" s="27" t="s">
        <v>71</v>
      </c>
      <c r="B264" s="24" t="s">
        <v>48</v>
      </c>
      <c r="C264" s="28">
        <v>2.6536650000000002</v>
      </c>
      <c r="D264" s="28">
        <v>66.426450000000003</v>
      </c>
      <c r="E264" s="23">
        <v>36.06053</v>
      </c>
      <c r="F264" s="23">
        <v>34.036487200000003</v>
      </c>
      <c r="G264" s="23">
        <v>2.0240427999999997</v>
      </c>
      <c r="H264" s="21">
        <v>0</v>
      </c>
      <c r="I264" s="21"/>
      <c r="J264" s="21"/>
      <c r="K264" s="21"/>
      <c r="L264" s="21"/>
      <c r="M264" s="21"/>
      <c r="N264" s="21"/>
      <c r="O264" s="21">
        <v>1.656185</v>
      </c>
      <c r="P264" s="21">
        <v>1.1191E-2</v>
      </c>
      <c r="Q264" s="21"/>
      <c r="R264" s="21"/>
      <c r="S264" s="21"/>
      <c r="T264" s="21"/>
      <c r="U264" s="21"/>
      <c r="V264" s="21"/>
      <c r="W264" s="21">
        <v>1.8529E-2</v>
      </c>
      <c r="X264" s="21"/>
      <c r="Y264" s="21"/>
      <c r="Z264" s="21"/>
      <c r="AA264" s="21"/>
      <c r="AB264" s="21"/>
      <c r="AC264" s="21"/>
      <c r="AD264" s="21">
        <v>2.2269999999999999E-4</v>
      </c>
      <c r="AE264" s="21">
        <v>3.68017E-2</v>
      </c>
      <c r="AF264" s="21"/>
      <c r="AG264" s="21">
        <v>0.29058970000000001</v>
      </c>
      <c r="AH264" s="21"/>
      <c r="AI264" s="21">
        <v>1.05237E-2</v>
      </c>
      <c r="AJ264" s="21"/>
      <c r="AK264" s="21"/>
      <c r="AL264" s="21"/>
      <c r="AM264" s="21"/>
      <c r="AN264" s="21"/>
    </row>
    <row r="265" spans="1:40">
      <c r="A265" s="27" t="s">
        <v>71</v>
      </c>
      <c r="B265" s="24" t="s">
        <v>5</v>
      </c>
      <c r="C265" s="28">
        <v>2.007628</v>
      </c>
      <c r="D265" s="28">
        <v>68.434079999999994</v>
      </c>
      <c r="E265" s="23">
        <v>27.281569999999999</v>
      </c>
      <c r="F265" s="23">
        <v>2.7273361000000023</v>
      </c>
      <c r="G265" s="23">
        <v>24.554233899999996</v>
      </c>
      <c r="H265" s="21">
        <v>0.69279630000000003</v>
      </c>
      <c r="I265" s="21">
        <v>0</v>
      </c>
      <c r="J265" s="21"/>
      <c r="K265" s="21"/>
      <c r="L265" s="21"/>
      <c r="M265" s="21">
        <v>0.1568243</v>
      </c>
      <c r="N265" s="21">
        <v>0</v>
      </c>
      <c r="O265" s="21">
        <v>0.1235793</v>
      </c>
      <c r="P265" s="21">
        <v>1.659958</v>
      </c>
      <c r="Q265" s="21">
        <v>0.54348669999999999</v>
      </c>
      <c r="R265" s="21"/>
      <c r="S265" s="21"/>
      <c r="T265" s="21">
        <v>2.6949999999999999E-3</v>
      </c>
      <c r="U265" s="21">
        <v>3.7212000000000002E-2</v>
      </c>
      <c r="V265" s="21"/>
      <c r="W265" s="21">
        <v>6.5692870000000001</v>
      </c>
      <c r="X265" s="21"/>
      <c r="Y265" s="21"/>
      <c r="Z265" s="21"/>
      <c r="AA265" s="21"/>
      <c r="AB265" s="21"/>
      <c r="AC265" s="21"/>
      <c r="AD265" s="21">
        <v>7.2054</v>
      </c>
      <c r="AE265" s="21">
        <v>4.1612999999999997E-3</v>
      </c>
      <c r="AF265" s="21">
        <v>9.5910000000000006E-3</v>
      </c>
      <c r="AG265" s="21">
        <v>1.4643E-3</v>
      </c>
      <c r="AH265" s="21"/>
      <c r="AI265" s="21">
        <v>7.5476489999999998</v>
      </c>
      <c r="AJ265" s="21"/>
      <c r="AK265" s="21">
        <v>1.2970000000000001E-4</v>
      </c>
      <c r="AL265" s="21">
        <v>0</v>
      </c>
      <c r="AM265" s="21"/>
      <c r="AN265" s="21"/>
    </row>
    <row r="266" spans="1:40">
      <c r="A266" s="27" t="s">
        <v>71</v>
      </c>
      <c r="B266" s="3" t="s">
        <v>2</v>
      </c>
      <c r="C266" s="6">
        <v>68.434079999999994</v>
      </c>
      <c r="D266" s="28"/>
      <c r="E266" s="23">
        <v>929.94762000000003</v>
      </c>
      <c r="F266" s="23">
        <v>465.47528039999997</v>
      </c>
      <c r="G266" s="23">
        <v>464.47233960000005</v>
      </c>
      <c r="H266" s="23">
        <v>5.9048092000000008</v>
      </c>
      <c r="I266" s="23">
        <v>0</v>
      </c>
      <c r="J266" s="23">
        <v>1.5999999999999999E-5</v>
      </c>
      <c r="K266" s="23">
        <v>5.7404700000000003E-2</v>
      </c>
      <c r="L266" s="23">
        <v>4.4099999999999999E-4</v>
      </c>
      <c r="M266" s="23">
        <v>7.9383885999999997</v>
      </c>
      <c r="N266" s="23">
        <v>0</v>
      </c>
      <c r="O266" s="23">
        <v>22.791087999999998</v>
      </c>
      <c r="P266" s="23">
        <v>2.9309064000000005</v>
      </c>
      <c r="Q266" s="23">
        <v>84.139347099999995</v>
      </c>
      <c r="R266" s="23">
        <v>0</v>
      </c>
      <c r="S266" s="23">
        <v>3.0899999999999998E-4</v>
      </c>
      <c r="T266" s="23">
        <v>0.82683840000000008</v>
      </c>
      <c r="U266" s="23">
        <v>0.15742410000000001</v>
      </c>
      <c r="V266" s="23">
        <v>0</v>
      </c>
      <c r="W266" s="23">
        <v>135.59862790000003</v>
      </c>
      <c r="X266" s="23">
        <v>0</v>
      </c>
      <c r="Y266" s="23">
        <v>0</v>
      </c>
      <c r="Z266" s="23">
        <v>0</v>
      </c>
      <c r="AA266" s="23">
        <v>2.9250000000000001E-3</v>
      </c>
      <c r="AB266" s="23">
        <v>0</v>
      </c>
      <c r="AC266" s="23">
        <v>0</v>
      </c>
      <c r="AD266" s="23">
        <v>73.246146299999992</v>
      </c>
      <c r="AE266" s="23">
        <v>9.6865796999999993</v>
      </c>
      <c r="AF266" s="23">
        <v>1.9095753</v>
      </c>
      <c r="AG266" s="23">
        <v>1.0932816000000001</v>
      </c>
      <c r="AH266" s="23">
        <v>0</v>
      </c>
      <c r="AI266" s="23">
        <v>101.66435630000001</v>
      </c>
      <c r="AJ266" s="23">
        <v>0</v>
      </c>
      <c r="AK266" s="23">
        <v>1.6987E-3</v>
      </c>
      <c r="AL266" s="23">
        <v>16.494562000000002</v>
      </c>
      <c r="AM266" s="23">
        <v>0</v>
      </c>
      <c r="AN266" s="23">
        <v>2.7614300000000001E-2</v>
      </c>
    </row>
    <row r="267" spans="1:40">
      <c r="A267" s="27" t="s">
        <v>71</v>
      </c>
      <c r="B267" s="3" t="s">
        <v>0</v>
      </c>
      <c r="C267" s="6">
        <v>31.565920000000006</v>
      </c>
      <c r="D267" s="28"/>
      <c r="E267" s="23">
        <v>428.94837999999993</v>
      </c>
      <c r="F267" s="23">
        <v>194.08070959999992</v>
      </c>
      <c r="G267" s="23">
        <v>234.86767040000001</v>
      </c>
      <c r="H267" s="23">
        <v>5.2712208</v>
      </c>
      <c r="I267" s="23">
        <v>0</v>
      </c>
      <c r="J267" s="23">
        <v>9.4699999999999998E-5</v>
      </c>
      <c r="K267" s="23">
        <v>1.6359999999999986E-4</v>
      </c>
      <c r="L267" s="23">
        <v>1.4000000000000015E-5</v>
      </c>
      <c r="M267" s="23">
        <v>12.1675714</v>
      </c>
      <c r="N267" s="23">
        <v>6.8012999999999997E-3</v>
      </c>
      <c r="O267" s="23">
        <v>3.3551020000000022</v>
      </c>
      <c r="P267" s="23">
        <v>1.8059665999999996</v>
      </c>
      <c r="Q267" s="23">
        <v>34.173252900000008</v>
      </c>
      <c r="R267" s="23">
        <v>1.0945699999999999E-2</v>
      </c>
      <c r="S267" s="23">
        <v>4.0996999999999995E-3</v>
      </c>
      <c r="T267" s="23">
        <v>1.1474256</v>
      </c>
      <c r="U267" s="23">
        <v>4.2027859000000003</v>
      </c>
      <c r="V267" s="23">
        <v>0</v>
      </c>
      <c r="W267" s="23">
        <v>58.751472099999972</v>
      </c>
      <c r="X267" s="23">
        <v>7.4129999999999997E-4</v>
      </c>
      <c r="Y267" s="23">
        <v>0</v>
      </c>
      <c r="Z267" s="23">
        <v>1.907E-4</v>
      </c>
      <c r="AA267" s="23">
        <v>2.2717299999999999E-2</v>
      </c>
      <c r="AB267" s="23">
        <v>0</v>
      </c>
      <c r="AC267" s="23">
        <v>0</v>
      </c>
      <c r="AD267" s="23">
        <v>45.212253700000005</v>
      </c>
      <c r="AE267" s="23">
        <v>32.949910299999999</v>
      </c>
      <c r="AF267" s="23">
        <v>5.3124937000000001</v>
      </c>
      <c r="AG267" s="23">
        <v>11.206578400000001</v>
      </c>
      <c r="AH267" s="23">
        <v>0.1424523</v>
      </c>
      <c r="AI267" s="23">
        <v>18.807143699999997</v>
      </c>
      <c r="AJ267" s="23">
        <v>4.9770000000000001E-4</v>
      </c>
      <c r="AK267" s="23">
        <v>0.2553783</v>
      </c>
      <c r="AL267" s="23">
        <v>1.5279999999968652E-3</v>
      </c>
      <c r="AM267" s="23">
        <v>0</v>
      </c>
      <c r="AN267" s="23">
        <v>5.8868700000000003E-2</v>
      </c>
    </row>
    <row r="268" spans="1:40">
      <c r="A268" s="27" t="s">
        <v>70</v>
      </c>
      <c r="B268" s="24" t="s">
        <v>19</v>
      </c>
      <c r="C268" s="28"/>
      <c r="D268" s="28"/>
      <c r="E268" s="23">
        <v>1043.2190000000001</v>
      </c>
      <c r="F268" s="23">
        <v>555.80508779999991</v>
      </c>
      <c r="G268" s="23">
        <v>487.41391220000014</v>
      </c>
      <c r="H268" s="21">
        <v>24.477440000000001</v>
      </c>
      <c r="I268" s="21"/>
      <c r="J268" s="21">
        <v>1.2847000000000001E-2</v>
      </c>
      <c r="K268" s="21">
        <v>1.9360700000000002E-2</v>
      </c>
      <c r="L268" s="21">
        <v>0.29510160000000002</v>
      </c>
      <c r="M268" s="21">
        <v>38.127220000000001</v>
      </c>
      <c r="N268" s="21">
        <v>1.78E-2</v>
      </c>
      <c r="O268" s="21">
        <v>2.6068820000000001</v>
      </c>
      <c r="P268" s="21">
        <v>53.101059999999997</v>
      </c>
      <c r="Q268" s="21">
        <v>4.9845600000000001</v>
      </c>
      <c r="R268" s="21"/>
      <c r="S268" s="21"/>
      <c r="T268" s="21">
        <v>251.79140000000001</v>
      </c>
      <c r="U268" s="21">
        <v>1.396739</v>
      </c>
      <c r="V268" s="21"/>
      <c r="W268" s="21">
        <v>15.94125</v>
      </c>
      <c r="X268" s="21">
        <v>0.91949060000000005</v>
      </c>
      <c r="Y268" s="21"/>
      <c r="Z268" s="21"/>
      <c r="AA268" s="21">
        <v>0.86474229999999996</v>
      </c>
      <c r="AB268" s="21">
        <v>1.8700000000000001E-5</v>
      </c>
      <c r="AC268" s="21"/>
      <c r="AD268" s="21">
        <v>19.599170000000001</v>
      </c>
      <c r="AE268" s="21">
        <v>6.8518150000000002</v>
      </c>
      <c r="AF268" s="21"/>
      <c r="AG268" s="21">
        <v>60.544640000000001</v>
      </c>
      <c r="AH268" s="21">
        <v>0.15666269999999999</v>
      </c>
      <c r="AI268" s="21">
        <v>1.453452</v>
      </c>
      <c r="AJ268" s="21">
        <v>2.333548</v>
      </c>
      <c r="AK268" s="21">
        <v>0.17870430000000001</v>
      </c>
      <c r="AL268" s="21">
        <v>1.734685</v>
      </c>
      <c r="AM268" s="21">
        <v>5.3233000000000004E-3</v>
      </c>
      <c r="AN268" s="21"/>
    </row>
    <row r="269" spans="1:40">
      <c r="A269" s="27" t="s">
        <v>70</v>
      </c>
      <c r="B269" s="24" t="s">
        <v>7</v>
      </c>
      <c r="C269" s="28">
        <v>20.74335</v>
      </c>
      <c r="D269" s="28">
        <v>20.74335</v>
      </c>
      <c r="E269" s="23">
        <v>216.39869999999999</v>
      </c>
      <c r="F269" s="23">
        <v>187.00823236700001</v>
      </c>
      <c r="G269" s="23">
        <v>29.390467632999997</v>
      </c>
      <c r="H269" s="21">
        <v>0.3645333</v>
      </c>
      <c r="I269" s="21"/>
      <c r="J269" s="21">
        <v>4.8817000000000001E-3</v>
      </c>
      <c r="K269" s="21"/>
      <c r="L269" s="21">
        <v>1.34267E-2</v>
      </c>
      <c r="M269" s="21">
        <v>13.126110000000001</v>
      </c>
      <c r="N269" s="21"/>
      <c r="O269" s="21"/>
      <c r="P269" s="21"/>
      <c r="Q269" s="21"/>
      <c r="R269" s="21"/>
      <c r="S269" s="21"/>
      <c r="T269" s="21">
        <v>11.076560000000001</v>
      </c>
      <c r="U269" s="21">
        <v>3.3299999999999998E-7</v>
      </c>
      <c r="V269" s="21"/>
      <c r="W269" s="21"/>
      <c r="X269" s="21">
        <v>0.89065830000000001</v>
      </c>
      <c r="Y269" s="21"/>
      <c r="Z269" s="21"/>
      <c r="AA269" s="21"/>
      <c r="AB269" s="21"/>
      <c r="AC269" s="21"/>
      <c r="AD269" s="21">
        <v>8.5873000000000008E-3</v>
      </c>
      <c r="AE269" s="21"/>
      <c r="AF269" s="21"/>
      <c r="AG269" s="21"/>
      <c r="AH269" s="21"/>
      <c r="AI269" s="21"/>
      <c r="AJ269" s="21">
        <v>2.3004169999999999</v>
      </c>
      <c r="AK269" s="21">
        <v>0</v>
      </c>
      <c r="AL269" s="21">
        <v>1.6052930000000001</v>
      </c>
      <c r="AM269" s="21"/>
      <c r="AN269" s="21"/>
    </row>
    <row r="270" spans="1:40">
      <c r="A270" s="27" t="s">
        <v>70</v>
      </c>
      <c r="B270" s="24" t="s">
        <v>15</v>
      </c>
      <c r="C270" s="28">
        <v>15.94736</v>
      </c>
      <c r="D270" s="28">
        <v>36.690719999999999</v>
      </c>
      <c r="E270" s="23">
        <v>166.36600000000001</v>
      </c>
      <c r="F270" s="23">
        <v>67.445845800000029</v>
      </c>
      <c r="G270" s="23">
        <v>98.920154199999985</v>
      </c>
      <c r="H270" s="21">
        <v>0.56101529999999999</v>
      </c>
      <c r="I270" s="21"/>
      <c r="J270" s="21">
        <v>2.3400000000000001E-3</v>
      </c>
      <c r="K270" s="21"/>
      <c r="L270" s="21"/>
      <c r="M270" s="21">
        <v>0.17364270000000001</v>
      </c>
      <c r="N270" s="21">
        <v>1.6666999999999999E-3</v>
      </c>
      <c r="O270" s="21">
        <v>1.3353900000000001</v>
      </c>
      <c r="P270" s="21">
        <v>0.374583</v>
      </c>
      <c r="Q270" s="21">
        <v>4.2419669999999998</v>
      </c>
      <c r="R270" s="21"/>
      <c r="S270" s="21"/>
      <c r="T270" s="21">
        <v>73.589789999999994</v>
      </c>
      <c r="U270" s="21"/>
      <c r="V270" s="21"/>
      <c r="W270" s="21">
        <v>1.2098340000000001</v>
      </c>
      <c r="X270" s="21">
        <v>1.1509699999999999E-2</v>
      </c>
      <c r="Y270" s="21">
        <v>0</v>
      </c>
      <c r="Z270" s="21"/>
      <c r="AA270" s="21">
        <v>7.3117699999999994E-2</v>
      </c>
      <c r="AB270" s="21">
        <v>1.8700000000000001E-5</v>
      </c>
      <c r="AC270" s="21"/>
      <c r="AD270" s="21">
        <v>2.31182</v>
      </c>
      <c r="AE270" s="21">
        <v>0.15035870000000001</v>
      </c>
      <c r="AF270" s="21">
        <v>6.7432999999999998E-3</v>
      </c>
      <c r="AG270" s="21">
        <v>14.401450000000001</v>
      </c>
      <c r="AH270" s="21"/>
      <c r="AI270" s="21">
        <v>0.3175867</v>
      </c>
      <c r="AJ270" s="21">
        <v>8.8000000000000005E-3</v>
      </c>
      <c r="AK270" s="21">
        <v>0.14591470000000001</v>
      </c>
      <c r="AL270" s="21"/>
      <c r="AM270" s="21"/>
      <c r="AN270" s="21">
        <v>2.6059999999999998E-3</v>
      </c>
    </row>
    <row r="271" spans="1:40">
      <c r="A271" s="27" t="s">
        <v>70</v>
      </c>
      <c r="B271" s="24" t="s">
        <v>16</v>
      </c>
      <c r="C271" s="28">
        <v>8.7790739999999996</v>
      </c>
      <c r="D271" s="28">
        <v>45.469790000000003</v>
      </c>
      <c r="E271" s="23">
        <v>91.584999999999994</v>
      </c>
      <c r="F271" s="23">
        <v>14.03708229999998</v>
      </c>
      <c r="G271" s="23">
        <v>77.547917700000013</v>
      </c>
      <c r="H271" s="21">
        <v>3.6686610000000002</v>
      </c>
      <c r="I271" s="21"/>
      <c r="J271" s="21"/>
      <c r="K271" s="21"/>
      <c r="L271" s="21"/>
      <c r="M271" s="21"/>
      <c r="N271" s="21"/>
      <c r="O271" s="21"/>
      <c r="P271" s="21">
        <v>9.8437700000000003E-2</v>
      </c>
      <c r="Q271" s="21"/>
      <c r="R271" s="21"/>
      <c r="S271" s="21"/>
      <c r="T271" s="21">
        <v>59.372810000000001</v>
      </c>
      <c r="U271" s="21"/>
      <c r="V271" s="21"/>
      <c r="W271" s="21"/>
      <c r="X271" s="21"/>
      <c r="Y271" s="21"/>
      <c r="Z271" s="21"/>
      <c r="AA271" s="21"/>
      <c r="AB271" s="21"/>
      <c r="AC271" s="21"/>
      <c r="AD271" s="21">
        <v>13.7303</v>
      </c>
      <c r="AE271" s="21"/>
      <c r="AF271" s="21"/>
      <c r="AG271" s="21">
        <v>0.66284670000000001</v>
      </c>
      <c r="AH271" s="21"/>
      <c r="AI271" s="21"/>
      <c r="AJ271" s="21">
        <v>9.5390000000000006E-3</v>
      </c>
      <c r="AK271" s="21">
        <v>0</v>
      </c>
      <c r="AL271" s="21"/>
      <c r="AM271" s="21">
        <v>5.3233000000000004E-3</v>
      </c>
      <c r="AN271" s="21"/>
    </row>
    <row r="272" spans="1:40">
      <c r="A272" s="27" t="s">
        <v>70</v>
      </c>
      <c r="B272" s="24" t="s">
        <v>11</v>
      </c>
      <c r="C272" s="28">
        <v>6.2880349999999998</v>
      </c>
      <c r="D272" s="28">
        <v>51.757829999999998</v>
      </c>
      <c r="E272" s="23">
        <v>65.597999999999999</v>
      </c>
      <c r="F272" s="23">
        <v>57.681240299999999</v>
      </c>
      <c r="G272" s="23">
        <v>7.9167597000000001</v>
      </c>
      <c r="H272" s="21">
        <v>0.71300269999999999</v>
      </c>
      <c r="I272" s="21"/>
      <c r="J272" s="21"/>
      <c r="K272" s="21"/>
      <c r="L272" s="21"/>
      <c r="M272" s="21">
        <v>1.803863</v>
      </c>
      <c r="N272" s="21"/>
      <c r="O272" s="21"/>
      <c r="P272" s="21"/>
      <c r="Q272" s="21"/>
      <c r="R272" s="21"/>
      <c r="S272" s="21"/>
      <c r="T272" s="21">
        <v>5.3998939999999997</v>
      </c>
      <c r="U272" s="21"/>
      <c r="V272" s="21"/>
      <c r="W272" s="21"/>
      <c r="X272" s="21"/>
      <c r="Y272" s="21"/>
      <c r="Z272" s="21"/>
      <c r="AA272" s="21"/>
      <c r="AB272" s="21"/>
      <c r="AC272" s="21"/>
      <c r="AD272" s="21"/>
      <c r="AE272" s="21"/>
      <c r="AF272" s="21"/>
      <c r="AG272" s="21"/>
      <c r="AH272" s="21"/>
      <c r="AI272" s="21"/>
      <c r="AJ272" s="21"/>
      <c r="AK272" s="21"/>
      <c r="AL272" s="21"/>
      <c r="AM272" s="21"/>
      <c r="AN272" s="21">
        <v>0</v>
      </c>
    </row>
    <row r="273" spans="1:40">
      <c r="A273" s="27" t="s">
        <v>70</v>
      </c>
      <c r="B273" s="24" t="s">
        <v>38</v>
      </c>
      <c r="C273" s="28">
        <v>5.8082390000000004</v>
      </c>
      <c r="D273" s="28">
        <v>57.566070000000003</v>
      </c>
      <c r="E273" s="23">
        <v>60.592669999999998</v>
      </c>
      <c r="F273" s="23">
        <v>59.099456099999998</v>
      </c>
      <c r="G273" s="23">
        <v>1.4932139</v>
      </c>
      <c r="H273" s="21"/>
      <c r="I273" s="21"/>
      <c r="J273" s="21">
        <v>3.3300000000000003E-5</v>
      </c>
      <c r="K273" s="21"/>
      <c r="L273" s="21"/>
      <c r="M273" s="21"/>
      <c r="N273" s="21"/>
      <c r="O273" s="21"/>
      <c r="P273" s="21">
        <v>8.2507300000000006E-2</v>
      </c>
      <c r="Q273" s="21"/>
      <c r="R273" s="21"/>
      <c r="S273" s="21"/>
      <c r="T273" s="21">
        <v>0.21718129999999999</v>
      </c>
      <c r="U273" s="21">
        <v>1.1543680000000001</v>
      </c>
      <c r="V273" s="21"/>
      <c r="W273" s="21">
        <v>3.9123999999999999E-2</v>
      </c>
      <c r="X273" s="21"/>
      <c r="Y273" s="21"/>
      <c r="Z273" s="21"/>
      <c r="AA273" s="21"/>
      <c r="AB273" s="21"/>
      <c r="AC273" s="21"/>
      <c r="AD273" s="21"/>
      <c r="AE273" s="21"/>
      <c r="AF273" s="21"/>
      <c r="AG273" s="21"/>
      <c r="AH273" s="21"/>
      <c r="AI273" s="21"/>
      <c r="AJ273" s="21"/>
      <c r="AK273" s="21"/>
      <c r="AL273" s="21"/>
      <c r="AM273" s="21"/>
      <c r="AN273" s="21"/>
    </row>
    <row r="274" spans="1:40">
      <c r="A274" s="27" t="s">
        <v>70</v>
      </c>
      <c r="B274" s="24" t="s">
        <v>17</v>
      </c>
      <c r="C274" s="28">
        <v>5.2561020000000003</v>
      </c>
      <c r="D274" s="28">
        <v>62.82217</v>
      </c>
      <c r="E274" s="23">
        <v>54.83267</v>
      </c>
      <c r="F274" s="23">
        <v>13.518435400000001</v>
      </c>
      <c r="G274" s="23">
        <v>41.314234599999999</v>
      </c>
      <c r="H274" s="21">
        <v>0.212175</v>
      </c>
      <c r="I274" s="21"/>
      <c r="J274" s="21"/>
      <c r="K274" s="21"/>
      <c r="L274" s="21"/>
      <c r="M274" s="21">
        <v>0.96043239999999996</v>
      </c>
      <c r="N274" s="21"/>
      <c r="O274" s="21">
        <v>5.6849999999999999E-3</v>
      </c>
      <c r="P274" s="21">
        <v>0.1988753</v>
      </c>
      <c r="Q274" s="21">
        <v>0.1173333</v>
      </c>
      <c r="R274" s="21"/>
      <c r="S274" s="21"/>
      <c r="T274" s="21">
        <v>0.69314529999999996</v>
      </c>
      <c r="U274" s="21"/>
      <c r="V274" s="21"/>
      <c r="W274" s="21"/>
      <c r="X274" s="21"/>
      <c r="Y274" s="21">
        <v>0</v>
      </c>
      <c r="Z274" s="21"/>
      <c r="AA274" s="21"/>
      <c r="AB274" s="21"/>
      <c r="AC274" s="21"/>
      <c r="AD274" s="21">
        <v>2.0167299999999999E-2</v>
      </c>
      <c r="AE274" s="21">
        <v>6.3674300000000003E-2</v>
      </c>
      <c r="AF274" s="21">
        <v>0</v>
      </c>
      <c r="AG274" s="21">
        <v>38.98733</v>
      </c>
      <c r="AH274" s="21">
        <v>4.9166700000000001E-2</v>
      </c>
      <c r="AI274" s="21"/>
      <c r="AJ274" s="21">
        <v>6.2500000000000003E-3</v>
      </c>
      <c r="AK274" s="21">
        <v>0</v>
      </c>
      <c r="AL274" s="21">
        <v>0</v>
      </c>
      <c r="AM274" s="21"/>
      <c r="AN274" s="21">
        <v>0</v>
      </c>
    </row>
    <row r="275" spans="1:40">
      <c r="A275" s="27" t="s">
        <v>70</v>
      </c>
      <c r="B275" s="24" t="s">
        <v>10</v>
      </c>
      <c r="C275" s="28">
        <v>4.8554820000000003</v>
      </c>
      <c r="D275" s="28">
        <v>67.677639999999997</v>
      </c>
      <c r="E275" s="23">
        <v>50.653329999999997</v>
      </c>
      <c r="F275" s="23">
        <v>5.0187599999986787E-2</v>
      </c>
      <c r="G275" s="23">
        <v>50.60314240000001</v>
      </c>
      <c r="H275" s="21"/>
      <c r="I275" s="21"/>
      <c r="J275" s="21">
        <v>6.6699999999999995E-5</v>
      </c>
      <c r="K275" s="21"/>
      <c r="L275" s="21"/>
      <c r="M275" s="21">
        <v>7.209015</v>
      </c>
      <c r="N275" s="21"/>
      <c r="O275" s="21"/>
      <c r="P275" s="21">
        <v>23.035060000000001</v>
      </c>
      <c r="Q275" s="21"/>
      <c r="R275" s="21"/>
      <c r="S275" s="21"/>
      <c r="T275" s="21">
        <v>1.174437</v>
      </c>
      <c r="U275" s="21"/>
      <c r="V275" s="21"/>
      <c r="W275" s="21">
        <v>13.40578</v>
      </c>
      <c r="X275" s="21"/>
      <c r="Y275" s="21">
        <v>0.93869040000000004</v>
      </c>
      <c r="Z275" s="21"/>
      <c r="AA275" s="21"/>
      <c r="AB275" s="21"/>
      <c r="AC275" s="21"/>
      <c r="AD275" s="21">
        <v>3.8929999999999998E-4</v>
      </c>
      <c r="AE275" s="21">
        <v>4.4155139999999999</v>
      </c>
      <c r="AF275" s="21"/>
      <c r="AG275" s="21">
        <v>0.42419000000000001</v>
      </c>
      <c r="AH275" s="21"/>
      <c r="AI275" s="21"/>
      <c r="AJ275" s="21"/>
      <c r="AK275" s="21"/>
      <c r="AL275" s="21"/>
      <c r="AM275" s="21"/>
      <c r="AN275" s="21"/>
    </row>
    <row r="276" spans="1:40">
      <c r="A276" s="27" t="s">
        <v>70</v>
      </c>
      <c r="B276" s="3" t="s">
        <v>2</v>
      </c>
      <c r="C276" s="6">
        <v>67.677639999999997</v>
      </c>
      <c r="D276" s="28"/>
      <c r="E276" s="23">
        <v>706.02636999999993</v>
      </c>
      <c r="F276" s="23">
        <v>398.84047986699994</v>
      </c>
      <c r="G276" s="23">
        <v>307.18589013299999</v>
      </c>
      <c r="H276" s="23">
        <v>5.5193873</v>
      </c>
      <c r="I276" s="23">
        <v>0</v>
      </c>
      <c r="J276" s="23">
        <v>7.3217000000000004E-3</v>
      </c>
      <c r="K276" s="23">
        <v>0</v>
      </c>
      <c r="L276" s="23">
        <v>1.34267E-2</v>
      </c>
      <c r="M276" s="23">
        <v>23.273063100000002</v>
      </c>
      <c r="N276" s="23">
        <v>1.6666999999999999E-3</v>
      </c>
      <c r="O276" s="23">
        <v>1.341075</v>
      </c>
      <c r="P276" s="23">
        <v>23.789463300000001</v>
      </c>
      <c r="Q276" s="23">
        <v>4.3593003000000001</v>
      </c>
      <c r="R276" s="23">
        <v>0</v>
      </c>
      <c r="S276" s="23">
        <v>0</v>
      </c>
      <c r="T276" s="23">
        <v>151.52381759999997</v>
      </c>
      <c r="U276" s="23">
        <v>1.1543683330000001</v>
      </c>
      <c r="V276" s="23">
        <v>0</v>
      </c>
      <c r="W276" s="23">
        <v>14.654738</v>
      </c>
      <c r="X276" s="23">
        <v>0.90216799999999997</v>
      </c>
      <c r="Y276" s="23">
        <v>0.93869040000000004</v>
      </c>
      <c r="Z276" s="23">
        <v>0</v>
      </c>
      <c r="AA276" s="23">
        <v>7.3117699999999994E-2</v>
      </c>
      <c r="AB276" s="23">
        <v>1.8700000000000001E-5</v>
      </c>
      <c r="AC276" s="23">
        <v>0</v>
      </c>
      <c r="AD276" s="23">
        <v>16.071263899999998</v>
      </c>
      <c r="AE276" s="23">
        <v>4.6295469999999996</v>
      </c>
      <c r="AF276" s="23">
        <v>6.7432999999999998E-3</v>
      </c>
      <c r="AG276" s="23">
        <v>54.475816700000003</v>
      </c>
      <c r="AH276" s="23">
        <v>4.9166700000000001E-2</v>
      </c>
      <c r="AI276" s="23">
        <v>0.3175867</v>
      </c>
      <c r="AJ276" s="23">
        <v>2.3250060000000001</v>
      </c>
      <c r="AK276" s="23">
        <v>0.14591470000000001</v>
      </c>
      <c r="AL276" s="23">
        <v>1.6052930000000001</v>
      </c>
      <c r="AM276" s="23">
        <v>5.3233000000000004E-3</v>
      </c>
      <c r="AN276" s="23">
        <v>2.6059999999999998E-3</v>
      </c>
    </row>
    <row r="277" spans="1:40">
      <c r="A277" s="27" t="s">
        <v>70</v>
      </c>
      <c r="B277" s="3" t="s">
        <v>0</v>
      </c>
      <c r="C277" s="6">
        <v>32.322360000000003</v>
      </c>
      <c r="D277" s="28"/>
      <c r="E277" s="23">
        <v>337.19263000000012</v>
      </c>
      <c r="F277" s="23">
        <v>156.96460793300011</v>
      </c>
      <c r="G277" s="23">
        <v>180.22802206700001</v>
      </c>
      <c r="H277" s="23">
        <v>18.958052700000003</v>
      </c>
      <c r="I277" s="23">
        <v>0</v>
      </c>
      <c r="J277" s="23">
        <v>5.5253000000000003E-3</v>
      </c>
      <c r="K277" s="23">
        <v>1.9360700000000002E-2</v>
      </c>
      <c r="L277" s="23">
        <v>0.28167490000000001</v>
      </c>
      <c r="M277" s="23">
        <v>14.8541569</v>
      </c>
      <c r="N277" s="23">
        <v>1.61333E-2</v>
      </c>
      <c r="O277" s="23">
        <v>1.2658070000000001</v>
      </c>
      <c r="P277" s="23">
        <v>29.311596699999996</v>
      </c>
      <c r="Q277" s="23">
        <v>0.62525969999999997</v>
      </c>
      <c r="R277" s="23">
        <v>0</v>
      </c>
      <c r="S277" s="23">
        <v>0</v>
      </c>
      <c r="T277" s="23">
        <v>100.26758240000004</v>
      </c>
      <c r="U277" s="23">
        <v>0.24237066699999987</v>
      </c>
      <c r="V277" s="23">
        <v>0</v>
      </c>
      <c r="W277" s="23">
        <v>1.2865120000000001</v>
      </c>
      <c r="X277" s="23">
        <v>1.7322600000000077E-2</v>
      </c>
      <c r="Y277" s="23">
        <v>-0.93869040000000004</v>
      </c>
      <c r="Z277" s="23">
        <v>0</v>
      </c>
      <c r="AA277" s="23">
        <v>0.79162460000000001</v>
      </c>
      <c r="AB277" s="23">
        <v>0</v>
      </c>
      <c r="AC277" s="23">
        <v>0</v>
      </c>
      <c r="AD277" s="23">
        <v>3.5279061000000027</v>
      </c>
      <c r="AE277" s="23">
        <v>2.2222680000000006</v>
      </c>
      <c r="AF277" s="23">
        <v>-6.7432999999999998E-3</v>
      </c>
      <c r="AG277" s="23">
        <v>6.0688232999999983</v>
      </c>
      <c r="AH277" s="23">
        <v>0.10749599999999998</v>
      </c>
      <c r="AI277" s="23">
        <v>1.1358652999999999</v>
      </c>
      <c r="AJ277" s="23">
        <v>8.5419999999998275E-3</v>
      </c>
      <c r="AK277" s="23">
        <v>3.2789600000000002E-2</v>
      </c>
      <c r="AL277" s="23">
        <v>0.12939199999999995</v>
      </c>
      <c r="AM277" s="23">
        <v>0</v>
      </c>
      <c r="AN277" s="23">
        <v>-2.6059999999999998E-3</v>
      </c>
    </row>
    <row r="278" spans="1:40">
      <c r="A278" s="27" t="s">
        <v>69</v>
      </c>
      <c r="B278" s="24" t="s">
        <v>19</v>
      </c>
      <c r="C278" s="28"/>
      <c r="D278" s="28"/>
      <c r="E278" s="23">
        <v>1335.075</v>
      </c>
      <c r="F278" s="23">
        <v>841.35969169999998</v>
      </c>
      <c r="G278" s="23">
        <v>493.7153083</v>
      </c>
      <c r="H278" s="21">
        <v>4.5878310000000004</v>
      </c>
      <c r="I278" s="21">
        <v>1.3973E-3</v>
      </c>
      <c r="J278" s="21">
        <v>2.40053E-2</v>
      </c>
      <c r="K278" s="21">
        <v>13.510020000000001</v>
      </c>
      <c r="L278" s="21">
        <v>2.4359999999999998E-3</v>
      </c>
      <c r="M278" s="21">
        <v>200.00530000000001</v>
      </c>
      <c r="N278" s="21">
        <v>4.2249150000000002</v>
      </c>
      <c r="O278" s="21">
        <v>7.4782380000000002</v>
      </c>
      <c r="P278" s="21">
        <v>33.679879999999997</v>
      </c>
      <c r="Q278" s="21">
        <v>17.50019</v>
      </c>
      <c r="R278" s="21">
        <v>0.4431543</v>
      </c>
      <c r="S278" s="21">
        <v>1.059339</v>
      </c>
      <c r="T278" s="21">
        <v>10.95092</v>
      </c>
      <c r="U278" s="21">
        <v>0.92731399999999997</v>
      </c>
      <c r="V278" s="21">
        <v>0.24795200000000001</v>
      </c>
      <c r="W278" s="21">
        <v>13.959720000000001</v>
      </c>
      <c r="X278" s="21">
        <v>43.394500000000001</v>
      </c>
      <c r="Y278" s="21">
        <v>7.4961270000000004</v>
      </c>
      <c r="Z278" s="21">
        <v>0</v>
      </c>
      <c r="AA278" s="21"/>
      <c r="AB278" s="21">
        <v>1.291E-3</v>
      </c>
      <c r="AC278" s="21">
        <v>0.12602969999999999</v>
      </c>
      <c r="AD278" s="21">
        <v>8.7068089999999998</v>
      </c>
      <c r="AE278" s="21">
        <v>4.1744519999999996</v>
      </c>
      <c r="AF278" s="21">
        <v>2.5704050000000001</v>
      </c>
      <c r="AG278" s="21">
        <v>1.8755170000000001</v>
      </c>
      <c r="AH278" s="21">
        <v>5.2356E-2</v>
      </c>
      <c r="AI278" s="21">
        <v>1.6821759999999999</v>
      </c>
      <c r="AJ278" s="21">
        <v>34.513069999999999</v>
      </c>
      <c r="AK278" s="21">
        <v>79.659700000000001</v>
      </c>
      <c r="AL278" s="21">
        <v>0.49479299999999998</v>
      </c>
      <c r="AM278" s="21">
        <v>0.36547069999999998</v>
      </c>
      <c r="AN278" s="21">
        <v>0</v>
      </c>
    </row>
    <row r="279" spans="1:40">
      <c r="A279" s="27" t="s">
        <v>69</v>
      </c>
      <c r="B279" s="24" t="s">
        <v>15</v>
      </c>
      <c r="C279" s="28">
        <v>13.23217</v>
      </c>
      <c r="D279" s="28">
        <v>13.23217</v>
      </c>
      <c r="E279" s="23">
        <v>176.65940000000001</v>
      </c>
      <c r="F279" s="23">
        <v>116.3888929</v>
      </c>
      <c r="G279" s="23">
        <v>60.270507099999996</v>
      </c>
      <c r="H279" s="21">
        <v>0.51603100000000002</v>
      </c>
      <c r="I279" s="21"/>
      <c r="J279" s="21">
        <v>1.3606699999999999E-2</v>
      </c>
      <c r="K279" s="21">
        <v>2.9434459999999998</v>
      </c>
      <c r="L279" s="21"/>
      <c r="M279" s="21">
        <v>1.826805</v>
      </c>
      <c r="N279" s="21">
        <v>2.4547219999999998</v>
      </c>
      <c r="O279" s="21">
        <v>2.3527499999999999</v>
      </c>
      <c r="P279" s="21">
        <v>1.991015</v>
      </c>
      <c r="Q279" s="21">
        <v>8.1244689999999995</v>
      </c>
      <c r="R279" s="21">
        <v>0.40239429999999998</v>
      </c>
      <c r="S279" s="21">
        <v>0.118731</v>
      </c>
      <c r="T279" s="21">
        <v>6.1267639999999997</v>
      </c>
      <c r="U279" s="21">
        <v>2.7636299999999999E-2</v>
      </c>
      <c r="V279" s="21">
        <v>1.8300000000000001E-5</v>
      </c>
      <c r="W279" s="21">
        <v>0.28969400000000001</v>
      </c>
      <c r="X279" s="21">
        <v>2.351699</v>
      </c>
      <c r="Y279" s="21">
        <v>0</v>
      </c>
      <c r="Z279" s="21">
        <v>0</v>
      </c>
      <c r="AA279" s="21"/>
      <c r="AB279" s="21">
        <v>1.291E-3</v>
      </c>
      <c r="AC279" s="21">
        <v>7.6845700000000003E-2</v>
      </c>
      <c r="AD279" s="21">
        <v>4.3389280000000001</v>
      </c>
      <c r="AE279" s="21">
        <v>1.0067950000000001</v>
      </c>
      <c r="AF279" s="21">
        <v>0.29664869999999999</v>
      </c>
      <c r="AG279" s="21">
        <v>2.08227E-2</v>
      </c>
      <c r="AH279" s="21"/>
      <c r="AI279" s="21">
        <v>2.0847000000000001E-3</v>
      </c>
      <c r="AJ279" s="21"/>
      <c r="AK279" s="21">
        <v>24.552389999999999</v>
      </c>
      <c r="AL279" s="21">
        <v>0.43491970000000002</v>
      </c>
      <c r="AM279" s="21"/>
      <c r="AN279" s="21">
        <v>0</v>
      </c>
    </row>
    <row r="280" spans="1:40">
      <c r="A280" s="27" t="s">
        <v>69</v>
      </c>
      <c r="B280" s="24" t="s">
        <v>8</v>
      </c>
      <c r="C280" s="28">
        <v>7.2996720000000002</v>
      </c>
      <c r="D280" s="28">
        <v>20.531849999999999</v>
      </c>
      <c r="E280" s="23">
        <v>97.456109999999995</v>
      </c>
      <c r="F280" s="23">
        <v>66.384928299999984</v>
      </c>
      <c r="G280" s="23">
        <v>31.071181700000004</v>
      </c>
      <c r="H280" s="21"/>
      <c r="I280" s="21"/>
      <c r="J280" s="21"/>
      <c r="K280" s="21">
        <v>3.0073660000000002</v>
      </c>
      <c r="L280" s="21"/>
      <c r="M280" s="21">
        <v>0.12733729999999999</v>
      </c>
      <c r="N280" s="21"/>
      <c r="O280" s="21">
        <v>2.4367429999999999</v>
      </c>
      <c r="P280" s="21">
        <v>5.7622E-2</v>
      </c>
      <c r="Q280" s="21">
        <v>0</v>
      </c>
      <c r="R280" s="21">
        <v>5.0216999999999996E-3</v>
      </c>
      <c r="S280" s="21">
        <v>2.3581299999999999E-2</v>
      </c>
      <c r="T280" s="21"/>
      <c r="U280" s="21">
        <v>0.15099670000000001</v>
      </c>
      <c r="V280" s="21"/>
      <c r="W280" s="21"/>
      <c r="X280" s="21">
        <v>9.1237340000000007</v>
      </c>
      <c r="Y280" s="21">
        <v>0.1537297</v>
      </c>
      <c r="Z280" s="21"/>
      <c r="AA280" s="21"/>
      <c r="AB280" s="21"/>
      <c r="AC280" s="21"/>
      <c r="AD280" s="21"/>
      <c r="AE280" s="21">
        <v>0.1116843</v>
      </c>
      <c r="AF280" s="21">
        <v>9.1850000000000001E-2</v>
      </c>
      <c r="AG280" s="21">
        <v>1.175772</v>
      </c>
      <c r="AH280" s="21"/>
      <c r="AI280" s="21"/>
      <c r="AJ280" s="21">
        <v>14.11326</v>
      </c>
      <c r="AK280" s="21">
        <v>0.49248370000000002</v>
      </c>
      <c r="AL280" s="21"/>
      <c r="AM280" s="21"/>
      <c r="AN280" s="21"/>
    </row>
    <row r="281" spans="1:40">
      <c r="A281" s="27" t="s">
        <v>69</v>
      </c>
      <c r="B281" s="24" t="s">
        <v>14</v>
      </c>
      <c r="C281" s="28">
        <v>5.7400250000000002</v>
      </c>
      <c r="D281" s="28">
        <v>26.27187</v>
      </c>
      <c r="E281" s="23">
        <v>76.63364</v>
      </c>
      <c r="F281" s="23">
        <v>73.627474399999997</v>
      </c>
      <c r="G281" s="23">
        <v>3.0061655999999997</v>
      </c>
      <c r="H281" s="21">
        <v>7.8593700000000002E-2</v>
      </c>
      <c r="I281" s="21"/>
      <c r="J281" s="21"/>
      <c r="K281" s="21">
        <v>2.4247320000000001</v>
      </c>
      <c r="L281" s="21">
        <v>2.4359999999999998E-3</v>
      </c>
      <c r="M281" s="21">
        <v>7.6147999999999993E-2</v>
      </c>
      <c r="N281" s="21">
        <v>0.25193500000000002</v>
      </c>
      <c r="O281" s="21"/>
      <c r="P281" s="21">
        <v>9.0223000000000005E-3</v>
      </c>
      <c r="Q281" s="21"/>
      <c r="R281" s="21"/>
      <c r="S281" s="21"/>
      <c r="T281" s="21">
        <v>3.7923000000000002E-3</v>
      </c>
      <c r="U281" s="21"/>
      <c r="V281" s="21"/>
      <c r="W281" s="21"/>
      <c r="X281" s="21">
        <v>0</v>
      </c>
      <c r="Y281" s="21"/>
      <c r="Z281" s="21"/>
      <c r="AA281" s="21"/>
      <c r="AB281" s="21"/>
      <c r="AC281" s="21"/>
      <c r="AD281" s="21">
        <v>0.15606030000000001</v>
      </c>
      <c r="AE281" s="21"/>
      <c r="AF281" s="21">
        <v>0</v>
      </c>
      <c r="AG281" s="21"/>
      <c r="AH281" s="21"/>
      <c r="AI281" s="21"/>
      <c r="AJ281" s="21"/>
      <c r="AK281" s="21">
        <v>3.4459999999999998E-3</v>
      </c>
      <c r="AL281" s="21"/>
      <c r="AM281" s="21"/>
      <c r="AN281" s="21"/>
    </row>
    <row r="282" spans="1:40">
      <c r="A282" s="27" t="s">
        <v>69</v>
      </c>
      <c r="B282" s="24" t="s">
        <v>7</v>
      </c>
      <c r="C282" s="28">
        <v>4.639608</v>
      </c>
      <c r="D282" s="28">
        <v>30.911470000000001</v>
      </c>
      <c r="E282" s="23">
        <v>61.942259999999997</v>
      </c>
      <c r="F282" s="23">
        <v>12.150990999999998</v>
      </c>
      <c r="G282" s="23">
        <v>49.791269</v>
      </c>
      <c r="H282" s="21"/>
      <c r="I282" s="21"/>
      <c r="J282" s="21"/>
      <c r="K282" s="21"/>
      <c r="L282" s="21"/>
      <c r="M282" s="21">
        <v>0.26393699999999998</v>
      </c>
      <c r="N282" s="21"/>
      <c r="O282" s="21"/>
      <c r="P282" s="21">
        <v>6.6197000000000001E-3</v>
      </c>
      <c r="Q282" s="21"/>
      <c r="R282" s="21"/>
      <c r="S282" s="21"/>
      <c r="T282" s="21"/>
      <c r="U282" s="21"/>
      <c r="V282" s="21">
        <v>1.5250000000000001E-3</v>
      </c>
      <c r="W282" s="21"/>
      <c r="X282" s="21">
        <v>28.762779999999999</v>
      </c>
      <c r="Y282" s="21"/>
      <c r="Z282" s="21"/>
      <c r="AA282" s="21"/>
      <c r="AB282" s="21"/>
      <c r="AC282" s="21"/>
      <c r="AD282" s="21"/>
      <c r="AE282" s="21"/>
      <c r="AF282" s="21"/>
      <c r="AG282" s="21"/>
      <c r="AH282" s="21">
        <v>3.1593299999999998E-2</v>
      </c>
      <c r="AI282" s="21"/>
      <c r="AJ282" s="21">
        <v>20.30405</v>
      </c>
      <c r="AK282" s="21">
        <v>3.5389999999999998E-2</v>
      </c>
      <c r="AL282" s="21">
        <v>5.32667E-2</v>
      </c>
      <c r="AM282" s="21">
        <v>0.33210729999999999</v>
      </c>
      <c r="AN282" s="21"/>
    </row>
    <row r="283" spans="1:40">
      <c r="A283" s="27" t="s">
        <v>69</v>
      </c>
      <c r="B283" s="24" t="s">
        <v>16</v>
      </c>
      <c r="C283" s="28">
        <v>4.6159039999999996</v>
      </c>
      <c r="D283" s="28">
        <v>35.527369999999998</v>
      </c>
      <c r="E283" s="23">
        <v>61.625790000000002</v>
      </c>
      <c r="F283" s="23">
        <v>58.295660000000005</v>
      </c>
      <c r="G283" s="23">
        <v>3.33013</v>
      </c>
      <c r="H283" s="21"/>
      <c r="I283" s="21"/>
      <c r="J283" s="21"/>
      <c r="K283" s="21">
        <v>4.3540000000000002E-3</v>
      </c>
      <c r="L283" s="21"/>
      <c r="M283" s="21"/>
      <c r="N283" s="21"/>
      <c r="O283" s="21"/>
      <c r="P283" s="21"/>
      <c r="Q283" s="21"/>
      <c r="R283" s="21"/>
      <c r="S283" s="21"/>
      <c r="T283" s="21">
        <v>4.4299999999999999E-5</v>
      </c>
      <c r="U283" s="21"/>
      <c r="V283" s="21"/>
      <c r="W283" s="21"/>
      <c r="X283" s="21">
        <v>1.9645699999999999E-2</v>
      </c>
      <c r="Y283" s="21"/>
      <c r="Z283" s="21"/>
      <c r="AA283" s="21"/>
      <c r="AB283" s="21"/>
      <c r="AC283" s="21"/>
      <c r="AD283" s="21">
        <v>1.251871</v>
      </c>
      <c r="AE283" s="21"/>
      <c r="AF283" s="21"/>
      <c r="AG283" s="21"/>
      <c r="AH283" s="21"/>
      <c r="AI283" s="21"/>
      <c r="AJ283" s="21">
        <v>0</v>
      </c>
      <c r="AK283" s="21">
        <v>2.0542150000000001</v>
      </c>
      <c r="AL283" s="21"/>
      <c r="AM283" s="21"/>
      <c r="AN283" s="21"/>
    </row>
    <row r="284" spans="1:40">
      <c r="A284" s="27" t="s">
        <v>69</v>
      </c>
      <c r="B284" s="24" t="s">
        <v>23</v>
      </c>
      <c r="C284" s="28">
        <v>4.0626369999999996</v>
      </c>
      <c r="D284" s="28">
        <v>39.590009999999999</v>
      </c>
      <c r="E284" s="23">
        <v>54.239249999999998</v>
      </c>
      <c r="F284" s="23">
        <v>20.417798300000001</v>
      </c>
      <c r="G284" s="23">
        <v>33.821451699999997</v>
      </c>
      <c r="H284" s="21">
        <v>4.4423700000000003E-2</v>
      </c>
      <c r="I284" s="21">
        <v>0</v>
      </c>
      <c r="J284" s="21"/>
      <c r="K284" s="21">
        <v>0</v>
      </c>
      <c r="L284" s="21"/>
      <c r="M284" s="21">
        <v>0</v>
      </c>
      <c r="N284" s="21">
        <v>0.40871269999999998</v>
      </c>
      <c r="O284" s="21">
        <v>0.12935199999999999</v>
      </c>
      <c r="P284" s="21"/>
      <c r="Q284" s="21">
        <v>8.4631300000000007E-2</v>
      </c>
      <c r="R284" s="21">
        <v>2.0875999999999999E-2</v>
      </c>
      <c r="S284" s="21"/>
      <c r="T284" s="21">
        <v>4.3829999999999997E-4</v>
      </c>
      <c r="U284" s="21"/>
      <c r="V284" s="21"/>
      <c r="W284" s="21">
        <v>0.89267730000000001</v>
      </c>
      <c r="X284" s="21">
        <v>4.2139999999999999E-3</v>
      </c>
      <c r="Y284" s="21"/>
      <c r="Z284" s="21">
        <v>0</v>
      </c>
      <c r="AA284" s="21"/>
      <c r="AB284" s="21"/>
      <c r="AC284" s="21"/>
      <c r="AD284" s="21">
        <v>4.1037000000000001E-3</v>
      </c>
      <c r="AE284" s="21"/>
      <c r="AF284" s="21">
        <v>0.3684267</v>
      </c>
      <c r="AG284" s="21"/>
      <c r="AH284" s="21"/>
      <c r="AI284" s="21">
        <v>1.0431159999999999</v>
      </c>
      <c r="AJ284" s="21"/>
      <c r="AK284" s="21">
        <v>30.82048</v>
      </c>
      <c r="AL284" s="21"/>
      <c r="AM284" s="21"/>
      <c r="AN284" s="21"/>
    </row>
    <row r="285" spans="1:40">
      <c r="A285" s="27" t="s">
        <v>69</v>
      </c>
      <c r="B285" s="24" t="s">
        <v>18</v>
      </c>
      <c r="C285" s="28">
        <v>3.5460379999999998</v>
      </c>
      <c r="D285" s="28">
        <v>43.136049999999997</v>
      </c>
      <c r="E285" s="23">
        <v>47.342280000000002</v>
      </c>
      <c r="F285" s="23">
        <v>47.264417700000003</v>
      </c>
      <c r="G285" s="23">
        <v>7.7862299999999995E-2</v>
      </c>
      <c r="H285" s="21">
        <v>0</v>
      </c>
      <c r="I285" s="21"/>
      <c r="J285" s="21"/>
      <c r="K285" s="21">
        <v>2.4290300000000001E-2</v>
      </c>
      <c r="L285" s="21"/>
      <c r="M285" s="21"/>
      <c r="N285" s="21"/>
      <c r="O285" s="21"/>
      <c r="P285" s="21"/>
      <c r="Q285" s="21"/>
      <c r="R285" s="21"/>
      <c r="S285" s="21"/>
      <c r="T285" s="21"/>
      <c r="U285" s="21"/>
      <c r="V285" s="21"/>
      <c r="W285" s="21"/>
      <c r="X285" s="21">
        <v>4.7359699999999998E-2</v>
      </c>
      <c r="Y285" s="21"/>
      <c r="Z285" s="21"/>
      <c r="AA285" s="21"/>
      <c r="AB285" s="21"/>
      <c r="AC285" s="21"/>
      <c r="AD285" s="21"/>
      <c r="AE285" s="21"/>
      <c r="AF285" s="21"/>
      <c r="AG285" s="21"/>
      <c r="AH285" s="21"/>
      <c r="AI285" s="21"/>
      <c r="AJ285" s="21"/>
      <c r="AK285" s="21">
        <v>6.2122999999999996E-3</v>
      </c>
      <c r="AL285" s="21"/>
      <c r="AM285" s="21"/>
      <c r="AN285" s="21"/>
    </row>
    <row r="286" spans="1:40">
      <c r="A286" s="27" t="s">
        <v>69</v>
      </c>
      <c r="B286" s="24" t="s">
        <v>27</v>
      </c>
      <c r="C286" s="28">
        <v>3.4995579999999999</v>
      </c>
      <c r="D286" s="28">
        <v>46.635620000000003</v>
      </c>
      <c r="E286" s="23">
        <v>46.721739999999997</v>
      </c>
      <c r="F286" s="23">
        <v>9.2467956999999998</v>
      </c>
      <c r="G286" s="23">
        <v>37.474944299999997</v>
      </c>
      <c r="H286" s="21"/>
      <c r="I286" s="21"/>
      <c r="J286" s="21"/>
      <c r="K286" s="21"/>
      <c r="L286" s="21"/>
      <c r="M286" s="21">
        <v>0.46388200000000002</v>
      </c>
      <c r="N286" s="21"/>
      <c r="O286" s="21"/>
      <c r="P286" s="21">
        <v>23.472539999999999</v>
      </c>
      <c r="Q286" s="21">
        <v>8.3833299999999999E-2</v>
      </c>
      <c r="R286" s="21"/>
      <c r="S286" s="21">
        <v>6.3069999999999999E-4</v>
      </c>
      <c r="T286" s="21">
        <v>5.4311999999999999E-2</v>
      </c>
      <c r="U286" s="21"/>
      <c r="V286" s="21"/>
      <c r="W286" s="21">
        <v>10.22344</v>
      </c>
      <c r="X286" s="21"/>
      <c r="Y286" s="21">
        <v>3.0212270000000001</v>
      </c>
      <c r="Z286" s="21"/>
      <c r="AA286" s="21"/>
      <c r="AB286" s="21"/>
      <c r="AC286" s="21"/>
      <c r="AD286" s="21">
        <v>3.0283299999999999E-2</v>
      </c>
      <c r="AE286" s="21"/>
      <c r="AF286" s="21">
        <v>2.23E-5</v>
      </c>
      <c r="AG286" s="21"/>
      <c r="AH286" s="21"/>
      <c r="AI286" s="21">
        <v>4.4568700000000003E-2</v>
      </c>
      <c r="AJ286" s="21"/>
      <c r="AK286" s="21">
        <v>8.0204999999999999E-2</v>
      </c>
      <c r="AL286" s="21"/>
      <c r="AM286" s="21"/>
      <c r="AN286" s="21"/>
    </row>
    <row r="287" spans="1:40">
      <c r="A287" s="27" t="s">
        <v>69</v>
      </c>
      <c r="B287" s="24" t="s">
        <v>3</v>
      </c>
      <c r="C287" s="28">
        <v>3.0840689999999999</v>
      </c>
      <c r="D287" s="28">
        <v>49.719679999999997</v>
      </c>
      <c r="E287" s="23">
        <v>41.174639999999997</v>
      </c>
      <c r="F287" s="23">
        <v>23.467316699999998</v>
      </c>
      <c r="G287" s="23">
        <v>17.707323299999999</v>
      </c>
      <c r="H287" s="21">
        <v>0.25308269999999999</v>
      </c>
      <c r="I287" s="21"/>
      <c r="J287" s="21"/>
      <c r="K287" s="21">
        <v>6.5300000000000002E-5</v>
      </c>
      <c r="L287" s="21"/>
      <c r="M287" s="21">
        <v>0.2888927</v>
      </c>
      <c r="N287" s="21">
        <v>6.9540000000000001E-3</v>
      </c>
      <c r="O287" s="21">
        <v>0.73255899999999996</v>
      </c>
      <c r="P287" s="21">
        <v>0.26092500000000002</v>
      </c>
      <c r="Q287" s="21">
        <v>3.923413</v>
      </c>
      <c r="R287" s="21"/>
      <c r="S287" s="21">
        <v>7.2274000000000005E-2</v>
      </c>
      <c r="T287" s="21">
        <v>3.5593780000000002</v>
      </c>
      <c r="U287" s="21">
        <v>0.39778530000000001</v>
      </c>
      <c r="V287" s="21"/>
      <c r="W287" s="21"/>
      <c r="X287" s="21"/>
      <c r="Y287" s="21">
        <v>0.104911</v>
      </c>
      <c r="Z287" s="21"/>
      <c r="AA287" s="21"/>
      <c r="AB287" s="21"/>
      <c r="AC287" s="21"/>
      <c r="AD287" s="21">
        <v>1.18063E-2</v>
      </c>
      <c r="AE287" s="21"/>
      <c r="AF287" s="21">
        <v>6.5948699999999999E-2</v>
      </c>
      <c r="AG287" s="21">
        <v>0.1065533</v>
      </c>
      <c r="AH287" s="21"/>
      <c r="AI287" s="21"/>
      <c r="AJ287" s="21"/>
      <c r="AK287" s="21">
        <v>7.9227749999999997</v>
      </c>
      <c r="AL287" s="21"/>
      <c r="AM287" s="21"/>
      <c r="AN287" s="21"/>
    </row>
    <row r="288" spans="1:40">
      <c r="A288" s="27" t="s">
        <v>69</v>
      </c>
      <c r="B288" s="24" t="s">
        <v>11</v>
      </c>
      <c r="C288" s="28">
        <v>2.0720420000000002</v>
      </c>
      <c r="D288" s="28">
        <v>51.791719999999998</v>
      </c>
      <c r="E288" s="23">
        <v>27.663319999999999</v>
      </c>
      <c r="F288" s="23">
        <v>27.6529667</v>
      </c>
      <c r="G288" s="23">
        <v>1.0353299999999999E-2</v>
      </c>
      <c r="H288" s="21"/>
      <c r="I288" s="21"/>
      <c r="J288" s="21"/>
      <c r="K288" s="21">
        <v>5.4000000000000003E-3</v>
      </c>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v>4.9532999999999999E-3</v>
      </c>
      <c r="AM288" s="21"/>
      <c r="AN288" s="21"/>
    </row>
    <row r="289" spans="1:40">
      <c r="A289" s="27" t="s">
        <v>69</v>
      </c>
      <c r="B289" s="24" t="s">
        <v>12</v>
      </c>
      <c r="C289" s="28">
        <v>2.0180470000000001</v>
      </c>
      <c r="D289" s="28">
        <v>53.80977</v>
      </c>
      <c r="E289" s="23">
        <v>26.942450000000001</v>
      </c>
      <c r="F289" s="23">
        <v>26.822908399999999</v>
      </c>
      <c r="G289" s="23">
        <v>0.1195416</v>
      </c>
      <c r="H289" s="21">
        <v>5.1188299999999999E-2</v>
      </c>
      <c r="I289" s="21"/>
      <c r="J289" s="21"/>
      <c r="K289" s="21"/>
      <c r="L289" s="21"/>
      <c r="M289" s="21"/>
      <c r="N289" s="21"/>
      <c r="O289" s="21"/>
      <c r="P289" s="21"/>
      <c r="Q289" s="21"/>
      <c r="R289" s="21"/>
      <c r="S289" s="21"/>
      <c r="T289" s="21">
        <v>6.8245299999999995E-2</v>
      </c>
      <c r="U289" s="21"/>
      <c r="V289" s="21"/>
      <c r="W289" s="21"/>
      <c r="X289" s="21"/>
      <c r="Y289" s="21"/>
      <c r="Z289" s="21"/>
      <c r="AA289" s="21"/>
      <c r="AB289" s="21"/>
      <c r="AC289" s="21"/>
      <c r="AD289" s="21"/>
      <c r="AE289" s="21"/>
      <c r="AF289" s="21"/>
      <c r="AG289" s="21"/>
      <c r="AH289" s="21"/>
      <c r="AI289" s="21"/>
      <c r="AJ289" s="21"/>
      <c r="AK289" s="21">
        <v>1.08E-4</v>
      </c>
      <c r="AL289" s="21"/>
      <c r="AM289" s="21"/>
      <c r="AN289" s="21"/>
    </row>
    <row r="290" spans="1:40">
      <c r="A290" s="27" t="s">
        <v>69</v>
      </c>
      <c r="B290" s="24" t="s">
        <v>13</v>
      </c>
      <c r="C290" s="28">
        <v>1.957751</v>
      </c>
      <c r="D290" s="28">
        <v>55.767519999999998</v>
      </c>
      <c r="E290" s="23">
        <v>26.137450000000001</v>
      </c>
      <c r="F290" s="23">
        <v>21.016635000000001</v>
      </c>
      <c r="G290" s="23">
        <v>5.1208150000000003</v>
      </c>
      <c r="H290" s="21"/>
      <c r="I290" s="21"/>
      <c r="J290" s="21"/>
      <c r="K290" s="21"/>
      <c r="L290" s="21"/>
      <c r="M290" s="21"/>
      <c r="N290" s="21"/>
      <c r="O290" s="21"/>
      <c r="P290" s="21"/>
      <c r="Q290" s="21">
        <v>4.1583360000000003</v>
      </c>
      <c r="R290" s="21"/>
      <c r="S290" s="21"/>
      <c r="T290" s="21"/>
      <c r="U290" s="21"/>
      <c r="V290" s="21"/>
      <c r="W290" s="21"/>
      <c r="X290" s="21"/>
      <c r="Y290" s="21"/>
      <c r="Z290" s="21"/>
      <c r="AA290" s="21"/>
      <c r="AB290" s="21"/>
      <c r="AC290" s="21"/>
      <c r="AD290" s="21"/>
      <c r="AE290" s="21"/>
      <c r="AF290" s="21">
        <v>0.96247899999999997</v>
      </c>
      <c r="AG290" s="21"/>
      <c r="AH290" s="21"/>
      <c r="AI290" s="21"/>
      <c r="AJ290" s="21"/>
      <c r="AK290" s="21"/>
      <c r="AL290" s="21"/>
      <c r="AM290" s="21"/>
      <c r="AN290" s="21"/>
    </row>
    <row r="291" spans="1:40">
      <c r="A291" s="27" t="s">
        <v>69</v>
      </c>
      <c r="B291" s="24" t="s">
        <v>22</v>
      </c>
      <c r="C291" s="28">
        <v>1.606805</v>
      </c>
      <c r="D291" s="28">
        <v>57.37433</v>
      </c>
      <c r="E291" s="23">
        <v>21.45205</v>
      </c>
      <c r="F291" s="23">
        <v>7.8545426999999997</v>
      </c>
      <c r="G291" s="23">
        <v>13.5975073</v>
      </c>
      <c r="H291" s="21">
        <v>0.10091029999999999</v>
      </c>
      <c r="I291" s="21"/>
      <c r="J291" s="21"/>
      <c r="K291" s="21"/>
      <c r="L291" s="21"/>
      <c r="M291" s="21">
        <v>12.740539999999999</v>
      </c>
      <c r="N291" s="21">
        <v>0.35399170000000002</v>
      </c>
      <c r="O291" s="21"/>
      <c r="P291" s="21"/>
      <c r="Q291" s="21">
        <v>7.5097000000000002E-3</v>
      </c>
      <c r="R291" s="21"/>
      <c r="S291" s="21"/>
      <c r="T291" s="21">
        <v>8.0513000000000008E-3</v>
      </c>
      <c r="U291" s="21"/>
      <c r="V291" s="21"/>
      <c r="W291" s="21"/>
      <c r="X291" s="21"/>
      <c r="Y291" s="21"/>
      <c r="Z291" s="21"/>
      <c r="AA291" s="21"/>
      <c r="AB291" s="21"/>
      <c r="AC291" s="21"/>
      <c r="AD291" s="21"/>
      <c r="AE291" s="21"/>
      <c r="AF291" s="21">
        <v>9.9159999999999995E-3</v>
      </c>
      <c r="AG291" s="21"/>
      <c r="AH291" s="21"/>
      <c r="AI291" s="21"/>
      <c r="AJ291" s="21"/>
      <c r="AK291" s="21">
        <v>0.37658829999999999</v>
      </c>
      <c r="AL291" s="21"/>
      <c r="AM291" s="21"/>
      <c r="AN291" s="21"/>
    </row>
    <row r="292" spans="1:40">
      <c r="A292" s="27" t="s">
        <v>69</v>
      </c>
      <c r="B292" s="24" t="s">
        <v>10</v>
      </c>
      <c r="C292" s="28">
        <v>1.517868</v>
      </c>
      <c r="D292" s="28">
        <v>58.892200000000003</v>
      </c>
      <c r="E292" s="23">
        <v>20.264679999999998</v>
      </c>
      <c r="F292" s="23">
        <v>0.14334839999999716</v>
      </c>
      <c r="G292" s="23">
        <v>20.121331600000001</v>
      </c>
      <c r="H292" s="21"/>
      <c r="I292" s="21"/>
      <c r="J292" s="21"/>
      <c r="K292" s="21"/>
      <c r="L292" s="21"/>
      <c r="M292" s="21">
        <v>5.6603979999999998</v>
      </c>
      <c r="N292" s="21"/>
      <c r="O292" s="21"/>
      <c r="P292" s="21">
        <v>3.7973789999999998</v>
      </c>
      <c r="Q292" s="21"/>
      <c r="R292" s="21"/>
      <c r="S292" s="21">
        <v>0.20422199999999999</v>
      </c>
      <c r="T292" s="21">
        <v>2.1432999999999999E-3</v>
      </c>
      <c r="U292" s="21"/>
      <c r="V292" s="21"/>
      <c r="W292" s="21">
        <v>2.5233449999999999</v>
      </c>
      <c r="X292" s="21">
        <v>1.4139440000000001</v>
      </c>
      <c r="Y292" s="21">
        <v>3.4655740000000002</v>
      </c>
      <c r="Z292" s="21"/>
      <c r="AA292" s="21"/>
      <c r="AB292" s="21"/>
      <c r="AC292" s="21"/>
      <c r="AD292" s="21"/>
      <c r="AE292" s="21">
        <v>3.0542099999999999</v>
      </c>
      <c r="AF292" s="21"/>
      <c r="AG292" s="21"/>
      <c r="AH292" s="21"/>
      <c r="AI292" s="21"/>
      <c r="AJ292" s="21"/>
      <c r="AK292" s="21">
        <v>1.1629999999999999E-4</v>
      </c>
      <c r="AL292" s="21"/>
      <c r="AM292" s="21"/>
      <c r="AN292" s="21"/>
    </row>
    <row r="293" spans="1:40">
      <c r="A293" s="27" t="s">
        <v>69</v>
      </c>
      <c r="B293" s="24" t="s">
        <v>6</v>
      </c>
      <c r="C293" s="28">
        <v>1.479924</v>
      </c>
      <c r="D293" s="28">
        <v>60.372120000000002</v>
      </c>
      <c r="E293" s="23">
        <v>19.758089999999999</v>
      </c>
      <c r="F293" s="23">
        <v>19.600261</v>
      </c>
      <c r="G293" s="23">
        <v>0.15782900000000002</v>
      </c>
      <c r="H293" s="21"/>
      <c r="I293" s="21"/>
      <c r="J293" s="21"/>
      <c r="K293" s="21"/>
      <c r="L293" s="21"/>
      <c r="M293" s="21"/>
      <c r="N293" s="21"/>
      <c r="O293" s="21">
        <v>2.8947000000000001E-3</v>
      </c>
      <c r="P293" s="21"/>
      <c r="Q293" s="21"/>
      <c r="R293" s="21"/>
      <c r="S293" s="21"/>
      <c r="T293" s="21"/>
      <c r="U293" s="21"/>
      <c r="V293" s="21"/>
      <c r="W293" s="21"/>
      <c r="X293" s="21"/>
      <c r="Y293" s="21"/>
      <c r="Z293" s="21"/>
      <c r="AA293" s="21"/>
      <c r="AB293" s="21"/>
      <c r="AC293" s="21"/>
      <c r="AD293" s="21">
        <v>0.15445800000000001</v>
      </c>
      <c r="AE293" s="21"/>
      <c r="AF293" s="21">
        <v>4.7629999999999998E-4</v>
      </c>
      <c r="AG293" s="21"/>
      <c r="AH293" s="21"/>
      <c r="AI293" s="21"/>
      <c r="AJ293" s="21"/>
      <c r="AK293" s="21">
        <v>0</v>
      </c>
      <c r="AL293" s="21"/>
      <c r="AM293" s="21"/>
      <c r="AN293" s="21"/>
    </row>
    <row r="294" spans="1:40">
      <c r="A294" s="27" t="s">
        <v>69</v>
      </c>
      <c r="B294" s="24" t="s">
        <v>58</v>
      </c>
      <c r="C294" s="28">
        <v>1.423351</v>
      </c>
      <c r="D294" s="28">
        <v>61.795470000000002</v>
      </c>
      <c r="E294" s="23">
        <v>19.002800000000001</v>
      </c>
      <c r="F294" s="23">
        <v>19.002800000000001</v>
      </c>
      <c r="G294" s="23">
        <v>0</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row>
    <row r="295" spans="1:40">
      <c r="A295" s="27" t="s">
        <v>69</v>
      </c>
      <c r="B295" s="24" t="s">
        <v>5</v>
      </c>
      <c r="C295" s="28">
        <v>1.344106</v>
      </c>
      <c r="D295" s="28">
        <v>63.139569999999999</v>
      </c>
      <c r="E295" s="23">
        <v>17.94483</v>
      </c>
      <c r="F295" s="23">
        <v>7.4297084000000009</v>
      </c>
      <c r="G295" s="23">
        <v>10.515121599999999</v>
      </c>
      <c r="H295" s="21">
        <v>0.39533699999999999</v>
      </c>
      <c r="I295" s="21"/>
      <c r="J295" s="21"/>
      <c r="K295" s="21">
        <v>1.7515210000000001</v>
      </c>
      <c r="L295" s="21"/>
      <c r="M295" s="21">
        <v>0.6478197</v>
      </c>
      <c r="N295" s="21">
        <v>1.8800299999999999E-2</v>
      </c>
      <c r="O295" s="21">
        <v>2.0259300000000001E-2</v>
      </c>
      <c r="P295" s="21">
        <v>3.430968</v>
      </c>
      <c r="Q295" s="21">
        <v>1.53863E-2</v>
      </c>
      <c r="R295" s="21"/>
      <c r="S295" s="21">
        <v>0.61232699999999995</v>
      </c>
      <c r="T295" s="21">
        <v>6.9236999999999996E-3</v>
      </c>
      <c r="U295" s="21">
        <v>4.6243300000000001E-2</v>
      </c>
      <c r="V295" s="21"/>
      <c r="W295" s="21">
        <v>6.0080000000000003E-3</v>
      </c>
      <c r="X295" s="21">
        <v>0.64047200000000004</v>
      </c>
      <c r="Y295" s="21">
        <v>0.63683500000000004</v>
      </c>
      <c r="Z295" s="21"/>
      <c r="AA295" s="21"/>
      <c r="AB295" s="21"/>
      <c r="AC295" s="21"/>
      <c r="AD295" s="21">
        <v>0.63679730000000001</v>
      </c>
      <c r="AE295" s="21"/>
      <c r="AF295" s="21">
        <v>2.1299999999999999E-5</v>
      </c>
      <c r="AG295" s="21">
        <v>1.21327E-2</v>
      </c>
      <c r="AH295" s="21"/>
      <c r="AI295" s="21">
        <v>0.59240669999999995</v>
      </c>
      <c r="AJ295" s="21"/>
      <c r="AK295" s="21">
        <v>1.0448630000000001</v>
      </c>
      <c r="AL295" s="21"/>
      <c r="AM295" s="21"/>
      <c r="AN295" s="21"/>
    </row>
    <row r="296" spans="1:40">
      <c r="A296" s="27" t="s">
        <v>69</v>
      </c>
      <c r="B296" s="24" t="s">
        <v>32</v>
      </c>
      <c r="C296" s="28">
        <v>1.1070690000000001</v>
      </c>
      <c r="D296" s="28">
        <v>64.246639999999999</v>
      </c>
      <c r="E296" s="23">
        <v>14.780200000000001</v>
      </c>
      <c r="F296" s="23">
        <v>14.760539700000001</v>
      </c>
      <c r="G296" s="23">
        <v>1.9660299999999999E-2</v>
      </c>
      <c r="H296" s="21"/>
      <c r="I296" s="21"/>
      <c r="J296" s="21"/>
      <c r="K296" s="21"/>
      <c r="L296" s="21"/>
      <c r="M296" s="21"/>
      <c r="N296" s="21"/>
      <c r="O296" s="21"/>
      <c r="P296" s="21"/>
      <c r="Q296" s="21">
        <v>1.9660299999999999E-2</v>
      </c>
      <c r="R296" s="21"/>
      <c r="S296" s="21"/>
      <c r="T296" s="21"/>
      <c r="U296" s="21"/>
      <c r="V296" s="21"/>
      <c r="W296" s="21"/>
      <c r="X296" s="21"/>
      <c r="Y296" s="21"/>
      <c r="Z296" s="21"/>
      <c r="AA296" s="21"/>
      <c r="AB296" s="21"/>
      <c r="AC296" s="21"/>
      <c r="AD296" s="21"/>
      <c r="AE296" s="21"/>
      <c r="AF296" s="21">
        <v>0</v>
      </c>
      <c r="AG296" s="21"/>
      <c r="AH296" s="21"/>
      <c r="AI296" s="21"/>
      <c r="AJ296" s="21"/>
      <c r="AK296" s="21"/>
      <c r="AL296" s="21"/>
      <c r="AM296" s="21"/>
      <c r="AN296" s="21"/>
    </row>
    <row r="297" spans="1:40">
      <c r="A297" s="27" t="s">
        <v>69</v>
      </c>
      <c r="B297" s="24" t="s">
        <v>17</v>
      </c>
      <c r="C297" s="28">
        <v>1.095818</v>
      </c>
      <c r="D297" s="28">
        <v>65.342470000000006</v>
      </c>
      <c r="E297" s="23">
        <v>14.63</v>
      </c>
      <c r="F297" s="23">
        <v>12.895239</v>
      </c>
      <c r="G297" s="23">
        <v>1.734761</v>
      </c>
      <c r="H297" s="21">
        <v>1.734761</v>
      </c>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v>0</v>
      </c>
      <c r="AL297" s="21"/>
      <c r="AM297" s="21"/>
      <c r="AN297" s="21"/>
    </row>
    <row r="298" spans="1:40">
      <c r="A298" s="27" t="s">
        <v>69</v>
      </c>
      <c r="B298" s="24" t="s">
        <v>28</v>
      </c>
      <c r="C298" s="28">
        <v>0.8917022</v>
      </c>
      <c r="D298" s="28">
        <v>66.234160000000003</v>
      </c>
      <c r="E298" s="23">
        <v>11.90489</v>
      </c>
      <c r="F298" s="23">
        <v>6.3661405999999996</v>
      </c>
      <c r="G298" s="23">
        <v>5.5387494000000004</v>
      </c>
      <c r="H298" s="21">
        <v>7.3657000000000002E-3</v>
      </c>
      <c r="I298" s="21"/>
      <c r="J298" s="21"/>
      <c r="K298" s="21"/>
      <c r="L298" s="21"/>
      <c r="M298" s="21">
        <v>1.451255</v>
      </c>
      <c r="N298" s="21"/>
      <c r="O298" s="21">
        <v>9.4036999999999992E-3</v>
      </c>
      <c r="P298" s="21">
        <v>0.1153187</v>
      </c>
      <c r="Q298" s="21">
        <v>1.31833E-2</v>
      </c>
      <c r="R298" s="21"/>
      <c r="S298" s="21">
        <v>2.60547E-2</v>
      </c>
      <c r="T298" s="21">
        <v>3.4531300000000001E-2</v>
      </c>
      <c r="U298" s="21">
        <v>1.3630000000000001E-4</v>
      </c>
      <c r="V298" s="21"/>
      <c r="W298" s="21"/>
      <c r="X298" s="21">
        <v>7.6527700000000004E-2</v>
      </c>
      <c r="Y298" s="21"/>
      <c r="Z298" s="21"/>
      <c r="AA298" s="21"/>
      <c r="AB298" s="21"/>
      <c r="AC298" s="21"/>
      <c r="AD298" s="21">
        <v>9.2887999999999998E-2</v>
      </c>
      <c r="AE298" s="21"/>
      <c r="AF298" s="21"/>
      <c r="AG298" s="21">
        <v>2.6710999999999999E-2</v>
      </c>
      <c r="AH298" s="21"/>
      <c r="AI298" s="21"/>
      <c r="AJ298" s="21"/>
      <c r="AK298" s="21">
        <v>3.6853739999999999</v>
      </c>
      <c r="AL298" s="21"/>
      <c r="AM298" s="21"/>
      <c r="AN298" s="21"/>
    </row>
    <row r="299" spans="1:40">
      <c r="A299" s="27" t="s">
        <v>69</v>
      </c>
      <c r="B299" s="24" t="s">
        <v>21</v>
      </c>
      <c r="C299" s="28">
        <v>0.80631889999999995</v>
      </c>
      <c r="D299" s="28">
        <v>67.040480000000002</v>
      </c>
      <c r="E299" s="23">
        <v>10.76496</v>
      </c>
      <c r="F299" s="23">
        <v>8.9993949999999998</v>
      </c>
      <c r="G299" s="23">
        <v>1.7655650000000001</v>
      </c>
      <c r="H299" s="21"/>
      <c r="I299" s="21"/>
      <c r="J299" s="21"/>
      <c r="K299" s="21"/>
      <c r="L299" s="21"/>
      <c r="M299" s="21"/>
      <c r="N299" s="21">
        <v>0.52088000000000001</v>
      </c>
      <c r="O299" s="21"/>
      <c r="P299" s="21">
        <v>7.9080000000000001E-3</v>
      </c>
      <c r="Q299" s="21"/>
      <c r="R299" s="21"/>
      <c r="S299" s="21"/>
      <c r="T299" s="21">
        <v>0</v>
      </c>
      <c r="U299" s="21">
        <v>0.12747900000000001</v>
      </c>
      <c r="V299" s="21"/>
      <c r="W299" s="21"/>
      <c r="X299" s="21">
        <v>0</v>
      </c>
      <c r="Y299" s="21"/>
      <c r="Z299" s="21"/>
      <c r="AA299" s="21"/>
      <c r="AB299" s="21"/>
      <c r="AC299" s="21"/>
      <c r="AD299" s="21"/>
      <c r="AE299" s="21"/>
      <c r="AF299" s="21"/>
      <c r="AG299" s="21"/>
      <c r="AH299" s="21"/>
      <c r="AI299" s="21"/>
      <c r="AJ299" s="21">
        <v>6.1880999999999999E-2</v>
      </c>
      <c r="AK299" s="21">
        <v>1.047417</v>
      </c>
      <c r="AL299" s="21"/>
      <c r="AM299" s="21"/>
      <c r="AN299" s="21"/>
    </row>
    <row r="300" spans="1:40">
      <c r="A300" s="27" t="s">
        <v>69</v>
      </c>
      <c r="B300" s="24" t="s">
        <v>195</v>
      </c>
      <c r="C300" s="28">
        <v>0.72636789999999996</v>
      </c>
      <c r="D300" s="28">
        <v>67.766850000000005</v>
      </c>
      <c r="E300" s="23">
        <v>9.6975569999999998</v>
      </c>
      <c r="F300" s="23">
        <v>5.9525738999999991</v>
      </c>
      <c r="G300" s="23">
        <v>3.7449831000000007</v>
      </c>
      <c r="H300" s="21">
        <v>0.185223</v>
      </c>
      <c r="I300" s="21"/>
      <c r="J300" s="21"/>
      <c r="K300" s="21">
        <v>3.1733259999999999</v>
      </c>
      <c r="L300" s="21"/>
      <c r="M300" s="21">
        <v>8.9537000000000002E-3</v>
      </c>
      <c r="N300" s="21"/>
      <c r="O300" s="21"/>
      <c r="P300" s="21"/>
      <c r="Q300" s="21"/>
      <c r="R300" s="21"/>
      <c r="S300" s="21"/>
      <c r="T300" s="21">
        <v>5.0600000000000005E-4</v>
      </c>
      <c r="U300" s="21">
        <v>0</v>
      </c>
      <c r="V300" s="21"/>
      <c r="W300" s="21">
        <v>6.9669999999999997E-4</v>
      </c>
      <c r="X300" s="21"/>
      <c r="Y300" s="21"/>
      <c r="Z300" s="21"/>
      <c r="AA300" s="21"/>
      <c r="AB300" s="21"/>
      <c r="AC300" s="21"/>
      <c r="AD300" s="21"/>
      <c r="AE300" s="21"/>
      <c r="AF300" s="21"/>
      <c r="AG300" s="21">
        <v>0.3751467</v>
      </c>
      <c r="AH300" s="21"/>
      <c r="AI300" s="21"/>
      <c r="AJ300" s="21"/>
      <c r="AK300" s="21"/>
      <c r="AL300" s="21">
        <v>1.1310000000000001E-3</v>
      </c>
      <c r="AM300" s="21"/>
      <c r="AN300" s="21"/>
    </row>
    <row r="301" spans="1:40">
      <c r="A301" s="27" t="s">
        <v>69</v>
      </c>
      <c r="B301" s="24" t="s">
        <v>9</v>
      </c>
      <c r="C301" s="28">
        <v>0.64142010000000005</v>
      </c>
      <c r="D301" s="28">
        <v>68.408280000000005</v>
      </c>
      <c r="E301" s="23">
        <v>8.5634409999999992</v>
      </c>
      <c r="F301" s="23">
        <v>7.4401824999999988</v>
      </c>
      <c r="G301" s="23">
        <v>1.1232585000000002</v>
      </c>
      <c r="H301" s="21">
        <v>3.2983000000000001E-3</v>
      </c>
      <c r="I301" s="21"/>
      <c r="J301" s="21"/>
      <c r="K301" s="21">
        <v>4.73E-4</v>
      </c>
      <c r="L301" s="21"/>
      <c r="M301" s="21"/>
      <c r="N301" s="21">
        <v>7.5072999999999997E-3</v>
      </c>
      <c r="O301" s="21"/>
      <c r="P301" s="21"/>
      <c r="Q301" s="21">
        <v>0.86647130000000006</v>
      </c>
      <c r="R301" s="21"/>
      <c r="S301" s="21"/>
      <c r="T301" s="21">
        <v>0.2282933</v>
      </c>
      <c r="U301" s="21">
        <v>1.5899999999999999E-4</v>
      </c>
      <c r="V301" s="21"/>
      <c r="W301" s="21"/>
      <c r="X301" s="21"/>
      <c r="Y301" s="21"/>
      <c r="Z301" s="21"/>
      <c r="AA301" s="21"/>
      <c r="AB301" s="21"/>
      <c r="AC301" s="21"/>
      <c r="AD301" s="21">
        <v>1.7038000000000001E-2</v>
      </c>
      <c r="AE301" s="21"/>
      <c r="AF301" s="21"/>
      <c r="AG301" s="21"/>
      <c r="AH301" s="21"/>
      <c r="AI301" s="21"/>
      <c r="AJ301" s="21"/>
      <c r="AK301" s="21"/>
      <c r="AL301" s="21"/>
      <c r="AM301" s="21">
        <v>1.8300000000000001E-5</v>
      </c>
      <c r="AN301" s="21"/>
    </row>
    <row r="302" spans="1:40">
      <c r="A302" s="27" t="s">
        <v>69</v>
      </c>
      <c r="B302" s="24" t="s">
        <v>49</v>
      </c>
      <c r="C302" s="28">
        <v>0.60680690000000004</v>
      </c>
      <c r="D302" s="28">
        <v>69.015079999999998</v>
      </c>
      <c r="E302" s="23">
        <v>8.1013280000000005</v>
      </c>
      <c r="F302" s="23">
        <v>7.7337964000000001</v>
      </c>
      <c r="G302" s="23">
        <v>0.36753160000000001</v>
      </c>
      <c r="H302" s="21">
        <v>0.36216130000000002</v>
      </c>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v>3.9329999999999999E-3</v>
      </c>
      <c r="AG302" s="21"/>
      <c r="AH302" s="21"/>
      <c r="AI302" s="21"/>
      <c r="AJ302" s="21"/>
      <c r="AK302" s="21">
        <v>1.4373000000000001E-3</v>
      </c>
      <c r="AL302" s="21"/>
      <c r="AM302" s="21"/>
      <c r="AN302" s="21"/>
    </row>
    <row r="303" spans="1:40">
      <c r="A303" s="27" t="s">
        <v>69</v>
      </c>
      <c r="B303" s="24" t="s">
        <v>38</v>
      </c>
      <c r="C303" s="28">
        <v>0.56277319999999997</v>
      </c>
      <c r="D303" s="28">
        <v>69.577849999999998</v>
      </c>
      <c r="E303" s="23">
        <v>7.5134449999999999</v>
      </c>
      <c r="F303" s="23">
        <v>7.3127286329999999</v>
      </c>
      <c r="G303" s="23">
        <v>0.20071636700000001</v>
      </c>
      <c r="H303" s="21"/>
      <c r="I303" s="21"/>
      <c r="J303" s="21"/>
      <c r="K303" s="21"/>
      <c r="L303" s="21"/>
      <c r="M303" s="21"/>
      <c r="N303" s="21"/>
      <c r="O303" s="21"/>
      <c r="P303" s="21">
        <v>0.2007157</v>
      </c>
      <c r="Q303" s="21"/>
      <c r="R303" s="21"/>
      <c r="S303" s="21"/>
      <c r="T303" s="21">
        <v>6.6700000000000003E-7</v>
      </c>
      <c r="U303" s="21"/>
      <c r="V303" s="21"/>
      <c r="W303" s="21"/>
      <c r="X303" s="21"/>
      <c r="Y303" s="21"/>
      <c r="Z303" s="21"/>
      <c r="AA303" s="21"/>
      <c r="AB303" s="21"/>
      <c r="AC303" s="21"/>
      <c r="AD303" s="21"/>
      <c r="AE303" s="21"/>
      <c r="AF303" s="21"/>
      <c r="AG303" s="21"/>
      <c r="AH303" s="21"/>
      <c r="AI303" s="21"/>
      <c r="AJ303" s="21"/>
      <c r="AK303" s="21"/>
      <c r="AL303" s="21"/>
      <c r="AM303" s="21"/>
      <c r="AN303" s="21"/>
    </row>
    <row r="304" spans="1:40">
      <c r="A304" s="27" t="s">
        <v>69</v>
      </c>
      <c r="B304" s="3" t="s">
        <v>2</v>
      </c>
      <c r="C304" s="6">
        <v>69.577849999999998</v>
      </c>
      <c r="D304" s="28"/>
      <c r="E304" s="23">
        <v>928.9166009999999</v>
      </c>
      <c r="F304" s="23">
        <v>628.22804133299985</v>
      </c>
      <c r="G304" s="23">
        <v>300.68855966700005</v>
      </c>
      <c r="H304" s="23">
        <v>3.7323759999999999</v>
      </c>
      <c r="I304" s="23">
        <v>0</v>
      </c>
      <c r="J304" s="23">
        <v>1.3606699999999999E-2</v>
      </c>
      <c r="K304" s="23">
        <v>13.334973599999998</v>
      </c>
      <c r="L304" s="23">
        <v>2.4359999999999998E-3</v>
      </c>
      <c r="M304" s="23">
        <v>23.555968399999998</v>
      </c>
      <c r="N304" s="23">
        <v>4.0235029999999998</v>
      </c>
      <c r="O304" s="23">
        <v>5.6839617000000002</v>
      </c>
      <c r="P304" s="23">
        <v>33.350033400000001</v>
      </c>
      <c r="Q304" s="23">
        <v>17.296893500000003</v>
      </c>
      <c r="R304" s="23">
        <v>0.42829200000000001</v>
      </c>
      <c r="S304" s="23">
        <v>1.0578206999999999</v>
      </c>
      <c r="T304" s="23">
        <v>10.093423766999999</v>
      </c>
      <c r="U304" s="23">
        <v>0.75043590000000004</v>
      </c>
      <c r="V304" s="23">
        <v>1.5433000000000001E-3</v>
      </c>
      <c r="W304" s="23">
        <v>13.935860999999999</v>
      </c>
      <c r="X304" s="23">
        <v>42.440376100000002</v>
      </c>
      <c r="Y304" s="23">
        <v>7.3822767000000002</v>
      </c>
      <c r="Z304" s="23">
        <v>0</v>
      </c>
      <c r="AA304" s="23">
        <v>0</v>
      </c>
      <c r="AB304" s="23">
        <v>1.291E-3</v>
      </c>
      <c r="AC304" s="23">
        <v>7.6845700000000003E-2</v>
      </c>
      <c r="AD304" s="23">
        <v>6.6942339000000013</v>
      </c>
      <c r="AE304" s="23">
        <v>4.1726893</v>
      </c>
      <c r="AF304" s="23">
        <v>1.799722</v>
      </c>
      <c r="AG304" s="23">
        <v>1.7171384000000001</v>
      </c>
      <c r="AH304" s="23">
        <v>3.1593299999999998E-2</v>
      </c>
      <c r="AI304" s="23">
        <v>1.6821760999999997</v>
      </c>
      <c r="AJ304" s="23">
        <v>34.479191</v>
      </c>
      <c r="AK304" s="23">
        <v>72.123500899999996</v>
      </c>
      <c r="AL304" s="23">
        <v>0.49427070000000001</v>
      </c>
      <c r="AM304" s="23">
        <v>0.33212560000000002</v>
      </c>
      <c r="AN304" s="23">
        <v>0</v>
      </c>
    </row>
    <row r="305" spans="1:40">
      <c r="A305" s="27" t="s">
        <v>69</v>
      </c>
      <c r="B305" s="3" t="s">
        <v>0</v>
      </c>
      <c r="C305" s="6">
        <v>30.422150000000002</v>
      </c>
      <c r="D305" s="28"/>
      <c r="E305" s="23">
        <v>406.15839900000014</v>
      </c>
      <c r="F305" s="23">
        <v>213.13165036700013</v>
      </c>
      <c r="G305" s="23">
        <v>193.02674863300001</v>
      </c>
      <c r="H305" s="23">
        <v>0.85545500000000052</v>
      </c>
      <c r="I305" s="23">
        <v>1.3973E-3</v>
      </c>
      <c r="J305" s="23">
        <v>1.0398600000000001E-2</v>
      </c>
      <c r="K305" s="23">
        <v>0.17504640000000293</v>
      </c>
      <c r="L305" s="23">
        <v>0</v>
      </c>
      <c r="M305" s="23">
        <v>176.44933159999999</v>
      </c>
      <c r="N305" s="23">
        <v>0.20141200000000037</v>
      </c>
      <c r="O305" s="23">
        <v>1.7942762999999999</v>
      </c>
      <c r="P305" s="23">
        <v>0.32984659999999622</v>
      </c>
      <c r="Q305" s="23">
        <v>0.20329649999999688</v>
      </c>
      <c r="R305" s="23">
        <v>1.4862299999999995E-2</v>
      </c>
      <c r="S305" s="23">
        <v>1.5183000000000835E-3</v>
      </c>
      <c r="T305" s="23">
        <v>0.85749623300000088</v>
      </c>
      <c r="U305" s="23">
        <v>0.17687809999999993</v>
      </c>
      <c r="V305" s="23">
        <v>0.24640870000000001</v>
      </c>
      <c r="W305" s="23">
        <v>2.3859000000001629E-2</v>
      </c>
      <c r="X305" s="23">
        <v>0.95412389999999903</v>
      </c>
      <c r="Y305" s="23">
        <v>0.11385030000000018</v>
      </c>
      <c r="Z305" s="23">
        <v>0</v>
      </c>
      <c r="AA305" s="23">
        <v>0</v>
      </c>
      <c r="AB305" s="23">
        <v>0</v>
      </c>
      <c r="AC305" s="23">
        <v>4.9183999999999992E-2</v>
      </c>
      <c r="AD305" s="23">
        <v>2.0125750999999985</v>
      </c>
      <c r="AE305" s="23">
        <v>1.7626999999995618E-3</v>
      </c>
      <c r="AF305" s="23">
        <v>0.77068300000000001</v>
      </c>
      <c r="AG305" s="23">
        <v>0.15837860000000004</v>
      </c>
      <c r="AH305" s="23">
        <v>2.0762700000000002E-2</v>
      </c>
      <c r="AI305" s="23">
        <v>-9.9999999836342113E-8</v>
      </c>
      <c r="AJ305" s="23">
        <v>3.3878999999998882E-2</v>
      </c>
      <c r="AK305" s="23">
        <v>7.5361991000000046</v>
      </c>
      <c r="AL305" s="23">
        <v>5.2229999999997556E-4</v>
      </c>
      <c r="AM305" s="23">
        <v>3.3345099999999961E-2</v>
      </c>
      <c r="AN305" s="23">
        <v>0</v>
      </c>
    </row>
    <row r="306" spans="1:40">
      <c r="A306" s="27" t="s">
        <v>68</v>
      </c>
      <c r="B306" s="24" t="s">
        <v>19</v>
      </c>
      <c r="C306" s="28"/>
      <c r="D306" s="28"/>
      <c r="E306" s="23">
        <v>40.332410000000003</v>
      </c>
      <c r="F306" s="23">
        <v>28.454187700000002</v>
      </c>
      <c r="G306" s="23">
        <v>11.878222300000001</v>
      </c>
      <c r="H306" s="21">
        <v>0.16782569999999999</v>
      </c>
      <c r="I306" s="21">
        <v>1.7440299999999999E-2</v>
      </c>
      <c r="J306" s="21">
        <v>1.1000299999999999E-2</v>
      </c>
      <c r="K306" s="21">
        <v>0</v>
      </c>
      <c r="L306" s="21"/>
      <c r="M306" s="21">
        <v>0.97723899999999997</v>
      </c>
      <c r="N306" s="21">
        <v>0.78131099999999998</v>
      </c>
      <c r="O306" s="21">
        <v>0.1957787</v>
      </c>
      <c r="P306" s="21">
        <v>0.48951630000000002</v>
      </c>
      <c r="Q306" s="21">
        <v>0.27603169999999999</v>
      </c>
      <c r="R306" s="21">
        <v>1.03973E-2</v>
      </c>
      <c r="S306" s="21">
        <v>0.17141870000000001</v>
      </c>
      <c r="T306" s="21">
        <v>0.2290797</v>
      </c>
      <c r="U306" s="21">
        <v>2.0715999999999998E-2</v>
      </c>
      <c r="V306" s="21">
        <v>1.102128</v>
      </c>
      <c r="W306" s="21">
        <v>0.1098143</v>
      </c>
      <c r="X306" s="21">
        <v>1.262313</v>
      </c>
      <c r="Y306" s="21">
        <v>1.1592E-2</v>
      </c>
      <c r="Z306" s="21"/>
      <c r="AA306" s="21">
        <v>1.485649</v>
      </c>
      <c r="AB306" s="21">
        <v>1.5112999999999999E-3</v>
      </c>
      <c r="AC306" s="21">
        <v>0.19157070000000001</v>
      </c>
      <c r="AD306" s="21">
        <v>0.123211</v>
      </c>
      <c r="AE306" s="21">
        <v>2.6800000000000001E-4</v>
      </c>
      <c r="AF306" s="21">
        <v>1.1496299999999999E-2</v>
      </c>
      <c r="AG306" s="21">
        <v>0.86956</v>
      </c>
      <c r="AH306" s="21"/>
      <c r="AI306" s="21"/>
      <c r="AJ306" s="21">
        <v>9.2235999999999999E-2</v>
      </c>
      <c r="AK306" s="21">
        <v>2.0440659999999999</v>
      </c>
      <c r="AL306" s="21">
        <v>3.6200000000000002E-4</v>
      </c>
      <c r="AM306" s="21">
        <v>1.2246900000000001</v>
      </c>
      <c r="AN306" s="21"/>
    </row>
    <row r="307" spans="1:40">
      <c r="A307" s="27" t="s">
        <v>68</v>
      </c>
      <c r="B307" s="24" t="s">
        <v>15</v>
      </c>
      <c r="C307" s="28">
        <v>24.090479999999999</v>
      </c>
      <c r="D307" s="28">
        <v>24.090479999999999</v>
      </c>
      <c r="E307" s="23">
        <v>9.716272</v>
      </c>
      <c r="F307" s="23">
        <v>7.3682657000000003</v>
      </c>
      <c r="G307" s="23">
        <v>2.3480062999999998</v>
      </c>
      <c r="H307" s="21">
        <v>2.2087000000000001E-3</v>
      </c>
      <c r="I307" s="21">
        <v>4.9299999999999995E-4</v>
      </c>
      <c r="J307" s="21">
        <v>3.6999999999999998E-5</v>
      </c>
      <c r="K307" s="21"/>
      <c r="L307" s="21"/>
      <c r="M307" s="21">
        <v>9.0270000000000003E-3</v>
      </c>
      <c r="N307" s="21">
        <v>0.21116699999999999</v>
      </c>
      <c r="O307" s="21">
        <v>0.1514673</v>
      </c>
      <c r="P307" s="21">
        <v>0.14953069999999999</v>
      </c>
      <c r="Q307" s="21">
        <v>0.27595599999999998</v>
      </c>
      <c r="R307" s="21">
        <v>4.3300000000000002E-5</v>
      </c>
      <c r="S307" s="21">
        <v>3.3186300000000002E-2</v>
      </c>
      <c r="T307" s="21">
        <v>0.15487899999999999</v>
      </c>
      <c r="U307" s="21"/>
      <c r="V307" s="21">
        <v>7.7190000000000002E-3</v>
      </c>
      <c r="W307" s="21">
        <v>8.4799999999999997E-3</v>
      </c>
      <c r="X307" s="21">
        <v>1.9793999999999999E-2</v>
      </c>
      <c r="Y307" s="21"/>
      <c r="Z307" s="21"/>
      <c r="AA307" s="21">
        <v>0.39102999999999999</v>
      </c>
      <c r="AB307" s="21">
        <v>3.4830000000000001E-4</v>
      </c>
      <c r="AC307" s="21">
        <v>5.4700000000000001E-5</v>
      </c>
      <c r="AD307" s="21">
        <v>5.1098999999999999E-2</v>
      </c>
      <c r="AE307" s="21"/>
      <c r="AF307" s="21">
        <v>2.97E-5</v>
      </c>
      <c r="AG307" s="21">
        <v>3.5409999999999999E-3</v>
      </c>
      <c r="AH307" s="21"/>
      <c r="AI307" s="21"/>
      <c r="AJ307" s="21"/>
      <c r="AK307" s="21">
        <v>0.87716530000000004</v>
      </c>
      <c r="AL307" s="21">
        <v>3.233E-4</v>
      </c>
      <c r="AM307" s="21">
        <v>4.2670000000000002E-4</v>
      </c>
      <c r="AN307" s="21"/>
    </row>
    <row r="308" spans="1:40">
      <c r="A308" s="27" t="s">
        <v>68</v>
      </c>
      <c r="B308" s="24" t="s">
        <v>11</v>
      </c>
      <c r="C308" s="28">
        <v>9.3301359999999995</v>
      </c>
      <c r="D308" s="28">
        <v>33.42062</v>
      </c>
      <c r="E308" s="23">
        <v>3.7630690000000002</v>
      </c>
      <c r="F308" s="23">
        <v>2.9416387000000004</v>
      </c>
      <c r="G308" s="23">
        <v>0.82143029999999995</v>
      </c>
      <c r="H308" s="21"/>
      <c r="I308" s="21"/>
      <c r="J308" s="21"/>
      <c r="K308" s="21"/>
      <c r="L308" s="21"/>
      <c r="M308" s="21">
        <v>0.82141929999999996</v>
      </c>
      <c r="N308" s="21"/>
      <c r="O308" s="21"/>
      <c r="P308" s="21"/>
      <c r="Q308" s="21"/>
      <c r="R308" s="21"/>
      <c r="S308" s="21"/>
      <c r="T308" s="21"/>
      <c r="U308" s="21"/>
      <c r="V308" s="21"/>
      <c r="W308" s="21"/>
      <c r="X308" s="21"/>
      <c r="Y308" s="21"/>
      <c r="Z308" s="21"/>
      <c r="AA308" s="21"/>
      <c r="AB308" s="21">
        <v>1.1E-5</v>
      </c>
      <c r="AC308" s="21"/>
      <c r="AD308" s="21"/>
      <c r="AE308" s="21"/>
      <c r="AF308" s="21"/>
      <c r="AG308" s="21"/>
      <c r="AH308" s="21"/>
      <c r="AI308" s="21"/>
      <c r="AJ308" s="21"/>
      <c r="AK308" s="21"/>
      <c r="AL308" s="21"/>
      <c r="AM308" s="21"/>
      <c r="AN308" s="21"/>
    </row>
    <row r="309" spans="1:40">
      <c r="A309" s="27" t="s">
        <v>68</v>
      </c>
      <c r="B309" s="24" t="s">
        <v>8</v>
      </c>
      <c r="C309" s="28">
        <v>7.3231950000000001</v>
      </c>
      <c r="D309" s="28">
        <v>40.743819999999999</v>
      </c>
      <c r="E309" s="23">
        <v>2.9536210000000001</v>
      </c>
      <c r="F309" s="23">
        <v>2.4620812999999999</v>
      </c>
      <c r="G309" s="23">
        <v>0.49153969999999997</v>
      </c>
      <c r="H309" s="21"/>
      <c r="I309" s="21"/>
      <c r="J309" s="21"/>
      <c r="K309" s="21">
        <v>0</v>
      </c>
      <c r="L309" s="21"/>
      <c r="M309" s="21"/>
      <c r="N309" s="21"/>
      <c r="O309" s="21">
        <v>0</v>
      </c>
      <c r="P309" s="21"/>
      <c r="Q309" s="21"/>
      <c r="R309" s="21"/>
      <c r="S309" s="21"/>
      <c r="T309" s="21">
        <v>8.2700000000000004E-5</v>
      </c>
      <c r="U309" s="21">
        <v>1.9827000000000001E-2</v>
      </c>
      <c r="V309" s="21">
        <v>0</v>
      </c>
      <c r="W309" s="21"/>
      <c r="X309" s="21">
        <v>0.24928400000000001</v>
      </c>
      <c r="Y309" s="21"/>
      <c r="Z309" s="21"/>
      <c r="AA309" s="21">
        <v>2.9013000000000001E-2</v>
      </c>
      <c r="AB309" s="21"/>
      <c r="AC309" s="21"/>
      <c r="AD309" s="21">
        <v>0</v>
      </c>
      <c r="AE309" s="21"/>
      <c r="AF309" s="21">
        <v>1.8990000000000001E-3</v>
      </c>
      <c r="AG309" s="21"/>
      <c r="AH309" s="21"/>
      <c r="AI309" s="21"/>
      <c r="AJ309" s="21">
        <v>9.2235700000000004E-2</v>
      </c>
      <c r="AK309" s="21">
        <v>9.9170999999999995E-2</v>
      </c>
      <c r="AL309" s="21">
        <v>0</v>
      </c>
      <c r="AM309" s="21">
        <v>2.73E-5</v>
      </c>
      <c r="AN309" s="21"/>
    </row>
    <row r="310" spans="1:40">
      <c r="A310" s="27" t="s">
        <v>68</v>
      </c>
      <c r="B310" s="24" t="s">
        <v>23</v>
      </c>
      <c r="C310" s="28">
        <v>5.2681630000000004</v>
      </c>
      <c r="D310" s="28">
        <v>46.011980000000001</v>
      </c>
      <c r="E310" s="23">
        <v>2.1247769999999999</v>
      </c>
      <c r="F310" s="23">
        <v>1.6816749</v>
      </c>
      <c r="G310" s="23">
        <v>0.4431021</v>
      </c>
      <c r="H310" s="21">
        <v>0</v>
      </c>
      <c r="I310" s="21">
        <v>6.9999999999999994E-5</v>
      </c>
      <c r="J310" s="21"/>
      <c r="K310" s="21"/>
      <c r="L310" s="21"/>
      <c r="M310" s="21"/>
      <c r="N310" s="21">
        <v>2.97393E-2</v>
      </c>
      <c r="O310" s="21">
        <v>0</v>
      </c>
      <c r="P310" s="21">
        <v>0</v>
      </c>
      <c r="Q310" s="21">
        <v>0</v>
      </c>
      <c r="R310" s="21"/>
      <c r="S310" s="21">
        <v>1.03593E-2</v>
      </c>
      <c r="T310" s="21">
        <v>2.7300000000000002E-4</v>
      </c>
      <c r="U310" s="21">
        <v>7.3999999999999999E-4</v>
      </c>
      <c r="V310" s="21"/>
      <c r="W310" s="21"/>
      <c r="X310" s="21">
        <v>5.2163000000000001E-3</v>
      </c>
      <c r="Y310" s="21"/>
      <c r="Z310" s="21"/>
      <c r="AA310" s="21">
        <v>0.1633213</v>
      </c>
      <c r="AB310" s="21"/>
      <c r="AC310" s="21">
        <v>8.7299999999999994E-5</v>
      </c>
      <c r="AD310" s="21">
        <v>5.9192700000000001E-2</v>
      </c>
      <c r="AE310" s="21"/>
      <c r="AF310" s="21"/>
      <c r="AG310" s="21">
        <v>2.5142299999999999E-2</v>
      </c>
      <c r="AH310" s="21"/>
      <c r="AI310" s="21"/>
      <c r="AJ310" s="21"/>
      <c r="AK310" s="21">
        <v>0.13014729999999999</v>
      </c>
      <c r="AL310" s="21"/>
      <c r="AM310" s="21">
        <v>1.8813300000000002E-2</v>
      </c>
      <c r="AN310" s="21"/>
    </row>
    <row r="311" spans="1:40">
      <c r="A311" s="27" t="s">
        <v>68</v>
      </c>
      <c r="B311" s="24" t="s">
        <v>34</v>
      </c>
      <c r="C311" s="28">
        <v>3.384398</v>
      </c>
      <c r="D311" s="28">
        <v>49.396380000000001</v>
      </c>
      <c r="E311" s="23">
        <v>1.3650089999999999</v>
      </c>
      <c r="F311" s="23">
        <v>1.3350782999999999</v>
      </c>
      <c r="G311" s="23">
        <v>2.9930700000000001E-2</v>
      </c>
      <c r="H311" s="21"/>
      <c r="I311" s="21"/>
      <c r="J311" s="21"/>
      <c r="K311" s="21"/>
      <c r="L311" s="21"/>
      <c r="M311" s="21"/>
      <c r="N311" s="21">
        <v>0</v>
      </c>
      <c r="O311" s="21"/>
      <c r="P311" s="21"/>
      <c r="Q311" s="21">
        <v>7.5699999999999997E-5</v>
      </c>
      <c r="R311" s="21"/>
      <c r="S311" s="21">
        <v>1.42083E-2</v>
      </c>
      <c r="T311" s="21"/>
      <c r="U311" s="21"/>
      <c r="V311" s="21"/>
      <c r="W311" s="21"/>
      <c r="X311" s="21">
        <v>2.13E-4</v>
      </c>
      <c r="Y311" s="21"/>
      <c r="Z311" s="21"/>
      <c r="AA311" s="21">
        <v>1.9989999999999999E-3</v>
      </c>
      <c r="AB311" s="21"/>
      <c r="AC311" s="21"/>
      <c r="AD311" s="21"/>
      <c r="AE311" s="21"/>
      <c r="AF311" s="21"/>
      <c r="AG311" s="21"/>
      <c r="AH311" s="21"/>
      <c r="AI311" s="21"/>
      <c r="AJ311" s="21"/>
      <c r="AK311" s="21">
        <v>4.5947000000000002E-3</v>
      </c>
      <c r="AL311" s="21"/>
      <c r="AM311" s="21">
        <v>8.8400000000000006E-3</v>
      </c>
      <c r="AN311" s="21"/>
    </row>
    <row r="312" spans="1:40">
      <c r="A312" s="27" t="s">
        <v>68</v>
      </c>
      <c r="B312" s="24" t="s">
        <v>22</v>
      </c>
      <c r="C312" s="28">
        <v>3.2088139999999998</v>
      </c>
      <c r="D312" s="28">
        <v>52.60519</v>
      </c>
      <c r="E312" s="23">
        <v>1.294192</v>
      </c>
      <c r="F312" s="23">
        <v>1.0135817999999999</v>
      </c>
      <c r="G312" s="23">
        <v>0.28061020000000003</v>
      </c>
      <c r="H312" s="21">
        <v>0.14401530000000001</v>
      </c>
      <c r="I312" s="21"/>
      <c r="J312" s="21"/>
      <c r="K312" s="21"/>
      <c r="L312" s="21"/>
      <c r="M312" s="21">
        <v>2.7569300000000001E-2</v>
      </c>
      <c r="N312" s="21">
        <v>7.1923000000000004E-3</v>
      </c>
      <c r="O312" s="21"/>
      <c r="P312" s="21"/>
      <c r="Q312" s="21"/>
      <c r="R312" s="21"/>
      <c r="S312" s="21">
        <v>7.8999999999999996E-5</v>
      </c>
      <c r="T312" s="21">
        <v>5.8300000000000001E-5</v>
      </c>
      <c r="U312" s="21"/>
      <c r="V312" s="21"/>
      <c r="W312" s="21"/>
      <c r="X312" s="21"/>
      <c r="Y312" s="21"/>
      <c r="Z312" s="21"/>
      <c r="AA312" s="21">
        <v>9.9164699999999995E-2</v>
      </c>
      <c r="AB312" s="21">
        <v>3.7629999999999999E-4</v>
      </c>
      <c r="AC312" s="21"/>
      <c r="AD312" s="21"/>
      <c r="AE312" s="21"/>
      <c r="AF312" s="21"/>
      <c r="AG312" s="21"/>
      <c r="AH312" s="21"/>
      <c r="AI312" s="21"/>
      <c r="AJ312" s="21"/>
      <c r="AK312" s="21">
        <v>2.1549999999999998E-3</v>
      </c>
      <c r="AL312" s="21"/>
      <c r="AM312" s="21"/>
      <c r="AN312" s="21"/>
    </row>
    <row r="313" spans="1:40">
      <c r="A313" s="27" t="s">
        <v>68</v>
      </c>
      <c r="B313" s="24" t="s">
        <v>16</v>
      </c>
      <c r="C313" s="28">
        <v>3.1942819999999998</v>
      </c>
      <c r="D313" s="28">
        <v>55.799469999999999</v>
      </c>
      <c r="E313" s="23">
        <v>1.2883309999999999</v>
      </c>
      <c r="F313" s="23">
        <v>3.5057399999999905E-2</v>
      </c>
      <c r="G313" s="23">
        <v>1.2532736</v>
      </c>
      <c r="H313" s="21"/>
      <c r="I313" s="21"/>
      <c r="J313" s="21"/>
      <c r="K313" s="21"/>
      <c r="L313" s="21"/>
      <c r="M313" s="21"/>
      <c r="N313" s="21"/>
      <c r="O313" s="21"/>
      <c r="P313" s="21"/>
      <c r="Q313" s="21"/>
      <c r="R313" s="21"/>
      <c r="S313" s="21"/>
      <c r="T313" s="21"/>
      <c r="U313" s="21"/>
      <c r="V313" s="21">
        <v>0.75475530000000002</v>
      </c>
      <c r="W313" s="21"/>
      <c r="X313" s="21"/>
      <c r="Y313" s="21"/>
      <c r="Z313" s="21"/>
      <c r="AA313" s="21"/>
      <c r="AB313" s="21"/>
      <c r="AC313" s="21"/>
      <c r="AD313" s="21"/>
      <c r="AE313" s="21"/>
      <c r="AF313" s="21"/>
      <c r="AG313" s="21"/>
      <c r="AH313" s="21"/>
      <c r="AI313" s="21"/>
      <c r="AJ313" s="21"/>
      <c r="AK313" s="21">
        <v>1.1083E-3</v>
      </c>
      <c r="AL313" s="21"/>
      <c r="AM313" s="21">
        <v>0.49741000000000002</v>
      </c>
      <c r="AN313" s="21"/>
    </row>
    <row r="314" spans="1:40">
      <c r="A314" s="27" t="s">
        <v>68</v>
      </c>
      <c r="B314" s="24" t="s">
        <v>6</v>
      </c>
      <c r="C314" s="28">
        <v>2.9885229999999998</v>
      </c>
      <c r="D314" s="28">
        <v>58.787990000000001</v>
      </c>
      <c r="E314" s="23">
        <v>1.2053430000000001</v>
      </c>
      <c r="F314" s="23">
        <v>0.9410400000000001</v>
      </c>
      <c r="G314" s="23">
        <v>0.26430300000000001</v>
      </c>
      <c r="H314" s="21"/>
      <c r="I314" s="21"/>
      <c r="J314" s="21"/>
      <c r="K314" s="21"/>
      <c r="L314" s="21"/>
      <c r="M314" s="21"/>
      <c r="N314" s="21"/>
      <c r="O314" s="21"/>
      <c r="P314" s="21"/>
      <c r="Q314" s="21"/>
      <c r="R314" s="21"/>
      <c r="S314" s="21"/>
      <c r="T314" s="21"/>
      <c r="U314" s="21"/>
      <c r="V314" s="21"/>
      <c r="W314" s="21"/>
      <c r="X314" s="21"/>
      <c r="Y314" s="21"/>
      <c r="Z314" s="21"/>
      <c r="AA314" s="21">
        <v>0.26396330000000001</v>
      </c>
      <c r="AB314" s="21">
        <v>3.3970000000000002E-4</v>
      </c>
      <c r="AC314" s="21"/>
      <c r="AD314" s="21"/>
      <c r="AE314" s="21"/>
      <c r="AF314" s="21"/>
      <c r="AG314" s="21"/>
      <c r="AH314" s="21"/>
      <c r="AI314" s="21"/>
      <c r="AJ314" s="21"/>
      <c r="AK314" s="21"/>
      <c r="AL314" s="21"/>
      <c r="AM314" s="21"/>
      <c r="AN314" s="21"/>
    </row>
    <row r="315" spans="1:40">
      <c r="A315" s="27" t="s">
        <v>68</v>
      </c>
      <c r="B315" s="24" t="s">
        <v>17</v>
      </c>
      <c r="C315" s="28">
        <v>2.922587</v>
      </c>
      <c r="D315" s="28">
        <v>61.710590000000003</v>
      </c>
      <c r="E315" s="23">
        <v>1.17875</v>
      </c>
      <c r="F315" s="23">
        <v>0.17009779999999997</v>
      </c>
      <c r="G315" s="23">
        <v>1.0086522</v>
      </c>
      <c r="H315" s="21">
        <v>1.23993E-2</v>
      </c>
      <c r="I315" s="21">
        <v>5.0000000000000004E-6</v>
      </c>
      <c r="J315" s="21">
        <v>1.09633E-2</v>
      </c>
      <c r="K315" s="21"/>
      <c r="L315" s="21"/>
      <c r="M315" s="21">
        <v>1.78193E-2</v>
      </c>
      <c r="N315" s="21">
        <v>3.4177000000000001E-3</v>
      </c>
      <c r="O315" s="21">
        <v>0</v>
      </c>
      <c r="P315" s="21"/>
      <c r="Q315" s="21"/>
      <c r="R315" s="21"/>
      <c r="S315" s="21"/>
      <c r="T315" s="21">
        <v>0</v>
      </c>
      <c r="U315" s="21"/>
      <c r="V315" s="21"/>
      <c r="W315" s="21"/>
      <c r="X315" s="21"/>
      <c r="Y315" s="21"/>
      <c r="Z315" s="21"/>
      <c r="AA315" s="21"/>
      <c r="AB315" s="21"/>
      <c r="AC315" s="21"/>
      <c r="AD315" s="21"/>
      <c r="AE315" s="21"/>
      <c r="AF315" s="21"/>
      <c r="AG315" s="21">
        <v>0.82880929999999997</v>
      </c>
      <c r="AH315" s="21"/>
      <c r="AI315" s="21"/>
      <c r="AJ315" s="21"/>
      <c r="AK315" s="21">
        <v>0.13523830000000001</v>
      </c>
      <c r="AL315" s="21"/>
      <c r="AM315" s="21"/>
      <c r="AN315" s="21"/>
    </row>
    <row r="316" spans="1:40">
      <c r="A316" s="27" t="s">
        <v>68</v>
      </c>
      <c r="B316" s="24" t="s">
        <v>3</v>
      </c>
      <c r="C316" s="28">
        <v>2.761206</v>
      </c>
      <c r="D316" s="28">
        <v>64.471789999999999</v>
      </c>
      <c r="E316" s="23">
        <v>1.113661</v>
      </c>
      <c r="F316" s="23">
        <v>1.0371349999999999</v>
      </c>
      <c r="G316" s="23">
        <v>7.6526000000000011E-2</v>
      </c>
      <c r="H316" s="21"/>
      <c r="I316" s="21"/>
      <c r="J316" s="21"/>
      <c r="K316" s="21"/>
      <c r="L316" s="21"/>
      <c r="M316" s="21"/>
      <c r="N316" s="21">
        <v>0</v>
      </c>
      <c r="O316" s="21"/>
      <c r="P316" s="21"/>
      <c r="Q316" s="21"/>
      <c r="R316" s="21"/>
      <c r="S316" s="21"/>
      <c r="T316" s="21">
        <v>4.9716999999999999E-3</v>
      </c>
      <c r="U316" s="21">
        <v>1.4899999999999999E-4</v>
      </c>
      <c r="V316" s="21"/>
      <c r="W316" s="21"/>
      <c r="X316" s="21"/>
      <c r="Y316" s="21"/>
      <c r="Z316" s="21"/>
      <c r="AA316" s="21">
        <v>1.76843E-2</v>
      </c>
      <c r="AB316" s="21">
        <v>5.5300000000000002E-5</v>
      </c>
      <c r="AC316" s="21"/>
      <c r="AD316" s="21"/>
      <c r="AE316" s="21"/>
      <c r="AF316" s="21"/>
      <c r="AG316" s="21">
        <v>4.7899999999999999E-4</v>
      </c>
      <c r="AH316" s="21"/>
      <c r="AI316" s="21"/>
      <c r="AJ316" s="21"/>
      <c r="AK316" s="21">
        <v>5.3186700000000003E-2</v>
      </c>
      <c r="AL316" s="21"/>
      <c r="AM316" s="21"/>
      <c r="AN316" s="21"/>
    </row>
    <row r="317" spans="1:40">
      <c r="A317" s="27" t="s">
        <v>68</v>
      </c>
      <c r="B317" s="24" t="s">
        <v>30</v>
      </c>
      <c r="C317" s="28">
        <v>2.1074519999999999</v>
      </c>
      <c r="D317" s="28">
        <v>66.579239999999999</v>
      </c>
      <c r="E317" s="23">
        <v>0.84998629999999997</v>
      </c>
      <c r="F317" s="23">
        <v>0.80336229999999997</v>
      </c>
      <c r="G317" s="23">
        <v>4.6623999999999999E-2</v>
      </c>
      <c r="H317" s="21"/>
      <c r="I317" s="21"/>
      <c r="J317" s="21"/>
      <c r="K317" s="21"/>
      <c r="L317" s="21"/>
      <c r="M317" s="21">
        <v>4.4462700000000001E-2</v>
      </c>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v>2.1613000000000001E-3</v>
      </c>
      <c r="AL317" s="21"/>
      <c r="AM317" s="21"/>
      <c r="AN317" s="21"/>
    </row>
    <row r="318" spans="1:40">
      <c r="A318" s="27" t="s">
        <v>68</v>
      </c>
      <c r="B318" s="24" t="s">
        <v>33</v>
      </c>
      <c r="C318" s="28">
        <v>2.0925769999999999</v>
      </c>
      <c r="D318" s="28">
        <v>68.671809999999994</v>
      </c>
      <c r="E318" s="23">
        <v>0.84398669999999998</v>
      </c>
      <c r="F318" s="23">
        <v>0.82139770000000001</v>
      </c>
      <c r="G318" s="23">
        <v>2.2588999999999998E-2</v>
      </c>
      <c r="H318" s="21"/>
      <c r="I318" s="21"/>
      <c r="J318" s="21"/>
      <c r="K318" s="21"/>
      <c r="L318" s="21"/>
      <c r="M318" s="21"/>
      <c r="N318" s="21">
        <v>2.4226999999999999E-3</v>
      </c>
      <c r="O318" s="21"/>
      <c r="P318" s="21"/>
      <c r="Q318" s="21"/>
      <c r="R318" s="21"/>
      <c r="S318" s="21">
        <v>1.9685299999999999E-2</v>
      </c>
      <c r="T318" s="21"/>
      <c r="U318" s="21"/>
      <c r="V318" s="21"/>
      <c r="W318" s="21"/>
      <c r="X318" s="21"/>
      <c r="Y318" s="21"/>
      <c r="Z318" s="21"/>
      <c r="AA318" s="21"/>
      <c r="AB318" s="21"/>
      <c r="AC318" s="21"/>
      <c r="AD318" s="21"/>
      <c r="AE318" s="21"/>
      <c r="AF318" s="21"/>
      <c r="AG318" s="21">
        <v>0</v>
      </c>
      <c r="AH318" s="21"/>
      <c r="AI318" s="21"/>
      <c r="AJ318" s="21"/>
      <c r="AK318" s="21"/>
      <c r="AL318" s="21">
        <v>3.8699999999999999E-5</v>
      </c>
      <c r="AM318" s="21">
        <v>4.4230000000000002E-4</v>
      </c>
      <c r="AN318" s="21"/>
    </row>
    <row r="319" spans="1:40">
      <c r="A319" s="27" t="s">
        <v>68</v>
      </c>
      <c r="B319" s="3" t="s">
        <v>2</v>
      </c>
      <c r="C319" s="6">
        <v>68.671809999999994</v>
      </c>
      <c r="D319" s="28"/>
      <c r="E319" s="23">
        <v>27.696997999999997</v>
      </c>
      <c r="F319" s="23">
        <v>20.610410899999998</v>
      </c>
      <c r="G319" s="23">
        <v>7.0865871</v>
      </c>
      <c r="H319" s="23">
        <v>0.15862330000000002</v>
      </c>
      <c r="I319" s="23">
        <v>5.6799999999999993E-4</v>
      </c>
      <c r="J319" s="23">
        <v>1.1000300000000001E-2</v>
      </c>
      <c r="K319" s="23">
        <v>0</v>
      </c>
      <c r="L319" s="23">
        <v>0</v>
      </c>
      <c r="M319" s="23">
        <v>0.92029759999999994</v>
      </c>
      <c r="N319" s="23">
        <v>0.25393900000000003</v>
      </c>
      <c r="O319" s="23">
        <v>0.1514673</v>
      </c>
      <c r="P319" s="23">
        <v>0.14953069999999999</v>
      </c>
      <c r="Q319" s="23">
        <v>0.27603169999999999</v>
      </c>
      <c r="R319" s="23">
        <v>4.3300000000000002E-5</v>
      </c>
      <c r="S319" s="23">
        <v>7.7518200000000009E-2</v>
      </c>
      <c r="T319" s="23">
        <v>0.16026469999999998</v>
      </c>
      <c r="U319" s="23">
        <v>2.0716000000000002E-2</v>
      </c>
      <c r="V319" s="23">
        <v>0.76247430000000005</v>
      </c>
      <c r="W319" s="23">
        <v>8.4799999999999997E-3</v>
      </c>
      <c r="X319" s="23">
        <v>0.27450730000000001</v>
      </c>
      <c r="Y319" s="23">
        <v>0</v>
      </c>
      <c r="Z319" s="23">
        <v>0</v>
      </c>
      <c r="AA319" s="23">
        <v>0.96617559999999991</v>
      </c>
      <c r="AB319" s="23">
        <v>1.1306000000000001E-3</v>
      </c>
      <c r="AC319" s="23">
        <v>1.4199999999999998E-4</v>
      </c>
      <c r="AD319" s="23">
        <v>0.11029169999999999</v>
      </c>
      <c r="AE319" s="23">
        <v>0</v>
      </c>
      <c r="AF319" s="23">
        <v>1.9287E-3</v>
      </c>
      <c r="AG319" s="23">
        <v>0.85797159999999995</v>
      </c>
      <c r="AH319" s="23">
        <v>0</v>
      </c>
      <c r="AI319" s="23">
        <v>0</v>
      </c>
      <c r="AJ319" s="23">
        <v>9.2235700000000004E-2</v>
      </c>
      <c r="AK319" s="23">
        <v>1.3049278999999998</v>
      </c>
      <c r="AL319" s="23">
        <v>3.6200000000000002E-4</v>
      </c>
      <c r="AM319" s="23">
        <v>0.52595959999999997</v>
      </c>
      <c r="AN319" s="23">
        <v>0</v>
      </c>
    </row>
    <row r="320" spans="1:40">
      <c r="A320" s="27" t="s">
        <v>68</v>
      </c>
      <c r="B320" s="3" t="s">
        <v>0</v>
      </c>
      <c r="C320" s="6">
        <v>31.328190000000006</v>
      </c>
      <c r="D320" s="28"/>
      <c r="E320" s="23">
        <v>12.635412000000006</v>
      </c>
      <c r="F320" s="23">
        <v>7.8437768000000059</v>
      </c>
      <c r="G320" s="23">
        <v>4.7916352</v>
      </c>
      <c r="H320" s="23">
        <v>9.2023999999999717E-3</v>
      </c>
      <c r="I320" s="23">
        <v>1.68723E-2</v>
      </c>
      <c r="J320" s="23">
        <v>0</v>
      </c>
      <c r="K320" s="23">
        <v>0</v>
      </c>
      <c r="L320" s="23">
        <v>0</v>
      </c>
      <c r="M320" s="23">
        <v>5.6941400000000031E-2</v>
      </c>
      <c r="N320" s="23">
        <v>0.52737199999999995</v>
      </c>
      <c r="O320" s="23">
        <v>4.4311400000000001E-2</v>
      </c>
      <c r="P320" s="23">
        <v>0.3399856</v>
      </c>
      <c r="Q320" s="23">
        <v>0</v>
      </c>
      <c r="R320" s="23">
        <v>1.0354E-2</v>
      </c>
      <c r="S320" s="23">
        <v>9.3900499999999998E-2</v>
      </c>
      <c r="T320" s="23">
        <v>6.8815000000000015E-2</v>
      </c>
      <c r="U320" s="23">
        <v>0</v>
      </c>
      <c r="V320" s="23">
        <v>0.33965369999999995</v>
      </c>
      <c r="W320" s="23">
        <v>0.1013343</v>
      </c>
      <c r="X320" s="23">
        <v>0.98780570000000001</v>
      </c>
      <c r="Y320" s="23">
        <v>1.1592E-2</v>
      </c>
      <c r="Z320" s="23">
        <v>0</v>
      </c>
      <c r="AA320" s="23">
        <v>0.51947340000000009</v>
      </c>
      <c r="AB320" s="23">
        <v>3.8069999999999988E-4</v>
      </c>
      <c r="AC320" s="23">
        <v>0.19142870000000001</v>
      </c>
      <c r="AD320" s="23">
        <v>1.2919300000000009E-2</v>
      </c>
      <c r="AE320" s="23">
        <v>2.6800000000000001E-4</v>
      </c>
      <c r="AF320" s="23">
        <v>9.567599999999999E-3</v>
      </c>
      <c r="AG320" s="23">
        <v>1.1588400000000054E-2</v>
      </c>
      <c r="AH320" s="23">
        <v>0</v>
      </c>
      <c r="AI320" s="23">
        <v>0</v>
      </c>
      <c r="AJ320" s="23">
        <v>2.9999999999474891E-7</v>
      </c>
      <c r="AK320" s="23">
        <v>0.73913810000000013</v>
      </c>
      <c r="AL320" s="23">
        <v>0</v>
      </c>
      <c r="AM320" s="23">
        <v>0.69873040000000008</v>
      </c>
      <c r="AN320" s="23">
        <v>0</v>
      </c>
    </row>
    <row r="321" spans="1:40">
      <c r="A321" s="27" t="s">
        <v>67</v>
      </c>
      <c r="B321" s="24" t="s">
        <v>19</v>
      </c>
      <c r="C321" s="28"/>
      <c r="D321" s="28"/>
      <c r="E321" s="23">
        <v>88.171000000000006</v>
      </c>
      <c r="F321" s="23">
        <v>49.976845800000007</v>
      </c>
      <c r="G321" s="23">
        <v>38.1941542</v>
      </c>
      <c r="H321" s="21">
        <v>0.81806670000000004</v>
      </c>
      <c r="I321" s="21">
        <v>0.27989269999999999</v>
      </c>
      <c r="J321" s="21"/>
      <c r="K321" s="21">
        <v>0.104962</v>
      </c>
      <c r="L321" s="21"/>
      <c r="M321" s="21">
        <v>0.49361169999999999</v>
      </c>
      <c r="N321" s="21">
        <v>7.7086649999999999</v>
      </c>
      <c r="O321" s="21">
        <v>0.4424787</v>
      </c>
      <c r="P321" s="21">
        <v>1.759309</v>
      </c>
      <c r="Q321" s="21">
        <v>0.62608299999999995</v>
      </c>
      <c r="R321" s="21"/>
      <c r="S321" s="21">
        <v>4.6769699999999997E-2</v>
      </c>
      <c r="T321" s="21">
        <v>9.0542300000000006E-2</v>
      </c>
      <c r="U321" s="21"/>
      <c r="V321" s="21"/>
      <c r="W321" s="21">
        <v>1.400825</v>
      </c>
      <c r="X321" s="21">
        <v>3.1569660000000002</v>
      </c>
      <c r="Y321" s="21"/>
      <c r="Z321" s="21"/>
      <c r="AA321" s="21">
        <v>4.7438419999999999</v>
      </c>
      <c r="AB321" s="21">
        <v>0.230879</v>
      </c>
      <c r="AC321" s="21"/>
      <c r="AD321" s="21">
        <v>3.5671700000000001E-2</v>
      </c>
      <c r="AE321" s="21">
        <v>0.25086770000000003</v>
      </c>
      <c r="AF321" s="21"/>
      <c r="AG321" s="21">
        <v>2.241228</v>
      </c>
      <c r="AH321" s="21"/>
      <c r="AI321" s="21">
        <v>2.6917E-3</v>
      </c>
      <c r="AJ321" s="21">
        <v>1.0170999999999999E-2</v>
      </c>
      <c r="AK321" s="21">
        <v>5.275201</v>
      </c>
      <c r="AL321" s="21">
        <v>0.16347529999999999</v>
      </c>
      <c r="AM321" s="21">
        <v>8.3119549999999993</v>
      </c>
      <c r="AN321" s="21"/>
    </row>
    <row r="322" spans="1:40">
      <c r="A322" s="27" t="s">
        <v>67</v>
      </c>
      <c r="B322" s="24" t="s">
        <v>15</v>
      </c>
      <c r="C322" s="28">
        <v>13.47911</v>
      </c>
      <c r="D322" s="28">
        <v>13.47911</v>
      </c>
      <c r="E322" s="23">
        <v>11.88467</v>
      </c>
      <c r="F322" s="23">
        <v>5.9878743999999999</v>
      </c>
      <c r="G322" s="23">
        <v>5.8967955999999999</v>
      </c>
      <c r="H322" s="21">
        <v>4.4903E-3</v>
      </c>
      <c r="I322" s="21">
        <v>2.5782999999999999E-3</v>
      </c>
      <c r="J322" s="21"/>
      <c r="K322" s="21">
        <v>0.104962</v>
      </c>
      <c r="L322" s="21"/>
      <c r="M322" s="21">
        <v>1.12243E-2</v>
      </c>
      <c r="N322" s="21">
        <v>1.457233</v>
      </c>
      <c r="O322" s="21">
        <v>0.16812369999999999</v>
      </c>
      <c r="P322" s="21">
        <v>0.4968303</v>
      </c>
      <c r="Q322" s="21">
        <v>0.51980130000000002</v>
      </c>
      <c r="R322" s="21"/>
      <c r="S322" s="21">
        <v>3.1470000000000001E-4</v>
      </c>
      <c r="T322" s="21">
        <v>3.5550999999999999E-2</v>
      </c>
      <c r="U322" s="21"/>
      <c r="V322" s="21"/>
      <c r="W322" s="21"/>
      <c r="X322" s="21">
        <v>3.5446699999999998E-2</v>
      </c>
      <c r="Y322" s="21"/>
      <c r="Z322" s="21"/>
      <c r="AA322" s="21">
        <v>0.74611130000000003</v>
      </c>
      <c r="AB322" s="21">
        <v>2.4700000000000001E-5</v>
      </c>
      <c r="AC322" s="21"/>
      <c r="AD322" s="21">
        <v>2.9871999999999999E-2</v>
      </c>
      <c r="AE322" s="21"/>
      <c r="AF322" s="21"/>
      <c r="AG322" s="21">
        <v>4.5600000000000003E-4</v>
      </c>
      <c r="AH322" s="21"/>
      <c r="AI322" s="21"/>
      <c r="AJ322" s="21"/>
      <c r="AK322" s="21">
        <v>2.2629920000000001</v>
      </c>
      <c r="AL322" s="21">
        <v>2.5329999999999998E-4</v>
      </c>
      <c r="AM322" s="21">
        <v>2.0530699999999999E-2</v>
      </c>
      <c r="AN322" s="21"/>
    </row>
    <row r="323" spans="1:40">
      <c r="A323" s="27" t="s">
        <v>67</v>
      </c>
      <c r="B323" s="24" t="s">
        <v>11</v>
      </c>
      <c r="C323" s="28">
        <v>13.40766</v>
      </c>
      <c r="D323" s="28">
        <v>26.886769999999999</v>
      </c>
      <c r="E323" s="23">
        <v>11.821669999999999</v>
      </c>
      <c r="F323" s="23">
        <v>11.7702706</v>
      </c>
      <c r="G323" s="23">
        <v>5.1399399999999998E-2</v>
      </c>
      <c r="H323" s="21"/>
      <c r="I323" s="21"/>
      <c r="J323" s="21"/>
      <c r="K323" s="21"/>
      <c r="L323" s="21"/>
      <c r="M323" s="21"/>
      <c r="N323" s="21">
        <v>4.9630000000000001E-2</v>
      </c>
      <c r="O323" s="21"/>
      <c r="P323" s="21"/>
      <c r="Q323" s="21"/>
      <c r="R323" s="21"/>
      <c r="S323" s="21">
        <v>1.6877000000000001E-3</v>
      </c>
      <c r="T323" s="21"/>
      <c r="U323" s="21"/>
      <c r="V323" s="21"/>
      <c r="W323" s="21"/>
      <c r="X323" s="21"/>
      <c r="Y323" s="21"/>
      <c r="Z323" s="21"/>
      <c r="AA323" s="21">
        <v>8.1699999999999994E-5</v>
      </c>
      <c r="AB323" s="21"/>
      <c r="AC323" s="21"/>
      <c r="AD323" s="21"/>
      <c r="AE323" s="21"/>
      <c r="AF323" s="21"/>
      <c r="AG323" s="21"/>
      <c r="AH323" s="21"/>
      <c r="AI323" s="21"/>
      <c r="AJ323" s="21"/>
      <c r="AK323" s="21"/>
      <c r="AL323" s="21"/>
      <c r="AM323" s="21"/>
      <c r="AN323" s="21"/>
    </row>
    <row r="324" spans="1:40">
      <c r="A324" s="27" t="s">
        <v>67</v>
      </c>
      <c r="B324" s="24" t="s">
        <v>8</v>
      </c>
      <c r="C324" s="28">
        <v>6.3683069999999997</v>
      </c>
      <c r="D324" s="28">
        <v>33.25508</v>
      </c>
      <c r="E324" s="23">
        <v>5.6150000000000002</v>
      </c>
      <c r="F324" s="23">
        <v>3.8801507000000002</v>
      </c>
      <c r="G324" s="23">
        <v>1.7348493</v>
      </c>
      <c r="H324" s="21"/>
      <c r="I324" s="21"/>
      <c r="J324" s="21"/>
      <c r="K324" s="21"/>
      <c r="L324" s="21"/>
      <c r="M324" s="21"/>
      <c r="N324" s="21">
        <v>2.2998000000000001E-2</v>
      </c>
      <c r="O324" s="21"/>
      <c r="P324" s="21"/>
      <c r="Q324" s="21"/>
      <c r="R324" s="21"/>
      <c r="S324" s="21"/>
      <c r="T324" s="21">
        <v>0</v>
      </c>
      <c r="U324" s="21"/>
      <c r="V324" s="21"/>
      <c r="W324" s="21"/>
      <c r="X324" s="21">
        <v>0.79768159999999999</v>
      </c>
      <c r="Y324" s="21"/>
      <c r="Z324" s="21"/>
      <c r="AA324" s="21">
        <v>0.80606029999999995</v>
      </c>
      <c r="AB324" s="21"/>
      <c r="AC324" s="21"/>
      <c r="AD324" s="21"/>
      <c r="AE324" s="21"/>
      <c r="AF324" s="21"/>
      <c r="AG324" s="21">
        <v>1.384E-2</v>
      </c>
      <c r="AH324" s="21"/>
      <c r="AI324" s="21"/>
      <c r="AJ324" s="21"/>
      <c r="AK324" s="21">
        <v>1.47867E-2</v>
      </c>
      <c r="AL324" s="21"/>
      <c r="AM324" s="21">
        <v>7.9482700000000003E-2</v>
      </c>
      <c r="AN324" s="21"/>
    </row>
    <row r="325" spans="1:40">
      <c r="A325" s="27" t="s">
        <v>67</v>
      </c>
      <c r="B325" s="24" t="s">
        <v>16</v>
      </c>
      <c r="C325" s="28">
        <v>5.3766730000000003</v>
      </c>
      <c r="D325" s="28">
        <v>38.631740000000001</v>
      </c>
      <c r="E325" s="23">
        <v>5.8066127000000005</v>
      </c>
      <c r="F325" s="23">
        <v>0</v>
      </c>
      <c r="G325" s="23">
        <v>5.8066127000000005</v>
      </c>
      <c r="H325" s="21"/>
      <c r="I325" s="21"/>
      <c r="J325" s="21"/>
      <c r="K325" s="21"/>
      <c r="L325" s="21"/>
      <c r="M325" s="21"/>
      <c r="N325" s="21">
        <v>1.88449</v>
      </c>
      <c r="O325" s="21"/>
      <c r="P325" s="21"/>
      <c r="Q325" s="21"/>
      <c r="R325" s="21"/>
      <c r="S325" s="21"/>
      <c r="T325" s="21"/>
      <c r="U325" s="21"/>
      <c r="V325" s="21"/>
      <c r="W325" s="21"/>
      <c r="X325" s="21"/>
      <c r="Y325" s="21"/>
      <c r="Z325" s="21"/>
      <c r="AA325" s="21">
        <v>0</v>
      </c>
      <c r="AB325" s="21"/>
      <c r="AC325" s="21"/>
      <c r="AD325" s="21">
        <v>3.7450000000000001E-3</v>
      </c>
      <c r="AE325" s="21"/>
      <c r="AF325" s="21"/>
      <c r="AG325" s="21"/>
      <c r="AH325" s="21"/>
      <c r="AI325" s="21"/>
      <c r="AJ325" s="21"/>
      <c r="AK325" s="21">
        <v>2.4869999999999997E-4</v>
      </c>
      <c r="AL325" s="21"/>
      <c r="AM325" s="21">
        <v>3.918129</v>
      </c>
      <c r="AN325" s="21"/>
    </row>
    <row r="326" spans="1:40">
      <c r="A326" s="27" t="s">
        <v>67</v>
      </c>
      <c r="B326" s="24" t="s">
        <v>17</v>
      </c>
      <c r="C326" s="28">
        <v>5.1309389999999997</v>
      </c>
      <c r="D326" s="28">
        <v>43.762700000000002</v>
      </c>
      <c r="E326" s="23">
        <v>4.524</v>
      </c>
      <c r="F326" s="23">
        <v>2.0497445999999999</v>
      </c>
      <c r="G326" s="23">
        <v>2.4742554000000001</v>
      </c>
      <c r="H326" s="21">
        <v>8.4892999999999996E-2</v>
      </c>
      <c r="I326" s="21"/>
      <c r="J326" s="21"/>
      <c r="K326" s="21"/>
      <c r="L326" s="21"/>
      <c r="M326" s="21"/>
      <c r="N326" s="21">
        <v>4.1599999999999998E-2</v>
      </c>
      <c r="O326" s="21"/>
      <c r="P326" s="21"/>
      <c r="Q326" s="21"/>
      <c r="R326" s="21"/>
      <c r="S326" s="21"/>
      <c r="T326" s="21"/>
      <c r="U326" s="21"/>
      <c r="V326" s="21"/>
      <c r="W326" s="21"/>
      <c r="X326" s="21">
        <v>1.8071E-2</v>
      </c>
      <c r="Y326" s="21"/>
      <c r="Z326" s="21"/>
      <c r="AA326" s="21"/>
      <c r="AB326" s="21"/>
      <c r="AC326" s="21"/>
      <c r="AD326" s="21"/>
      <c r="AE326" s="21"/>
      <c r="AF326" s="21"/>
      <c r="AG326" s="21">
        <v>2.2142179999999998</v>
      </c>
      <c r="AH326" s="21"/>
      <c r="AI326" s="21"/>
      <c r="AJ326" s="21"/>
      <c r="AK326" s="21">
        <v>7.3404700000000003E-2</v>
      </c>
      <c r="AL326" s="21">
        <v>4.2068700000000001E-2</v>
      </c>
      <c r="AM326" s="21"/>
      <c r="AN326" s="21"/>
    </row>
    <row r="327" spans="1:40">
      <c r="A327" s="27" t="s">
        <v>67</v>
      </c>
      <c r="B327" s="24" t="s">
        <v>6</v>
      </c>
      <c r="C327" s="28">
        <v>4.7018490000000002</v>
      </c>
      <c r="D327" s="28">
        <v>48.46454</v>
      </c>
      <c r="E327" s="23">
        <v>4.1456670000000004</v>
      </c>
      <c r="F327" s="23">
        <v>3.9895580000000006</v>
      </c>
      <c r="G327" s="23">
        <v>0.15610900000000003</v>
      </c>
      <c r="H327" s="21"/>
      <c r="I327" s="21"/>
      <c r="J327" s="21"/>
      <c r="K327" s="21"/>
      <c r="L327" s="21"/>
      <c r="M327" s="21"/>
      <c r="N327" s="21"/>
      <c r="O327" s="21"/>
      <c r="P327" s="21"/>
      <c r="Q327" s="21"/>
      <c r="R327" s="21"/>
      <c r="S327" s="21"/>
      <c r="T327" s="21"/>
      <c r="U327" s="21"/>
      <c r="V327" s="21"/>
      <c r="W327" s="21"/>
      <c r="X327" s="21"/>
      <c r="Y327" s="21"/>
      <c r="Z327" s="21"/>
      <c r="AA327" s="21">
        <v>0.15435570000000001</v>
      </c>
      <c r="AB327" s="21"/>
      <c r="AC327" s="21"/>
      <c r="AD327" s="21"/>
      <c r="AE327" s="21"/>
      <c r="AF327" s="21"/>
      <c r="AG327" s="21"/>
      <c r="AH327" s="21"/>
      <c r="AI327" s="21"/>
      <c r="AJ327" s="21"/>
      <c r="AK327" s="21"/>
      <c r="AL327" s="21"/>
      <c r="AM327" s="21">
        <v>1.7533E-3</v>
      </c>
      <c r="AN327" s="21"/>
    </row>
    <row r="328" spans="1:40">
      <c r="A328" s="27" t="s">
        <v>67</v>
      </c>
      <c r="B328" s="24" t="s">
        <v>13</v>
      </c>
      <c r="C328" s="28">
        <v>3.952169</v>
      </c>
      <c r="D328" s="28">
        <v>52.416699999999999</v>
      </c>
      <c r="E328" s="23">
        <v>3.484667</v>
      </c>
      <c r="F328" s="23">
        <v>3.484667</v>
      </c>
      <c r="G328" s="23">
        <v>0</v>
      </c>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row>
    <row r="329" spans="1:40">
      <c r="A329" s="27" t="s">
        <v>67</v>
      </c>
      <c r="B329" s="24" t="s">
        <v>23</v>
      </c>
      <c r="C329" s="28">
        <v>3.6814830000000001</v>
      </c>
      <c r="D329" s="28">
        <v>56.098190000000002</v>
      </c>
      <c r="E329" s="23">
        <v>3.246</v>
      </c>
      <c r="F329" s="23">
        <v>1.1606840000000003</v>
      </c>
      <c r="G329" s="23">
        <v>2.0853159999999997</v>
      </c>
      <c r="H329" s="21">
        <v>4.2275699999999999E-2</v>
      </c>
      <c r="I329" s="21">
        <v>3.1090699999999999E-2</v>
      </c>
      <c r="J329" s="21"/>
      <c r="K329" s="21"/>
      <c r="L329" s="21"/>
      <c r="M329" s="21"/>
      <c r="N329" s="21">
        <v>0.36582300000000001</v>
      </c>
      <c r="O329" s="21"/>
      <c r="P329" s="21"/>
      <c r="Q329" s="21">
        <v>2.1450000000000002E-3</v>
      </c>
      <c r="R329" s="21"/>
      <c r="S329" s="21">
        <v>1.8010999999999999E-2</v>
      </c>
      <c r="T329" s="21"/>
      <c r="U329" s="21"/>
      <c r="V329" s="21"/>
      <c r="W329" s="21">
        <v>3.1532999999999999E-3</v>
      </c>
      <c r="X329" s="21">
        <v>3.4965000000000003E-2</v>
      </c>
      <c r="Y329" s="21"/>
      <c r="Z329" s="21"/>
      <c r="AA329" s="21">
        <v>0.133406</v>
      </c>
      <c r="AB329" s="21">
        <v>2.0146299999999999E-2</v>
      </c>
      <c r="AC329" s="21"/>
      <c r="AD329" s="21">
        <v>1.8563E-3</v>
      </c>
      <c r="AE329" s="21"/>
      <c r="AF329" s="21"/>
      <c r="AG329" s="21">
        <v>5.6043000000000004E-3</v>
      </c>
      <c r="AH329" s="21"/>
      <c r="AI329" s="21">
        <v>2.6917E-3</v>
      </c>
      <c r="AJ329" s="21"/>
      <c r="AK329" s="21">
        <v>1.079809</v>
      </c>
      <c r="AL329" s="21"/>
      <c r="AM329" s="21">
        <v>0.3443387</v>
      </c>
      <c r="AN329" s="21"/>
    </row>
    <row r="330" spans="1:40">
      <c r="A330" s="27" t="s">
        <v>67</v>
      </c>
      <c r="B330" s="24" t="s">
        <v>62</v>
      </c>
      <c r="C330" s="28">
        <v>3.3166609999999999</v>
      </c>
      <c r="D330" s="28">
        <v>59.414859999999997</v>
      </c>
      <c r="E330" s="23">
        <v>2.9243329999999998</v>
      </c>
      <c r="F330" s="23">
        <v>1.9577885999999998</v>
      </c>
      <c r="G330" s="23">
        <v>0.96654440000000008</v>
      </c>
      <c r="H330" s="21">
        <v>0.5977344</v>
      </c>
      <c r="I330" s="21"/>
      <c r="J330" s="21"/>
      <c r="K330" s="21"/>
      <c r="L330" s="21"/>
      <c r="M330" s="21"/>
      <c r="N330" s="21">
        <v>4.9786999999999998E-2</v>
      </c>
      <c r="O330" s="21">
        <v>0.2722173</v>
      </c>
      <c r="P330" s="21"/>
      <c r="Q330" s="21"/>
      <c r="R330" s="21"/>
      <c r="S330" s="21"/>
      <c r="T330" s="21"/>
      <c r="U330" s="21"/>
      <c r="V330" s="21"/>
      <c r="W330" s="21"/>
      <c r="X330" s="21">
        <v>7.9999999999999996E-6</v>
      </c>
      <c r="Y330" s="21"/>
      <c r="Z330" s="21"/>
      <c r="AA330" s="21">
        <v>4.6797699999999998E-2</v>
      </c>
      <c r="AB330" s="21"/>
      <c r="AC330" s="21"/>
      <c r="AD330" s="21"/>
      <c r="AE330" s="21"/>
      <c r="AF330" s="21"/>
      <c r="AG330" s="21"/>
      <c r="AH330" s="21"/>
      <c r="AI330" s="21"/>
      <c r="AJ330" s="21"/>
      <c r="AK330" s="21">
        <v>0</v>
      </c>
      <c r="AL330" s="21"/>
      <c r="AM330" s="21"/>
      <c r="AN330" s="21"/>
    </row>
    <row r="331" spans="1:40">
      <c r="A331" s="27" t="s">
        <v>67</v>
      </c>
      <c r="B331" s="24" t="s">
        <v>10</v>
      </c>
      <c r="C331" s="28">
        <v>3.2924660000000001</v>
      </c>
      <c r="D331" s="28">
        <v>62.707320000000003</v>
      </c>
      <c r="E331" s="23">
        <v>3.0793029999999999</v>
      </c>
      <c r="F331" s="23">
        <v>0</v>
      </c>
      <c r="G331" s="23">
        <v>3.0793029999999999</v>
      </c>
      <c r="H331" s="21"/>
      <c r="I331" s="21"/>
      <c r="J331" s="21"/>
      <c r="K331" s="21"/>
      <c r="L331" s="21"/>
      <c r="M331" s="21"/>
      <c r="N331" s="21">
        <v>1.8573000000000001E-3</v>
      </c>
      <c r="O331" s="21"/>
      <c r="P331" s="21">
        <v>0.54618469999999997</v>
      </c>
      <c r="Q331" s="21"/>
      <c r="R331" s="21"/>
      <c r="S331" s="21"/>
      <c r="T331" s="21"/>
      <c r="U331" s="21"/>
      <c r="V331" s="21"/>
      <c r="W331" s="21">
        <v>1.3976710000000001</v>
      </c>
      <c r="X331" s="21">
        <v>0.74362459999999997</v>
      </c>
      <c r="Y331" s="21">
        <v>0.13905799999999999</v>
      </c>
      <c r="Z331" s="21"/>
      <c r="AA331" s="21"/>
      <c r="AB331" s="21"/>
      <c r="AC331" s="21"/>
      <c r="AD331" s="21"/>
      <c r="AE331" s="21">
        <v>0.25086770000000003</v>
      </c>
      <c r="AF331" s="21"/>
      <c r="AG331" s="21"/>
      <c r="AH331" s="21"/>
      <c r="AI331" s="21"/>
      <c r="AJ331" s="21"/>
      <c r="AK331" s="21"/>
      <c r="AL331" s="21"/>
      <c r="AM331" s="21">
        <v>3.9700000000000003E-5</v>
      </c>
      <c r="AN331" s="21"/>
    </row>
    <row r="332" spans="1:40">
      <c r="A332" s="27" t="s">
        <v>67</v>
      </c>
      <c r="B332" s="24" t="s">
        <v>22</v>
      </c>
      <c r="C332" s="28">
        <v>2.6826660000000002</v>
      </c>
      <c r="D332" s="28">
        <v>65.389979999999994</v>
      </c>
      <c r="E332" s="23">
        <v>2.3653330000000001</v>
      </c>
      <c r="F332" s="23">
        <v>1.2828691000000001</v>
      </c>
      <c r="G332" s="23">
        <v>1.0824639</v>
      </c>
      <c r="H332" s="21">
        <v>1.9129299999999998E-2</v>
      </c>
      <c r="I332" s="21"/>
      <c r="J332" s="21"/>
      <c r="K332" s="21"/>
      <c r="L332" s="21"/>
      <c r="M332" s="21">
        <v>0.41697200000000001</v>
      </c>
      <c r="N332" s="21">
        <v>0.33390599999999998</v>
      </c>
      <c r="O332" s="21"/>
      <c r="P332" s="21"/>
      <c r="Q332" s="21"/>
      <c r="R332" s="21"/>
      <c r="S332" s="21"/>
      <c r="T332" s="21"/>
      <c r="U332" s="21"/>
      <c r="V332" s="21"/>
      <c r="W332" s="21"/>
      <c r="X332" s="21"/>
      <c r="Y332" s="21"/>
      <c r="Z332" s="21"/>
      <c r="AA332" s="21">
        <v>0.18675929999999999</v>
      </c>
      <c r="AB332" s="21"/>
      <c r="AC332" s="21"/>
      <c r="AD332" s="21"/>
      <c r="AE332" s="21"/>
      <c r="AF332" s="21"/>
      <c r="AG332" s="21"/>
      <c r="AH332" s="21"/>
      <c r="AI332" s="21"/>
      <c r="AJ332" s="21"/>
      <c r="AK332" s="21">
        <v>0.12551699999999999</v>
      </c>
      <c r="AL332" s="21"/>
      <c r="AM332" s="21">
        <v>1.8029999999999999E-4</v>
      </c>
      <c r="AN332" s="21"/>
    </row>
    <row r="333" spans="1:40">
      <c r="A333" s="27" t="s">
        <v>67</v>
      </c>
      <c r="B333" s="24" t="s">
        <v>21</v>
      </c>
      <c r="C333" s="28">
        <v>2.6070549999999999</v>
      </c>
      <c r="D333" s="28">
        <v>67.997039999999998</v>
      </c>
      <c r="E333" s="23">
        <v>2.298667</v>
      </c>
      <c r="F333" s="23">
        <v>0.42020410000000008</v>
      </c>
      <c r="G333" s="23">
        <v>1.8784628999999999</v>
      </c>
      <c r="H333" s="21">
        <v>1.1274299999999999E-2</v>
      </c>
      <c r="I333" s="21"/>
      <c r="J333" s="21"/>
      <c r="K333" s="21"/>
      <c r="L333" s="21"/>
      <c r="M333" s="21">
        <v>5.2999999999999998E-4</v>
      </c>
      <c r="N333" s="21">
        <v>1.831607</v>
      </c>
      <c r="O333" s="21"/>
      <c r="P333" s="21">
        <v>0</v>
      </c>
      <c r="Q333" s="21"/>
      <c r="R333" s="21"/>
      <c r="S333" s="21"/>
      <c r="T333" s="21">
        <v>5.3039999999999997E-3</v>
      </c>
      <c r="U333" s="21"/>
      <c r="V333" s="21"/>
      <c r="W333" s="21"/>
      <c r="X333" s="21">
        <v>6.0000000000000002E-5</v>
      </c>
      <c r="Y333" s="21"/>
      <c r="Z333" s="21"/>
      <c r="AA333" s="21">
        <v>1.763E-4</v>
      </c>
      <c r="AB333" s="21"/>
      <c r="AC333" s="21"/>
      <c r="AD333" s="21"/>
      <c r="AE333" s="21"/>
      <c r="AF333" s="21"/>
      <c r="AG333" s="21"/>
      <c r="AH333" s="21"/>
      <c r="AI333" s="21"/>
      <c r="AJ333" s="21"/>
      <c r="AK333" s="21">
        <v>2.9511300000000001E-2</v>
      </c>
      <c r="AL333" s="21"/>
      <c r="AM333" s="21"/>
      <c r="AN333" s="21"/>
    </row>
    <row r="334" spans="1:40">
      <c r="A334" s="27" t="s">
        <v>67</v>
      </c>
      <c r="B334" s="3" t="s">
        <v>2</v>
      </c>
      <c r="C334" s="6">
        <v>67.997039999999998</v>
      </c>
      <c r="D334" s="28"/>
      <c r="E334" s="23">
        <v>61.195922700000011</v>
      </c>
      <c r="F334" s="23">
        <v>35.983811100000011</v>
      </c>
      <c r="G334" s="23">
        <v>25.212111599999997</v>
      </c>
      <c r="H334" s="23">
        <v>0.75979699999999994</v>
      </c>
      <c r="I334" s="23">
        <v>3.3668999999999998E-2</v>
      </c>
      <c r="J334" s="23">
        <v>0</v>
      </c>
      <c r="K334" s="23">
        <v>0.104962</v>
      </c>
      <c r="L334" s="23">
        <v>0</v>
      </c>
      <c r="M334" s="23">
        <v>0.4287263</v>
      </c>
      <c r="N334" s="23">
        <v>6.0389312999999998</v>
      </c>
      <c r="O334" s="23">
        <v>0.44034099999999998</v>
      </c>
      <c r="P334" s="23">
        <v>1.043015</v>
      </c>
      <c r="Q334" s="23">
        <v>0.52194629999999997</v>
      </c>
      <c r="R334" s="23">
        <v>0</v>
      </c>
      <c r="S334" s="23">
        <v>2.0013400000000001E-2</v>
      </c>
      <c r="T334" s="23">
        <v>4.0855000000000002E-2</v>
      </c>
      <c r="U334" s="23">
        <v>0</v>
      </c>
      <c r="V334" s="23">
        <v>0</v>
      </c>
      <c r="W334" s="23">
        <v>1.4008243</v>
      </c>
      <c r="X334" s="23">
        <v>1.6298569000000001</v>
      </c>
      <c r="Y334" s="23">
        <v>0.13905799999999999</v>
      </c>
      <c r="Z334" s="23">
        <v>0</v>
      </c>
      <c r="AA334" s="23">
        <v>2.0737482999999997</v>
      </c>
      <c r="AB334" s="23">
        <v>2.0170999999999998E-2</v>
      </c>
      <c r="AC334" s="23">
        <v>0</v>
      </c>
      <c r="AD334" s="23">
        <v>3.5473299999999999E-2</v>
      </c>
      <c r="AE334" s="23">
        <v>0.25086770000000003</v>
      </c>
      <c r="AF334" s="23">
        <v>0</v>
      </c>
      <c r="AG334" s="23">
        <v>2.2341182999999996</v>
      </c>
      <c r="AH334" s="23">
        <v>0</v>
      </c>
      <c r="AI334" s="23">
        <v>2.6917E-3</v>
      </c>
      <c r="AJ334" s="23">
        <v>0</v>
      </c>
      <c r="AK334" s="23">
        <v>3.5862694000000004</v>
      </c>
      <c r="AL334" s="23">
        <v>4.2321999999999999E-2</v>
      </c>
      <c r="AM334" s="23">
        <v>4.3644544000000005</v>
      </c>
      <c r="AN334" s="23">
        <v>0</v>
      </c>
    </row>
    <row r="335" spans="1:40">
      <c r="A335" s="27" t="s">
        <v>67</v>
      </c>
      <c r="B335" s="3" t="s">
        <v>0</v>
      </c>
      <c r="C335" s="6">
        <v>32.002960000000002</v>
      </c>
      <c r="D335" s="28"/>
      <c r="E335" s="23">
        <v>26.975077299999995</v>
      </c>
      <c r="F335" s="23">
        <v>13.993034699999995</v>
      </c>
      <c r="G335" s="23">
        <v>12.9820426</v>
      </c>
      <c r="H335" s="23">
        <v>5.8269700000000091E-2</v>
      </c>
      <c r="I335" s="23">
        <v>0.24622369999999999</v>
      </c>
      <c r="J335" s="23">
        <v>0</v>
      </c>
      <c r="K335" s="23">
        <v>0</v>
      </c>
      <c r="L335" s="23">
        <v>0</v>
      </c>
      <c r="M335" s="23">
        <v>6.4885399999999982E-2</v>
      </c>
      <c r="N335" s="23">
        <v>1.6697337000000001</v>
      </c>
      <c r="O335" s="23">
        <v>2.1377000000000201E-3</v>
      </c>
      <c r="P335" s="23">
        <v>0.71629399999999999</v>
      </c>
      <c r="Q335" s="23">
        <v>0.10413669999999997</v>
      </c>
      <c r="R335" s="23">
        <v>0</v>
      </c>
      <c r="S335" s="23">
        <v>2.6756299999999997E-2</v>
      </c>
      <c r="T335" s="23">
        <v>4.9687300000000004E-2</v>
      </c>
      <c r="U335" s="23">
        <v>0</v>
      </c>
      <c r="V335" s="23">
        <v>0</v>
      </c>
      <c r="W335" s="23">
        <v>6.9999999996461781E-7</v>
      </c>
      <c r="X335" s="23">
        <v>1.5271091000000001</v>
      </c>
      <c r="Y335" s="23">
        <v>-0.13905799999999999</v>
      </c>
      <c r="Z335" s="23">
        <v>0</v>
      </c>
      <c r="AA335" s="23">
        <v>2.6700937000000002</v>
      </c>
      <c r="AB335" s="23">
        <v>0.21070800000000001</v>
      </c>
      <c r="AC335" s="23">
        <v>0</v>
      </c>
      <c r="AD335" s="23">
        <v>1.9840000000000135E-4</v>
      </c>
      <c r="AE335" s="23">
        <v>0</v>
      </c>
      <c r="AF335" s="23">
        <v>0</v>
      </c>
      <c r="AG335" s="23">
        <v>7.1097000000004407E-3</v>
      </c>
      <c r="AH335" s="23">
        <v>0</v>
      </c>
      <c r="AI335" s="23">
        <v>0</v>
      </c>
      <c r="AJ335" s="23">
        <v>1.0170999999999999E-2</v>
      </c>
      <c r="AK335" s="23">
        <v>1.6889315999999996</v>
      </c>
      <c r="AL335" s="23">
        <v>0.12115329999999999</v>
      </c>
      <c r="AM335" s="23">
        <v>3.9475005999999988</v>
      </c>
      <c r="AN335" s="23">
        <v>0</v>
      </c>
    </row>
    <row r="336" spans="1:40">
      <c r="A336" s="27" t="s">
        <v>66</v>
      </c>
      <c r="B336" s="24" t="s">
        <v>19</v>
      </c>
      <c r="C336" s="28"/>
      <c r="D336" s="28"/>
      <c r="E336" s="23">
        <v>24067.66</v>
      </c>
      <c r="F336" s="23">
        <v>22013.659496029999</v>
      </c>
      <c r="G336" s="23">
        <v>2054.00050397</v>
      </c>
      <c r="H336" s="21">
        <v>199.89529999999999</v>
      </c>
      <c r="I336" s="21">
        <v>8.7642999999999992E-3</v>
      </c>
      <c r="J336" s="21">
        <v>0.36619200000000002</v>
      </c>
      <c r="K336" s="21">
        <v>5.5590640000000002</v>
      </c>
      <c r="L336" s="21">
        <v>2.860986</v>
      </c>
      <c r="M336" s="21">
        <v>132.27969999999999</v>
      </c>
      <c r="N336" s="21">
        <v>0.15778829999999999</v>
      </c>
      <c r="O336" s="21">
        <v>593.77859999999998</v>
      </c>
      <c r="P336" s="21">
        <v>89.979770000000002</v>
      </c>
      <c r="Q336" s="21">
        <v>165.17699999999999</v>
      </c>
      <c r="R336" s="21">
        <v>7.201943</v>
      </c>
      <c r="S336" s="21">
        <v>3.3300000000000003E-5</v>
      </c>
      <c r="T336" s="21">
        <v>4.7619879999999997</v>
      </c>
      <c r="U336" s="21">
        <v>55.548920000000003</v>
      </c>
      <c r="V336" s="21">
        <v>8.7843000000000001E-3</v>
      </c>
      <c r="W336" s="21">
        <v>303.31459999999998</v>
      </c>
      <c r="X336" s="21">
        <v>3.1464129999999999</v>
      </c>
      <c r="Y336" s="21">
        <v>122.0261</v>
      </c>
      <c r="Z336" s="21">
        <v>2.8366700000000002E-2</v>
      </c>
      <c r="AA336" s="21">
        <v>2.7189399999999999</v>
      </c>
      <c r="AB336" s="21">
        <v>7.6699999999999994E-6</v>
      </c>
      <c r="AC336" s="21">
        <v>2.37E-5</v>
      </c>
      <c r="AD336" s="21"/>
      <c r="AE336" s="21">
        <v>79.333479999999994</v>
      </c>
      <c r="AF336" s="21">
        <v>3.4537239999999998</v>
      </c>
      <c r="AG336" s="21">
        <v>46.272179999999999</v>
      </c>
      <c r="AH336" s="21">
        <v>89.016980000000004</v>
      </c>
      <c r="AI336" s="21">
        <v>22.236460000000001</v>
      </c>
      <c r="AJ336" s="21">
        <v>9.7900000000000001E-3</v>
      </c>
      <c r="AK336" s="21">
        <v>3.8500000000000001E-3</v>
      </c>
      <c r="AL336" s="21">
        <v>115.28230000000001</v>
      </c>
      <c r="AM336" s="21">
        <v>2.7699999999999999E-5</v>
      </c>
      <c r="AN336" s="21">
        <v>9.5724280000000004</v>
      </c>
    </row>
    <row r="337" spans="1:40">
      <c r="A337" s="27" t="s">
        <v>66</v>
      </c>
      <c r="B337" s="24" t="s">
        <v>14</v>
      </c>
      <c r="C337" s="28">
        <v>10.926069999999999</v>
      </c>
      <c r="D337" s="28">
        <v>10.926069999999999</v>
      </c>
      <c r="E337" s="23">
        <v>2629.65</v>
      </c>
      <c r="F337" s="23">
        <v>2604.6583051000002</v>
      </c>
      <c r="G337" s="23">
        <v>24.991694899999999</v>
      </c>
      <c r="H337" s="21">
        <v>0.59673600000000004</v>
      </c>
      <c r="I337" s="21"/>
      <c r="J337" s="21"/>
      <c r="K337" s="21"/>
      <c r="L337" s="21"/>
      <c r="M337" s="21">
        <v>21.86515</v>
      </c>
      <c r="N337" s="21"/>
      <c r="O337" s="21">
        <v>0.89664829999999995</v>
      </c>
      <c r="P337" s="21">
        <v>1.097062</v>
      </c>
      <c r="Q337" s="21">
        <v>3.7299999999999999E-5</v>
      </c>
      <c r="R337" s="21"/>
      <c r="S337" s="21"/>
      <c r="T337" s="21">
        <v>2.3300000000000001E-5</v>
      </c>
      <c r="U337" s="21">
        <v>0</v>
      </c>
      <c r="V337" s="21"/>
      <c r="W337" s="21">
        <v>0.53205069999999999</v>
      </c>
      <c r="X337" s="21"/>
      <c r="Y337" s="21">
        <v>3.5512999999999999E-3</v>
      </c>
      <c r="Z337" s="21"/>
      <c r="AA337" s="21"/>
      <c r="AB337" s="21"/>
      <c r="AC337" s="21"/>
      <c r="AD337" s="21"/>
      <c r="AE337" s="21">
        <v>4.6699999999999997E-5</v>
      </c>
      <c r="AF337" s="21">
        <v>0</v>
      </c>
      <c r="AG337" s="21">
        <v>1.1129999999999999E-4</v>
      </c>
      <c r="AH337" s="21">
        <v>1.94E-4</v>
      </c>
      <c r="AI337" s="21">
        <v>3.1999999999999999E-5</v>
      </c>
      <c r="AJ337" s="21"/>
      <c r="AK337" s="21"/>
      <c r="AL337" s="21">
        <v>4.5000000000000003E-5</v>
      </c>
      <c r="AM337" s="21"/>
      <c r="AN337" s="21">
        <v>6.9999999999999999E-6</v>
      </c>
    </row>
    <row r="338" spans="1:40">
      <c r="A338" s="27" t="s">
        <v>66</v>
      </c>
      <c r="B338" s="24" t="s">
        <v>61</v>
      </c>
      <c r="C338" s="28">
        <v>7.4033069999999999</v>
      </c>
      <c r="D338" s="28">
        <v>18.32938</v>
      </c>
      <c r="E338" s="23">
        <v>1781.8030000000001</v>
      </c>
      <c r="F338" s="23">
        <v>1690.2129180000002</v>
      </c>
      <c r="G338" s="23">
        <v>91.590081999999995</v>
      </c>
      <c r="H338" s="21">
        <v>0</v>
      </c>
      <c r="I338" s="21"/>
      <c r="J338" s="21"/>
      <c r="K338" s="21"/>
      <c r="L338" s="21"/>
      <c r="M338" s="21">
        <v>6.7326600000000001</v>
      </c>
      <c r="N338" s="21"/>
      <c r="O338" s="21"/>
      <c r="P338" s="21"/>
      <c r="Q338" s="21"/>
      <c r="R338" s="21"/>
      <c r="S338" s="21"/>
      <c r="T338" s="21"/>
      <c r="U338" s="21"/>
      <c r="V338" s="21"/>
      <c r="W338" s="21">
        <v>5.1052E-2</v>
      </c>
      <c r="X338" s="21"/>
      <c r="Y338" s="21"/>
      <c r="Z338" s="21"/>
      <c r="AA338" s="21"/>
      <c r="AB338" s="21"/>
      <c r="AC338" s="21"/>
      <c r="AD338" s="21"/>
      <c r="AE338" s="21"/>
      <c r="AF338" s="21"/>
      <c r="AG338" s="21"/>
      <c r="AH338" s="21">
        <v>84.806370000000001</v>
      </c>
      <c r="AI338" s="21"/>
      <c r="AJ338" s="21"/>
      <c r="AK338" s="21"/>
      <c r="AL338" s="21"/>
      <c r="AM338" s="21"/>
      <c r="AN338" s="21"/>
    </row>
    <row r="339" spans="1:40">
      <c r="A339" s="27" t="s">
        <v>66</v>
      </c>
      <c r="B339" s="24" t="s">
        <v>15</v>
      </c>
      <c r="C339" s="28">
        <v>7.0055899999999998</v>
      </c>
      <c r="D339" s="28">
        <v>25.334969999999998</v>
      </c>
      <c r="E339" s="23">
        <v>1686.0820000000001</v>
      </c>
      <c r="F339" s="23">
        <v>1447.0728498000003</v>
      </c>
      <c r="G339" s="23">
        <v>239.00915019999991</v>
      </c>
      <c r="H339" s="21">
        <v>33.291119999999999</v>
      </c>
      <c r="I339" s="21"/>
      <c r="J339" s="21">
        <v>0</v>
      </c>
      <c r="K339" s="21">
        <v>2.08443E-2</v>
      </c>
      <c r="L339" s="21">
        <v>4.4632999999999999E-3</v>
      </c>
      <c r="M339" s="21">
        <v>11.865690000000001</v>
      </c>
      <c r="N339" s="21">
        <v>4.4169999999999999E-3</v>
      </c>
      <c r="O339" s="21">
        <v>111.2809</v>
      </c>
      <c r="P339" s="21">
        <v>15.322509999999999</v>
      </c>
      <c r="Q339" s="21">
        <v>4.6857490000000004</v>
      </c>
      <c r="R339" s="21">
        <v>8.4065299999999996E-2</v>
      </c>
      <c r="S339" s="21">
        <v>0</v>
      </c>
      <c r="T339" s="21">
        <v>1.5317689999999999</v>
      </c>
      <c r="U339" s="21">
        <v>0.82894129999999999</v>
      </c>
      <c r="V339" s="21"/>
      <c r="W339" s="21">
        <v>20.279430000000001</v>
      </c>
      <c r="X339" s="21"/>
      <c r="Y339" s="21">
        <v>6.8584699999999998E-2</v>
      </c>
      <c r="Z339" s="21">
        <v>1.73E-5</v>
      </c>
      <c r="AA339" s="21">
        <v>1.542878</v>
      </c>
      <c r="AB339" s="21"/>
      <c r="AC339" s="21">
        <v>1.9999999999999999E-6</v>
      </c>
      <c r="AD339" s="21"/>
      <c r="AE339" s="21">
        <v>2.7026700000000001E-2</v>
      </c>
      <c r="AF339" s="21">
        <v>8.7983000000000002E-3</v>
      </c>
      <c r="AG339" s="21">
        <v>0.44742670000000001</v>
      </c>
      <c r="AH339" s="21">
        <v>1.9300000000000002E-5</v>
      </c>
      <c r="AI339" s="21">
        <v>1.752542</v>
      </c>
      <c r="AJ339" s="21"/>
      <c r="AK339" s="21">
        <v>5.27E-5</v>
      </c>
      <c r="AL339" s="21">
        <v>35.958880000000001</v>
      </c>
      <c r="AM339" s="21"/>
      <c r="AN339" s="21">
        <v>3.0233E-3</v>
      </c>
    </row>
    <row r="340" spans="1:40">
      <c r="A340" s="27" t="s">
        <v>66</v>
      </c>
      <c r="B340" s="24" t="s">
        <v>30</v>
      </c>
      <c r="C340" s="28">
        <v>5.4234619999999998</v>
      </c>
      <c r="D340" s="28">
        <v>30.75844</v>
      </c>
      <c r="E340" s="23">
        <v>1305.3</v>
      </c>
      <c r="F340" s="23">
        <v>1298.2290499999999</v>
      </c>
      <c r="G340" s="23">
        <v>7.0709499999999998</v>
      </c>
      <c r="H340" s="21"/>
      <c r="I340" s="21"/>
      <c r="J340" s="21"/>
      <c r="K340" s="21"/>
      <c r="L340" s="21"/>
      <c r="M340" s="21"/>
      <c r="N340" s="21"/>
      <c r="O340" s="21">
        <v>7.0709499999999998</v>
      </c>
      <c r="P340" s="21"/>
      <c r="Q340" s="21">
        <v>0</v>
      </c>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row>
    <row r="341" spans="1:40">
      <c r="A341" s="27" t="s">
        <v>66</v>
      </c>
      <c r="B341" s="24" t="s">
        <v>57</v>
      </c>
      <c r="C341" s="28">
        <v>5.3046139999999999</v>
      </c>
      <c r="D341" s="28">
        <v>36.063049999999997</v>
      </c>
      <c r="E341" s="23">
        <v>1276.6959999999999</v>
      </c>
      <c r="F341" s="23">
        <v>1196.6324782299998</v>
      </c>
      <c r="G341" s="23">
        <v>80.063521770000008</v>
      </c>
      <c r="H341" s="21">
        <v>18.801200000000001</v>
      </c>
      <c r="I341" s="21"/>
      <c r="J341" s="21"/>
      <c r="K341" s="21"/>
      <c r="L341" s="21">
        <v>0.35213800000000001</v>
      </c>
      <c r="M341" s="21">
        <v>5.6090400000000002</v>
      </c>
      <c r="N341" s="21"/>
      <c r="O341" s="21">
        <v>1.6700000000000001E-6</v>
      </c>
      <c r="P341" s="21">
        <v>0.58857369999999998</v>
      </c>
      <c r="Q341" s="21">
        <v>1.6489309999999999</v>
      </c>
      <c r="R341" s="21">
        <v>5.3669999999999998E-4</v>
      </c>
      <c r="S341" s="21"/>
      <c r="T341" s="21"/>
      <c r="U341" s="21"/>
      <c r="V341" s="21"/>
      <c r="W341" s="21">
        <v>1.382196</v>
      </c>
      <c r="X341" s="21"/>
      <c r="Y341" s="21">
        <v>6.6667000000000002E-3</v>
      </c>
      <c r="Z341" s="21"/>
      <c r="AA341" s="21"/>
      <c r="AB341" s="21"/>
      <c r="AC341" s="21"/>
      <c r="AD341" s="21"/>
      <c r="AE341" s="21">
        <v>44.53172</v>
      </c>
      <c r="AF341" s="21"/>
      <c r="AG341" s="21">
        <v>0</v>
      </c>
      <c r="AH341" s="21">
        <v>2.7327180000000002</v>
      </c>
      <c r="AI341" s="21"/>
      <c r="AJ341" s="21"/>
      <c r="AK341" s="21"/>
      <c r="AL341" s="21"/>
      <c r="AM341" s="21"/>
      <c r="AN341" s="21">
        <v>4.4097999999999997</v>
      </c>
    </row>
    <row r="342" spans="1:40">
      <c r="A342" s="27" t="s">
        <v>66</v>
      </c>
      <c r="B342" s="24" t="s">
        <v>16</v>
      </c>
      <c r="C342" s="28">
        <v>5.2741660000000001</v>
      </c>
      <c r="D342" s="28">
        <v>41.337220000000002</v>
      </c>
      <c r="E342" s="23">
        <v>1269.3679999999999</v>
      </c>
      <c r="F342" s="23">
        <v>1269.143707726</v>
      </c>
      <c r="G342" s="23">
        <v>0.22429227400000004</v>
      </c>
      <c r="H342" s="21">
        <v>2.9829999999999999E-4</v>
      </c>
      <c r="I342" s="21"/>
      <c r="J342" s="21"/>
      <c r="K342" s="21"/>
      <c r="L342" s="21"/>
      <c r="M342" s="21">
        <v>6.5799999999999995E-4</v>
      </c>
      <c r="N342" s="21"/>
      <c r="O342" s="21">
        <v>6.4670000000000005E-4</v>
      </c>
      <c r="P342" s="21">
        <v>6.9999999999999999E-6</v>
      </c>
      <c r="Q342" s="21">
        <v>1.43E-5</v>
      </c>
      <c r="R342" s="21">
        <v>0.22006700000000001</v>
      </c>
      <c r="S342" s="21"/>
      <c r="T342" s="21">
        <v>0</v>
      </c>
      <c r="U342" s="21">
        <v>2.6699999999999998E-6</v>
      </c>
      <c r="V342" s="21"/>
      <c r="W342" s="21">
        <v>2.3549999999999999E-3</v>
      </c>
      <c r="X342" s="21"/>
      <c r="Y342" s="21">
        <v>1E-4</v>
      </c>
      <c r="Z342" s="21">
        <v>6.6700000000000003E-7</v>
      </c>
      <c r="AA342" s="21"/>
      <c r="AB342" s="21"/>
      <c r="AC342" s="21"/>
      <c r="AD342" s="21"/>
      <c r="AE342" s="21">
        <v>2.6699999999999998E-6</v>
      </c>
      <c r="AF342" s="21">
        <v>6.6700000000000003E-7</v>
      </c>
      <c r="AG342" s="21">
        <v>7.3300000000000006E-5</v>
      </c>
      <c r="AH342" s="21"/>
      <c r="AI342" s="21">
        <v>0</v>
      </c>
      <c r="AJ342" s="21"/>
      <c r="AK342" s="21"/>
      <c r="AL342" s="21">
        <v>6.6000000000000005E-5</v>
      </c>
      <c r="AM342" s="21"/>
      <c r="AN342" s="21"/>
    </row>
    <row r="343" spans="1:40">
      <c r="A343" s="27" t="s">
        <v>66</v>
      </c>
      <c r="B343" s="24" t="s">
        <v>13</v>
      </c>
      <c r="C343" s="28">
        <v>4.481198</v>
      </c>
      <c r="D343" s="28">
        <v>45.81841</v>
      </c>
      <c r="E343" s="23">
        <v>1078.519</v>
      </c>
      <c r="F343" s="23">
        <v>1073.6136336</v>
      </c>
      <c r="G343" s="23">
        <v>4.905366400000001</v>
      </c>
      <c r="H343" s="21"/>
      <c r="I343" s="21"/>
      <c r="J343" s="21"/>
      <c r="K343" s="21"/>
      <c r="L343" s="21"/>
      <c r="M343" s="21"/>
      <c r="N343" s="21"/>
      <c r="O343" s="21">
        <v>0.3698437</v>
      </c>
      <c r="P343" s="21"/>
      <c r="Q343" s="21">
        <v>0.35660700000000001</v>
      </c>
      <c r="R343" s="21"/>
      <c r="S343" s="21"/>
      <c r="T343" s="21"/>
      <c r="U343" s="21"/>
      <c r="V343" s="21"/>
      <c r="W343" s="21"/>
      <c r="X343" s="21"/>
      <c r="Y343" s="21">
        <v>0.2394857</v>
      </c>
      <c r="Z343" s="21"/>
      <c r="AA343" s="21"/>
      <c r="AB343" s="21"/>
      <c r="AC343" s="21"/>
      <c r="AD343" s="21"/>
      <c r="AE343" s="21">
        <v>3.6587290000000001</v>
      </c>
      <c r="AF343" s="21">
        <v>9.2816999999999997E-2</v>
      </c>
      <c r="AG343" s="21"/>
      <c r="AH343" s="21"/>
      <c r="AI343" s="21"/>
      <c r="AJ343" s="21"/>
      <c r="AK343" s="21"/>
      <c r="AL343" s="21">
        <v>0.187884</v>
      </c>
      <c r="AM343" s="21"/>
      <c r="AN343" s="21"/>
    </row>
    <row r="344" spans="1:40">
      <c r="A344" s="27" t="s">
        <v>66</v>
      </c>
      <c r="B344" s="24" t="s">
        <v>27</v>
      </c>
      <c r="C344" s="28">
        <v>4.3170849999999996</v>
      </c>
      <c r="D344" s="28">
        <v>50.1355</v>
      </c>
      <c r="E344" s="23">
        <v>1039.021</v>
      </c>
      <c r="F344" s="23">
        <v>899.67495088999999</v>
      </c>
      <c r="G344" s="23">
        <v>139.34604911000002</v>
      </c>
      <c r="H344" s="21">
        <v>2.9376300000000001E-2</v>
      </c>
      <c r="I344" s="21"/>
      <c r="J344" s="21"/>
      <c r="K344" s="21">
        <v>8.8300000000000005E-5</v>
      </c>
      <c r="L344" s="21"/>
      <c r="M344" s="21">
        <v>23.669750000000001</v>
      </c>
      <c r="N344" s="21"/>
      <c r="O344" s="21">
        <v>0.29234169999999998</v>
      </c>
      <c r="P344" s="21">
        <v>28.517060000000001</v>
      </c>
      <c r="Q344" s="21">
        <v>0.7024823</v>
      </c>
      <c r="R344" s="21"/>
      <c r="S344" s="21"/>
      <c r="T344" s="21">
        <v>1.5299999999999999E-5</v>
      </c>
      <c r="U344" s="21">
        <v>9.9999999999999995E-7</v>
      </c>
      <c r="V344" s="21"/>
      <c r="W344" s="21">
        <v>65.838130000000007</v>
      </c>
      <c r="X344" s="21">
        <v>1.6700000000000001E-6</v>
      </c>
      <c r="Y344" s="21">
        <v>5.4173049999999998</v>
      </c>
      <c r="Z344" s="21">
        <v>3.67E-6</v>
      </c>
      <c r="AA344" s="21">
        <v>3.0000000000000001E-6</v>
      </c>
      <c r="AB344" s="21"/>
      <c r="AC344" s="21"/>
      <c r="AD344" s="21"/>
      <c r="AE344" s="21">
        <v>13.865539999999999</v>
      </c>
      <c r="AF344" s="21">
        <v>4.5000000000000003E-5</v>
      </c>
      <c r="AG344" s="21">
        <v>4.6300000000000001E-5</v>
      </c>
      <c r="AH344" s="21">
        <v>7.3753299999999994E-2</v>
      </c>
      <c r="AI344" s="21">
        <v>0.92303930000000001</v>
      </c>
      <c r="AJ344" s="21">
        <v>1.6700000000000001E-6</v>
      </c>
      <c r="AK344" s="21">
        <v>0</v>
      </c>
      <c r="AL344" s="21">
        <v>7.4999999999999993E-5</v>
      </c>
      <c r="AM344" s="21">
        <v>9.9999999999999995E-7</v>
      </c>
      <c r="AN344" s="21">
        <v>1.6989299999999999E-2</v>
      </c>
    </row>
    <row r="345" spans="1:40">
      <c r="A345" s="27" t="s">
        <v>66</v>
      </c>
      <c r="B345" s="24" t="s">
        <v>11</v>
      </c>
      <c r="C345" s="28">
        <v>4.012581</v>
      </c>
      <c r="D345" s="28">
        <v>54.148069999999997</v>
      </c>
      <c r="E345" s="23">
        <v>965.73429999999996</v>
      </c>
      <c r="F345" s="23">
        <v>907.85581000000002</v>
      </c>
      <c r="G345" s="23">
        <v>57.878489999999999</v>
      </c>
      <c r="H345" s="21"/>
      <c r="I345" s="21"/>
      <c r="J345" s="21"/>
      <c r="K345" s="21"/>
      <c r="L345" s="21"/>
      <c r="M345" s="21"/>
      <c r="N345" s="21"/>
      <c r="O345" s="21">
        <v>57.878489999999999</v>
      </c>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row>
    <row r="346" spans="1:40">
      <c r="A346" s="27" t="s">
        <v>66</v>
      </c>
      <c r="B346" s="24" t="s">
        <v>9</v>
      </c>
      <c r="C346" s="28">
        <v>3.373615</v>
      </c>
      <c r="D346" s="28">
        <v>57.521680000000003</v>
      </c>
      <c r="E346" s="23">
        <v>811.95</v>
      </c>
      <c r="F346" s="23">
        <v>765.33566270300003</v>
      </c>
      <c r="G346" s="23">
        <v>46.614337297000006</v>
      </c>
      <c r="H346" s="21">
        <v>31.296520000000001</v>
      </c>
      <c r="I346" s="21"/>
      <c r="J346" s="21"/>
      <c r="K346" s="21"/>
      <c r="L346" s="21">
        <v>4.8999999999999998E-5</v>
      </c>
      <c r="M346" s="21">
        <v>1.2427E-3</v>
      </c>
      <c r="N346" s="21"/>
      <c r="O346" s="21">
        <v>15.313739999999999</v>
      </c>
      <c r="P346" s="21">
        <v>1.63E-5</v>
      </c>
      <c r="Q346" s="21">
        <v>5.7899999999999998E-4</v>
      </c>
      <c r="R346" s="21"/>
      <c r="S346" s="21"/>
      <c r="T346" s="21">
        <v>6.6700000000000003E-7</v>
      </c>
      <c r="U346" s="21"/>
      <c r="V346" s="21"/>
      <c r="W346" s="21">
        <v>0</v>
      </c>
      <c r="X346" s="21"/>
      <c r="Y346" s="21"/>
      <c r="Z346" s="21"/>
      <c r="AA346" s="21"/>
      <c r="AB346" s="21"/>
      <c r="AC346" s="21"/>
      <c r="AD346" s="21"/>
      <c r="AE346" s="21">
        <v>0</v>
      </c>
      <c r="AF346" s="21">
        <v>3.3299999999999999E-6</v>
      </c>
      <c r="AG346" s="21">
        <v>8.3929999999999996E-4</v>
      </c>
      <c r="AH346" s="21"/>
      <c r="AI346" s="21"/>
      <c r="AJ346" s="21"/>
      <c r="AK346" s="21"/>
      <c r="AL346" s="21">
        <v>1.3470000000000001E-3</v>
      </c>
      <c r="AM346" s="21"/>
      <c r="AN346" s="21"/>
    </row>
    <row r="347" spans="1:40">
      <c r="A347" s="27" t="s">
        <v>66</v>
      </c>
      <c r="B347" s="24" t="s">
        <v>17</v>
      </c>
      <c r="C347" s="28">
        <v>3.1386509999999999</v>
      </c>
      <c r="D347" s="28">
        <v>60.660339999999998</v>
      </c>
      <c r="E347" s="23">
        <v>755.3999</v>
      </c>
      <c r="F347" s="23">
        <v>726.80367157000001</v>
      </c>
      <c r="G347" s="23">
        <v>28.59622843</v>
      </c>
      <c r="H347" s="21">
        <v>7.174957</v>
      </c>
      <c r="I347" s="21"/>
      <c r="J347" s="21"/>
      <c r="K347" s="21"/>
      <c r="L347" s="21"/>
      <c r="M347" s="21">
        <v>0</v>
      </c>
      <c r="N347" s="21"/>
      <c r="O347" s="21">
        <v>17.35164</v>
      </c>
      <c r="P347" s="21">
        <v>3.1699999999999998E-5</v>
      </c>
      <c r="Q347" s="21">
        <v>9.3300000000000005E-6</v>
      </c>
      <c r="R347" s="21">
        <v>0</v>
      </c>
      <c r="S347" s="21"/>
      <c r="T347" s="21"/>
      <c r="U347" s="21">
        <v>3.0700000000000001E-5</v>
      </c>
      <c r="V347" s="21"/>
      <c r="W347" s="21"/>
      <c r="X347" s="21"/>
      <c r="Y347" s="21"/>
      <c r="Z347" s="21"/>
      <c r="AA347" s="21"/>
      <c r="AB347" s="21"/>
      <c r="AC347" s="21"/>
      <c r="AD347" s="21"/>
      <c r="AE347" s="21"/>
      <c r="AF347" s="21">
        <v>3.4E-5</v>
      </c>
      <c r="AG347" s="21">
        <v>6.7700000000000006E-5</v>
      </c>
      <c r="AH347" s="21"/>
      <c r="AI347" s="21"/>
      <c r="AJ347" s="21"/>
      <c r="AK347" s="21"/>
      <c r="AL347" s="21">
        <v>4.069458</v>
      </c>
      <c r="AM347" s="21"/>
      <c r="AN347" s="21"/>
    </row>
    <row r="348" spans="1:40">
      <c r="A348" s="27" t="s">
        <v>66</v>
      </c>
      <c r="B348" s="24" t="s">
        <v>33</v>
      </c>
      <c r="C348" s="28">
        <v>3.0472190000000001</v>
      </c>
      <c r="D348" s="28">
        <v>63.707569999999997</v>
      </c>
      <c r="E348" s="23">
        <v>733.39419999999996</v>
      </c>
      <c r="F348" s="23">
        <v>593.29246169999988</v>
      </c>
      <c r="G348" s="23">
        <v>140.10173830000008</v>
      </c>
      <c r="H348" s="21">
        <v>12.50229</v>
      </c>
      <c r="I348" s="21"/>
      <c r="J348" s="21"/>
      <c r="K348" s="21"/>
      <c r="L348" s="21">
        <v>9.3300000000000005E-5</v>
      </c>
      <c r="M348" s="21">
        <v>2.1624000000000001E-2</v>
      </c>
      <c r="N348" s="21"/>
      <c r="O348" s="21">
        <v>122.79219999999999</v>
      </c>
      <c r="P348" s="21">
        <v>2.1793699999999999E-2</v>
      </c>
      <c r="Q348" s="21">
        <v>0.24073629999999999</v>
      </c>
      <c r="R348" s="21">
        <v>9.7E-5</v>
      </c>
      <c r="S348" s="21"/>
      <c r="T348" s="21">
        <v>2.7079999999999999E-3</v>
      </c>
      <c r="U348" s="21">
        <v>1.91855</v>
      </c>
      <c r="V348" s="21"/>
      <c r="W348" s="21">
        <v>0.60528400000000004</v>
      </c>
      <c r="X348" s="21"/>
      <c r="Y348" s="21">
        <v>0</v>
      </c>
      <c r="Z348" s="21">
        <v>6.0000000000000002E-6</v>
      </c>
      <c r="AA348" s="21"/>
      <c r="AB348" s="21"/>
      <c r="AC348" s="21"/>
      <c r="AD348" s="21"/>
      <c r="AE348" s="21">
        <v>0</v>
      </c>
      <c r="AF348" s="21"/>
      <c r="AG348" s="21">
        <v>1.9856560000000001</v>
      </c>
      <c r="AH348" s="21">
        <v>1.0699999999999999E-2</v>
      </c>
      <c r="AI348" s="21">
        <v>0</v>
      </c>
      <c r="AJ348" s="21"/>
      <c r="AK348" s="21"/>
      <c r="AL348" s="21">
        <v>0</v>
      </c>
      <c r="AM348" s="21"/>
      <c r="AN348" s="21">
        <v>0</v>
      </c>
    </row>
    <row r="349" spans="1:40">
      <c r="A349" s="27" t="s">
        <v>66</v>
      </c>
      <c r="B349" s="24" t="s">
        <v>18</v>
      </c>
      <c r="C349" s="28">
        <v>2.630296</v>
      </c>
      <c r="D349" s="28">
        <v>66.337860000000006</v>
      </c>
      <c r="E349" s="23">
        <v>633.05070000000001</v>
      </c>
      <c r="F349" s="23">
        <v>628.23684700000001</v>
      </c>
      <c r="G349" s="23">
        <v>4.813852999999999</v>
      </c>
      <c r="H349" s="21">
        <v>0</v>
      </c>
      <c r="I349" s="21"/>
      <c r="J349" s="21"/>
      <c r="K349" s="21"/>
      <c r="L349" s="21"/>
      <c r="M349" s="21">
        <v>0.16276099999999999</v>
      </c>
      <c r="N349" s="21"/>
      <c r="O349" s="21">
        <v>4.3161319999999996</v>
      </c>
      <c r="P349" s="21">
        <v>0</v>
      </c>
      <c r="Q349" s="21">
        <v>0</v>
      </c>
      <c r="R349" s="21"/>
      <c r="S349" s="21"/>
      <c r="T349" s="21"/>
      <c r="U349" s="21">
        <v>6.3472000000000001E-2</v>
      </c>
      <c r="V349" s="21"/>
      <c r="W349" s="21">
        <v>3.908E-3</v>
      </c>
      <c r="X349" s="21"/>
      <c r="Y349" s="21">
        <v>0.20174400000000001</v>
      </c>
      <c r="Z349" s="21">
        <v>0</v>
      </c>
      <c r="AA349" s="21"/>
      <c r="AB349" s="21"/>
      <c r="AC349" s="21"/>
      <c r="AD349" s="21"/>
      <c r="AE349" s="21"/>
      <c r="AF349" s="21"/>
      <c r="AG349" s="21">
        <v>6.5836000000000006E-2</v>
      </c>
      <c r="AH349" s="21"/>
      <c r="AI349" s="21"/>
      <c r="AJ349" s="21"/>
      <c r="AK349" s="21"/>
      <c r="AL349" s="21">
        <v>0</v>
      </c>
      <c r="AM349" s="21"/>
      <c r="AN349" s="21"/>
    </row>
    <row r="350" spans="1:40">
      <c r="A350" s="27" t="s">
        <v>66</v>
      </c>
      <c r="B350" s="24" t="s">
        <v>8</v>
      </c>
      <c r="C350" s="28">
        <v>2.1845080000000001</v>
      </c>
      <c r="D350" s="28">
        <v>68.522369999999995</v>
      </c>
      <c r="E350" s="23">
        <v>525.75990000000002</v>
      </c>
      <c r="F350" s="23">
        <v>413.8929938</v>
      </c>
      <c r="G350" s="23">
        <v>111.86690619999999</v>
      </c>
      <c r="H350" s="21">
        <v>0.1346677</v>
      </c>
      <c r="I350" s="21"/>
      <c r="J350" s="21"/>
      <c r="K350" s="21">
        <v>5.5367199999999999</v>
      </c>
      <c r="L350" s="21"/>
      <c r="M350" s="21">
        <v>5.4569999999999998E-4</v>
      </c>
      <c r="N350" s="21"/>
      <c r="O350" s="21">
        <v>47.842100000000002</v>
      </c>
      <c r="P350" s="21">
        <v>0.44437100000000002</v>
      </c>
      <c r="Q350" s="21">
        <v>4.6834990000000003</v>
      </c>
      <c r="R350" s="21">
        <v>7.33737E-2</v>
      </c>
      <c r="S350" s="21"/>
      <c r="T350" s="21">
        <v>4.4666699999999997E-2</v>
      </c>
      <c r="U350" s="21">
        <v>4.5357839999999996</v>
      </c>
      <c r="V350" s="21"/>
      <c r="W350" s="21">
        <v>16.00806</v>
      </c>
      <c r="X350" s="21"/>
      <c r="Y350" s="21">
        <v>15.557689999999999</v>
      </c>
      <c r="Z350" s="21">
        <v>2.6459699999999999E-2</v>
      </c>
      <c r="AA350" s="21"/>
      <c r="AB350" s="21"/>
      <c r="AC350" s="21"/>
      <c r="AD350" s="21"/>
      <c r="AE350" s="21">
        <v>7.6332089999999999</v>
      </c>
      <c r="AF350" s="21">
        <v>2.132126</v>
      </c>
      <c r="AG350" s="21">
        <v>0.74632200000000004</v>
      </c>
      <c r="AH350" s="21"/>
      <c r="AI350" s="21">
        <v>2.4691149999999999</v>
      </c>
      <c r="AJ350" s="21">
        <v>9.7467000000000005E-3</v>
      </c>
      <c r="AK350" s="21">
        <v>0</v>
      </c>
      <c r="AL350" s="21">
        <v>7.3192999999999994E-2</v>
      </c>
      <c r="AM350" s="21"/>
      <c r="AN350" s="21">
        <v>3.915257</v>
      </c>
    </row>
    <row r="351" spans="1:40">
      <c r="A351" s="27" t="s">
        <v>66</v>
      </c>
      <c r="B351" s="3" t="s">
        <v>2</v>
      </c>
      <c r="C351" s="6">
        <v>68.522369999999995</v>
      </c>
      <c r="D351" s="28"/>
      <c r="E351" s="23">
        <v>16491.728000000003</v>
      </c>
      <c r="F351" s="23">
        <v>15514.655340119003</v>
      </c>
      <c r="G351" s="23">
        <v>977.07265988099982</v>
      </c>
      <c r="H351" s="23">
        <v>103.8271653</v>
      </c>
      <c r="I351" s="23">
        <v>0</v>
      </c>
      <c r="J351" s="23">
        <v>0</v>
      </c>
      <c r="K351" s="23">
        <v>5.5576525999999999</v>
      </c>
      <c r="L351" s="23">
        <v>0.35674360000000005</v>
      </c>
      <c r="M351" s="23">
        <v>69.929121400000014</v>
      </c>
      <c r="N351" s="23">
        <v>4.4169999999999999E-3</v>
      </c>
      <c r="O351" s="23">
        <v>385.40563407000002</v>
      </c>
      <c r="P351" s="23">
        <v>45.991425399999997</v>
      </c>
      <c r="Q351" s="23">
        <v>12.31864453</v>
      </c>
      <c r="R351" s="23">
        <v>0.37813970000000002</v>
      </c>
      <c r="S351" s="23">
        <v>0</v>
      </c>
      <c r="T351" s="23">
        <v>1.5791829669999999</v>
      </c>
      <c r="U351" s="23">
        <v>7.3467816699999995</v>
      </c>
      <c r="V351" s="23">
        <v>0</v>
      </c>
      <c r="W351" s="23">
        <v>104.7024657</v>
      </c>
      <c r="X351" s="23">
        <v>1.6700000000000001E-6</v>
      </c>
      <c r="Y351" s="23">
        <v>21.495127399999998</v>
      </c>
      <c r="Z351" s="23">
        <v>2.6487337E-2</v>
      </c>
      <c r="AA351" s="23">
        <v>1.5428809999999999</v>
      </c>
      <c r="AB351" s="23">
        <v>0</v>
      </c>
      <c r="AC351" s="23">
        <v>1.9999999999999999E-6</v>
      </c>
      <c r="AD351" s="23">
        <v>0</v>
      </c>
      <c r="AE351" s="23">
        <v>69.716274069999997</v>
      </c>
      <c r="AF351" s="23">
        <v>2.233824297</v>
      </c>
      <c r="AG351" s="23">
        <v>3.2463786000000003</v>
      </c>
      <c r="AH351" s="23">
        <v>87.623754600000012</v>
      </c>
      <c r="AI351" s="23">
        <v>5.1447283000000006</v>
      </c>
      <c r="AJ351" s="23">
        <v>9.748370000000001E-3</v>
      </c>
      <c r="AK351" s="23">
        <v>5.27E-5</v>
      </c>
      <c r="AL351" s="23">
        <v>40.290948</v>
      </c>
      <c r="AM351" s="23">
        <v>9.9999999999999995E-7</v>
      </c>
      <c r="AN351" s="23">
        <v>8.3450765999999987</v>
      </c>
    </row>
    <row r="352" spans="1:40">
      <c r="A352" s="27" t="s">
        <v>66</v>
      </c>
      <c r="B352" s="3" t="s">
        <v>0</v>
      </c>
      <c r="C352" s="6">
        <v>31.477630000000005</v>
      </c>
      <c r="D352" s="28"/>
      <c r="E352" s="23">
        <v>7575.9319999999971</v>
      </c>
      <c r="F352" s="23">
        <v>6499.0041559109968</v>
      </c>
      <c r="G352" s="23">
        <v>1076.927844089</v>
      </c>
      <c r="H352" s="23">
        <v>96.068134699999987</v>
      </c>
      <c r="I352" s="23">
        <v>8.7642999999999992E-3</v>
      </c>
      <c r="J352" s="23">
        <v>0.36619200000000002</v>
      </c>
      <c r="K352" s="23">
        <v>1.4114000000002846E-3</v>
      </c>
      <c r="L352" s="23">
        <v>2.5042423999999999</v>
      </c>
      <c r="M352" s="23">
        <v>62.350578599999977</v>
      </c>
      <c r="N352" s="23">
        <v>0.15337129999999999</v>
      </c>
      <c r="O352" s="23">
        <v>208.37296592999996</v>
      </c>
      <c r="P352" s="23">
        <v>43.988344600000005</v>
      </c>
      <c r="Q352" s="23">
        <v>152.85835546999999</v>
      </c>
      <c r="R352" s="23">
        <v>6.8238032999999998</v>
      </c>
      <c r="S352" s="23">
        <v>3.3300000000000003E-5</v>
      </c>
      <c r="T352" s="23">
        <v>3.1828050329999997</v>
      </c>
      <c r="U352" s="23">
        <v>48.202138330000004</v>
      </c>
      <c r="V352" s="23">
        <v>8.7843000000000001E-3</v>
      </c>
      <c r="W352" s="23">
        <v>198.61213429999998</v>
      </c>
      <c r="X352" s="23">
        <v>3.1464113299999998</v>
      </c>
      <c r="Y352" s="23">
        <v>100.5309726</v>
      </c>
      <c r="Z352" s="23">
        <v>1.8793630000000019E-3</v>
      </c>
      <c r="AA352" s="23">
        <v>1.176059</v>
      </c>
      <c r="AB352" s="23">
        <v>7.6699999999999994E-6</v>
      </c>
      <c r="AC352" s="23">
        <v>2.1699999999999999E-5</v>
      </c>
      <c r="AD352" s="23">
        <v>0</v>
      </c>
      <c r="AE352" s="23">
        <v>9.6172059299999972</v>
      </c>
      <c r="AF352" s="23">
        <v>1.2198997029999998</v>
      </c>
      <c r="AG352" s="23">
        <v>43.025801399999999</v>
      </c>
      <c r="AH352" s="23">
        <v>1.3932253999999915</v>
      </c>
      <c r="AI352" s="23">
        <v>17.0917317</v>
      </c>
      <c r="AJ352" s="23">
        <v>4.1629999999999098E-5</v>
      </c>
      <c r="AK352" s="23">
        <v>3.7973E-3</v>
      </c>
      <c r="AL352" s="23">
        <v>74.991352000000006</v>
      </c>
      <c r="AM352" s="23">
        <v>2.6699999999999998E-5</v>
      </c>
      <c r="AN352" s="23">
        <v>1.2273514000000016</v>
      </c>
    </row>
    <row r="353" spans="1:40">
      <c r="A353" s="27" t="s">
        <v>65</v>
      </c>
      <c r="B353" s="24" t="s">
        <v>19</v>
      </c>
      <c r="C353" s="28"/>
      <c r="D353" s="28"/>
      <c r="E353" s="23">
        <v>830.31989999999996</v>
      </c>
      <c r="F353" s="23">
        <v>332.1633946999998</v>
      </c>
      <c r="G353" s="23">
        <v>498.15650530000016</v>
      </c>
      <c r="H353" s="21">
        <v>15.24316</v>
      </c>
      <c r="I353" s="21">
        <v>2.8499999999999999E-4</v>
      </c>
      <c r="J353" s="21"/>
      <c r="K353" s="21">
        <v>2.8727000000000002E-3</v>
      </c>
      <c r="L353" s="21">
        <v>0.63920999999999994</v>
      </c>
      <c r="M353" s="21">
        <v>18.110209999999999</v>
      </c>
      <c r="N353" s="21">
        <v>4.303E-4</v>
      </c>
      <c r="O353" s="21">
        <v>10.00938</v>
      </c>
      <c r="P353" s="21">
        <v>0.31195000000000001</v>
      </c>
      <c r="Q353" s="21">
        <v>179.8116</v>
      </c>
      <c r="R353" s="21">
        <v>6.9426999999999996E-3</v>
      </c>
      <c r="S353" s="21">
        <v>1.013E-4</v>
      </c>
      <c r="T353" s="21">
        <v>0.27316800000000002</v>
      </c>
      <c r="U353" s="21">
        <v>1.4482349999999999</v>
      </c>
      <c r="V353" s="21"/>
      <c r="W353" s="21">
        <v>78.292100000000005</v>
      </c>
      <c r="X353" s="21"/>
      <c r="Y353" s="21">
        <v>77.559539999999998</v>
      </c>
      <c r="Z353" s="21">
        <v>0</v>
      </c>
      <c r="AA353" s="21">
        <v>1.9430000000000001E-4</v>
      </c>
      <c r="AB353" s="21"/>
      <c r="AC353" s="21"/>
      <c r="AD353" s="21">
        <v>46.021180000000001</v>
      </c>
      <c r="AE353" s="21"/>
      <c r="AF353" s="21">
        <v>4.4489280000000004</v>
      </c>
      <c r="AG353" s="21">
        <v>1.643435</v>
      </c>
      <c r="AH353" s="21">
        <v>1.401044</v>
      </c>
      <c r="AI353" s="21">
        <v>56.709690000000002</v>
      </c>
      <c r="AJ353" s="21">
        <v>0</v>
      </c>
      <c r="AK353" s="21">
        <v>7.4496999999999994E-2</v>
      </c>
      <c r="AL353" s="21">
        <v>6.1395600000000004</v>
      </c>
      <c r="AM353" s="21"/>
      <c r="AN353" s="21">
        <v>8.7919999999999995E-3</v>
      </c>
    </row>
    <row r="354" spans="1:40">
      <c r="A354" s="27" t="s">
        <v>65</v>
      </c>
      <c r="B354" s="24" t="s">
        <v>15</v>
      </c>
      <c r="C354" s="28">
        <v>25.522950000000002</v>
      </c>
      <c r="D354" s="28">
        <v>25.522950000000002</v>
      </c>
      <c r="E354" s="23">
        <v>211.9221</v>
      </c>
      <c r="F354" s="23">
        <v>37.896894799999984</v>
      </c>
      <c r="G354" s="23">
        <v>174.02520520000002</v>
      </c>
      <c r="H354" s="21">
        <v>0.69324859999999999</v>
      </c>
      <c r="I354" s="21"/>
      <c r="J354" s="21"/>
      <c r="K354" s="21">
        <v>3.9999999999999998E-6</v>
      </c>
      <c r="L354" s="21"/>
      <c r="M354" s="21">
        <v>1.6216520000000001</v>
      </c>
      <c r="N354" s="21"/>
      <c r="O354" s="21">
        <v>3.1719469999999998</v>
      </c>
      <c r="P354" s="21">
        <v>0.13649030000000001</v>
      </c>
      <c r="Q354" s="21">
        <v>60.936120000000003</v>
      </c>
      <c r="R354" s="21">
        <v>3.6300000000000001E-5</v>
      </c>
      <c r="S354" s="21"/>
      <c r="T354" s="21">
        <v>0.20734269999999999</v>
      </c>
      <c r="U354" s="21">
        <v>0.1094653</v>
      </c>
      <c r="V354" s="21"/>
      <c r="W354" s="21">
        <v>28.105779999999999</v>
      </c>
      <c r="X354" s="21"/>
      <c r="Y354" s="21">
        <v>17.292249999999999</v>
      </c>
      <c r="Z354" s="21"/>
      <c r="AA354" s="21">
        <v>8.1299999999999997E-5</v>
      </c>
      <c r="AB354" s="21"/>
      <c r="AC354" s="21"/>
      <c r="AD354" s="21">
        <v>30.30293</v>
      </c>
      <c r="AE354" s="21"/>
      <c r="AF354" s="21">
        <v>0.1141847</v>
      </c>
      <c r="AG354" s="21">
        <v>0.58525769999999999</v>
      </c>
      <c r="AH354" s="21"/>
      <c r="AI354" s="21">
        <v>24.719470000000001</v>
      </c>
      <c r="AJ354" s="21"/>
      <c r="AK354" s="21">
        <v>2.9300000000000001E-5</v>
      </c>
      <c r="AL354" s="21">
        <v>6.0286710000000001</v>
      </c>
      <c r="AM354" s="21"/>
      <c r="AN354" s="21">
        <v>2.4499999999999999E-4</v>
      </c>
    </row>
    <row r="355" spans="1:40">
      <c r="A355" s="27" t="s">
        <v>65</v>
      </c>
      <c r="B355" s="24" t="s">
        <v>16</v>
      </c>
      <c r="C355" s="28">
        <v>7.7323149999999998</v>
      </c>
      <c r="D355" s="28">
        <v>33.25526</v>
      </c>
      <c r="E355" s="23">
        <v>64.202950000000001</v>
      </c>
      <c r="F355" s="23">
        <v>49.974092900000002</v>
      </c>
      <c r="G355" s="23">
        <v>14.228857100000003</v>
      </c>
      <c r="H355" s="21">
        <v>3.2700000000000002E-5</v>
      </c>
      <c r="I355" s="21"/>
      <c r="J355" s="21"/>
      <c r="K355" s="21"/>
      <c r="L355" s="21"/>
      <c r="M355" s="21">
        <v>0</v>
      </c>
      <c r="N355" s="21"/>
      <c r="O355" s="21"/>
      <c r="P355" s="21"/>
      <c r="Q355" s="21">
        <v>10.131740000000001</v>
      </c>
      <c r="R355" s="21"/>
      <c r="S355" s="21"/>
      <c r="T355" s="21"/>
      <c r="U355" s="21"/>
      <c r="V355" s="21"/>
      <c r="W355" s="21">
        <v>5.3966699999999999E-2</v>
      </c>
      <c r="X355" s="21"/>
      <c r="Y355" s="21">
        <v>1.5677E-3</v>
      </c>
      <c r="Z355" s="21"/>
      <c r="AA355" s="21"/>
      <c r="AB355" s="21"/>
      <c r="AC355" s="21"/>
      <c r="AD355" s="21">
        <v>4.038081</v>
      </c>
      <c r="AE355" s="21"/>
      <c r="AF355" s="21"/>
      <c r="AG355" s="21">
        <v>0</v>
      </c>
      <c r="AH355" s="21"/>
      <c r="AI355" s="21">
        <v>3.4689999999999999E-3</v>
      </c>
      <c r="AJ355" s="21"/>
      <c r="AK355" s="21"/>
      <c r="AL355" s="21"/>
      <c r="AM355" s="21"/>
      <c r="AN355" s="21">
        <v>0</v>
      </c>
    </row>
    <row r="356" spans="1:40">
      <c r="A356" s="27" t="s">
        <v>65</v>
      </c>
      <c r="B356" s="24" t="s">
        <v>12</v>
      </c>
      <c r="C356" s="28">
        <v>6.4513600000000002</v>
      </c>
      <c r="D356" s="28">
        <v>39.706620000000001</v>
      </c>
      <c r="E356" s="23">
        <v>53.566929999999999</v>
      </c>
      <c r="F356" s="23">
        <v>41.172012699999996</v>
      </c>
      <c r="G356" s="23">
        <v>12.394917299999999</v>
      </c>
      <c r="H356" s="21">
        <v>9.1652400000000007</v>
      </c>
      <c r="I356" s="21"/>
      <c r="J356" s="21"/>
      <c r="K356" s="21"/>
      <c r="L356" s="21">
        <v>0.63920999999999994</v>
      </c>
      <c r="M356" s="21">
        <v>2.9871999999999999E-2</v>
      </c>
      <c r="N356" s="21"/>
      <c r="O356" s="21">
        <v>4.33E-6</v>
      </c>
      <c r="P356" s="21"/>
      <c r="Q356" s="21">
        <v>2.3937909999999998</v>
      </c>
      <c r="R356" s="21"/>
      <c r="S356" s="21"/>
      <c r="T356" s="21"/>
      <c r="U356" s="21">
        <v>6.6699999999999997E-6</v>
      </c>
      <c r="V356" s="21"/>
      <c r="W356" s="21">
        <v>0</v>
      </c>
      <c r="X356" s="21"/>
      <c r="Y356" s="21">
        <v>8.2182999999999996E-3</v>
      </c>
      <c r="Z356" s="21"/>
      <c r="AA356" s="21"/>
      <c r="AB356" s="21"/>
      <c r="AC356" s="21"/>
      <c r="AD356" s="21">
        <v>0.15857499999999999</v>
      </c>
      <c r="AE356" s="21"/>
      <c r="AF356" s="21"/>
      <c r="AG356" s="21"/>
      <c r="AH356" s="21"/>
      <c r="AI356" s="21">
        <v>0</v>
      </c>
      <c r="AJ356" s="21"/>
      <c r="AK356" s="21"/>
      <c r="AL356" s="21"/>
      <c r="AM356" s="21"/>
      <c r="AN356" s="21"/>
    </row>
    <row r="357" spans="1:40">
      <c r="A357" s="27" t="s">
        <v>65</v>
      </c>
      <c r="B357" s="24" t="s">
        <v>7</v>
      </c>
      <c r="C357" s="28">
        <v>5.9190139999999998</v>
      </c>
      <c r="D357" s="28">
        <v>45.625639999999997</v>
      </c>
      <c r="E357" s="23">
        <v>49.14676</v>
      </c>
      <c r="F357" s="23">
        <v>35.814873400000003</v>
      </c>
      <c r="G357" s="23">
        <v>13.331886599999999</v>
      </c>
      <c r="H357" s="21">
        <v>0</v>
      </c>
      <c r="I357" s="21"/>
      <c r="J357" s="21"/>
      <c r="K357" s="21">
        <v>1.5299999999999999E-5</v>
      </c>
      <c r="L357" s="21"/>
      <c r="M357" s="21">
        <v>12.22274</v>
      </c>
      <c r="N357" s="21"/>
      <c r="O357" s="21">
        <v>0</v>
      </c>
      <c r="P357" s="21">
        <v>9.9029999999999995E-4</v>
      </c>
      <c r="Q357" s="21">
        <v>0.32460729999999999</v>
      </c>
      <c r="R357" s="21"/>
      <c r="S357" s="21"/>
      <c r="T357" s="21"/>
      <c r="U357" s="21"/>
      <c r="V357" s="21"/>
      <c r="W357" s="21">
        <v>0.1541997</v>
      </c>
      <c r="X357" s="21"/>
      <c r="Y357" s="21">
        <v>7.3352000000000001E-2</v>
      </c>
      <c r="Z357" s="21"/>
      <c r="AA357" s="21"/>
      <c r="AB357" s="21"/>
      <c r="AC357" s="21"/>
      <c r="AD357" s="21">
        <v>4.1999999999999998E-5</v>
      </c>
      <c r="AE357" s="21"/>
      <c r="AF357" s="21"/>
      <c r="AG357" s="21"/>
      <c r="AH357" s="21"/>
      <c r="AI357" s="21">
        <v>0.44576070000000001</v>
      </c>
      <c r="AJ357" s="21"/>
      <c r="AK357" s="21"/>
      <c r="AL357" s="21">
        <v>0.11017929999999999</v>
      </c>
      <c r="AM357" s="21"/>
      <c r="AN357" s="21"/>
    </row>
    <row r="358" spans="1:40">
      <c r="A358" s="27" t="s">
        <v>65</v>
      </c>
      <c r="B358" s="24" t="s">
        <v>38</v>
      </c>
      <c r="C358" s="28">
        <v>5.803515</v>
      </c>
      <c r="D358" s="28">
        <v>51.42915</v>
      </c>
      <c r="E358" s="23">
        <v>48.187750000000001</v>
      </c>
      <c r="F358" s="23">
        <v>1.0600000003080368E-5</v>
      </c>
      <c r="G358" s="23">
        <v>48.187739399999998</v>
      </c>
      <c r="H358" s="21"/>
      <c r="I358" s="21"/>
      <c r="J358" s="21"/>
      <c r="K358" s="21"/>
      <c r="L358" s="21"/>
      <c r="M358" s="21"/>
      <c r="N358" s="21"/>
      <c r="O358" s="21"/>
      <c r="P358" s="21"/>
      <c r="Q358" s="21">
        <v>18.580939999999998</v>
      </c>
      <c r="R358" s="21"/>
      <c r="S358" s="21"/>
      <c r="T358" s="21"/>
      <c r="U358" s="21"/>
      <c r="V358" s="21"/>
      <c r="W358" s="21">
        <v>8.8206849999999992</v>
      </c>
      <c r="X358" s="21"/>
      <c r="Y358" s="21">
        <v>19.946580000000001</v>
      </c>
      <c r="Z358" s="21"/>
      <c r="AA358" s="21"/>
      <c r="AB358" s="21"/>
      <c r="AC358" s="21"/>
      <c r="AD358" s="21"/>
      <c r="AE358" s="21"/>
      <c r="AF358" s="21">
        <v>0.2909197</v>
      </c>
      <c r="AG358" s="21"/>
      <c r="AH358" s="21"/>
      <c r="AI358" s="21">
        <v>0.54861470000000001</v>
      </c>
      <c r="AJ358" s="21"/>
      <c r="AK358" s="21"/>
      <c r="AL358" s="21"/>
      <c r="AM358" s="21"/>
      <c r="AN358" s="21"/>
    </row>
    <row r="359" spans="1:40">
      <c r="A359" s="27" t="s">
        <v>65</v>
      </c>
      <c r="B359" s="24" t="s">
        <v>14</v>
      </c>
      <c r="C359" s="28">
        <v>5.702725</v>
      </c>
      <c r="D359" s="28">
        <v>57.131880000000002</v>
      </c>
      <c r="E359" s="23">
        <v>47.350859999999997</v>
      </c>
      <c r="F359" s="23">
        <v>32.652034099999995</v>
      </c>
      <c r="G359" s="23">
        <v>14.698825900000001</v>
      </c>
      <c r="H359" s="21">
        <v>1.9965189999999999</v>
      </c>
      <c r="I359" s="21"/>
      <c r="J359" s="21"/>
      <c r="K359" s="21"/>
      <c r="L359" s="21"/>
      <c r="M359" s="21">
        <v>0.87716499999999997</v>
      </c>
      <c r="N359" s="21"/>
      <c r="O359" s="21"/>
      <c r="P359" s="21">
        <v>6.7903E-3</v>
      </c>
      <c r="Q359" s="21">
        <v>2.245565</v>
      </c>
      <c r="R359" s="21"/>
      <c r="S359" s="21"/>
      <c r="T359" s="21"/>
      <c r="U359" s="21"/>
      <c r="V359" s="21"/>
      <c r="W359" s="21">
        <v>0.1181083</v>
      </c>
      <c r="X359" s="21"/>
      <c r="Y359" s="21">
        <v>1.2796050000000001</v>
      </c>
      <c r="Z359" s="21"/>
      <c r="AA359" s="21"/>
      <c r="AB359" s="21"/>
      <c r="AC359" s="21"/>
      <c r="AD359" s="21">
        <v>1.245719</v>
      </c>
      <c r="AE359" s="21"/>
      <c r="AF359" s="21"/>
      <c r="AG359" s="21">
        <v>0</v>
      </c>
      <c r="AH359" s="21">
        <v>1.3703099999999999</v>
      </c>
      <c r="AI359" s="21">
        <v>5.5590039999999998</v>
      </c>
      <c r="AJ359" s="21"/>
      <c r="AK359" s="21"/>
      <c r="AL359" s="21"/>
      <c r="AM359" s="21"/>
      <c r="AN359" s="21">
        <v>4.0299999999999997E-5</v>
      </c>
    </row>
    <row r="360" spans="1:40">
      <c r="A360" s="27" t="s">
        <v>65</v>
      </c>
      <c r="B360" s="24" t="s">
        <v>23</v>
      </c>
      <c r="C360" s="28">
        <v>5.5281060000000002</v>
      </c>
      <c r="D360" s="28">
        <v>62.659990000000001</v>
      </c>
      <c r="E360" s="23">
        <v>45.900959999999998</v>
      </c>
      <c r="F360" s="23">
        <v>1.4022582999999997</v>
      </c>
      <c r="G360" s="23">
        <v>44.498701699999998</v>
      </c>
      <c r="H360" s="21">
        <v>1.33E-5</v>
      </c>
      <c r="I360" s="21"/>
      <c r="J360" s="21"/>
      <c r="K360" s="21"/>
      <c r="L360" s="21"/>
      <c r="M360" s="21">
        <v>6.6929999999999995E-4</v>
      </c>
      <c r="N360" s="21"/>
      <c r="O360" s="21">
        <v>8.1000000000000004E-5</v>
      </c>
      <c r="P360" s="21">
        <v>1.5569999999999999E-4</v>
      </c>
      <c r="Q360" s="21">
        <v>17.897130000000001</v>
      </c>
      <c r="R360" s="21">
        <v>3.7303000000000002E-3</v>
      </c>
      <c r="S360" s="21"/>
      <c r="T360" s="21">
        <v>0</v>
      </c>
      <c r="U360" s="21">
        <v>1.8700000000000001E-5</v>
      </c>
      <c r="V360" s="21"/>
      <c r="W360" s="21">
        <v>12.816269999999999</v>
      </c>
      <c r="X360" s="21"/>
      <c r="Y360" s="21">
        <v>0.470418</v>
      </c>
      <c r="Z360" s="21"/>
      <c r="AA360" s="21">
        <v>0</v>
      </c>
      <c r="AB360" s="21"/>
      <c r="AC360" s="21"/>
      <c r="AD360" s="21">
        <v>0.26894200000000001</v>
      </c>
      <c r="AE360" s="21"/>
      <c r="AF360" s="21">
        <v>3.2686999999999998E-3</v>
      </c>
      <c r="AG360" s="21">
        <v>2.97E-5</v>
      </c>
      <c r="AH360" s="21"/>
      <c r="AI360" s="21">
        <v>13.030950000000001</v>
      </c>
      <c r="AJ360" s="21"/>
      <c r="AK360" s="21">
        <v>7.0080000000000003E-3</v>
      </c>
      <c r="AL360" s="21"/>
      <c r="AM360" s="21"/>
      <c r="AN360" s="21">
        <v>1.7E-5</v>
      </c>
    </row>
    <row r="361" spans="1:40">
      <c r="A361" s="27" t="s">
        <v>65</v>
      </c>
      <c r="B361" s="24" t="s">
        <v>18</v>
      </c>
      <c r="C361" s="28">
        <v>4.3400179999999997</v>
      </c>
      <c r="D361" s="28">
        <v>67</v>
      </c>
      <c r="E361" s="23">
        <v>36.03604</v>
      </c>
      <c r="F361" s="23">
        <v>31.329170900000001</v>
      </c>
      <c r="G361" s="23">
        <v>4.7068690999999987</v>
      </c>
      <c r="H361" s="21"/>
      <c r="I361" s="21"/>
      <c r="J361" s="21"/>
      <c r="K361" s="21"/>
      <c r="L361" s="21"/>
      <c r="M361" s="21">
        <v>2.41297E-2</v>
      </c>
      <c r="N361" s="21"/>
      <c r="O361" s="21">
        <v>0</v>
      </c>
      <c r="P361" s="21"/>
      <c r="Q361" s="21">
        <v>2.2130550000000002</v>
      </c>
      <c r="R361" s="21"/>
      <c r="S361" s="21"/>
      <c r="T361" s="21"/>
      <c r="U361" s="21">
        <v>4.5617000000000001E-3</v>
      </c>
      <c r="V361" s="21"/>
      <c r="W361" s="21">
        <v>2.5373000000000001E-3</v>
      </c>
      <c r="X361" s="21"/>
      <c r="Y361" s="21">
        <v>2.1571359999999999</v>
      </c>
      <c r="Z361" s="21"/>
      <c r="AA361" s="21"/>
      <c r="AB361" s="21"/>
      <c r="AC361" s="21"/>
      <c r="AD361" s="21">
        <v>7.8387000000000005E-3</v>
      </c>
      <c r="AE361" s="21"/>
      <c r="AF361" s="21">
        <v>2.4727699999999998E-2</v>
      </c>
      <c r="AG361" s="21">
        <v>0.2283287</v>
      </c>
      <c r="AH361" s="21"/>
      <c r="AI361" s="21">
        <v>4.4554299999999998E-2</v>
      </c>
      <c r="AJ361" s="21"/>
      <c r="AK361" s="21"/>
      <c r="AL361" s="21"/>
      <c r="AM361" s="21"/>
      <c r="AN361" s="21">
        <v>0</v>
      </c>
    </row>
    <row r="362" spans="1:40">
      <c r="A362" s="27" t="s">
        <v>65</v>
      </c>
      <c r="B362" s="24" t="s">
        <v>5</v>
      </c>
      <c r="C362" s="28">
        <v>2.6445759999999998</v>
      </c>
      <c r="D362" s="28">
        <v>69.644580000000005</v>
      </c>
      <c r="E362" s="23">
        <v>21.95844</v>
      </c>
      <c r="F362" s="23">
        <v>1.2633727699999966</v>
      </c>
      <c r="G362" s="23">
        <v>20.695067230000003</v>
      </c>
      <c r="H362" s="21">
        <v>0.62266060000000001</v>
      </c>
      <c r="I362" s="21"/>
      <c r="J362" s="21"/>
      <c r="K362" s="21"/>
      <c r="L362" s="21"/>
      <c r="M362" s="21">
        <v>0.2843793</v>
      </c>
      <c r="N362" s="21"/>
      <c r="O362" s="21">
        <v>1.2626E-2</v>
      </c>
      <c r="P362" s="21">
        <v>3.0981000000000002E-2</v>
      </c>
      <c r="Q362" s="21">
        <v>1.5819540000000001</v>
      </c>
      <c r="R362" s="21"/>
      <c r="S362" s="21"/>
      <c r="T362" s="21">
        <v>1.33E-6</v>
      </c>
      <c r="U362" s="21">
        <v>0.50419130000000001</v>
      </c>
      <c r="V362" s="21"/>
      <c r="W362" s="21">
        <v>5.2997550000000002</v>
      </c>
      <c r="X362" s="21"/>
      <c r="Y362" s="21">
        <v>2.4101650000000001</v>
      </c>
      <c r="Z362" s="21"/>
      <c r="AA362" s="21"/>
      <c r="AB362" s="21"/>
      <c r="AC362" s="21"/>
      <c r="AD362" s="21">
        <v>2.8011180000000002</v>
      </c>
      <c r="AE362" s="21"/>
      <c r="AF362" s="21">
        <v>0</v>
      </c>
      <c r="AG362" s="21">
        <v>5.7324699999999999E-2</v>
      </c>
      <c r="AH362" s="21"/>
      <c r="AI362" s="21">
        <v>7.0899109999999999</v>
      </c>
      <c r="AJ362" s="21"/>
      <c r="AK362" s="21"/>
      <c r="AL362" s="21"/>
      <c r="AM362" s="21"/>
      <c r="AN362" s="21"/>
    </row>
    <row r="363" spans="1:40">
      <c r="A363" s="27" t="s">
        <v>65</v>
      </c>
      <c r="B363" s="3" t="s">
        <v>2</v>
      </c>
      <c r="C363" s="6">
        <v>69.644580000000005</v>
      </c>
      <c r="D363" s="28"/>
      <c r="E363" s="23">
        <v>578.27278999999999</v>
      </c>
      <c r="F363" s="23">
        <v>231.50472047</v>
      </c>
      <c r="G363" s="23">
        <v>346.76806952999999</v>
      </c>
      <c r="H363" s="23">
        <v>12.477714200000001</v>
      </c>
      <c r="I363" s="23">
        <v>0</v>
      </c>
      <c r="J363" s="23">
        <v>0</v>
      </c>
      <c r="K363" s="23">
        <v>1.9299999999999998E-5</v>
      </c>
      <c r="L363" s="23">
        <v>0.63920999999999994</v>
      </c>
      <c r="M363" s="23">
        <v>15.060607299999999</v>
      </c>
      <c r="N363" s="23">
        <v>0</v>
      </c>
      <c r="O363" s="23">
        <v>3.18465833</v>
      </c>
      <c r="P363" s="23">
        <v>0.17540760000000002</v>
      </c>
      <c r="Q363" s="23">
        <v>116.30490229999998</v>
      </c>
      <c r="R363" s="23">
        <v>3.7666000000000002E-3</v>
      </c>
      <c r="S363" s="23">
        <v>0</v>
      </c>
      <c r="T363" s="23">
        <v>0.20734402999999998</v>
      </c>
      <c r="U363" s="23">
        <v>0.61824367000000002</v>
      </c>
      <c r="V363" s="23">
        <v>0</v>
      </c>
      <c r="W363" s="23">
        <v>55.371301999999993</v>
      </c>
      <c r="X363" s="23">
        <v>0</v>
      </c>
      <c r="Y363" s="23">
        <v>43.639292000000005</v>
      </c>
      <c r="Z363" s="23">
        <v>0</v>
      </c>
      <c r="AA363" s="23">
        <v>8.1299999999999997E-5</v>
      </c>
      <c r="AB363" s="23">
        <v>0</v>
      </c>
      <c r="AC363" s="23">
        <v>0</v>
      </c>
      <c r="AD363" s="23">
        <v>38.823245700000008</v>
      </c>
      <c r="AE363" s="23">
        <v>0</v>
      </c>
      <c r="AF363" s="23">
        <v>0.43310080000000006</v>
      </c>
      <c r="AG363" s="23">
        <v>0.87094079999999996</v>
      </c>
      <c r="AH363" s="23">
        <v>1.3703099999999999</v>
      </c>
      <c r="AI363" s="23">
        <v>51.4417337</v>
      </c>
      <c r="AJ363" s="23">
        <v>0</v>
      </c>
      <c r="AK363" s="23">
        <v>7.0373000000000007E-3</v>
      </c>
      <c r="AL363" s="23">
        <v>6.1388503000000005</v>
      </c>
      <c r="AM363" s="23">
        <v>0</v>
      </c>
      <c r="AN363" s="23">
        <v>3.0229999999999998E-4</v>
      </c>
    </row>
    <row r="364" spans="1:40">
      <c r="A364" s="27" t="s">
        <v>65</v>
      </c>
      <c r="B364" s="3" t="s">
        <v>0</v>
      </c>
      <c r="C364" s="6">
        <v>30.355419999999995</v>
      </c>
      <c r="D364" s="28"/>
      <c r="E364" s="23">
        <v>252.04710999999998</v>
      </c>
      <c r="F364" s="23">
        <v>100.65867422999997</v>
      </c>
      <c r="G364" s="23">
        <v>151.38843577</v>
      </c>
      <c r="H364" s="23">
        <v>2.7654457999999984</v>
      </c>
      <c r="I364" s="23">
        <v>2.8499999999999999E-4</v>
      </c>
      <c r="J364" s="23">
        <v>0</v>
      </c>
      <c r="K364" s="23">
        <v>2.8534000000000003E-3</v>
      </c>
      <c r="L364" s="23">
        <v>0</v>
      </c>
      <c r="M364" s="23">
        <v>3.0496026999999994</v>
      </c>
      <c r="N364" s="23">
        <v>4.303E-4</v>
      </c>
      <c r="O364" s="23">
        <v>6.8247216700000006</v>
      </c>
      <c r="P364" s="23">
        <v>0.13654239999999998</v>
      </c>
      <c r="Q364" s="23">
        <v>63.506697700000018</v>
      </c>
      <c r="R364" s="23">
        <v>3.1760999999999994E-3</v>
      </c>
      <c r="S364" s="23">
        <v>1.013E-4</v>
      </c>
      <c r="T364" s="23">
        <v>6.5823970000000037E-2</v>
      </c>
      <c r="U364" s="23">
        <v>0.82999132999999992</v>
      </c>
      <c r="V364" s="23">
        <v>0</v>
      </c>
      <c r="W364" s="23">
        <v>22.920798000000012</v>
      </c>
      <c r="X364" s="23">
        <v>0</v>
      </c>
      <c r="Y364" s="23">
        <v>33.920247999999994</v>
      </c>
      <c r="Z364" s="23">
        <v>0</v>
      </c>
      <c r="AA364" s="23">
        <v>1.1300000000000001E-4</v>
      </c>
      <c r="AB364" s="23">
        <v>0</v>
      </c>
      <c r="AC364" s="23">
        <v>0</v>
      </c>
      <c r="AD364" s="23">
        <v>7.1979342999999929</v>
      </c>
      <c r="AE364" s="23">
        <v>0</v>
      </c>
      <c r="AF364" s="23">
        <v>4.0158272000000004</v>
      </c>
      <c r="AG364" s="23">
        <v>0.77249420000000002</v>
      </c>
      <c r="AH364" s="23">
        <v>3.0734000000000039E-2</v>
      </c>
      <c r="AI364" s="23">
        <v>5.2679563000000016</v>
      </c>
      <c r="AJ364" s="23">
        <v>0</v>
      </c>
      <c r="AK364" s="23">
        <v>6.7459699999999997E-2</v>
      </c>
      <c r="AL364" s="23">
        <v>7.0969999999981326E-4</v>
      </c>
      <c r="AM364" s="23">
        <v>0</v>
      </c>
      <c r="AN364" s="23">
        <v>8.4896999999999993E-3</v>
      </c>
    </row>
    <row r="365" spans="1:40">
      <c r="A365" s="27" t="s">
        <v>64</v>
      </c>
      <c r="B365" s="24" t="s">
        <v>19</v>
      </c>
      <c r="C365" s="28"/>
      <c r="D365" s="28"/>
      <c r="E365" s="23">
        <v>1240.9649999999999</v>
      </c>
      <c r="F365" s="23">
        <v>746.64053189999993</v>
      </c>
      <c r="G365" s="23">
        <v>494.32446809999999</v>
      </c>
      <c r="H365" s="21">
        <v>77.859629999999996</v>
      </c>
      <c r="I365" s="21"/>
      <c r="J365" s="21"/>
      <c r="K365" s="21">
        <v>0</v>
      </c>
      <c r="L365" s="21">
        <v>0.26830300000000001</v>
      </c>
      <c r="M365" s="21">
        <v>46.59328</v>
      </c>
      <c r="N365" s="21"/>
      <c r="O365" s="21">
        <v>31.8673</v>
      </c>
      <c r="P365" s="21">
        <v>30.006219999999999</v>
      </c>
      <c r="Q365" s="21">
        <v>128.8817</v>
      </c>
      <c r="R365" s="21">
        <v>9.70197E-2</v>
      </c>
      <c r="S365" s="21"/>
      <c r="T365" s="21">
        <v>6.6127029999999998</v>
      </c>
      <c r="U365" s="21">
        <v>5.2556989999999999</v>
      </c>
      <c r="V365" s="21"/>
      <c r="W365" s="21">
        <v>43.265090000000001</v>
      </c>
      <c r="X365" s="21">
        <v>0.27105299999999999</v>
      </c>
      <c r="Y365" s="21">
        <v>6.2242769999999998</v>
      </c>
      <c r="Z365" s="21"/>
      <c r="AA365" s="21">
        <v>0.76826470000000002</v>
      </c>
      <c r="AB365" s="21"/>
      <c r="AC365" s="21"/>
      <c r="AD365" s="21">
        <v>56.652459999999998</v>
      </c>
      <c r="AE365" s="21">
        <v>8.6250649999999993</v>
      </c>
      <c r="AF365" s="21"/>
      <c r="AG365" s="21">
        <v>21.456630000000001</v>
      </c>
      <c r="AH365" s="21">
        <v>5.8559699999999999E-2</v>
      </c>
      <c r="AI365" s="21">
        <v>24.95177</v>
      </c>
      <c r="AJ365" s="21">
        <v>0.75554569999999999</v>
      </c>
      <c r="AK365" s="21">
        <v>0.66315930000000001</v>
      </c>
      <c r="AL365" s="21">
        <v>2.9943140000000001</v>
      </c>
      <c r="AM365" s="21"/>
      <c r="AN365" s="21">
        <v>0.19642499999999999</v>
      </c>
    </row>
    <row r="366" spans="1:40">
      <c r="A366" s="27" t="s">
        <v>64</v>
      </c>
      <c r="B366" s="24" t="s">
        <v>15</v>
      </c>
      <c r="C366" s="28">
        <v>25.010200000000001</v>
      </c>
      <c r="D366" s="28">
        <v>25.010200000000001</v>
      </c>
      <c r="E366" s="23">
        <v>310.36770000000001</v>
      </c>
      <c r="F366" s="23">
        <v>135.41051260000003</v>
      </c>
      <c r="G366" s="23">
        <v>174.95718739999998</v>
      </c>
      <c r="H366" s="21">
        <v>2.4372319999999998</v>
      </c>
      <c r="I366" s="21"/>
      <c r="J366" s="21"/>
      <c r="K366" s="21"/>
      <c r="L366" s="21"/>
      <c r="M366" s="21">
        <v>22.142230000000001</v>
      </c>
      <c r="N366" s="21"/>
      <c r="O366" s="21">
        <v>10.458780000000001</v>
      </c>
      <c r="P366" s="21">
        <v>4.6610909999999999</v>
      </c>
      <c r="Q366" s="21">
        <v>61.20702</v>
      </c>
      <c r="R366" s="21">
        <v>4.1765700000000003E-2</v>
      </c>
      <c r="S366" s="21"/>
      <c r="T366" s="21">
        <v>0.146677</v>
      </c>
      <c r="U366" s="21">
        <v>0.25907269999999999</v>
      </c>
      <c r="V366" s="21"/>
      <c r="W366" s="21">
        <v>20.955190000000002</v>
      </c>
      <c r="X366" s="21"/>
      <c r="Y366" s="21">
        <v>0.42566730000000003</v>
      </c>
      <c r="Z366" s="21"/>
      <c r="AA366" s="21">
        <v>9.7067700000000007E-2</v>
      </c>
      <c r="AB366" s="21"/>
      <c r="AC366" s="21"/>
      <c r="AD366" s="21">
        <v>35.576219999999999</v>
      </c>
      <c r="AE366" s="21">
        <v>2.6315149999999998</v>
      </c>
      <c r="AF366" s="21"/>
      <c r="AG366" s="21">
        <v>3.9139569999999999</v>
      </c>
      <c r="AH366" s="21">
        <v>1.2683699999999999E-2</v>
      </c>
      <c r="AI366" s="21">
        <v>7.14994</v>
      </c>
      <c r="AJ366" s="21"/>
      <c r="AK366" s="21">
        <v>7.3655300000000007E-2</v>
      </c>
      <c r="AL366" s="21">
        <v>2.7538879999999999</v>
      </c>
      <c r="AM366" s="21"/>
      <c r="AN366" s="21">
        <v>1.3535E-2</v>
      </c>
    </row>
    <row r="367" spans="1:40">
      <c r="A367" s="27" t="s">
        <v>64</v>
      </c>
      <c r="B367" s="24" t="s">
        <v>14</v>
      </c>
      <c r="C367" s="28">
        <v>8.6750410000000002</v>
      </c>
      <c r="D367" s="28">
        <v>33.68524</v>
      </c>
      <c r="E367" s="23">
        <v>107.6542</v>
      </c>
      <c r="F367" s="23">
        <v>64.248588999999996</v>
      </c>
      <c r="G367" s="23">
        <v>43.405611000000007</v>
      </c>
      <c r="H367" s="21">
        <v>28.361160000000002</v>
      </c>
      <c r="I367" s="21"/>
      <c r="J367" s="21"/>
      <c r="K367" s="21"/>
      <c r="L367" s="21"/>
      <c r="M367" s="21">
        <v>8.1725320000000004</v>
      </c>
      <c r="N367" s="21"/>
      <c r="O367" s="21">
        <v>0</v>
      </c>
      <c r="P367" s="21">
        <v>4.581969</v>
      </c>
      <c r="Q367" s="21">
        <v>0.73588900000000002</v>
      </c>
      <c r="R367" s="21"/>
      <c r="S367" s="21"/>
      <c r="T367" s="21">
        <v>0.57386999999999999</v>
      </c>
      <c r="U367" s="21"/>
      <c r="V367" s="21"/>
      <c r="W367" s="21">
        <v>0.28555330000000001</v>
      </c>
      <c r="X367" s="21"/>
      <c r="Y367" s="21"/>
      <c r="Z367" s="21"/>
      <c r="AA367" s="21">
        <v>7.2000000000000002E-5</v>
      </c>
      <c r="AB367" s="21"/>
      <c r="AC367" s="21"/>
      <c r="AD367" s="21">
        <v>0.678817</v>
      </c>
      <c r="AE367" s="21"/>
      <c r="AF367" s="21"/>
      <c r="AG367" s="21">
        <v>2.9746999999999998E-3</v>
      </c>
      <c r="AH367" s="21"/>
      <c r="AI367" s="21">
        <v>1.2774000000000001E-2</v>
      </c>
      <c r="AJ367" s="21"/>
      <c r="AK367" s="21"/>
      <c r="AL367" s="21"/>
      <c r="AM367" s="21"/>
      <c r="AN367" s="21"/>
    </row>
    <row r="368" spans="1:40">
      <c r="A368" s="27" t="s">
        <v>64</v>
      </c>
      <c r="B368" s="24" t="s">
        <v>18</v>
      </c>
      <c r="C368" s="28">
        <v>6.1164860000000001</v>
      </c>
      <c r="D368" s="28">
        <v>39.801729999999999</v>
      </c>
      <c r="E368" s="23">
        <v>75.903419999999997</v>
      </c>
      <c r="F368" s="23">
        <v>52.048545900000001</v>
      </c>
      <c r="G368" s="23">
        <v>23.854874099999996</v>
      </c>
      <c r="H368" s="21">
        <v>22.41367</v>
      </c>
      <c r="I368" s="21"/>
      <c r="J368" s="21"/>
      <c r="K368" s="21"/>
      <c r="L368" s="21"/>
      <c r="M368" s="21">
        <v>5.1384300000000001E-2</v>
      </c>
      <c r="N368" s="21"/>
      <c r="O368" s="21">
        <v>0.1292277</v>
      </c>
      <c r="P368" s="21">
        <v>2.5907E-3</v>
      </c>
      <c r="Q368" s="21">
        <v>0.78856899999999996</v>
      </c>
      <c r="R368" s="21"/>
      <c r="S368" s="21"/>
      <c r="T368" s="21">
        <v>0.1286767</v>
      </c>
      <c r="U368" s="21">
        <v>0.1114387</v>
      </c>
      <c r="V368" s="21"/>
      <c r="W368" s="21">
        <v>3.8538299999999998E-2</v>
      </c>
      <c r="X368" s="21">
        <v>3.9467E-3</v>
      </c>
      <c r="Y368" s="21">
        <v>9.5633000000000003E-3</v>
      </c>
      <c r="Z368" s="21"/>
      <c r="AA368" s="21"/>
      <c r="AB368" s="21"/>
      <c r="AC368" s="21"/>
      <c r="AD368" s="21">
        <v>4.0200000000000001E-4</v>
      </c>
      <c r="AE368" s="21"/>
      <c r="AF368" s="21"/>
      <c r="AG368" s="21">
        <v>0.13037799999999999</v>
      </c>
      <c r="AH368" s="21"/>
      <c r="AI368" s="21">
        <v>3.2747000000000002E-3</v>
      </c>
      <c r="AJ368" s="21"/>
      <c r="AK368" s="21"/>
      <c r="AL368" s="21">
        <v>4.3214000000000002E-2</v>
      </c>
      <c r="AM368" s="21"/>
      <c r="AN368" s="21"/>
    </row>
    <row r="369" spans="1:40">
      <c r="A369" s="27" t="s">
        <v>64</v>
      </c>
      <c r="B369" s="24" t="s">
        <v>3</v>
      </c>
      <c r="C369" s="28">
        <v>5.1887999999999996</v>
      </c>
      <c r="D369" s="28">
        <v>44.990519999999997</v>
      </c>
      <c r="E369" s="23">
        <v>64.391170000000002</v>
      </c>
      <c r="F369" s="23">
        <v>56.359642700000002</v>
      </c>
      <c r="G369" s="23">
        <v>8.0315273000000005</v>
      </c>
      <c r="H369" s="21">
        <v>0.13928769999999999</v>
      </c>
      <c r="I369" s="21"/>
      <c r="J369" s="21"/>
      <c r="K369" s="21"/>
      <c r="L369" s="21"/>
      <c r="M369" s="21">
        <v>0.23759430000000001</v>
      </c>
      <c r="N369" s="21"/>
      <c r="O369" s="21">
        <v>0.15348129999999999</v>
      </c>
      <c r="P369" s="21">
        <v>0.71155769999999996</v>
      </c>
      <c r="Q369" s="21">
        <v>2.0641150000000001</v>
      </c>
      <c r="R369" s="21"/>
      <c r="S369" s="21"/>
      <c r="T369" s="21">
        <v>0.6980343</v>
      </c>
      <c r="U369" s="21">
        <v>0.57433429999999996</v>
      </c>
      <c r="V369" s="21"/>
      <c r="W369" s="21">
        <v>1.3407819999999999</v>
      </c>
      <c r="X369" s="21"/>
      <c r="Y369" s="21">
        <v>2.2988700000000001E-2</v>
      </c>
      <c r="Z369" s="21"/>
      <c r="AA369" s="21">
        <v>8.4893E-3</v>
      </c>
      <c r="AB369" s="21"/>
      <c r="AC369" s="21"/>
      <c r="AD369" s="21">
        <v>0.82312039999999997</v>
      </c>
      <c r="AE369" s="21"/>
      <c r="AF369" s="21"/>
      <c r="AG369" s="21">
        <v>1.247627</v>
      </c>
      <c r="AH369" s="21"/>
      <c r="AI369" s="21">
        <v>7.8852999999999996E-3</v>
      </c>
      <c r="AJ369" s="21"/>
      <c r="AK369" s="21"/>
      <c r="AL369" s="21"/>
      <c r="AM369" s="21"/>
      <c r="AN369" s="21">
        <v>2.2300000000000002E-3</v>
      </c>
    </row>
    <row r="370" spans="1:40">
      <c r="A370" s="27" t="s">
        <v>64</v>
      </c>
      <c r="B370" s="24" t="s">
        <v>23</v>
      </c>
      <c r="C370" s="28">
        <v>4.308605</v>
      </c>
      <c r="D370" s="28">
        <v>49.299129999999998</v>
      </c>
      <c r="E370" s="23">
        <v>53.468260000000001</v>
      </c>
      <c r="F370" s="23">
        <v>19.547930000000001</v>
      </c>
      <c r="G370" s="23">
        <v>33.92033</v>
      </c>
      <c r="H370" s="21">
        <v>1.9776999999999999E-2</v>
      </c>
      <c r="I370" s="21"/>
      <c r="J370" s="21"/>
      <c r="K370" s="21"/>
      <c r="L370" s="21"/>
      <c r="M370" s="21">
        <v>0.22654969999999999</v>
      </c>
      <c r="N370" s="21"/>
      <c r="O370" s="21">
        <v>2.2989300000000001E-2</v>
      </c>
      <c r="P370" s="21">
        <v>0.15221370000000001</v>
      </c>
      <c r="Q370" s="21">
        <v>11.94514</v>
      </c>
      <c r="R370" s="21">
        <v>2.6945299999999998E-2</v>
      </c>
      <c r="S370" s="21"/>
      <c r="T370" s="21">
        <v>1.6155300000000001E-2</v>
      </c>
      <c r="U370" s="21">
        <v>1.0652999999999999E-2</v>
      </c>
      <c r="V370" s="21"/>
      <c r="W370" s="21">
        <v>6.116206</v>
      </c>
      <c r="X370" s="21"/>
      <c r="Y370" s="21"/>
      <c r="Z370" s="21"/>
      <c r="AA370" s="21">
        <v>0.104222</v>
      </c>
      <c r="AB370" s="21"/>
      <c r="AC370" s="21"/>
      <c r="AD370" s="21">
        <v>1.1426499999999999</v>
      </c>
      <c r="AE370" s="21">
        <v>0.135042</v>
      </c>
      <c r="AF370" s="21"/>
      <c r="AG370" s="21">
        <v>1.1264700000000001E-2</v>
      </c>
      <c r="AH370" s="21"/>
      <c r="AI370" s="21">
        <v>13.720039999999999</v>
      </c>
      <c r="AJ370" s="21"/>
      <c r="AK370" s="21">
        <v>0.2703873</v>
      </c>
      <c r="AL370" s="21"/>
      <c r="AM370" s="21"/>
      <c r="AN370" s="21">
        <v>9.4699999999999998E-5</v>
      </c>
    </row>
    <row r="371" spans="1:40">
      <c r="A371" s="27" t="s">
        <v>64</v>
      </c>
      <c r="B371" s="24" t="s">
        <v>16</v>
      </c>
      <c r="C371" s="28">
        <v>4.0740679999999996</v>
      </c>
      <c r="D371" s="28">
        <v>53.373199999999997</v>
      </c>
      <c r="E371" s="23">
        <v>50.557740000000003</v>
      </c>
      <c r="F371" s="23">
        <v>46.507095000000007</v>
      </c>
      <c r="G371" s="23">
        <v>4.0506449999999994</v>
      </c>
      <c r="H371" s="21">
        <v>0.89481100000000002</v>
      </c>
      <c r="I371" s="21"/>
      <c r="J371" s="21"/>
      <c r="K371" s="21"/>
      <c r="L371" s="21"/>
      <c r="M371" s="21">
        <v>1.36077E-2</v>
      </c>
      <c r="N371" s="21"/>
      <c r="O371" s="21"/>
      <c r="P371" s="21">
        <v>3.80833E-2</v>
      </c>
      <c r="Q371" s="21">
        <v>0.57954799999999995</v>
      </c>
      <c r="R371" s="21"/>
      <c r="S371" s="21"/>
      <c r="T371" s="21">
        <v>3.395E-3</v>
      </c>
      <c r="U371" s="21"/>
      <c r="V371" s="21"/>
      <c r="W371" s="21">
        <v>5.32913E-2</v>
      </c>
      <c r="X371" s="21"/>
      <c r="Y371" s="21"/>
      <c r="Z371" s="21"/>
      <c r="AA371" s="21">
        <v>7.7870000000000001E-4</v>
      </c>
      <c r="AB371" s="21"/>
      <c r="AC371" s="21"/>
      <c r="AD371" s="21">
        <v>2.0282499999999999</v>
      </c>
      <c r="AE371" s="21"/>
      <c r="AF371" s="21"/>
      <c r="AG371" s="21">
        <v>0.4339713</v>
      </c>
      <c r="AH371" s="21"/>
      <c r="AI371" s="21">
        <v>4.9087000000000002E-3</v>
      </c>
      <c r="AJ371" s="21"/>
      <c r="AK371" s="21"/>
      <c r="AL371" s="21"/>
      <c r="AM371" s="21"/>
      <c r="AN371" s="21"/>
    </row>
    <row r="372" spans="1:40">
      <c r="A372" s="27" t="s">
        <v>64</v>
      </c>
      <c r="B372" s="24" t="s">
        <v>8</v>
      </c>
      <c r="C372" s="28">
        <v>3.6027809999999998</v>
      </c>
      <c r="D372" s="28">
        <v>56.97598</v>
      </c>
      <c r="E372" s="23">
        <v>44.709229999999998</v>
      </c>
      <c r="F372" s="23">
        <v>27.579228800000003</v>
      </c>
      <c r="G372" s="23">
        <v>17.130001199999995</v>
      </c>
      <c r="H372" s="21">
        <v>0</v>
      </c>
      <c r="I372" s="21"/>
      <c r="J372" s="21"/>
      <c r="K372" s="21"/>
      <c r="L372" s="21"/>
      <c r="M372" s="21"/>
      <c r="N372" s="21"/>
      <c r="O372" s="21">
        <v>1.571094</v>
      </c>
      <c r="P372" s="21">
        <v>0.3315013</v>
      </c>
      <c r="Q372" s="21">
        <v>5.3502929999999997</v>
      </c>
      <c r="R372" s="21">
        <v>0</v>
      </c>
      <c r="S372" s="21"/>
      <c r="T372" s="21"/>
      <c r="U372" s="21">
        <v>1.918912</v>
      </c>
      <c r="V372" s="21"/>
      <c r="W372" s="21">
        <v>7.5929999999999997E-4</v>
      </c>
      <c r="X372" s="21">
        <v>7.1524699999999997E-2</v>
      </c>
      <c r="Y372" s="21">
        <v>0</v>
      </c>
      <c r="Z372" s="21"/>
      <c r="AA372" s="21">
        <v>3.5126999999999999E-2</v>
      </c>
      <c r="AB372" s="21"/>
      <c r="AC372" s="21"/>
      <c r="AD372" s="21">
        <v>0.28427629999999998</v>
      </c>
      <c r="AE372" s="21">
        <v>0.213363</v>
      </c>
      <c r="AF372" s="21"/>
      <c r="AG372" s="21">
        <v>4.6518170000000003</v>
      </c>
      <c r="AH372" s="21"/>
      <c r="AI372" s="21">
        <v>2.6923919999999999</v>
      </c>
      <c r="AJ372" s="21"/>
      <c r="AK372" s="21">
        <v>8.1463000000000004E-3</v>
      </c>
      <c r="AL372" s="21">
        <v>7.9529999999999998E-4</v>
      </c>
      <c r="AM372" s="21"/>
      <c r="AN372" s="21">
        <v>0</v>
      </c>
    </row>
    <row r="373" spans="1:40">
      <c r="A373" s="27" t="s">
        <v>64</v>
      </c>
      <c r="B373" s="24" t="s">
        <v>7</v>
      </c>
      <c r="C373" s="28">
        <v>3.1188159999999998</v>
      </c>
      <c r="D373" s="28">
        <v>60.094790000000003</v>
      </c>
      <c r="E373" s="23">
        <v>38.703400000000002</v>
      </c>
      <c r="F373" s="23">
        <v>31.435310200000004</v>
      </c>
      <c r="G373" s="23">
        <v>7.2680897999999994</v>
      </c>
      <c r="H373" s="21">
        <v>1.506E-3</v>
      </c>
      <c r="I373" s="21"/>
      <c r="J373" s="21"/>
      <c r="K373" s="21"/>
      <c r="L373" s="21"/>
      <c r="M373" s="21">
        <v>2.616803</v>
      </c>
      <c r="N373" s="21"/>
      <c r="O373" s="21"/>
      <c r="P373" s="21">
        <v>0.30551270000000003</v>
      </c>
      <c r="Q373" s="21">
        <v>0.17872769999999999</v>
      </c>
      <c r="R373" s="21"/>
      <c r="S373" s="21"/>
      <c r="T373" s="21">
        <v>2.9280219999999999</v>
      </c>
      <c r="U373" s="21">
        <v>7.1829999999999995E-4</v>
      </c>
      <c r="V373" s="21"/>
      <c r="W373" s="21">
        <v>0</v>
      </c>
      <c r="X373" s="21">
        <v>0.1955817</v>
      </c>
      <c r="Y373" s="21"/>
      <c r="Z373" s="21"/>
      <c r="AA373" s="21">
        <v>6.4932999999999996E-3</v>
      </c>
      <c r="AB373" s="21"/>
      <c r="AC373" s="21"/>
      <c r="AD373" s="21"/>
      <c r="AE373" s="21"/>
      <c r="AF373" s="21"/>
      <c r="AG373" s="21">
        <v>1.07327E-2</v>
      </c>
      <c r="AH373" s="21"/>
      <c r="AI373" s="21">
        <v>0.15675069999999999</v>
      </c>
      <c r="AJ373" s="21">
        <v>0.75554569999999999</v>
      </c>
      <c r="AK373" s="21"/>
      <c r="AL373" s="21">
        <v>0.111696</v>
      </c>
      <c r="AM373" s="21"/>
      <c r="AN373" s="21"/>
    </row>
    <row r="374" spans="1:40">
      <c r="A374" s="27" t="s">
        <v>64</v>
      </c>
      <c r="B374" s="24" t="s">
        <v>33</v>
      </c>
      <c r="C374" s="28">
        <v>2.6535579999999999</v>
      </c>
      <c r="D374" s="28">
        <v>62.748350000000002</v>
      </c>
      <c r="E374" s="23">
        <v>32.92971</v>
      </c>
      <c r="F374" s="23">
        <v>20.409462399999999</v>
      </c>
      <c r="G374" s="23">
        <v>12.520247600000001</v>
      </c>
      <c r="H374" s="21">
        <v>3.9225299999999998E-2</v>
      </c>
      <c r="I374" s="21"/>
      <c r="J374" s="21"/>
      <c r="K374" s="21"/>
      <c r="L374" s="21"/>
      <c r="M374" s="21"/>
      <c r="N374" s="21"/>
      <c r="O374" s="21">
        <v>7.8084350000000002</v>
      </c>
      <c r="P374" s="21">
        <v>0.40006900000000001</v>
      </c>
      <c r="Q374" s="21">
        <v>0.47624470000000002</v>
      </c>
      <c r="R374" s="21"/>
      <c r="S374" s="21"/>
      <c r="T374" s="21"/>
      <c r="U374" s="21">
        <v>3.4449300000000002E-2</v>
      </c>
      <c r="V374" s="21"/>
      <c r="W374" s="21">
        <v>2.0360300000000001E-2</v>
      </c>
      <c r="X374" s="21"/>
      <c r="Y374" s="21"/>
      <c r="Z374" s="21"/>
      <c r="AA374" s="21">
        <v>1.0460000000000001E-3</v>
      </c>
      <c r="AB374" s="21"/>
      <c r="AC374" s="21"/>
      <c r="AD374" s="21">
        <v>0.27032400000000001</v>
      </c>
      <c r="AE374" s="21"/>
      <c r="AF374" s="21"/>
      <c r="AG374" s="21">
        <v>3.4174850000000001</v>
      </c>
      <c r="AH374" s="21"/>
      <c r="AI374" s="21">
        <v>1.1352299999999999E-2</v>
      </c>
      <c r="AJ374" s="21"/>
      <c r="AK374" s="21"/>
      <c r="AL374" s="21">
        <v>4.12567E-2</v>
      </c>
      <c r="AM374" s="21"/>
      <c r="AN374" s="21"/>
    </row>
    <row r="375" spans="1:40">
      <c r="A375" s="27" t="s">
        <v>64</v>
      </c>
      <c r="B375" s="24" t="s">
        <v>12</v>
      </c>
      <c r="C375" s="28">
        <v>2.638468</v>
      </c>
      <c r="D375" s="28">
        <v>65.386830000000003</v>
      </c>
      <c r="E375" s="23">
        <v>32.742449999999998</v>
      </c>
      <c r="F375" s="23">
        <v>8.3747983000000055</v>
      </c>
      <c r="G375" s="23">
        <v>24.367651699999993</v>
      </c>
      <c r="H375" s="21">
        <v>16.00525</v>
      </c>
      <c r="I375" s="21"/>
      <c r="J375" s="21"/>
      <c r="K375" s="21"/>
      <c r="L375" s="21">
        <v>0.26830300000000001</v>
      </c>
      <c r="M375" s="21">
        <v>0.26619700000000002</v>
      </c>
      <c r="N375" s="21"/>
      <c r="O375" s="21">
        <v>0</v>
      </c>
      <c r="P375" s="21">
        <v>0.49458000000000002</v>
      </c>
      <c r="Q375" s="21">
        <v>0.72410540000000001</v>
      </c>
      <c r="R375" s="21"/>
      <c r="S375" s="21"/>
      <c r="T375" s="21">
        <v>1.3637E-2</v>
      </c>
      <c r="U375" s="21"/>
      <c r="V375" s="21"/>
      <c r="W375" s="21">
        <v>6.2548659999999998</v>
      </c>
      <c r="X375" s="21"/>
      <c r="Y375" s="21"/>
      <c r="Z375" s="21"/>
      <c r="AA375" s="21">
        <v>0.1499337</v>
      </c>
      <c r="AB375" s="21"/>
      <c r="AC375" s="21"/>
      <c r="AD375" s="21">
        <v>6.8151000000000003E-2</v>
      </c>
      <c r="AE375" s="21">
        <v>7.7402299999999993E-2</v>
      </c>
      <c r="AF375" s="21"/>
      <c r="AG375" s="21">
        <v>4.5226299999999997E-2</v>
      </c>
      <c r="AH375" s="21"/>
      <c r="AI375" s="21"/>
      <c r="AJ375" s="21"/>
      <c r="AK375" s="21"/>
      <c r="AL375" s="21"/>
      <c r="AM375" s="21"/>
      <c r="AN375" s="21"/>
    </row>
    <row r="376" spans="1:40">
      <c r="A376" s="27" t="s">
        <v>64</v>
      </c>
      <c r="B376" s="24" t="s">
        <v>6</v>
      </c>
      <c r="C376" s="28">
        <v>2.590033</v>
      </c>
      <c r="D376" s="28">
        <v>67.976849999999999</v>
      </c>
      <c r="E376" s="23">
        <v>32.141390000000001</v>
      </c>
      <c r="F376" s="23">
        <v>30.773189000000002</v>
      </c>
      <c r="G376" s="23">
        <v>1.368201</v>
      </c>
      <c r="H376" s="21">
        <v>7.473E-4</v>
      </c>
      <c r="I376" s="21"/>
      <c r="J376" s="21"/>
      <c r="K376" s="21"/>
      <c r="L376" s="21"/>
      <c r="M376" s="21">
        <v>1.2397E-3</v>
      </c>
      <c r="N376" s="21"/>
      <c r="O376" s="21">
        <v>0</v>
      </c>
      <c r="P376" s="21">
        <v>0.19118599999999999</v>
      </c>
      <c r="Q376" s="21">
        <v>1.174342</v>
      </c>
      <c r="R376" s="21"/>
      <c r="S376" s="21"/>
      <c r="T376" s="21"/>
      <c r="U376" s="21"/>
      <c r="V376" s="21"/>
      <c r="W376" s="21">
        <v>6.8599999999999998E-4</v>
      </c>
      <c r="X376" s="21"/>
      <c r="Y376" s="21"/>
      <c r="Z376" s="21"/>
      <c r="AA376" s="21"/>
      <c r="AB376" s="21"/>
      <c r="AC376" s="21"/>
      <c r="AD376" s="21"/>
      <c r="AE376" s="21"/>
      <c r="AF376" s="21"/>
      <c r="AG376" s="21">
        <v>0</v>
      </c>
      <c r="AH376" s="21"/>
      <c r="AI376" s="21"/>
      <c r="AJ376" s="21"/>
      <c r="AK376" s="21"/>
      <c r="AL376" s="21"/>
      <c r="AM376" s="21"/>
      <c r="AN376" s="21"/>
    </row>
    <row r="377" spans="1:40">
      <c r="A377" s="27" t="s">
        <v>64</v>
      </c>
      <c r="B377" s="3" t="s">
        <v>2</v>
      </c>
      <c r="C377" s="6">
        <v>67.976849999999999</v>
      </c>
      <c r="D377" s="28"/>
      <c r="E377" s="23">
        <v>843.56867</v>
      </c>
      <c r="F377" s="23">
        <v>492.69430390000002</v>
      </c>
      <c r="G377" s="23">
        <v>350.87436609999997</v>
      </c>
      <c r="H377" s="23">
        <v>70.312666299999989</v>
      </c>
      <c r="I377" s="23">
        <v>0</v>
      </c>
      <c r="J377" s="23">
        <v>0</v>
      </c>
      <c r="K377" s="23">
        <v>0</v>
      </c>
      <c r="L377" s="23">
        <v>0.26830300000000001</v>
      </c>
      <c r="M377" s="23">
        <v>33.728137699999998</v>
      </c>
      <c r="N377" s="23">
        <v>0</v>
      </c>
      <c r="O377" s="23">
        <v>20.144007300000002</v>
      </c>
      <c r="P377" s="23">
        <v>11.870354400000002</v>
      </c>
      <c r="Q377" s="23">
        <v>85.223993799999974</v>
      </c>
      <c r="R377" s="23">
        <v>6.8710999999999994E-2</v>
      </c>
      <c r="S377" s="23">
        <v>0</v>
      </c>
      <c r="T377" s="23">
        <v>4.5084673000000004</v>
      </c>
      <c r="U377" s="23">
        <v>2.9095782999999997</v>
      </c>
      <c r="V377" s="23">
        <v>0</v>
      </c>
      <c r="W377" s="23">
        <v>35.066232499999998</v>
      </c>
      <c r="X377" s="23">
        <v>0.27105309999999999</v>
      </c>
      <c r="Y377" s="23">
        <v>0.4582193</v>
      </c>
      <c r="Z377" s="23">
        <v>0</v>
      </c>
      <c r="AA377" s="23">
        <v>0.40322969999999997</v>
      </c>
      <c r="AB377" s="23">
        <v>0</v>
      </c>
      <c r="AC377" s="23">
        <v>0</v>
      </c>
      <c r="AD377" s="23">
        <v>40.872210700000011</v>
      </c>
      <c r="AE377" s="23">
        <v>3.0573223</v>
      </c>
      <c r="AF377" s="23">
        <v>0</v>
      </c>
      <c r="AG377" s="23">
        <v>13.865433700000001</v>
      </c>
      <c r="AH377" s="23">
        <v>1.2683699999999999E-2</v>
      </c>
      <c r="AI377" s="23">
        <v>23.7593177</v>
      </c>
      <c r="AJ377" s="23">
        <v>0.75554569999999999</v>
      </c>
      <c r="AK377" s="23">
        <v>0.35218889999999997</v>
      </c>
      <c r="AL377" s="23">
        <v>2.9508499999999995</v>
      </c>
      <c r="AM377" s="23">
        <v>0</v>
      </c>
      <c r="AN377" s="23">
        <v>1.5859700000000001E-2</v>
      </c>
    </row>
    <row r="378" spans="1:40">
      <c r="A378" s="27" t="s">
        <v>64</v>
      </c>
      <c r="B378" s="3" t="s">
        <v>0</v>
      </c>
      <c r="C378" s="6">
        <v>32.023150000000001</v>
      </c>
      <c r="D378" s="28"/>
      <c r="E378" s="23">
        <v>397.39632999999992</v>
      </c>
      <c r="F378" s="23">
        <v>253.94622799999991</v>
      </c>
      <c r="G378" s="23">
        <v>143.45010200000002</v>
      </c>
      <c r="H378" s="23">
        <v>7.5469637000000063</v>
      </c>
      <c r="I378" s="23">
        <v>0</v>
      </c>
      <c r="J378" s="23">
        <v>0</v>
      </c>
      <c r="K378" s="23">
        <v>0</v>
      </c>
      <c r="L378" s="23">
        <v>0</v>
      </c>
      <c r="M378" s="23">
        <v>12.865142300000002</v>
      </c>
      <c r="N378" s="23">
        <v>0</v>
      </c>
      <c r="O378" s="23">
        <v>11.723292699999998</v>
      </c>
      <c r="P378" s="23">
        <v>18.135865599999995</v>
      </c>
      <c r="Q378" s="23">
        <v>43.657706200000021</v>
      </c>
      <c r="R378" s="23">
        <v>2.8308700000000006E-2</v>
      </c>
      <c r="S378" s="23">
        <v>0</v>
      </c>
      <c r="T378" s="23">
        <v>2.1042356999999994</v>
      </c>
      <c r="U378" s="23">
        <v>2.3461207000000002</v>
      </c>
      <c r="V378" s="23">
        <v>0</v>
      </c>
      <c r="W378" s="23">
        <v>8.1988575000000026</v>
      </c>
      <c r="X378" s="23">
        <v>-1.0000000000287557E-7</v>
      </c>
      <c r="Y378" s="23">
        <v>5.7660577000000002</v>
      </c>
      <c r="Z378" s="23">
        <v>0</v>
      </c>
      <c r="AA378" s="23">
        <v>0.36503500000000005</v>
      </c>
      <c r="AB378" s="23">
        <v>0</v>
      </c>
      <c r="AC378" s="23">
        <v>0</v>
      </c>
      <c r="AD378" s="23">
        <v>15.780249299999987</v>
      </c>
      <c r="AE378" s="23">
        <v>5.5677426999999993</v>
      </c>
      <c r="AF378" s="23">
        <v>0</v>
      </c>
      <c r="AG378" s="23">
        <v>7.5911963</v>
      </c>
      <c r="AH378" s="23">
        <v>4.5876E-2</v>
      </c>
      <c r="AI378" s="23">
        <v>1.1924522999999994</v>
      </c>
      <c r="AJ378" s="23">
        <v>0</v>
      </c>
      <c r="AK378" s="23">
        <v>0.31097040000000004</v>
      </c>
      <c r="AL378" s="23">
        <v>4.3464000000000613E-2</v>
      </c>
      <c r="AM378" s="23">
        <v>0</v>
      </c>
      <c r="AN378" s="23">
        <v>0.18056529999999998</v>
      </c>
    </row>
    <row r="379" spans="1:40">
      <c r="A379" s="27" t="s">
        <v>63</v>
      </c>
      <c r="B379" s="24" t="s">
        <v>19</v>
      </c>
      <c r="C379" s="28"/>
      <c r="D379" s="28"/>
      <c r="E379" s="23">
        <v>3846.1729999999998</v>
      </c>
      <c r="F379" s="23">
        <v>1285.3622883999997</v>
      </c>
      <c r="G379" s="23">
        <v>2560.8107116000001</v>
      </c>
      <c r="H379" s="21">
        <v>1029.3109999999999</v>
      </c>
      <c r="I379" s="21">
        <v>0</v>
      </c>
      <c r="J379" s="21">
        <v>2.7231999999999999E-2</v>
      </c>
      <c r="K379" s="21">
        <v>8.7963700000000006E-2</v>
      </c>
      <c r="L379" s="21">
        <v>298.19490000000002</v>
      </c>
      <c r="M379" s="21">
        <v>188.01840000000001</v>
      </c>
      <c r="N379" s="21">
        <v>1.6570000000000001E-3</v>
      </c>
      <c r="O379" s="21">
        <v>318.00810000000001</v>
      </c>
      <c r="P379" s="21">
        <v>171.11070000000001</v>
      </c>
      <c r="Q379" s="21">
        <v>3.1179130000000002</v>
      </c>
      <c r="R379" s="21">
        <v>0.89533600000000002</v>
      </c>
      <c r="S379" s="21"/>
      <c r="T379" s="21">
        <v>0.32161630000000002</v>
      </c>
      <c r="U379" s="21">
        <v>105.2187</v>
      </c>
      <c r="V379" s="21"/>
      <c r="W379" s="21">
        <v>41.870910000000002</v>
      </c>
      <c r="X379" s="21">
        <v>7.4460000000000004E-3</v>
      </c>
      <c r="Y379" s="21">
        <v>2.9515069999999999</v>
      </c>
      <c r="Z379" s="21"/>
      <c r="AA379" s="21">
        <v>1.2122599999999999</v>
      </c>
      <c r="AB379" s="21"/>
      <c r="AC379" s="21"/>
      <c r="AD379" s="21">
        <v>65.445300000000003</v>
      </c>
      <c r="AE379" s="21">
        <v>2.6666699999999999</v>
      </c>
      <c r="AF379" s="21">
        <v>1.511666</v>
      </c>
      <c r="AG379" s="21"/>
      <c r="AH379" s="21">
        <v>227.6591</v>
      </c>
      <c r="AI379" s="21">
        <v>0.7676113</v>
      </c>
      <c r="AJ379" s="21">
        <v>0.1999513</v>
      </c>
      <c r="AK379" s="21">
        <v>0</v>
      </c>
      <c r="AL379" s="21">
        <v>100.3385</v>
      </c>
      <c r="AM379" s="21"/>
      <c r="AN379" s="21">
        <v>1.8662719999999999</v>
      </c>
    </row>
    <row r="380" spans="1:40">
      <c r="A380" s="27" t="s">
        <v>63</v>
      </c>
      <c r="B380" s="24" t="s">
        <v>14</v>
      </c>
      <c r="C380" s="28">
        <v>14.387890000000001</v>
      </c>
      <c r="D380" s="28">
        <v>14.387890000000001</v>
      </c>
      <c r="E380" s="23">
        <v>553.38310000000001</v>
      </c>
      <c r="F380" s="23">
        <v>53.011392999999941</v>
      </c>
      <c r="G380" s="23">
        <v>500.37170700000007</v>
      </c>
      <c r="H380" s="21">
        <v>376.28980000000001</v>
      </c>
      <c r="I380" s="21"/>
      <c r="J380" s="21"/>
      <c r="K380" s="21"/>
      <c r="L380" s="21">
        <v>4.5495089999999996</v>
      </c>
      <c r="M380" s="21">
        <v>56.122790000000002</v>
      </c>
      <c r="N380" s="21"/>
      <c r="O380" s="21">
        <v>1.090309</v>
      </c>
      <c r="P380" s="21">
        <v>0.98738199999999998</v>
      </c>
      <c r="Q380" s="21"/>
      <c r="R380" s="21"/>
      <c r="S380" s="21"/>
      <c r="T380" s="21"/>
      <c r="U380" s="21">
        <v>2.5356E-2</v>
      </c>
      <c r="V380" s="21"/>
      <c r="W380" s="21">
        <v>1.908E-3</v>
      </c>
      <c r="X380" s="21"/>
      <c r="Y380" s="21"/>
      <c r="Z380" s="21"/>
      <c r="AA380" s="21"/>
      <c r="AB380" s="21"/>
      <c r="AC380" s="21"/>
      <c r="AD380" s="21">
        <v>1.0812729999999999</v>
      </c>
      <c r="AE380" s="21"/>
      <c r="AF380" s="21"/>
      <c r="AG380" s="21"/>
      <c r="AH380" s="21">
        <v>60.223379999999999</v>
      </c>
      <c r="AI380" s="21"/>
      <c r="AJ380" s="21"/>
      <c r="AK380" s="21"/>
      <c r="AL380" s="21"/>
      <c r="AM380" s="21"/>
      <c r="AN380" s="21"/>
    </row>
    <row r="381" spans="1:40">
      <c r="A381" s="27" t="s">
        <v>63</v>
      </c>
      <c r="B381" s="24" t="s">
        <v>16</v>
      </c>
      <c r="C381" s="28">
        <v>14.02717</v>
      </c>
      <c r="D381" s="28">
        <v>28.415050000000001</v>
      </c>
      <c r="E381" s="23">
        <v>539.50919999999996</v>
      </c>
      <c r="F381" s="23">
        <v>423.04370899999998</v>
      </c>
      <c r="G381" s="23">
        <v>116.465491</v>
      </c>
      <c r="H381" s="21">
        <v>99.178600000000003</v>
      </c>
      <c r="I381" s="21"/>
      <c r="J381" s="21"/>
      <c r="K381" s="21"/>
      <c r="L381" s="21"/>
      <c r="M381" s="21"/>
      <c r="N381" s="21"/>
      <c r="O381" s="21">
        <v>3.990713</v>
      </c>
      <c r="P381" s="21"/>
      <c r="Q381" s="21"/>
      <c r="R381" s="21"/>
      <c r="S381" s="21"/>
      <c r="T381" s="21"/>
      <c r="U381" s="21">
        <v>0</v>
      </c>
      <c r="V381" s="21"/>
      <c r="W381" s="21"/>
      <c r="X381" s="21"/>
      <c r="Y381" s="21"/>
      <c r="Z381" s="21"/>
      <c r="AA381" s="21"/>
      <c r="AB381" s="21"/>
      <c r="AC381" s="21"/>
      <c r="AD381" s="21">
        <v>8.8964859999999994</v>
      </c>
      <c r="AE381" s="21"/>
      <c r="AF381" s="21"/>
      <c r="AG381" s="21"/>
      <c r="AH381" s="21">
        <v>4.3996919999999999</v>
      </c>
      <c r="AI381" s="21"/>
      <c r="AJ381" s="21"/>
      <c r="AK381" s="21"/>
      <c r="AL381" s="21">
        <v>0</v>
      </c>
      <c r="AM381" s="21"/>
      <c r="AN381" s="21"/>
    </row>
    <row r="382" spans="1:40">
      <c r="A382" s="27" t="s">
        <v>63</v>
      </c>
      <c r="B382" s="24" t="s">
        <v>18</v>
      </c>
      <c r="C382" s="28">
        <v>11.674020000000001</v>
      </c>
      <c r="D382" s="28">
        <v>40.08907</v>
      </c>
      <c r="E382" s="23">
        <v>449.00290000000001</v>
      </c>
      <c r="F382" s="23">
        <v>32.895210000000077</v>
      </c>
      <c r="G382" s="23">
        <v>416.10768999999993</v>
      </c>
      <c r="H382" s="21">
        <v>77.000579999999999</v>
      </c>
      <c r="I382" s="21"/>
      <c r="J382" s="21"/>
      <c r="K382" s="21"/>
      <c r="L382" s="21">
        <v>171.19579999999999</v>
      </c>
      <c r="M382" s="21">
        <v>17.987349999999999</v>
      </c>
      <c r="N382" s="21"/>
      <c r="O382" s="21">
        <v>1.6824140000000001</v>
      </c>
      <c r="P382" s="21">
        <v>0.10603</v>
      </c>
      <c r="Q382" s="21"/>
      <c r="R382" s="21"/>
      <c r="S382" s="21"/>
      <c r="T382" s="21"/>
      <c r="U382" s="21">
        <v>1.69003E-2</v>
      </c>
      <c r="V382" s="21"/>
      <c r="W382" s="21"/>
      <c r="X382" s="21"/>
      <c r="Y382" s="21"/>
      <c r="Z382" s="21"/>
      <c r="AA382" s="21"/>
      <c r="AB382" s="21"/>
      <c r="AC382" s="21"/>
      <c r="AD382" s="21">
        <v>6.1699999999999995E-5</v>
      </c>
      <c r="AE382" s="21"/>
      <c r="AF382" s="21"/>
      <c r="AG382" s="21"/>
      <c r="AH382" s="21">
        <v>146.91929999999999</v>
      </c>
      <c r="AI382" s="21"/>
      <c r="AJ382" s="21"/>
      <c r="AK382" s="21"/>
      <c r="AL382" s="21">
        <v>1.199254</v>
      </c>
      <c r="AM382" s="21"/>
      <c r="AN382" s="21"/>
    </row>
    <row r="383" spans="1:40">
      <c r="A383" s="27" t="s">
        <v>63</v>
      </c>
      <c r="B383" s="24" t="s">
        <v>12</v>
      </c>
      <c r="C383" s="28">
        <v>10.021100000000001</v>
      </c>
      <c r="D383" s="28">
        <v>50.110169999999997</v>
      </c>
      <c r="E383" s="23">
        <v>385.42880000000002</v>
      </c>
      <c r="F383" s="23">
        <v>38.008440629999996</v>
      </c>
      <c r="G383" s="23">
        <v>347.42035937000003</v>
      </c>
      <c r="H383" s="21">
        <v>320.97559999999999</v>
      </c>
      <c r="I383" s="21"/>
      <c r="J383" s="21"/>
      <c r="K383" s="21"/>
      <c r="L383" s="21">
        <v>13.353440000000001</v>
      </c>
      <c r="M383" s="21">
        <v>13.089079999999999</v>
      </c>
      <c r="N383" s="21"/>
      <c r="O383" s="21">
        <v>1.6700000000000001E-6</v>
      </c>
      <c r="P383" s="21">
        <v>2.2377E-3</v>
      </c>
      <c r="Q383" s="21"/>
      <c r="R383" s="21"/>
      <c r="S383" s="21"/>
      <c r="T383" s="21"/>
      <c r="U383" s="21"/>
      <c r="V383" s="21"/>
      <c r="W383" s="21"/>
      <c r="X383" s="21"/>
      <c r="Y383" s="21"/>
      <c r="Z383" s="21"/>
      <c r="AA383" s="21"/>
      <c r="AB383" s="21"/>
      <c r="AC383" s="21"/>
      <c r="AD383" s="21">
        <v>0</v>
      </c>
      <c r="AE383" s="21"/>
      <c r="AF383" s="21"/>
      <c r="AG383" s="21"/>
      <c r="AH383" s="21">
        <v>0</v>
      </c>
      <c r="AI383" s="21"/>
      <c r="AJ383" s="21"/>
      <c r="AK383" s="21"/>
      <c r="AL383" s="21"/>
      <c r="AM383" s="21"/>
      <c r="AN383" s="21"/>
    </row>
    <row r="384" spans="1:40">
      <c r="A384" s="27" t="s">
        <v>63</v>
      </c>
      <c r="B384" s="24" t="s">
        <v>15</v>
      </c>
      <c r="C384" s="28">
        <v>7.871791</v>
      </c>
      <c r="D384" s="28">
        <v>57.981960000000001</v>
      </c>
      <c r="E384" s="23">
        <v>302.7627</v>
      </c>
      <c r="F384" s="23">
        <v>113.03526999999997</v>
      </c>
      <c r="G384" s="23">
        <v>189.72743000000003</v>
      </c>
      <c r="H384" s="21">
        <v>12.20632</v>
      </c>
      <c r="I384" s="21"/>
      <c r="J384" s="21"/>
      <c r="K384" s="21"/>
      <c r="L384" s="21">
        <v>4.4865299999999997E-2</v>
      </c>
      <c r="M384" s="21">
        <v>14.03776</v>
      </c>
      <c r="N384" s="21"/>
      <c r="O384" s="21">
        <v>78.308980000000005</v>
      </c>
      <c r="P384" s="21">
        <v>33.311570000000003</v>
      </c>
      <c r="Q384" s="21">
        <v>2.600908</v>
      </c>
      <c r="R384" s="21">
        <v>0</v>
      </c>
      <c r="S384" s="21"/>
      <c r="T384" s="21">
        <v>0</v>
      </c>
      <c r="U384" s="21">
        <v>6.7854239999999999</v>
      </c>
      <c r="V384" s="21"/>
      <c r="W384" s="21">
        <v>0.162939</v>
      </c>
      <c r="X384" s="21"/>
      <c r="Y384" s="21">
        <v>2.1583000000000001E-3</v>
      </c>
      <c r="Z384" s="21"/>
      <c r="AA384" s="21"/>
      <c r="AB384" s="21"/>
      <c r="AC384" s="21"/>
      <c r="AD384" s="21">
        <v>40.721249999999998</v>
      </c>
      <c r="AE384" s="21"/>
      <c r="AF384" s="21">
        <v>0</v>
      </c>
      <c r="AG384" s="21"/>
      <c r="AH384" s="21">
        <v>0.19778599999999999</v>
      </c>
      <c r="AI384" s="21"/>
      <c r="AJ384" s="21"/>
      <c r="AK384" s="21"/>
      <c r="AL384" s="21">
        <v>0.97355970000000003</v>
      </c>
      <c r="AM384" s="21"/>
      <c r="AN384" s="21">
        <v>0.37390970000000001</v>
      </c>
    </row>
    <row r="385" spans="1:40">
      <c r="A385" s="27" t="s">
        <v>63</v>
      </c>
      <c r="B385" s="24" t="s">
        <v>27</v>
      </c>
      <c r="C385" s="28">
        <v>4.1852640000000001</v>
      </c>
      <c r="D385" s="28">
        <v>62.16722</v>
      </c>
      <c r="E385" s="23">
        <v>160.9725</v>
      </c>
      <c r="F385" s="23">
        <v>16.398657899999989</v>
      </c>
      <c r="G385" s="23">
        <v>144.57384210000001</v>
      </c>
      <c r="H385" s="21">
        <v>0.76105270000000003</v>
      </c>
      <c r="I385" s="21"/>
      <c r="J385" s="21"/>
      <c r="K385" s="21"/>
      <c r="L385" s="21">
        <v>5.7901109999999996</v>
      </c>
      <c r="M385" s="21">
        <v>25.025739999999999</v>
      </c>
      <c r="N385" s="21"/>
      <c r="O385" s="21">
        <v>7.6622700000000002E-2</v>
      </c>
      <c r="P385" s="21">
        <v>73.502520000000004</v>
      </c>
      <c r="Q385" s="21">
        <v>0</v>
      </c>
      <c r="R385" s="21"/>
      <c r="S385" s="21"/>
      <c r="T385" s="21"/>
      <c r="U385" s="21">
        <v>2.1616E-2</v>
      </c>
      <c r="V385" s="21"/>
      <c r="W385" s="21">
        <v>35.878599999999999</v>
      </c>
      <c r="X385" s="21"/>
      <c r="Y385" s="21">
        <v>1.5294129999999999</v>
      </c>
      <c r="Z385" s="21"/>
      <c r="AA385" s="21"/>
      <c r="AB385" s="21"/>
      <c r="AC385" s="21"/>
      <c r="AD385" s="21">
        <v>9.6752699999999997E-2</v>
      </c>
      <c r="AE385" s="21">
        <v>0.64828229999999998</v>
      </c>
      <c r="AF385" s="21">
        <v>0</v>
      </c>
      <c r="AG385" s="21"/>
      <c r="AH385" s="21"/>
      <c r="AI385" s="21">
        <v>0.76081339999999997</v>
      </c>
      <c r="AJ385" s="21"/>
      <c r="AK385" s="21"/>
      <c r="AL385" s="21"/>
      <c r="AM385" s="21"/>
      <c r="AN385" s="21">
        <v>0.48231829999999998</v>
      </c>
    </row>
    <row r="386" spans="1:40">
      <c r="A386" s="27" t="s">
        <v>63</v>
      </c>
      <c r="B386" s="24" t="s">
        <v>8</v>
      </c>
      <c r="C386" s="28">
        <v>3.7492179999999999</v>
      </c>
      <c r="D386" s="28">
        <v>65.916439999999994</v>
      </c>
      <c r="E386" s="23">
        <v>144.20140000000001</v>
      </c>
      <c r="F386" s="23">
        <v>53.715446999999983</v>
      </c>
      <c r="G386" s="23">
        <v>90.485953000000023</v>
      </c>
      <c r="H386" s="21">
        <v>7.0813160000000002</v>
      </c>
      <c r="I386" s="21">
        <v>0</v>
      </c>
      <c r="J386" s="21">
        <v>2.7231999999999999E-2</v>
      </c>
      <c r="K386" s="21">
        <v>8.7963700000000006E-2</v>
      </c>
      <c r="L386" s="21">
        <v>2.8400000000000001E-3</v>
      </c>
      <c r="M386" s="21">
        <v>0.22644529999999999</v>
      </c>
      <c r="N386" s="21"/>
      <c r="O386" s="21">
        <v>25.712610000000002</v>
      </c>
      <c r="P386" s="21">
        <v>6.7821699999999999E-2</v>
      </c>
      <c r="Q386" s="21">
        <v>4.8195300000000003E-2</v>
      </c>
      <c r="R386" s="21"/>
      <c r="S386" s="21"/>
      <c r="T386" s="21"/>
      <c r="U386" s="21">
        <v>53.170360000000002</v>
      </c>
      <c r="V386" s="21"/>
      <c r="W386" s="21">
        <v>1.254129</v>
      </c>
      <c r="X386" s="21"/>
      <c r="Y386" s="21"/>
      <c r="Z386" s="21"/>
      <c r="AA386" s="21"/>
      <c r="AB386" s="21"/>
      <c r="AC386" s="21"/>
      <c r="AD386" s="21">
        <v>7.3198700000000005E-2</v>
      </c>
      <c r="AE386" s="21"/>
      <c r="AF386" s="21">
        <v>1.286281</v>
      </c>
      <c r="AG386" s="21"/>
      <c r="AH386" s="21">
        <v>0</v>
      </c>
      <c r="AI386" s="21"/>
      <c r="AJ386" s="21">
        <v>0.1999513</v>
      </c>
      <c r="AK386" s="21"/>
      <c r="AL386" s="21">
        <v>0.33294200000000002</v>
      </c>
      <c r="AM386" s="21"/>
      <c r="AN386" s="21">
        <v>0.91466700000000001</v>
      </c>
    </row>
    <row r="387" spans="1:40">
      <c r="A387" s="27" t="s">
        <v>63</v>
      </c>
      <c r="B387" s="24" t="s">
        <v>7</v>
      </c>
      <c r="C387" s="28">
        <v>3.1107749999999998</v>
      </c>
      <c r="D387" s="28">
        <v>69.02722</v>
      </c>
      <c r="E387" s="23">
        <v>119.64579999999999</v>
      </c>
      <c r="F387" s="23">
        <v>9.1165790999999814</v>
      </c>
      <c r="G387" s="23">
        <v>110.52922090000001</v>
      </c>
      <c r="H387" s="21">
        <v>8.4515340000000005</v>
      </c>
      <c r="I387" s="21"/>
      <c r="J387" s="21"/>
      <c r="K387" s="21"/>
      <c r="L387" s="21">
        <v>0.85247930000000005</v>
      </c>
      <c r="M387" s="21">
        <v>8.657</v>
      </c>
      <c r="N387" s="21"/>
      <c r="O387" s="21">
        <v>2.25133E-2</v>
      </c>
      <c r="P387" s="21"/>
      <c r="Q387" s="21"/>
      <c r="R387" s="21"/>
      <c r="S387" s="21"/>
      <c r="T387" s="21"/>
      <c r="U387" s="21">
        <v>0.38447500000000001</v>
      </c>
      <c r="V387" s="21"/>
      <c r="W387" s="21"/>
      <c r="X387" s="21"/>
      <c r="Y387" s="21"/>
      <c r="Z387" s="21"/>
      <c r="AA387" s="21"/>
      <c r="AB387" s="21"/>
      <c r="AC387" s="21"/>
      <c r="AD387" s="21"/>
      <c r="AE387" s="21"/>
      <c r="AF387" s="21"/>
      <c r="AG387" s="21"/>
      <c r="AH387" s="21">
        <v>0.54524930000000005</v>
      </c>
      <c r="AI387" s="21"/>
      <c r="AJ387" s="21"/>
      <c r="AK387" s="21"/>
      <c r="AL387" s="21">
        <v>91.615970000000004</v>
      </c>
      <c r="AM387" s="21"/>
      <c r="AN387" s="21"/>
    </row>
    <row r="388" spans="1:40">
      <c r="A388" s="27" t="s">
        <v>63</v>
      </c>
      <c r="B388" s="3" t="s">
        <v>2</v>
      </c>
      <c r="C388" s="6">
        <v>69.02722</v>
      </c>
      <c r="D388" s="28"/>
      <c r="E388" s="23">
        <v>2654.9063999999994</v>
      </c>
      <c r="F388" s="23">
        <v>739.22470662999922</v>
      </c>
      <c r="G388" s="23">
        <v>1915.6816933700002</v>
      </c>
      <c r="H388" s="23">
        <v>901.94480270000008</v>
      </c>
      <c r="I388" s="23">
        <v>0</v>
      </c>
      <c r="J388" s="23">
        <v>2.7231999999999999E-2</v>
      </c>
      <c r="K388" s="23">
        <v>8.7963700000000006E-2</v>
      </c>
      <c r="L388" s="23">
        <v>195.78904459999998</v>
      </c>
      <c r="M388" s="23">
        <v>135.14616530000001</v>
      </c>
      <c r="N388" s="23">
        <v>0</v>
      </c>
      <c r="O388" s="23">
        <v>110.88416367000001</v>
      </c>
      <c r="P388" s="23">
        <v>107.97756140000001</v>
      </c>
      <c r="Q388" s="23">
        <v>2.6491033000000002</v>
      </c>
      <c r="R388" s="23">
        <v>0</v>
      </c>
      <c r="S388" s="23">
        <v>0</v>
      </c>
      <c r="T388" s="23">
        <v>0</v>
      </c>
      <c r="U388" s="23">
        <v>60.404131300000003</v>
      </c>
      <c r="V388" s="23">
        <v>0</v>
      </c>
      <c r="W388" s="23">
        <v>37.297575999999999</v>
      </c>
      <c r="X388" s="23">
        <v>0</v>
      </c>
      <c r="Y388" s="23">
        <v>1.5315713</v>
      </c>
      <c r="Z388" s="23">
        <v>0</v>
      </c>
      <c r="AA388" s="23">
        <v>0</v>
      </c>
      <c r="AB388" s="23">
        <v>0</v>
      </c>
      <c r="AC388" s="23">
        <v>0</v>
      </c>
      <c r="AD388" s="23">
        <v>50.869022099999995</v>
      </c>
      <c r="AE388" s="23">
        <v>0.64828229999999998</v>
      </c>
      <c r="AF388" s="23">
        <v>1.286281</v>
      </c>
      <c r="AG388" s="23">
        <v>0</v>
      </c>
      <c r="AH388" s="23">
        <v>212.2854073</v>
      </c>
      <c r="AI388" s="23">
        <v>0.76081339999999997</v>
      </c>
      <c r="AJ388" s="23">
        <v>0.1999513</v>
      </c>
      <c r="AK388" s="23">
        <v>0</v>
      </c>
      <c r="AL388" s="23">
        <v>94.121725699999999</v>
      </c>
      <c r="AM388" s="23">
        <v>0</v>
      </c>
      <c r="AN388" s="23">
        <v>1.7708949999999999</v>
      </c>
    </row>
    <row r="389" spans="1:40">
      <c r="A389" s="27" t="s">
        <v>63</v>
      </c>
      <c r="B389" s="3" t="s">
        <v>0</v>
      </c>
      <c r="C389" s="6">
        <v>30.97278</v>
      </c>
      <c r="D389" s="28"/>
      <c r="E389" s="23">
        <v>1191.2666000000004</v>
      </c>
      <c r="F389" s="23">
        <v>546.13758177000057</v>
      </c>
      <c r="G389" s="23">
        <v>645.12901822999982</v>
      </c>
      <c r="H389" s="23">
        <v>127.36619729999984</v>
      </c>
      <c r="I389" s="23">
        <v>0</v>
      </c>
      <c r="J389" s="23">
        <v>0</v>
      </c>
      <c r="K389" s="23">
        <v>0</v>
      </c>
      <c r="L389" s="23">
        <v>102.40585540000004</v>
      </c>
      <c r="M389" s="23">
        <v>52.872234700000007</v>
      </c>
      <c r="N389" s="23">
        <v>1.6570000000000001E-3</v>
      </c>
      <c r="O389" s="23">
        <v>207.12393632999999</v>
      </c>
      <c r="P389" s="23">
        <v>63.133138599999995</v>
      </c>
      <c r="Q389" s="23">
        <v>0.4688097</v>
      </c>
      <c r="R389" s="23">
        <v>0.89533600000000002</v>
      </c>
      <c r="S389" s="23">
        <v>0</v>
      </c>
      <c r="T389" s="23">
        <v>0.32161630000000002</v>
      </c>
      <c r="U389" s="23">
        <v>44.814568699999995</v>
      </c>
      <c r="V389" s="23">
        <v>0</v>
      </c>
      <c r="W389" s="23">
        <v>4.5733340000000027</v>
      </c>
      <c r="X389" s="23">
        <v>7.4460000000000004E-3</v>
      </c>
      <c r="Y389" s="23">
        <v>1.4199356999999999</v>
      </c>
      <c r="Z389" s="23">
        <v>0</v>
      </c>
      <c r="AA389" s="23">
        <v>1.2122599999999999</v>
      </c>
      <c r="AB389" s="23">
        <v>0</v>
      </c>
      <c r="AC389" s="23">
        <v>0</v>
      </c>
      <c r="AD389" s="23">
        <v>14.576277900000008</v>
      </c>
      <c r="AE389" s="23">
        <v>2.0183876999999999</v>
      </c>
      <c r="AF389" s="23">
        <v>0.22538499999999995</v>
      </c>
      <c r="AG389" s="23">
        <v>0</v>
      </c>
      <c r="AH389" s="23">
        <v>15.373692699999992</v>
      </c>
      <c r="AI389" s="23">
        <v>6.7979000000000234E-3</v>
      </c>
      <c r="AJ389" s="23">
        <v>0</v>
      </c>
      <c r="AK389" s="23">
        <v>0</v>
      </c>
      <c r="AL389" s="23">
        <v>6.2167742999999973</v>
      </c>
      <c r="AM389" s="23">
        <v>0</v>
      </c>
      <c r="AN389" s="23">
        <v>9.5377000000000045E-2</v>
      </c>
    </row>
    <row r="390" spans="1:40">
      <c r="A390" s="27" t="s">
        <v>39</v>
      </c>
      <c r="B390" s="24" t="s">
        <v>19</v>
      </c>
      <c r="C390" s="28"/>
      <c r="D390" s="28"/>
      <c r="E390" s="23">
        <v>825.52549999999997</v>
      </c>
      <c r="F390" s="23">
        <v>138.69281369999987</v>
      </c>
      <c r="G390" s="23">
        <v>686.83268630000009</v>
      </c>
      <c r="H390" s="21">
        <v>274.67129999999997</v>
      </c>
      <c r="I390" s="21"/>
      <c r="J390" s="21"/>
      <c r="K390" s="21"/>
      <c r="L390" s="21">
        <v>6.5178839999999996</v>
      </c>
      <c r="M390" s="21">
        <v>311.07299999999998</v>
      </c>
      <c r="N390" s="21">
        <v>3.3340000000000002E-2</v>
      </c>
      <c r="O390" s="21">
        <v>51.829070000000002</v>
      </c>
      <c r="P390" s="21">
        <v>1.1437470000000001</v>
      </c>
      <c r="Q390" s="21">
        <v>5.9834999999999999E-2</v>
      </c>
      <c r="R390" s="21">
        <v>0.78852599999999995</v>
      </c>
      <c r="S390" s="21"/>
      <c r="T390" s="21">
        <v>4.9527E-3</v>
      </c>
      <c r="U390" s="21">
        <v>1.743179</v>
      </c>
      <c r="V390" s="21"/>
      <c r="W390" s="21">
        <v>4.7092999999999996E-3</v>
      </c>
      <c r="X390" s="21"/>
      <c r="Y390" s="21">
        <v>0</v>
      </c>
      <c r="Z390" s="21"/>
      <c r="AA390" s="21"/>
      <c r="AB390" s="21"/>
      <c r="AC390" s="21"/>
      <c r="AD390" s="21">
        <v>4.3763310000000004</v>
      </c>
      <c r="AE390" s="21">
        <v>5.3030000000000004E-4</v>
      </c>
      <c r="AF390" s="21">
        <v>0.14110500000000001</v>
      </c>
      <c r="AG390" s="21">
        <v>0.46348729999999999</v>
      </c>
      <c r="AH390" s="21"/>
      <c r="AI390" s="21">
        <v>5.2839700000000003E-2</v>
      </c>
      <c r="AJ390" s="21"/>
      <c r="AK390" s="21"/>
      <c r="AL390" s="21">
        <v>33.928849999999997</v>
      </c>
      <c r="AM390" s="21"/>
      <c r="AN390" s="21"/>
    </row>
    <row r="391" spans="1:40">
      <c r="A391" s="27" t="s">
        <v>39</v>
      </c>
      <c r="B391" s="24" t="s">
        <v>15</v>
      </c>
      <c r="C391" s="28">
        <v>18.736000000000001</v>
      </c>
      <c r="D391" s="28">
        <v>18.736000000000001</v>
      </c>
      <c r="E391" s="23">
        <v>154.6705</v>
      </c>
      <c r="F391" s="23">
        <v>14.446577599999983</v>
      </c>
      <c r="G391" s="23">
        <v>140.22392240000002</v>
      </c>
      <c r="H391" s="21">
        <v>57.349220000000003</v>
      </c>
      <c r="I391" s="21"/>
      <c r="J391" s="21"/>
      <c r="K391" s="21"/>
      <c r="L391" s="21">
        <v>2.420166</v>
      </c>
      <c r="M391" s="21">
        <v>51.468069999999997</v>
      </c>
      <c r="N391" s="21"/>
      <c r="O391" s="21">
        <v>24.064229999999998</v>
      </c>
      <c r="P391" s="21">
        <v>0.61250970000000005</v>
      </c>
      <c r="Q391" s="21">
        <v>2.41683E-2</v>
      </c>
      <c r="R391" s="21"/>
      <c r="S391" s="21"/>
      <c r="T391" s="21"/>
      <c r="U391" s="21">
        <v>0</v>
      </c>
      <c r="V391" s="21"/>
      <c r="W391" s="21"/>
      <c r="X391" s="21"/>
      <c r="Y391" s="21"/>
      <c r="Z391" s="21"/>
      <c r="AA391" s="21"/>
      <c r="AB391" s="21"/>
      <c r="AC391" s="21"/>
      <c r="AD391" s="21">
        <v>1.1359170000000001</v>
      </c>
      <c r="AE391" s="21"/>
      <c r="AF391" s="21">
        <v>3.6229999999999998E-2</v>
      </c>
      <c r="AG391" s="21">
        <v>0.32664569999999998</v>
      </c>
      <c r="AH391" s="21"/>
      <c r="AI391" s="21">
        <v>5.2839700000000003E-2</v>
      </c>
      <c r="AJ391" s="21"/>
      <c r="AK391" s="21"/>
      <c r="AL391" s="21">
        <v>2.7339259999999999</v>
      </c>
      <c r="AM391" s="21"/>
      <c r="AN391" s="21"/>
    </row>
    <row r="392" spans="1:40">
      <c r="A392" s="27" t="s">
        <v>39</v>
      </c>
      <c r="B392" s="24" t="s">
        <v>14</v>
      </c>
      <c r="C392" s="28">
        <v>6.3053249999999998</v>
      </c>
      <c r="D392" s="28">
        <v>25.041329999999999</v>
      </c>
      <c r="E392" s="23">
        <v>52.052059999999997</v>
      </c>
      <c r="F392" s="23">
        <v>3.6556000000018685E-3</v>
      </c>
      <c r="G392" s="23">
        <v>52.048404399999995</v>
      </c>
      <c r="H392" s="21">
        <v>16.8033</v>
      </c>
      <c r="I392" s="21"/>
      <c r="J392" s="21"/>
      <c r="K392" s="21"/>
      <c r="L392" s="21">
        <v>0.8505644</v>
      </c>
      <c r="M392" s="21">
        <v>34.394539999999999</v>
      </c>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v>0</v>
      </c>
      <c r="AM392" s="21"/>
      <c r="AN392" s="21"/>
    </row>
    <row r="393" spans="1:40">
      <c r="A393" s="27" t="s">
        <v>39</v>
      </c>
      <c r="B393" s="24" t="s">
        <v>36</v>
      </c>
      <c r="C393" s="28">
        <v>6.1580250000000003</v>
      </c>
      <c r="D393" s="28">
        <v>31.199359999999999</v>
      </c>
      <c r="E393" s="23">
        <v>50.836069999999999</v>
      </c>
      <c r="F393" s="23">
        <v>22.072459999999996</v>
      </c>
      <c r="G393" s="23">
        <v>28.763610000000003</v>
      </c>
      <c r="H393" s="21">
        <v>11.652889999999999</v>
      </c>
      <c r="I393" s="21"/>
      <c r="J393" s="21"/>
      <c r="K393" s="21"/>
      <c r="L393" s="21"/>
      <c r="M393" s="21">
        <v>16.25197</v>
      </c>
      <c r="N393" s="21"/>
      <c r="O393" s="21">
        <v>2.8319999999999999E-3</v>
      </c>
      <c r="P393" s="21"/>
      <c r="Q393" s="21"/>
      <c r="R393" s="21"/>
      <c r="S393" s="21"/>
      <c r="T393" s="21"/>
      <c r="U393" s="21"/>
      <c r="V393" s="21"/>
      <c r="W393" s="21"/>
      <c r="X393" s="21"/>
      <c r="Y393" s="21"/>
      <c r="Z393" s="21"/>
      <c r="AA393" s="21"/>
      <c r="AB393" s="21"/>
      <c r="AC393" s="21"/>
      <c r="AD393" s="21">
        <v>0.85178730000000002</v>
      </c>
      <c r="AE393" s="21"/>
      <c r="AF393" s="21">
        <v>4.1307000000000002E-3</v>
      </c>
      <c r="AG393" s="21"/>
      <c r="AH393" s="21"/>
      <c r="AI393" s="21"/>
      <c r="AJ393" s="21"/>
      <c r="AK393" s="21"/>
      <c r="AL393" s="21"/>
      <c r="AM393" s="21"/>
      <c r="AN393" s="21"/>
    </row>
    <row r="394" spans="1:40">
      <c r="A394" s="27" t="s">
        <v>39</v>
      </c>
      <c r="B394" s="24" t="s">
        <v>62</v>
      </c>
      <c r="C394" s="28">
        <v>5.2931239999999997</v>
      </c>
      <c r="D394" s="28">
        <v>36.49248</v>
      </c>
      <c r="E394" s="23">
        <v>43.696089999999998</v>
      </c>
      <c r="F394" s="23">
        <v>5.0433955999999966</v>
      </c>
      <c r="G394" s="23">
        <v>38.652694400000001</v>
      </c>
      <c r="H394" s="21">
        <v>24.945530000000002</v>
      </c>
      <c r="I394" s="21"/>
      <c r="J394" s="21"/>
      <c r="K394" s="21"/>
      <c r="L394" s="21"/>
      <c r="M394" s="21">
        <v>0.27626070000000003</v>
      </c>
      <c r="N394" s="21"/>
      <c r="O394" s="21">
        <v>13.39514</v>
      </c>
      <c r="P394" s="21"/>
      <c r="Q394" s="21"/>
      <c r="R394" s="21"/>
      <c r="S394" s="21"/>
      <c r="T394" s="21"/>
      <c r="U394" s="21"/>
      <c r="V394" s="21"/>
      <c r="W394" s="21"/>
      <c r="X394" s="21"/>
      <c r="Y394" s="21"/>
      <c r="Z394" s="21"/>
      <c r="AA394" s="21"/>
      <c r="AB394" s="21"/>
      <c r="AC394" s="21"/>
      <c r="AD394" s="21"/>
      <c r="AE394" s="21"/>
      <c r="AF394" s="21">
        <v>3.5199999999999999E-4</v>
      </c>
      <c r="AG394" s="21"/>
      <c r="AH394" s="21"/>
      <c r="AI394" s="21"/>
      <c r="AJ394" s="21"/>
      <c r="AK394" s="21"/>
      <c r="AL394" s="21">
        <v>3.5411699999999997E-2</v>
      </c>
      <c r="AM394" s="21"/>
      <c r="AN394" s="21"/>
    </row>
    <row r="395" spans="1:40">
      <c r="A395" s="27" t="s">
        <v>39</v>
      </c>
      <c r="B395" s="24" t="s">
        <v>3</v>
      </c>
      <c r="C395" s="28">
        <v>3.4791690000000002</v>
      </c>
      <c r="D395" s="28">
        <v>39.971649999999997</v>
      </c>
      <c r="E395" s="23">
        <v>28.721430000000002</v>
      </c>
      <c r="F395" s="23">
        <v>8.8492023999999994</v>
      </c>
      <c r="G395" s="23">
        <v>19.872227600000002</v>
      </c>
      <c r="H395" s="21">
        <v>8.5541549999999997</v>
      </c>
      <c r="I395" s="21"/>
      <c r="J395" s="21"/>
      <c r="K395" s="21"/>
      <c r="L395" s="21">
        <v>0.32928000000000002</v>
      </c>
      <c r="M395" s="21">
        <v>10.309369999999999</v>
      </c>
      <c r="N395" s="21"/>
      <c r="O395" s="21">
        <v>0.30196430000000002</v>
      </c>
      <c r="P395" s="21"/>
      <c r="Q395" s="21">
        <v>3.5666700000000003E-2</v>
      </c>
      <c r="R395" s="21"/>
      <c r="S395" s="21"/>
      <c r="T395" s="21"/>
      <c r="U395" s="21"/>
      <c r="V395" s="21"/>
      <c r="W395" s="21"/>
      <c r="X395" s="21"/>
      <c r="Y395" s="21"/>
      <c r="Z395" s="21"/>
      <c r="AA395" s="21"/>
      <c r="AB395" s="21"/>
      <c r="AC395" s="21"/>
      <c r="AD395" s="21">
        <v>0.1715853</v>
      </c>
      <c r="AE395" s="21"/>
      <c r="AF395" s="21">
        <v>7.2427000000000005E-2</v>
      </c>
      <c r="AG395" s="21"/>
      <c r="AH395" s="21"/>
      <c r="AI395" s="21"/>
      <c r="AJ395" s="21"/>
      <c r="AK395" s="21"/>
      <c r="AL395" s="21">
        <v>9.77793E-2</v>
      </c>
      <c r="AM395" s="21"/>
      <c r="AN395" s="21"/>
    </row>
    <row r="396" spans="1:40">
      <c r="A396" s="27" t="s">
        <v>39</v>
      </c>
      <c r="B396" s="24" t="s">
        <v>28</v>
      </c>
      <c r="C396" s="28">
        <v>3.4221050000000002</v>
      </c>
      <c r="D396" s="28">
        <v>43.393749999999997</v>
      </c>
      <c r="E396" s="23">
        <v>28.250350000000001</v>
      </c>
      <c r="F396" s="23">
        <v>2.3761269000000063</v>
      </c>
      <c r="G396" s="23">
        <v>25.874223099999995</v>
      </c>
      <c r="H396" s="21">
        <v>5.0778850000000002</v>
      </c>
      <c r="I396" s="21"/>
      <c r="J396" s="21"/>
      <c r="K396" s="21"/>
      <c r="L396" s="21">
        <v>5.4700000000000001E-5</v>
      </c>
      <c r="M396" s="21">
        <v>17.047709999999999</v>
      </c>
      <c r="N396" s="21"/>
      <c r="O396" s="21">
        <v>3.4563929999999998</v>
      </c>
      <c r="P396" s="21"/>
      <c r="Q396" s="21"/>
      <c r="R396" s="21"/>
      <c r="S396" s="21"/>
      <c r="T396" s="21"/>
      <c r="U396" s="21">
        <v>0</v>
      </c>
      <c r="V396" s="21"/>
      <c r="W396" s="21"/>
      <c r="X396" s="21"/>
      <c r="Y396" s="21"/>
      <c r="Z396" s="21"/>
      <c r="AA396" s="21"/>
      <c r="AB396" s="21"/>
      <c r="AC396" s="21"/>
      <c r="AD396" s="21">
        <v>7.8670000000000007E-3</v>
      </c>
      <c r="AE396" s="21"/>
      <c r="AF396" s="21">
        <v>1.2022700000000001E-2</v>
      </c>
      <c r="AG396" s="21"/>
      <c r="AH396" s="21"/>
      <c r="AI396" s="21"/>
      <c r="AJ396" s="21"/>
      <c r="AK396" s="21"/>
      <c r="AL396" s="21">
        <v>0.2722907</v>
      </c>
      <c r="AM396" s="21"/>
      <c r="AN396" s="21"/>
    </row>
    <row r="397" spans="1:40">
      <c r="A397" s="27" t="s">
        <v>39</v>
      </c>
      <c r="B397" s="24" t="s">
        <v>5</v>
      </c>
      <c r="C397" s="28">
        <v>3.2003759999999999</v>
      </c>
      <c r="D397" s="28">
        <v>46.59413</v>
      </c>
      <c r="E397" s="23">
        <v>26.419920000000001</v>
      </c>
      <c r="F397" s="23">
        <v>0.81861799999999718</v>
      </c>
      <c r="G397" s="23">
        <v>25.601302000000004</v>
      </c>
      <c r="H397" s="21">
        <v>9.4168690000000002</v>
      </c>
      <c r="I397" s="21"/>
      <c r="J397" s="21"/>
      <c r="K397" s="21"/>
      <c r="L397" s="21">
        <v>0.1187257</v>
      </c>
      <c r="M397" s="21">
        <v>15.276450000000001</v>
      </c>
      <c r="N397" s="21"/>
      <c r="O397" s="21">
        <v>0.59028069999999999</v>
      </c>
      <c r="P397" s="21">
        <v>0.172046</v>
      </c>
      <c r="Q397" s="21"/>
      <c r="R397" s="21"/>
      <c r="S397" s="21"/>
      <c r="T397" s="21"/>
      <c r="U397" s="21">
        <v>7.6353000000000002E-3</v>
      </c>
      <c r="V397" s="21"/>
      <c r="W397" s="21"/>
      <c r="X397" s="21"/>
      <c r="Y397" s="21"/>
      <c r="Z397" s="21"/>
      <c r="AA397" s="21"/>
      <c r="AB397" s="21"/>
      <c r="AC397" s="21"/>
      <c r="AD397" s="21">
        <v>7.5357000000000002E-3</v>
      </c>
      <c r="AE397" s="21"/>
      <c r="AF397" s="21">
        <v>1.1042999999999999E-3</v>
      </c>
      <c r="AG397" s="21"/>
      <c r="AH397" s="21"/>
      <c r="AI397" s="21"/>
      <c r="AJ397" s="21"/>
      <c r="AK397" s="21"/>
      <c r="AL397" s="21">
        <v>1.0655299999999999E-2</v>
      </c>
      <c r="AM397" s="21"/>
      <c r="AN397" s="21"/>
    </row>
    <row r="398" spans="1:40">
      <c r="A398" s="27" t="s">
        <v>39</v>
      </c>
      <c r="B398" s="24" t="s">
        <v>23</v>
      </c>
      <c r="C398" s="28">
        <v>2.2800850000000001</v>
      </c>
      <c r="D398" s="28">
        <v>48.874209999999998</v>
      </c>
      <c r="E398" s="23">
        <v>18.822690000000001</v>
      </c>
      <c r="F398" s="23">
        <v>3.2697129999999994</v>
      </c>
      <c r="G398" s="23">
        <v>15.552977000000002</v>
      </c>
      <c r="H398" s="21">
        <v>13.72691</v>
      </c>
      <c r="I398" s="21"/>
      <c r="J398" s="21"/>
      <c r="K398" s="21"/>
      <c r="L398" s="21"/>
      <c r="M398" s="21">
        <v>1.1937439999999999</v>
      </c>
      <c r="N398" s="21"/>
      <c r="O398" s="21">
        <v>3.5749999999999997E-2</v>
      </c>
      <c r="P398" s="21">
        <v>0.2683277</v>
      </c>
      <c r="Q398" s="21"/>
      <c r="R398" s="21"/>
      <c r="S398" s="21"/>
      <c r="T398" s="21"/>
      <c r="U398" s="21"/>
      <c r="V398" s="21"/>
      <c r="W398" s="21"/>
      <c r="X398" s="21"/>
      <c r="Y398" s="21"/>
      <c r="Z398" s="21"/>
      <c r="AA398" s="21"/>
      <c r="AB398" s="21"/>
      <c r="AC398" s="21"/>
      <c r="AD398" s="21">
        <v>0.32813730000000002</v>
      </c>
      <c r="AE398" s="21"/>
      <c r="AF398" s="21"/>
      <c r="AG398" s="21"/>
      <c r="AH398" s="21"/>
      <c r="AI398" s="21"/>
      <c r="AJ398" s="21"/>
      <c r="AK398" s="21"/>
      <c r="AL398" s="21">
        <v>1.08E-4</v>
      </c>
      <c r="AM398" s="21"/>
      <c r="AN398" s="21"/>
    </row>
    <row r="399" spans="1:40">
      <c r="A399" s="27" t="s">
        <v>39</v>
      </c>
      <c r="B399" s="24" t="s">
        <v>9</v>
      </c>
      <c r="C399" s="28">
        <v>1.7273099999999999</v>
      </c>
      <c r="D399" s="28">
        <v>50.601520000000001</v>
      </c>
      <c r="E399" s="23">
        <v>14.25939</v>
      </c>
      <c r="F399" s="23">
        <v>4.5449299999980042E-3</v>
      </c>
      <c r="G399" s="23">
        <v>14.254845070000002</v>
      </c>
      <c r="H399" s="21">
        <v>13.463329999999999</v>
      </c>
      <c r="I399" s="21"/>
      <c r="J399" s="21"/>
      <c r="K399" s="21"/>
      <c r="L399" s="21">
        <v>2.6699999999999998E-6</v>
      </c>
      <c r="M399" s="21">
        <v>0.40091569999999999</v>
      </c>
      <c r="N399" s="21"/>
      <c r="O399" s="21">
        <v>0.35884670000000002</v>
      </c>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v>3.175E-2</v>
      </c>
      <c r="AM399" s="21"/>
      <c r="AN399" s="21"/>
    </row>
    <row r="400" spans="1:40">
      <c r="A400" s="27" t="s">
        <v>39</v>
      </c>
      <c r="B400" s="24" t="s">
        <v>61</v>
      </c>
      <c r="C400" s="28">
        <v>1.6190070000000001</v>
      </c>
      <c r="D400" s="28">
        <v>52.22054</v>
      </c>
      <c r="E400" s="23">
        <v>13.365320000000001</v>
      </c>
      <c r="F400" s="23">
        <v>2.2943000000008595E-3</v>
      </c>
      <c r="G400" s="23">
        <v>13.3630257</v>
      </c>
      <c r="H400" s="21">
        <v>7.8920969999999997</v>
      </c>
      <c r="I400" s="21"/>
      <c r="J400" s="21"/>
      <c r="K400" s="21"/>
      <c r="L400" s="21"/>
      <c r="M400" s="21">
        <v>5.2490620000000003</v>
      </c>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v>0.2218667</v>
      </c>
      <c r="AM400" s="21"/>
      <c r="AN400" s="21"/>
    </row>
    <row r="401" spans="1:40">
      <c r="A401" s="27" t="s">
        <v>39</v>
      </c>
      <c r="B401" s="24" t="s">
        <v>17</v>
      </c>
      <c r="C401" s="28">
        <v>1.1684669999999999</v>
      </c>
      <c r="D401" s="28">
        <v>53.38899</v>
      </c>
      <c r="E401" s="23">
        <v>9.6459949999999992</v>
      </c>
      <c r="F401" s="23">
        <v>5.5733000000000033E-2</v>
      </c>
      <c r="G401" s="23">
        <v>9.5902619999999992</v>
      </c>
      <c r="H401" s="21">
        <v>6.6942380000000004</v>
      </c>
      <c r="I401" s="21"/>
      <c r="J401" s="21"/>
      <c r="K401" s="21"/>
      <c r="L401" s="21"/>
      <c r="M401" s="21">
        <v>2.258254</v>
      </c>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v>0.63776999999999995</v>
      </c>
      <c r="AM401" s="21"/>
      <c r="AN401" s="21"/>
    </row>
    <row r="402" spans="1:40">
      <c r="A402" s="27" t="s">
        <v>39</v>
      </c>
      <c r="B402" s="24" t="s">
        <v>60</v>
      </c>
      <c r="C402" s="28">
        <v>1.1677500000000001</v>
      </c>
      <c r="D402" s="28">
        <v>54.556750000000001</v>
      </c>
      <c r="E402" s="23">
        <v>9.640072</v>
      </c>
      <c r="F402" s="23">
        <v>0.69096629999999948</v>
      </c>
      <c r="G402" s="23">
        <v>8.9491057000000005</v>
      </c>
      <c r="H402" s="21">
        <v>1.1010789999999999</v>
      </c>
      <c r="I402" s="21"/>
      <c r="J402" s="21"/>
      <c r="K402" s="21"/>
      <c r="L402" s="21">
        <v>0.38403900000000002</v>
      </c>
      <c r="M402" s="21">
        <v>7.3740100000000002</v>
      </c>
      <c r="N402" s="21"/>
      <c r="O402" s="21">
        <v>8.9377700000000004E-2</v>
      </c>
      <c r="P402" s="21"/>
      <c r="Q402" s="21"/>
      <c r="R402" s="21"/>
      <c r="S402" s="21"/>
      <c r="T402" s="21"/>
      <c r="U402" s="21"/>
      <c r="V402" s="21"/>
      <c r="W402" s="21"/>
      <c r="X402" s="21"/>
      <c r="Y402" s="21">
        <v>0</v>
      </c>
      <c r="Z402" s="21"/>
      <c r="AA402" s="21"/>
      <c r="AB402" s="21"/>
      <c r="AC402" s="21"/>
      <c r="AD402" s="21">
        <v>0</v>
      </c>
      <c r="AE402" s="21"/>
      <c r="AF402" s="21"/>
      <c r="AG402" s="21"/>
      <c r="AH402" s="21"/>
      <c r="AI402" s="21"/>
      <c r="AJ402" s="21"/>
      <c r="AK402" s="21"/>
      <c r="AL402" s="21">
        <v>5.9999999999999995E-4</v>
      </c>
      <c r="AM402" s="21"/>
      <c r="AN402" s="21"/>
    </row>
    <row r="403" spans="1:40">
      <c r="A403" s="27" t="s">
        <v>39</v>
      </c>
      <c r="B403" s="24" t="s">
        <v>6</v>
      </c>
      <c r="C403" s="28">
        <v>1.0567409999999999</v>
      </c>
      <c r="D403" s="28">
        <v>55.613480000000003</v>
      </c>
      <c r="E403" s="23">
        <v>8.7236709999999995</v>
      </c>
      <c r="F403" s="23">
        <v>1.6275000000000261E-2</v>
      </c>
      <c r="G403" s="23">
        <v>8.7073959999999992</v>
      </c>
      <c r="H403" s="21">
        <v>6.3319479999999997</v>
      </c>
      <c r="I403" s="21"/>
      <c r="J403" s="21"/>
      <c r="K403" s="21"/>
      <c r="L403" s="21"/>
      <c r="M403" s="21">
        <v>1.3305089999999999</v>
      </c>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v>1.0449390000000001</v>
      </c>
      <c r="AM403" s="21"/>
      <c r="AN403" s="21"/>
    </row>
    <row r="404" spans="1:40">
      <c r="A404" s="27" t="s">
        <v>39</v>
      </c>
      <c r="B404" s="24" t="s">
        <v>22</v>
      </c>
      <c r="C404" s="28">
        <v>0.88456639999999997</v>
      </c>
      <c r="D404" s="28">
        <v>56.498049999999999</v>
      </c>
      <c r="E404" s="23">
        <v>7.3023210000000001</v>
      </c>
      <c r="F404" s="23">
        <v>7.2727999999999682E-2</v>
      </c>
      <c r="G404" s="23">
        <v>7.2295930000000004</v>
      </c>
      <c r="H404" s="21">
        <v>1.5848500000000001</v>
      </c>
      <c r="I404" s="21"/>
      <c r="J404" s="21"/>
      <c r="K404" s="21"/>
      <c r="L404" s="21"/>
      <c r="M404" s="21">
        <v>5.6447430000000001</v>
      </c>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row>
    <row r="405" spans="1:40">
      <c r="A405" s="27" t="s">
        <v>39</v>
      </c>
      <c r="B405" s="24" t="s">
        <v>59</v>
      </c>
      <c r="C405" s="28">
        <v>0.76278120000000005</v>
      </c>
      <c r="D405" s="28">
        <v>57.260829999999999</v>
      </c>
      <c r="E405" s="23">
        <v>6.2969530000000002</v>
      </c>
      <c r="F405" s="23">
        <v>8.2917000000000129E-3</v>
      </c>
      <c r="G405" s="23">
        <v>6.2886613000000002</v>
      </c>
      <c r="H405" s="21">
        <v>6.269253</v>
      </c>
      <c r="I405" s="21"/>
      <c r="J405" s="21"/>
      <c r="K405" s="21"/>
      <c r="L405" s="21"/>
      <c r="M405" s="21">
        <v>1.94083E-2</v>
      </c>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v>0</v>
      </c>
      <c r="AM405" s="21"/>
      <c r="AN405" s="21"/>
    </row>
    <row r="406" spans="1:40">
      <c r="A406" s="27" t="s">
        <v>39</v>
      </c>
      <c r="B406" s="24" t="s">
        <v>8</v>
      </c>
      <c r="C406" s="28">
        <v>0.74152180000000001</v>
      </c>
      <c r="D406" s="28">
        <v>58.00235</v>
      </c>
      <c r="E406" s="23">
        <v>6.1214510000000004</v>
      </c>
      <c r="F406" s="23">
        <v>1.7976627000000009</v>
      </c>
      <c r="G406" s="23">
        <v>4.3237882999999995</v>
      </c>
      <c r="H406" s="21">
        <v>0.47731269999999998</v>
      </c>
      <c r="I406" s="21"/>
      <c r="J406" s="21"/>
      <c r="K406" s="21"/>
      <c r="L406" s="21"/>
      <c r="M406" s="21">
        <v>1.424909</v>
      </c>
      <c r="N406" s="21"/>
      <c r="O406" s="21">
        <v>0.7474923</v>
      </c>
      <c r="P406" s="21">
        <v>1.7009E-2</v>
      </c>
      <c r="Q406" s="21"/>
      <c r="R406" s="21"/>
      <c r="S406" s="21"/>
      <c r="T406" s="21"/>
      <c r="U406" s="21">
        <v>1.6235139999999999</v>
      </c>
      <c r="V406" s="21"/>
      <c r="W406" s="21"/>
      <c r="X406" s="21"/>
      <c r="Y406" s="21"/>
      <c r="Z406" s="21"/>
      <c r="AA406" s="21"/>
      <c r="AB406" s="21"/>
      <c r="AC406" s="21"/>
      <c r="AD406" s="21"/>
      <c r="AE406" s="21"/>
      <c r="AF406" s="21"/>
      <c r="AG406" s="21"/>
      <c r="AH406" s="21"/>
      <c r="AI406" s="21"/>
      <c r="AJ406" s="21"/>
      <c r="AK406" s="21"/>
      <c r="AL406" s="21">
        <v>3.3551299999999999E-2</v>
      </c>
      <c r="AM406" s="21"/>
      <c r="AN406" s="21"/>
    </row>
    <row r="407" spans="1:40">
      <c r="A407" s="27" t="s">
        <v>39</v>
      </c>
      <c r="B407" s="24" t="s">
        <v>58</v>
      </c>
      <c r="C407" s="28">
        <v>0.60186249999999997</v>
      </c>
      <c r="D407" s="28">
        <v>58.604219999999998</v>
      </c>
      <c r="E407" s="23">
        <v>4.9685290000000002</v>
      </c>
      <c r="F407" s="23">
        <v>2.1770000000032041E-4</v>
      </c>
      <c r="G407" s="23">
        <v>4.9683112999999999</v>
      </c>
      <c r="H407" s="21">
        <v>1.38923E-2</v>
      </c>
      <c r="I407" s="21"/>
      <c r="J407" s="21"/>
      <c r="K407" s="21"/>
      <c r="L407" s="21"/>
      <c r="M407" s="21">
        <v>4.9544189999999997</v>
      </c>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row>
    <row r="408" spans="1:40">
      <c r="A408" s="27" t="s">
        <v>39</v>
      </c>
      <c r="B408" s="24" t="s">
        <v>27</v>
      </c>
      <c r="C408" s="28">
        <v>0.60077069999999999</v>
      </c>
      <c r="D408" s="28">
        <v>59.204990000000002</v>
      </c>
      <c r="E408" s="23">
        <v>4.9595149999999997</v>
      </c>
      <c r="F408" s="23">
        <v>0.43981539999999963</v>
      </c>
      <c r="G408" s="23">
        <v>4.5196996</v>
      </c>
      <c r="H408" s="21">
        <v>1.8395360000000001</v>
      </c>
      <c r="I408" s="21"/>
      <c r="J408" s="21"/>
      <c r="K408" s="21"/>
      <c r="L408" s="21">
        <v>0.29906929999999998</v>
      </c>
      <c r="M408" s="21">
        <v>2.3351500000000001</v>
      </c>
      <c r="N408" s="21"/>
      <c r="O408" s="21">
        <v>2.761E-3</v>
      </c>
      <c r="P408" s="21">
        <v>3.8778E-2</v>
      </c>
      <c r="Q408" s="21"/>
      <c r="R408" s="21"/>
      <c r="S408" s="21"/>
      <c r="T408" s="21"/>
      <c r="U408" s="21"/>
      <c r="V408" s="21"/>
      <c r="W408" s="21"/>
      <c r="X408" s="21"/>
      <c r="Y408" s="21"/>
      <c r="Z408" s="21"/>
      <c r="AA408" s="21"/>
      <c r="AB408" s="21"/>
      <c r="AC408" s="21"/>
      <c r="AD408" s="21"/>
      <c r="AE408" s="21"/>
      <c r="AF408" s="21"/>
      <c r="AG408" s="21"/>
      <c r="AH408" s="21"/>
      <c r="AI408" s="21"/>
      <c r="AJ408" s="21"/>
      <c r="AK408" s="21"/>
      <c r="AL408" s="21">
        <v>4.4053E-3</v>
      </c>
      <c r="AM408" s="21"/>
      <c r="AN408" s="21"/>
    </row>
    <row r="409" spans="1:40">
      <c r="A409" s="27" t="s">
        <v>39</v>
      </c>
      <c r="B409" s="24" t="s">
        <v>57</v>
      </c>
      <c r="C409" s="28">
        <v>0.54927910000000002</v>
      </c>
      <c r="D409" s="28">
        <v>59.754269999999998</v>
      </c>
      <c r="E409" s="23">
        <v>4.5344389999999999</v>
      </c>
      <c r="F409" s="23">
        <v>0.28963569999999894</v>
      </c>
      <c r="G409" s="23">
        <v>4.2448033000000009</v>
      </c>
      <c r="H409" s="21">
        <v>3.1481370000000002</v>
      </c>
      <c r="I409" s="21"/>
      <c r="J409" s="21"/>
      <c r="K409" s="21"/>
      <c r="L409" s="21">
        <v>0.94440199999999996</v>
      </c>
      <c r="M409" s="21">
        <v>5.4592300000000003E-2</v>
      </c>
      <c r="N409" s="21"/>
      <c r="O409" s="21">
        <v>7.5125700000000004E-2</v>
      </c>
      <c r="P409" s="21"/>
      <c r="Q409" s="21"/>
      <c r="R409" s="21"/>
      <c r="S409" s="21"/>
      <c r="T409" s="21"/>
      <c r="U409" s="21"/>
      <c r="V409" s="21"/>
      <c r="W409" s="21"/>
      <c r="X409" s="21"/>
      <c r="Y409" s="21"/>
      <c r="Z409" s="21"/>
      <c r="AA409" s="21"/>
      <c r="AB409" s="21"/>
      <c r="AC409" s="21"/>
      <c r="AD409" s="21">
        <v>1.95543E-2</v>
      </c>
      <c r="AE409" s="21"/>
      <c r="AF409" s="21"/>
      <c r="AG409" s="21"/>
      <c r="AH409" s="21"/>
      <c r="AI409" s="21"/>
      <c r="AJ409" s="21"/>
      <c r="AK409" s="21"/>
      <c r="AL409" s="21">
        <v>2.9919999999999999E-3</v>
      </c>
      <c r="AM409" s="21"/>
      <c r="AN409" s="21"/>
    </row>
    <row r="410" spans="1:40">
      <c r="A410" s="27" t="s">
        <v>39</v>
      </c>
      <c r="B410" s="24" t="s">
        <v>21</v>
      </c>
      <c r="C410" s="28">
        <v>0.53603809999999996</v>
      </c>
      <c r="D410" s="28">
        <v>60.290309999999998</v>
      </c>
      <c r="E410" s="23">
        <v>4.4251310000000004</v>
      </c>
      <c r="F410" s="23">
        <v>4.0399999999607417E-5</v>
      </c>
      <c r="G410" s="23">
        <v>4.4250906000000008</v>
      </c>
      <c r="H410" s="21">
        <v>1.4111610000000001</v>
      </c>
      <c r="I410" s="21"/>
      <c r="J410" s="21"/>
      <c r="K410" s="21"/>
      <c r="L410" s="21"/>
      <c r="M410" s="21">
        <v>2.8522180000000001</v>
      </c>
      <c r="N410" s="21"/>
      <c r="O410" s="21">
        <v>0.15919330000000001</v>
      </c>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v>2.5182999999999998E-3</v>
      </c>
      <c r="AM410" s="21"/>
      <c r="AN410" s="21"/>
    </row>
    <row r="411" spans="1:40">
      <c r="A411" s="27" t="s">
        <v>39</v>
      </c>
      <c r="B411" s="24" t="s">
        <v>12</v>
      </c>
      <c r="C411" s="28">
        <v>0.51375649999999995</v>
      </c>
      <c r="D411" s="28">
        <v>60.80406</v>
      </c>
      <c r="E411" s="23">
        <v>4.2411909999999997</v>
      </c>
      <c r="F411" s="23">
        <v>0</v>
      </c>
      <c r="G411" s="23">
        <v>4.2411909999999997</v>
      </c>
      <c r="H411" s="21">
        <v>0</v>
      </c>
      <c r="I411" s="21"/>
      <c r="J411" s="21"/>
      <c r="K411" s="21"/>
      <c r="L411" s="21"/>
      <c r="M411" s="21">
        <v>4.2411909999999997</v>
      </c>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row>
    <row r="412" spans="1:40">
      <c r="A412" s="27" t="s">
        <v>39</v>
      </c>
      <c r="B412" s="24" t="s">
        <v>33</v>
      </c>
      <c r="C412" s="28">
        <v>0.50434540000000005</v>
      </c>
      <c r="D412" s="28">
        <v>61.308410000000002</v>
      </c>
      <c r="E412" s="23">
        <v>4.1634989999999998</v>
      </c>
      <c r="F412" s="23">
        <v>3.1348699999999674E-2</v>
      </c>
      <c r="G412" s="23">
        <v>4.1321503000000002</v>
      </c>
      <c r="H412" s="21">
        <v>3.1535790000000001</v>
      </c>
      <c r="I412" s="21"/>
      <c r="J412" s="21"/>
      <c r="K412" s="21"/>
      <c r="L412" s="21">
        <v>6.2664300000000006E-2</v>
      </c>
      <c r="M412" s="21">
        <v>0.62225600000000003</v>
      </c>
      <c r="N412" s="21"/>
      <c r="O412" s="21">
        <v>0.293651</v>
      </c>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row>
    <row r="413" spans="1:40">
      <c r="A413" s="27" t="s">
        <v>39</v>
      </c>
      <c r="B413" s="24" t="s">
        <v>34</v>
      </c>
      <c r="C413" s="28">
        <v>0.45047350000000003</v>
      </c>
      <c r="D413" s="28">
        <v>61.758879999999998</v>
      </c>
      <c r="E413" s="23">
        <v>3.7187739999999998</v>
      </c>
      <c r="F413" s="23">
        <v>0.72528069999999945</v>
      </c>
      <c r="G413" s="23">
        <v>2.9934933000000004</v>
      </c>
      <c r="H413" s="21">
        <v>1.2856730000000001</v>
      </c>
      <c r="I413" s="21"/>
      <c r="J413" s="21"/>
      <c r="K413" s="21"/>
      <c r="L413" s="21"/>
      <c r="M413" s="21">
        <v>1.4594830000000001</v>
      </c>
      <c r="N413" s="21"/>
      <c r="O413" s="21">
        <v>0.24833730000000001</v>
      </c>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v>0</v>
      </c>
      <c r="AM413" s="21"/>
      <c r="AN413" s="21"/>
    </row>
    <row r="414" spans="1:40">
      <c r="A414" s="27" t="s">
        <v>39</v>
      </c>
      <c r="B414" s="24" t="s">
        <v>56</v>
      </c>
      <c r="C414" s="28">
        <v>0.41256510000000002</v>
      </c>
      <c r="D414" s="28">
        <v>62.17145</v>
      </c>
      <c r="E414" s="23">
        <v>3.4058299999999999</v>
      </c>
      <c r="F414" s="23">
        <v>7.2719999999999452E-3</v>
      </c>
      <c r="G414" s="23">
        <v>3.398558</v>
      </c>
      <c r="H414" s="21">
        <v>2.8020839999999998</v>
      </c>
      <c r="I414" s="21"/>
      <c r="J414" s="21"/>
      <c r="K414" s="21"/>
      <c r="L414" s="21">
        <v>2.349E-3</v>
      </c>
      <c r="M414" s="21">
        <v>0.59154169999999995</v>
      </c>
      <c r="N414" s="21"/>
      <c r="O414" s="21">
        <v>2.5833000000000002E-3</v>
      </c>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v>0</v>
      </c>
      <c r="AM414" s="21"/>
      <c r="AN414" s="21"/>
    </row>
    <row r="415" spans="1:40">
      <c r="A415" s="27" t="s">
        <v>39</v>
      </c>
      <c r="B415" s="24" t="s">
        <v>26</v>
      </c>
      <c r="C415" s="28">
        <v>0.39056079999999999</v>
      </c>
      <c r="D415" s="28">
        <v>62.562010000000001</v>
      </c>
      <c r="E415" s="23">
        <v>3.2241789999999999</v>
      </c>
      <c r="F415" s="23">
        <v>0.98011800000000004</v>
      </c>
      <c r="G415" s="23">
        <v>2.2440609999999999</v>
      </c>
      <c r="H415" s="21">
        <v>0.34692699999999999</v>
      </c>
      <c r="I415" s="21"/>
      <c r="J415" s="21"/>
      <c r="K415" s="21"/>
      <c r="L415" s="21"/>
      <c r="M415" s="21">
        <v>1.743447</v>
      </c>
      <c r="N415" s="21"/>
      <c r="O415" s="21">
        <v>0.15355199999999999</v>
      </c>
      <c r="P415" s="21">
        <v>1.35E-4</v>
      </c>
      <c r="Q415" s="21"/>
      <c r="R415" s="21"/>
      <c r="S415" s="21"/>
      <c r="T415" s="21"/>
      <c r="U415" s="21"/>
      <c r="V415" s="21"/>
      <c r="W415" s="21"/>
      <c r="X415" s="21"/>
      <c r="Y415" s="21"/>
      <c r="Z415" s="21"/>
      <c r="AA415" s="21"/>
      <c r="AB415" s="21"/>
      <c r="AC415" s="21"/>
      <c r="AD415" s="21"/>
      <c r="AE415" s="21"/>
      <c r="AF415" s="21"/>
      <c r="AG415" s="21">
        <v>0</v>
      </c>
      <c r="AH415" s="21"/>
      <c r="AI415" s="21"/>
      <c r="AJ415" s="21"/>
      <c r="AK415" s="21"/>
      <c r="AL415" s="21">
        <v>0</v>
      </c>
      <c r="AM415" s="21"/>
      <c r="AN415" s="21"/>
    </row>
    <row r="416" spans="1:40">
      <c r="A416" s="27" t="s">
        <v>39</v>
      </c>
      <c r="B416" s="24" t="s">
        <v>55</v>
      </c>
      <c r="C416" s="28">
        <v>0.27678570000000002</v>
      </c>
      <c r="D416" s="28">
        <v>62.838790000000003</v>
      </c>
      <c r="E416" s="23">
        <v>2.2849370000000002</v>
      </c>
      <c r="F416" s="23">
        <v>0.7318737000000004</v>
      </c>
      <c r="G416" s="23">
        <v>1.5530632999999998</v>
      </c>
      <c r="H416" s="21">
        <v>0.73137569999999996</v>
      </c>
      <c r="I416" s="21"/>
      <c r="J416" s="21"/>
      <c r="K416" s="21"/>
      <c r="L416" s="21"/>
      <c r="M416" s="21">
        <v>5.9202999999999999E-3</v>
      </c>
      <c r="N416" s="21"/>
      <c r="O416" s="21">
        <v>0.81576729999999997</v>
      </c>
      <c r="P416" s="21"/>
      <c r="Q416" s="21"/>
      <c r="R416" s="21"/>
      <c r="S416" s="21"/>
      <c r="T416" s="21"/>
      <c r="U416" s="21"/>
      <c r="V416" s="21"/>
      <c r="W416" s="21"/>
      <c r="X416" s="21"/>
      <c r="Y416" s="21"/>
      <c r="Z416" s="21"/>
      <c r="AA416" s="21"/>
      <c r="AB416" s="21"/>
      <c r="AC416" s="21"/>
      <c r="AD416" s="21"/>
      <c r="AE416" s="21"/>
      <c r="AF416" s="21"/>
      <c r="AG416" s="21">
        <v>0</v>
      </c>
      <c r="AH416" s="21"/>
      <c r="AI416" s="21"/>
      <c r="AJ416" s="21"/>
      <c r="AK416" s="21"/>
      <c r="AL416" s="21"/>
      <c r="AM416" s="21"/>
      <c r="AN416" s="21"/>
    </row>
    <row r="417" spans="1:40">
      <c r="A417" s="27" t="s">
        <v>39</v>
      </c>
      <c r="B417" s="24" t="s">
        <v>54</v>
      </c>
      <c r="C417" s="28">
        <v>0.25031690000000001</v>
      </c>
      <c r="D417" s="28">
        <v>63.089109999999998</v>
      </c>
      <c r="E417" s="23">
        <v>2.06643</v>
      </c>
      <c r="F417" s="23">
        <v>2.4000000000246047E-5</v>
      </c>
      <c r="G417" s="23">
        <v>2.0664059999999997</v>
      </c>
      <c r="H417" s="21">
        <v>2.046694</v>
      </c>
      <c r="I417" s="21"/>
      <c r="J417" s="21"/>
      <c r="K417" s="21"/>
      <c r="L417" s="21">
        <v>7.4330000000000002E-4</v>
      </c>
      <c r="M417" s="21">
        <v>1.8968700000000002E-2</v>
      </c>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row>
    <row r="418" spans="1:40">
      <c r="A418" s="27" t="s">
        <v>39</v>
      </c>
      <c r="B418" s="24" t="s">
        <v>53</v>
      </c>
      <c r="C418" s="28">
        <v>0.22229119999999999</v>
      </c>
      <c r="D418" s="28">
        <v>63.311399999999999</v>
      </c>
      <c r="E418" s="23">
        <v>1.8350713000000001</v>
      </c>
      <c r="F418" s="23">
        <v>0</v>
      </c>
      <c r="G418" s="23">
        <v>1.8350713000000001</v>
      </c>
      <c r="H418" s="21">
        <v>1.691565</v>
      </c>
      <c r="I418" s="21"/>
      <c r="J418" s="21"/>
      <c r="K418" s="21"/>
      <c r="L418" s="21"/>
      <c r="M418" s="21">
        <v>0.1435063</v>
      </c>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row>
    <row r="419" spans="1:40">
      <c r="A419" s="27" t="s">
        <v>39</v>
      </c>
      <c r="B419" s="24" t="s">
        <v>4</v>
      </c>
      <c r="C419" s="28">
        <v>0.1981716</v>
      </c>
      <c r="D419" s="28">
        <v>63.509569999999997</v>
      </c>
      <c r="E419" s="23">
        <v>1.6359570000000001</v>
      </c>
      <c r="F419" s="23">
        <v>4.5766299999999926E-2</v>
      </c>
      <c r="G419" s="23">
        <v>1.5901907000000002</v>
      </c>
      <c r="H419" s="21">
        <v>5.7238700000000003E-2</v>
      </c>
      <c r="I419" s="21"/>
      <c r="J419" s="21"/>
      <c r="K419" s="21"/>
      <c r="L419" s="21"/>
      <c r="M419" s="21">
        <v>1.5329520000000001</v>
      </c>
      <c r="N419" s="21"/>
      <c r="O419" s="21"/>
      <c r="P419" s="21">
        <v>0</v>
      </c>
      <c r="Q419" s="21"/>
      <c r="R419" s="21"/>
      <c r="S419" s="21"/>
      <c r="T419" s="21"/>
      <c r="U419" s="21"/>
      <c r="V419" s="21"/>
      <c r="W419" s="21"/>
      <c r="X419" s="21"/>
      <c r="Y419" s="21"/>
      <c r="Z419" s="21"/>
      <c r="AA419" s="21"/>
      <c r="AB419" s="21"/>
      <c r="AC419" s="21"/>
      <c r="AD419" s="21"/>
      <c r="AE419" s="21"/>
      <c r="AF419" s="21">
        <v>0</v>
      </c>
      <c r="AG419" s="21">
        <v>0</v>
      </c>
      <c r="AH419" s="21"/>
      <c r="AI419" s="21"/>
      <c r="AJ419" s="21"/>
      <c r="AK419" s="21"/>
      <c r="AL419" s="21"/>
      <c r="AM419" s="21"/>
      <c r="AN419" s="21"/>
    </row>
    <row r="420" spans="1:40">
      <c r="A420" s="27" t="s">
        <v>39</v>
      </c>
      <c r="B420" s="24" t="s">
        <v>52</v>
      </c>
      <c r="C420" s="28">
        <v>0.16514809999999999</v>
      </c>
      <c r="D420" s="28">
        <v>63.674729999999997</v>
      </c>
      <c r="E420" s="23">
        <v>1.3633403000000002</v>
      </c>
      <c r="F420" s="23">
        <v>0</v>
      </c>
      <c r="G420" s="23">
        <v>1.3633403000000002</v>
      </c>
      <c r="H420" s="21">
        <v>1.1215790000000001</v>
      </c>
      <c r="I420" s="21"/>
      <c r="J420" s="21"/>
      <c r="K420" s="21"/>
      <c r="L420" s="21"/>
      <c r="M420" s="21">
        <v>0.24176130000000001</v>
      </c>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row>
    <row r="421" spans="1:40">
      <c r="A421" s="27" t="s">
        <v>39</v>
      </c>
      <c r="B421" s="24" t="s">
        <v>18</v>
      </c>
      <c r="C421" s="28">
        <v>0.16377839999999999</v>
      </c>
      <c r="D421" s="28">
        <v>63.838500000000003</v>
      </c>
      <c r="E421" s="23">
        <v>1.352033</v>
      </c>
      <c r="F421" s="23">
        <v>3.5773000000001165E-3</v>
      </c>
      <c r="G421" s="23">
        <v>1.3484556999999999</v>
      </c>
      <c r="H421" s="21">
        <v>1.347235</v>
      </c>
      <c r="I421" s="21"/>
      <c r="J421" s="21"/>
      <c r="K421" s="21"/>
      <c r="L421" s="21">
        <v>0</v>
      </c>
      <c r="M421" s="21">
        <v>1.2206999999999999E-3</v>
      </c>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row>
    <row r="422" spans="1:40">
      <c r="A422" s="27" t="s">
        <v>39</v>
      </c>
      <c r="B422" s="24" t="s">
        <v>13</v>
      </c>
      <c r="C422" s="28">
        <v>0.150865</v>
      </c>
      <c r="D422" s="28">
        <v>63.989359999999998</v>
      </c>
      <c r="E422" s="23">
        <v>1.2454289999999999</v>
      </c>
      <c r="F422" s="23">
        <v>0.32014799999999988</v>
      </c>
      <c r="G422" s="23">
        <v>0.92528100000000002</v>
      </c>
      <c r="H422" s="21">
        <v>2.7762700000000001E-2</v>
      </c>
      <c r="I422" s="21"/>
      <c r="J422" s="21"/>
      <c r="K422" s="21"/>
      <c r="L422" s="21"/>
      <c r="M422" s="21">
        <v>0.87550430000000001</v>
      </c>
      <c r="N422" s="21"/>
      <c r="O422" s="21"/>
      <c r="P422" s="21">
        <v>1.1405E-2</v>
      </c>
      <c r="Q422" s="21"/>
      <c r="R422" s="21"/>
      <c r="S422" s="21"/>
      <c r="T422" s="21"/>
      <c r="U422" s="21"/>
      <c r="V422" s="21"/>
      <c r="W422" s="21"/>
      <c r="X422" s="21"/>
      <c r="Y422" s="21"/>
      <c r="Z422" s="21"/>
      <c r="AA422" s="21"/>
      <c r="AB422" s="21"/>
      <c r="AC422" s="21"/>
      <c r="AD422" s="21"/>
      <c r="AE422" s="21"/>
      <c r="AF422" s="21"/>
      <c r="AG422" s="21">
        <v>7.6717E-3</v>
      </c>
      <c r="AH422" s="21"/>
      <c r="AI422" s="21"/>
      <c r="AJ422" s="21"/>
      <c r="AK422" s="21"/>
      <c r="AL422" s="21">
        <v>2.9372999999999999E-3</v>
      </c>
      <c r="AM422" s="21"/>
      <c r="AN422" s="21"/>
    </row>
    <row r="423" spans="1:40">
      <c r="A423" s="27" t="s">
        <v>39</v>
      </c>
      <c r="B423" s="24" t="s">
        <v>30</v>
      </c>
      <c r="C423" s="28">
        <v>0.14577280000000001</v>
      </c>
      <c r="D423" s="28">
        <v>64.135130000000004</v>
      </c>
      <c r="E423" s="23">
        <v>1.2033910000000001</v>
      </c>
      <c r="F423" s="23">
        <v>8.4570000000017131E-4</v>
      </c>
      <c r="G423" s="23">
        <v>1.2025452999999999</v>
      </c>
      <c r="H423" s="21">
        <v>8.8754299999999994E-2</v>
      </c>
      <c r="I423" s="21"/>
      <c r="J423" s="21"/>
      <c r="K423" s="21"/>
      <c r="L423" s="21"/>
      <c r="M423" s="21">
        <v>1.113791</v>
      </c>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row>
    <row r="424" spans="1:40">
      <c r="A424" s="27" t="s">
        <v>39</v>
      </c>
      <c r="B424" s="24" t="s">
        <v>51</v>
      </c>
      <c r="C424" s="28">
        <v>0.14563799999999999</v>
      </c>
      <c r="D424" s="28">
        <v>64.280779999999993</v>
      </c>
      <c r="E424" s="23">
        <v>1.2022790000000001</v>
      </c>
      <c r="F424" s="23">
        <v>0.11056830000000017</v>
      </c>
      <c r="G424" s="23">
        <v>1.0917106999999999</v>
      </c>
      <c r="H424" s="21">
        <v>0.81298630000000005</v>
      </c>
      <c r="I424" s="21"/>
      <c r="J424" s="21"/>
      <c r="K424" s="21"/>
      <c r="L424" s="21"/>
      <c r="M424" s="21">
        <v>2.3110000000000001E-3</v>
      </c>
      <c r="N424" s="21"/>
      <c r="O424" s="21">
        <v>0.14432500000000001</v>
      </c>
      <c r="P424" s="21">
        <v>1.0555699999999999E-2</v>
      </c>
      <c r="Q424" s="21"/>
      <c r="R424" s="21"/>
      <c r="S424" s="21"/>
      <c r="T424" s="21"/>
      <c r="U424" s="21">
        <v>3.4199999999999999E-3</v>
      </c>
      <c r="V424" s="21"/>
      <c r="W424" s="21"/>
      <c r="X424" s="21"/>
      <c r="Y424" s="21"/>
      <c r="Z424" s="21"/>
      <c r="AA424" s="21"/>
      <c r="AB424" s="21"/>
      <c r="AC424" s="21"/>
      <c r="AD424" s="21"/>
      <c r="AE424" s="21"/>
      <c r="AF424" s="21"/>
      <c r="AG424" s="21"/>
      <c r="AH424" s="21"/>
      <c r="AI424" s="21"/>
      <c r="AJ424" s="21"/>
      <c r="AK424" s="21"/>
      <c r="AL424" s="21">
        <v>0.1181127</v>
      </c>
      <c r="AM424" s="21"/>
      <c r="AN424" s="21"/>
    </row>
    <row r="425" spans="1:40">
      <c r="A425" s="27" t="s">
        <v>39</v>
      </c>
      <c r="B425" s="24" t="s">
        <v>50</v>
      </c>
      <c r="C425" s="28">
        <v>0.12982369999999999</v>
      </c>
      <c r="D425" s="28">
        <v>64.410600000000002</v>
      </c>
      <c r="E425" s="23">
        <v>1.071728</v>
      </c>
      <c r="F425" s="23">
        <v>1.0662579999999999</v>
      </c>
      <c r="G425" s="23">
        <v>5.47E-3</v>
      </c>
      <c r="H425" s="21"/>
      <c r="I425" s="21"/>
      <c r="J425" s="21"/>
      <c r="K425" s="21"/>
      <c r="L425" s="21"/>
      <c r="M425" s="21">
        <v>5.47E-3</v>
      </c>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row>
    <row r="426" spans="1:40">
      <c r="A426" s="27" t="s">
        <v>39</v>
      </c>
      <c r="B426" s="24" t="s">
        <v>49</v>
      </c>
      <c r="C426" s="28">
        <v>0.124806</v>
      </c>
      <c r="D426" s="28">
        <v>64.535399999999996</v>
      </c>
      <c r="E426" s="23">
        <v>1.030305</v>
      </c>
      <c r="F426" s="23">
        <v>0.18529240000000002</v>
      </c>
      <c r="G426" s="23">
        <v>0.8450126</v>
      </c>
      <c r="H426" s="21">
        <v>0.76089830000000003</v>
      </c>
      <c r="I426" s="21"/>
      <c r="J426" s="21"/>
      <c r="K426" s="21"/>
      <c r="L426" s="21"/>
      <c r="M426" s="21">
        <v>2.0443000000000002E-3</v>
      </c>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v>8.2070000000000004E-2</v>
      </c>
      <c r="AM426" s="21"/>
      <c r="AN426" s="21"/>
    </row>
    <row r="427" spans="1:40">
      <c r="A427" s="27" t="s">
        <v>39</v>
      </c>
      <c r="B427" s="24" t="s">
        <v>16</v>
      </c>
      <c r="C427" s="28">
        <v>8.7927099999999994E-2</v>
      </c>
      <c r="D427" s="28">
        <v>64.623339999999999</v>
      </c>
      <c r="E427" s="23">
        <v>0.72586099999999998</v>
      </c>
      <c r="F427" s="23">
        <v>1.992729999999987E-2</v>
      </c>
      <c r="G427" s="23">
        <v>0.70593370000000011</v>
      </c>
      <c r="H427" s="21">
        <v>0.53065370000000001</v>
      </c>
      <c r="I427" s="21"/>
      <c r="J427" s="21"/>
      <c r="K427" s="21"/>
      <c r="L427" s="21"/>
      <c r="M427" s="21">
        <v>0.17483799999999999</v>
      </c>
      <c r="N427" s="21"/>
      <c r="O427" s="21">
        <v>4.4200000000000001E-4</v>
      </c>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v>0</v>
      </c>
      <c r="AM427" s="21"/>
      <c r="AN427" s="21"/>
    </row>
    <row r="428" spans="1:40">
      <c r="A428" s="27" t="s">
        <v>39</v>
      </c>
      <c r="B428" s="24" t="s">
        <v>7</v>
      </c>
      <c r="C428" s="28">
        <v>8.4936300000000006E-2</v>
      </c>
      <c r="D428" s="28">
        <v>64.708269999999999</v>
      </c>
      <c r="E428" s="23">
        <v>0.70117099999999999</v>
      </c>
      <c r="F428" s="23">
        <v>1.9576000000000038E-2</v>
      </c>
      <c r="G428" s="23">
        <v>0.68159499999999995</v>
      </c>
      <c r="H428" s="21">
        <v>0.2251387</v>
      </c>
      <c r="I428" s="21"/>
      <c r="J428" s="21"/>
      <c r="K428" s="21"/>
      <c r="L428" s="21"/>
      <c r="M428" s="21">
        <v>0.3355957</v>
      </c>
      <c r="N428" s="21"/>
      <c r="O428" s="21">
        <v>1.2872999999999999E-3</v>
      </c>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v>0.11957329999999999</v>
      </c>
      <c r="AM428" s="21"/>
      <c r="AN428" s="21"/>
    </row>
    <row r="429" spans="1:40">
      <c r="A429" s="27" t="s">
        <v>39</v>
      </c>
      <c r="B429" s="24" t="s">
        <v>48</v>
      </c>
      <c r="C429" s="28">
        <v>5.9497899999999999E-2</v>
      </c>
      <c r="D429" s="28">
        <v>64.767759999999996</v>
      </c>
      <c r="E429" s="23">
        <v>0.49117060000000001</v>
      </c>
      <c r="F429" s="23">
        <v>7.9439000000000037E-3</v>
      </c>
      <c r="G429" s="23">
        <v>0.48322670000000001</v>
      </c>
      <c r="H429" s="21">
        <v>0.40048699999999998</v>
      </c>
      <c r="I429" s="21"/>
      <c r="J429" s="21"/>
      <c r="K429" s="21"/>
      <c r="L429" s="21">
        <v>0</v>
      </c>
      <c r="M429" s="21">
        <v>8.2739699999999999E-2</v>
      </c>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v>0</v>
      </c>
      <c r="AM429" s="21"/>
      <c r="AN429" s="21"/>
    </row>
    <row r="430" spans="1:40">
      <c r="A430" s="27" t="s">
        <v>39</v>
      </c>
      <c r="B430" s="24" t="s">
        <v>11</v>
      </c>
      <c r="C430" s="28">
        <v>4.5850299999999997E-2</v>
      </c>
      <c r="D430" s="28">
        <v>64.813609999999997</v>
      </c>
      <c r="E430" s="23">
        <v>0.37850600000000001</v>
      </c>
      <c r="F430" s="23">
        <v>2.6300000000001322E-4</v>
      </c>
      <c r="G430" s="23">
        <v>0.378243</v>
      </c>
      <c r="H430" s="21"/>
      <c r="I430" s="21"/>
      <c r="J430" s="21"/>
      <c r="K430" s="21"/>
      <c r="L430" s="21"/>
      <c r="M430" s="21">
        <v>0.378243</v>
      </c>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row>
    <row r="431" spans="1:40">
      <c r="A431" s="27" t="s">
        <v>39</v>
      </c>
      <c r="B431" s="24" t="s">
        <v>47</v>
      </c>
      <c r="C431" s="28">
        <v>3.62146E-2</v>
      </c>
      <c r="D431" s="28">
        <v>64.84984</v>
      </c>
      <c r="E431" s="23">
        <v>0.29896099999999998</v>
      </c>
      <c r="F431" s="23">
        <v>1.5029999999999211E-4</v>
      </c>
      <c r="G431" s="23">
        <v>0.29881069999999998</v>
      </c>
      <c r="H431" s="21">
        <v>0.26906370000000002</v>
      </c>
      <c r="I431" s="21"/>
      <c r="J431" s="21"/>
      <c r="K431" s="21"/>
      <c r="L431" s="21"/>
      <c r="M431" s="21">
        <v>1.121E-3</v>
      </c>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v>2.8625999999999999E-2</v>
      </c>
      <c r="AM431" s="21"/>
      <c r="AN431" s="21"/>
    </row>
    <row r="432" spans="1:40">
      <c r="A432" s="27" t="s">
        <v>39</v>
      </c>
      <c r="B432" s="24" t="s">
        <v>46</v>
      </c>
      <c r="C432" s="28">
        <v>3.1776499999999999E-2</v>
      </c>
      <c r="D432" s="28">
        <v>64.881609999999995</v>
      </c>
      <c r="E432" s="23">
        <v>0.26232329999999998</v>
      </c>
      <c r="F432" s="23">
        <v>1.5752600000000005E-2</v>
      </c>
      <c r="G432" s="23">
        <v>0.24657069999999998</v>
      </c>
      <c r="H432" s="21">
        <v>0.20891399999999999</v>
      </c>
      <c r="I432" s="21"/>
      <c r="J432" s="21"/>
      <c r="K432" s="21"/>
      <c r="L432" s="21"/>
      <c r="M432" s="21">
        <v>3.7656700000000001E-2</v>
      </c>
      <c r="N432" s="21"/>
      <c r="O432" s="21"/>
      <c r="P432" s="21"/>
      <c r="Q432" s="21"/>
      <c r="R432" s="21"/>
      <c r="S432" s="21"/>
      <c r="T432" s="21"/>
      <c r="U432" s="21"/>
      <c r="V432" s="21"/>
      <c r="W432" s="21"/>
      <c r="X432" s="21"/>
      <c r="Y432" s="21"/>
      <c r="Z432" s="21"/>
      <c r="AA432" s="21"/>
      <c r="AB432" s="21"/>
      <c r="AC432" s="21"/>
      <c r="AD432" s="21"/>
      <c r="AE432" s="21"/>
      <c r="AF432" s="21"/>
      <c r="AG432" s="21">
        <v>0</v>
      </c>
      <c r="AH432" s="21"/>
      <c r="AI432" s="21"/>
      <c r="AJ432" s="21"/>
      <c r="AK432" s="21"/>
      <c r="AL432" s="21"/>
      <c r="AM432" s="21"/>
      <c r="AN432" s="21"/>
    </row>
    <row r="433" spans="1:40">
      <c r="A433" s="27" t="s">
        <v>39</v>
      </c>
      <c r="B433" s="24" t="s">
        <v>45</v>
      </c>
      <c r="C433" s="28">
        <v>1.8951699999999998E-2</v>
      </c>
      <c r="D433" s="28">
        <v>64.900559999999999</v>
      </c>
      <c r="E433" s="23">
        <v>0.15645100000000001</v>
      </c>
      <c r="F433" s="23">
        <v>5.842760000000001E-2</v>
      </c>
      <c r="G433" s="23">
        <v>9.8023399999999997E-2</v>
      </c>
      <c r="H433" s="21">
        <v>4.6207000000000002E-3</v>
      </c>
      <c r="I433" s="21"/>
      <c r="J433" s="21"/>
      <c r="K433" s="21"/>
      <c r="L433" s="21"/>
      <c r="M433" s="21"/>
      <c r="N433" s="21"/>
      <c r="O433" s="21">
        <v>9.2352699999999996E-2</v>
      </c>
      <c r="P433" s="21"/>
      <c r="Q433" s="21"/>
      <c r="R433" s="21"/>
      <c r="S433" s="21"/>
      <c r="T433" s="21"/>
      <c r="U433" s="21">
        <v>1.0499999999999999E-3</v>
      </c>
      <c r="V433" s="21"/>
      <c r="W433" s="21"/>
      <c r="X433" s="21"/>
      <c r="Y433" s="21"/>
      <c r="Z433" s="21"/>
      <c r="AA433" s="21"/>
      <c r="AB433" s="21"/>
      <c r="AC433" s="21"/>
      <c r="AD433" s="21"/>
      <c r="AE433" s="21"/>
      <c r="AF433" s="21"/>
      <c r="AG433" s="21"/>
      <c r="AH433" s="21"/>
      <c r="AI433" s="21"/>
      <c r="AJ433" s="21"/>
      <c r="AK433" s="21"/>
      <c r="AL433" s="21"/>
      <c r="AM433" s="21"/>
      <c r="AN433" s="21"/>
    </row>
    <row r="434" spans="1:40">
      <c r="A434" s="27" t="s">
        <v>39</v>
      </c>
      <c r="B434" s="24" t="s">
        <v>195</v>
      </c>
      <c r="C434" s="28">
        <v>1.8835500000000002E-2</v>
      </c>
      <c r="D434" s="28">
        <v>64.919399999999996</v>
      </c>
      <c r="E434" s="23">
        <v>0.15549199999999999</v>
      </c>
      <c r="F434" s="23">
        <v>1.9856299999999993E-2</v>
      </c>
      <c r="G434" s="23">
        <v>0.1356357</v>
      </c>
      <c r="H434" s="21">
        <v>2.1543699999999999E-2</v>
      </c>
      <c r="I434" s="21"/>
      <c r="J434" s="21"/>
      <c r="K434" s="21"/>
      <c r="L434" s="21"/>
      <c r="M434" s="21">
        <v>3.5283000000000002E-2</v>
      </c>
      <c r="N434" s="21"/>
      <c r="O434" s="21">
        <v>7.8809000000000004E-2</v>
      </c>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row>
    <row r="435" spans="1:40">
      <c r="A435" s="27" t="s">
        <v>39</v>
      </c>
      <c r="B435" s="24" t="s">
        <v>44</v>
      </c>
      <c r="C435" s="28">
        <v>1.7941499999999999E-2</v>
      </c>
      <c r="D435" s="28">
        <v>64.937330000000003</v>
      </c>
      <c r="E435" s="23">
        <v>0.1481113</v>
      </c>
      <c r="F435" s="23">
        <v>6.0016000000000236E-3</v>
      </c>
      <c r="G435" s="23">
        <v>0.14210969999999998</v>
      </c>
      <c r="H435" s="21"/>
      <c r="I435" s="21"/>
      <c r="J435" s="21"/>
      <c r="K435" s="21"/>
      <c r="L435" s="21"/>
      <c r="M435" s="21">
        <v>1.2957700000000001E-2</v>
      </c>
      <c r="N435" s="21"/>
      <c r="O435" s="21">
        <v>0.12915199999999999</v>
      </c>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row>
    <row r="436" spans="1:40">
      <c r="A436" s="27" t="s">
        <v>39</v>
      </c>
      <c r="B436" s="24" t="s">
        <v>43</v>
      </c>
      <c r="C436" s="28">
        <v>1.7250100000000001E-2</v>
      </c>
      <c r="D436" s="28">
        <v>64.954589999999996</v>
      </c>
      <c r="E436" s="23">
        <v>0.14240439999999999</v>
      </c>
      <c r="F436" s="23">
        <v>0</v>
      </c>
      <c r="G436" s="23">
        <v>0.14240439999999999</v>
      </c>
      <c r="H436" s="21">
        <v>0.1192357</v>
      </c>
      <c r="I436" s="21"/>
      <c r="J436" s="21"/>
      <c r="K436" s="21"/>
      <c r="L436" s="21"/>
      <c r="M436" s="21">
        <v>2.31687E-2</v>
      </c>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row>
    <row r="437" spans="1:40">
      <c r="A437" s="27" t="s">
        <v>39</v>
      </c>
      <c r="B437" s="24" t="s">
        <v>32</v>
      </c>
      <c r="C437" s="28">
        <v>1.5881800000000001E-2</v>
      </c>
      <c r="D437" s="28">
        <v>64.970470000000006</v>
      </c>
      <c r="E437" s="23">
        <v>0.13110869999999999</v>
      </c>
      <c r="F437" s="23">
        <v>0</v>
      </c>
      <c r="G437" s="23">
        <v>0.13110869999999999</v>
      </c>
      <c r="H437" s="21"/>
      <c r="I437" s="21"/>
      <c r="J437" s="21"/>
      <c r="K437" s="21"/>
      <c r="L437" s="21"/>
      <c r="M437" s="21">
        <v>0.13110869999999999</v>
      </c>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v>0</v>
      </c>
      <c r="AM437" s="21"/>
      <c r="AN437" s="21"/>
    </row>
    <row r="438" spans="1:40">
      <c r="A438" s="27" t="s">
        <v>39</v>
      </c>
      <c r="B438" s="24" t="s">
        <v>29</v>
      </c>
      <c r="C438" s="28">
        <v>1.38222E-2</v>
      </c>
      <c r="D438" s="28">
        <v>64.984300000000005</v>
      </c>
      <c r="E438" s="23">
        <v>0.114106</v>
      </c>
      <c r="F438" s="23">
        <v>0</v>
      </c>
      <c r="G438" s="23">
        <v>0.114106</v>
      </c>
      <c r="H438" s="21">
        <v>0.113722</v>
      </c>
      <c r="I438" s="21"/>
      <c r="J438" s="21"/>
      <c r="K438" s="21"/>
      <c r="L438" s="21"/>
      <c r="M438" s="21">
        <v>3.8400000000000001E-4</v>
      </c>
      <c r="N438" s="21"/>
      <c r="O438" s="21">
        <v>0</v>
      </c>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row>
    <row r="439" spans="1:40">
      <c r="A439" s="27" t="s">
        <v>39</v>
      </c>
      <c r="B439" s="24" t="s">
        <v>25</v>
      </c>
      <c r="C439" s="28">
        <v>8.7021000000000008E-3</v>
      </c>
      <c r="D439" s="28">
        <v>64.992999999999995</v>
      </c>
      <c r="E439" s="23">
        <v>7.1838299999999994E-2</v>
      </c>
      <c r="F439" s="23">
        <v>0</v>
      </c>
      <c r="G439" s="23">
        <v>7.1838299999999994E-2</v>
      </c>
      <c r="H439" s="21">
        <v>0</v>
      </c>
      <c r="I439" s="21"/>
      <c r="J439" s="21"/>
      <c r="K439" s="21"/>
      <c r="L439" s="21">
        <v>1.1199999999999999E-3</v>
      </c>
      <c r="M439" s="21">
        <v>7.0718299999999998E-2</v>
      </c>
      <c r="N439" s="21"/>
      <c r="O439" s="21"/>
      <c r="P439" s="21"/>
      <c r="Q439" s="21"/>
      <c r="R439" s="21"/>
      <c r="S439" s="21"/>
      <c r="T439" s="21"/>
      <c r="U439" s="21">
        <v>0</v>
      </c>
      <c r="V439" s="21"/>
      <c r="W439" s="21"/>
      <c r="X439" s="21"/>
      <c r="Y439" s="21"/>
      <c r="Z439" s="21"/>
      <c r="AA439" s="21"/>
      <c r="AB439" s="21"/>
      <c r="AC439" s="21"/>
      <c r="AD439" s="21"/>
      <c r="AE439" s="21"/>
      <c r="AF439" s="21"/>
      <c r="AG439" s="21"/>
      <c r="AH439" s="21"/>
      <c r="AI439" s="21"/>
      <c r="AJ439" s="21"/>
      <c r="AK439" s="21"/>
      <c r="AL439" s="21"/>
      <c r="AM439" s="21"/>
      <c r="AN439" s="21"/>
    </row>
    <row r="440" spans="1:40">
      <c r="A440" s="27" t="s">
        <v>39</v>
      </c>
      <c r="B440" s="24" t="s">
        <v>10</v>
      </c>
      <c r="C440" s="28">
        <v>3.6870000000000002E-3</v>
      </c>
      <c r="D440" s="28">
        <v>64.996669999999995</v>
      </c>
      <c r="E440" s="23">
        <v>3.0436999999999999E-2</v>
      </c>
      <c r="F440" s="23">
        <v>0</v>
      </c>
      <c r="G440" s="23">
        <v>3.0436999999999999E-2</v>
      </c>
      <c r="H440" s="21">
        <v>0</v>
      </c>
      <c r="I440" s="21"/>
      <c r="J440" s="21"/>
      <c r="K440" s="21"/>
      <c r="L440" s="21"/>
      <c r="M440" s="21">
        <v>3.0436999999999999E-2</v>
      </c>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row>
    <row r="441" spans="1:40">
      <c r="A441" s="27" t="s">
        <v>39</v>
      </c>
      <c r="B441" s="24" t="s">
        <v>42</v>
      </c>
      <c r="C441" s="28">
        <v>8.742E-4</v>
      </c>
      <c r="D441" s="28">
        <v>64.997559999999993</v>
      </c>
      <c r="E441" s="23">
        <v>7.2170000000000003E-3</v>
      </c>
      <c r="F441" s="23">
        <v>0</v>
      </c>
      <c r="G441" s="23">
        <v>7.2170000000000003E-3</v>
      </c>
      <c r="H441" s="21"/>
      <c r="I441" s="21"/>
      <c r="J441" s="21"/>
      <c r="K441" s="21"/>
      <c r="L441" s="21"/>
      <c r="M441" s="21">
        <v>7.2170000000000003E-3</v>
      </c>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row>
    <row r="442" spans="1:40">
      <c r="A442" s="27" t="s">
        <v>39</v>
      </c>
      <c r="B442" s="24" t="s">
        <v>38</v>
      </c>
      <c r="C442" s="28">
        <v>2.153E-4</v>
      </c>
      <c r="D442" s="28">
        <v>64.997770000000003</v>
      </c>
      <c r="E442" s="23">
        <v>1.7769999999999999E-3</v>
      </c>
      <c r="F442" s="23">
        <v>0</v>
      </c>
      <c r="G442" s="23">
        <v>1.7769999999999999E-3</v>
      </c>
      <c r="H442" s="21"/>
      <c r="I442" s="21"/>
      <c r="J442" s="21"/>
      <c r="K442" s="21"/>
      <c r="L442" s="21"/>
      <c r="M442" s="21">
        <v>1.7769999999999999E-3</v>
      </c>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row>
    <row r="443" spans="1:40">
      <c r="A443" s="27" t="s">
        <v>39</v>
      </c>
      <c r="B443" s="24" t="s">
        <v>41</v>
      </c>
      <c r="C443" s="28">
        <v>6.7999999999999999E-5</v>
      </c>
      <c r="D443" s="28">
        <v>64.997829999999993</v>
      </c>
      <c r="E443" s="23">
        <v>5.6170000000000005E-4</v>
      </c>
      <c r="F443" s="23">
        <v>5.6170000000000005E-4</v>
      </c>
      <c r="G443" s="23">
        <v>0</v>
      </c>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row>
    <row r="444" spans="1:40">
      <c r="A444" s="27" t="s">
        <v>39</v>
      </c>
      <c r="B444" s="3" t="s">
        <v>2</v>
      </c>
      <c r="C444" s="6">
        <v>64.997829999999993</v>
      </c>
      <c r="D444" s="28"/>
      <c r="E444" s="23">
        <v>536.57376790000001</v>
      </c>
      <c r="F444" s="23">
        <v>64.614787629999967</v>
      </c>
      <c r="G444" s="23">
        <v>471.95898027000004</v>
      </c>
      <c r="H444" s="23">
        <v>215.92132420000004</v>
      </c>
      <c r="I444" s="23">
        <v>0</v>
      </c>
      <c r="J444" s="23">
        <v>0</v>
      </c>
      <c r="K444" s="23">
        <v>0</v>
      </c>
      <c r="L444" s="23">
        <v>5.413180370000001</v>
      </c>
      <c r="M444" s="23">
        <v>194.04091910000002</v>
      </c>
      <c r="N444" s="23">
        <v>0</v>
      </c>
      <c r="O444" s="23">
        <v>45.239645599999989</v>
      </c>
      <c r="P444" s="23">
        <v>1.1307661000000002</v>
      </c>
      <c r="Q444" s="23">
        <v>5.9834999999999999E-2</v>
      </c>
      <c r="R444" s="23">
        <v>0</v>
      </c>
      <c r="S444" s="23">
        <v>0</v>
      </c>
      <c r="T444" s="23">
        <v>0</v>
      </c>
      <c r="U444" s="23">
        <v>1.6356192999999999</v>
      </c>
      <c r="V444" s="23">
        <v>0</v>
      </c>
      <c r="W444" s="23">
        <v>0</v>
      </c>
      <c r="X444" s="23">
        <v>0</v>
      </c>
      <c r="Y444" s="23">
        <v>0</v>
      </c>
      <c r="Z444" s="23">
        <v>0</v>
      </c>
      <c r="AA444" s="23">
        <v>0</v>
      </c>
      <c r="AB444" s="23">
        <v>0</v>
      </c>
      <c r="AC444" s="23">
        <v>0</v>
      </c>
      <c r="AD444" s="23">
        <v>2.5223838999999999</v>
      </c>
      <c r="AE444" s="23">
        <v>0</v>
      </c>
      <c r="AF444" s="23">
        <v>0.12626670000000001</v>
      </c>
      <c r="AG444" s="23">
        <v>0.33431739999999999</v>
      </c>
      <c r="AH444" s="23">
        <v>0</v>
      </c>
      <c r="AI444" s="23">
        <v>5.2839700000000003E-2</v>
      </c>
      <c r="AJ444" s="23">
        <v>0</v>
      </c>
      <c r="AK444" s="23">
        <v>0</v>
      </c>
      <c r="AL444" s="23">
        <v>5.4818829000000013</v>
      </c>
      <c r="AM444" s="23">
        <v>0</v>
      </c>
      <c r="AN444" s="23">
        <v>0</v>
      </c>
    </row>
    <row r="445" spans="1:40">
      <c r="A445" s="27" t="s">
        <v>39</v>
      </c>
      <c r="B445" s="3" t="s">
        <v>0</v>
      </c>
      <c r="C445" s="6">
        <v>35.002170000000007</v>
      </c>
      <c r="D445" s="28"/>
      <c r="E445" s="23">
        <v>288.95173209999996</v>
      </c>
      <c r="F445" s="23">
        <v>74.078026070000078</v>
      </c>
      <c r="G445" s="23">
        <v>214.87370602999988</v>
      </c>
      <c r="H445" s="23">
        <v>58.74997579999993</v>
      </c>
      <c r="I445" s="23">
        <v>0</v>
      </c>
      <c r="J445" s="23">
        <v>0</v>
      </c>
      <c r="K445" s="23">
        <v>0</v>
      </c>
      <c r="L445" s="23">
        <v>1.1047036299999986</v>
      </c>
      <c r="M445" s="23">
        <v>117.03208089999995</v>
      </c>
      <c r="N445" s="23">
        <v>3.3340000000000002E-2</v>
      </c>
      <c r="O445" s="23">
        <v>6.5894244000000128</v>
      </c>
      <c r="P445" s="23">
        <v>1.2980899999999851E-2</v>
      </c>
      <c r="Q445" s="23">
        <v>0</v>
      </c>
      <c r="R445" s="23">
        <v>0.78852599999999995</v>
      </c>
      <c r="S445" s="23">
        <v>0</v>
      </c>
      <c r="T445" s="23">
        <v>4.9527E-3</v>
      </c>
      <c r="U445" s="23">
        <v>0.10755970000000015</v>
      </c>
      <c r="V445" s="23">
        <v>0</v>
      </c>
      <c r="W445" s="23">
        <v>4.7092999999999996E-3</v>
      </c>
      <c r="X445" s="23">
        <v>0</v>
      </c>
      <c r="Y445" s="23">
        <v>0</v>
      </c>
      <c r="Z445" s="23">
        <v>0</v>
      </c>
      <c r="AA445" s="23">
        <v>0</v>
      </c>
      <c r="AB445" s="23">
        <v>0</v>
      </c>
      <c r="AC445" s="23">
        <v>0</v>
      </c>
      <c r="AD445" s="23">
        <v>1.8539471000000005</v>
      </c>
      <c r="AE445" s="23">
        <v>5.3030000000000004E-4</v>
      </c>
      <c r="AF445" s="23">
        <v>1.4838299999999999E-2</v>
      </c>
      <c r="AG445" s="23">
        <v>0.1291699</v>
      </c>
      <c r="AH445" s="23">
        <v>0</v>
      </c>
      <c r="AI445" s="23">
        <v>0</v>
      </c>
      <c r="AJ445" s="23">
        <v>0</v>
      </c>
      <c r="AK445" s="23">
        <v>0</v>
      </c>
      <c r="AL445" s="23">
        <v>28.446967099999995</v>
      </c>
      <c r="AM445" s="23">
        <v>0</v>
      </c>
      <c r="AN445" s="23">
        <v>0</v>
      </c>
    </row>
    <row r="446" spans="1:40">
      <c r="A446" s="27" t="s">
        <v>37</v>
      </c>
      <c r="B446" s="24" t="s">
        <v>19</v>
      </c>
      <c r="C446" s="28"/>
      <c r="D446" s="28"/>
      <c r="E446" s="23">
        <v>1640.5060000000001</v>
      </c>
      <c r="F446" s="23">
        <v>630.87147200000027</v>
      </c>
      <c r="G446" s="23">
        <v>1009.6345279999998</v>
      </c>
      <c r="H446" s="21">
        <v>9.1386760000000002</v>
      </c>
      <c r="I446" s="21"/>
      <c r="J446" s="21"/>
      <c r="K446" s="21">
        <v>0.26211370000000001</v>
      </c>
      <c r="L446" s="21">
        <v>0.1715247</v>
      </c>
      <c r="M446" s="21">
        <v>63.3611</v>
      </c>
      <c r="N446" s="21">
        <v>4.6E-5</v>
      </c>
      <c r="O446" s="21">
        <v>23.86159</v>
      </c>
      <c r="P446" s="21">
        <v>4.267493</v>
      </c>
      <c r="Q446" s="21">
        <v>102.2803</v>
      </c>
      <c r="R446" s="21">
        <v>2.6749999999999999E-2</v>
      </c>
      <c r="S446" s="21"/>
      <c r="T446" s="21">
        <v>0.19794600000000001</v>
      </c>
      <c r="U446" s="21">
        <v>2.1864349999999999</v>
      </c>
      <c r="V446" s="21"/>
      <c r="W446" s="21">
        <v>352.04939999999999</v>
      </c>
      <c r="X446" s="21"/>
      <c r="Y446" s="21">
        <v>138.81399999999999</v>
      </c>
      <c r="Z446" s="21"/>
      <c r="AA446" s="21">
        <v>0.13159100000000001</v>
      </c>
      <c r="AB446" s="21"/>
      <c r="AC446" s="21"/>
      <c r="AD446" s="21">
        <v>102.004</v>
      </c>
      <c r="AE446" s="21">
        <v>174.40629999999999</v>
      </c>
      <c r="AF446" s="21">
        <v>17.14104</v>
      </c>
      <c r="AG446" s="21">
        <v>1.891364</v>
      </c>
      <c r="AH446" s="21">
        <v>6.1193000000000003E-3</v>
      </c>
      <c r="AI446" s="21"/>
      <c r="AJ446" s="21"/>
      <c r="AK446" s="21">
        <v>3.0663000000000001E-3</v>
      </c>
      <c r="AL446" s="21">
        <v>16.339310000000001</v>
      </c>
      <c r="AM446" s="21"/>
      <c r="AN446" s="21">
        <v>1.094363</v>
      </c>
    </row>
    <row r="447" spans="1:40">
      <c r="A447" s="27" t="s">
        <v>37</v>
      </c>
      <c r="B447" s="24" t="s">
        <v>15</v>
      </c>
      <c r="C447" s="28">
        <v>20.78922</v>
      </c>
      <c r="D447" s="28">
        <v>20.78922</v>
      </c>
      <c r="E447" s="23">
        <v>341.04840000000002</v>
      </c>
      <c r="F447" s="23">
        <v>96.377274730000067</v>
      </c>
      <c r="G447" s="23">
        <v>244.67112526999995</v>
      </c>
      <c r="H447" s="21">
        <v>1.5606739999999999</v>
      </c>
      <c r="I447" s="21"/>
      <c r="J447" s="21"/>
      <c r="K447" s="21">
        <v>6.0403000000000002E-3</v>
      </c>
      <c r="L447" s="21">
        <v>3.3699999999999999E-5</v>
      </c>
      <c r="M447" s="21">
        <v>14.541779999999999</v>
      </c>
      <c r="N447" s="21"/>
      <c r="O447" s="21">
        <v>9.1166560000000008</v>
      </c>
      <c r="P447" s="21">
        <v>1.746213</v>
      </c>
      <c r="Q447" s="21">
        <v>53.586069999999999</v>
      </c>
      <c r="R447" s="21">
        <v>5.6699999999999999E-6</v>
      </c>
      <c r="S447" s="21"/>
      <c r="T447" s="21">
        <v>9.7115999999999994E-2</v>
      </c>
      <c r="U447" s="21">
        <v>0.2665553</v>
      </c>
      <c r="V447" s="21"/>
      <c r="W447" s="21">
        <v>70.534909999999996</v>
      </c>
      <c r="X447" s="21"/>
      <c r="Y447" s="21">
        <v>15.04386</v>
      </c>
      <c r="Z447" s="21"/>
      <c r="AA447" s="21">
        <v>8.1000000000000004E-5</v>
      </c>
      <c r="AB447" s="21"/>
      <c r="AC447" s="21"/>
      <c r="AD447" s="21">
        <v>49.330120000000001</v>
      </c>
      <c r="AE447" s="21">
        <v>10.44561</v>
      </c>
      <c r="AF447" s="21">
        <v>0.95341560000000003</v>
      </c>
      <c r="AG447" s="21">
        <v>1.2020660000000001</v>
      </c>
      <c r="AH447" s="21">
        <v>6.0996999999999996E-3</v>
      </c>
      <c r="AI447" s="21"/>
      <c r="AJ447" s="21"/>
      <c r="AK447" s="21">
        <v>4.5600000000000003E-4</v>
      </c>
      <c r="AL447" s="21">
        <v>16.180119999999999</v>
      </c>
      <c r="AM447" s="21"/>
      <c r="AN447" s="21">
        <v>5.3242999999999999E-2</v>
      </c>
    </row>
    <row r="448" spans="1:40">
      <c r="A448" s="27" t="s">
        <v>37</v>
      </c>
      <c r="B448" s="24" t="s">
        <v>14</v>
      </c>
      <c r="C448" s="28">
        <v>9.9028019999999994</v>
      </c>
      <c r="D448" s="28">
        <v>30.692019999999999</v>
      </c>
      <c r="E448" s="23">
        <v>162.45599999999999</v>
      </c>
      <c r="F448" s="23">
        <v>123.9047947</v>
      </c>
      <c r="G448" s="23">
        <v>38.551205299999992</v>
      </c>
      <c r="H448" s="21">
        <v>3.1889289999999999</v>
      </c>
      <c r="I448" s="21"/>
      <c r="J448" s="21"/>
      <c r="K448" s="21">
        <v>2.0542999999999998E-3</v>
      </c>
      <c r="L448" s="21"/>
      <c r="M448" s="21">
        <v>9.0788849999999996</v>
      </c>
      <c r="N448" s="21"/>
      <c r="O448" s="21">
        <v>0</v>
      </c>
      <c r="P448" s="21">
        <v>0.15340500000000001</v>
      </c>
      <c r="Q448" s="21">
        <v>4.2170000000000003E-3</v>
      </c>
      <c r="R448" s="21"/>
      <c r="S448" s="21"/>
      <c r="T448" s="21"/>
      <c r="U448" s="21"/>
      <c r="V448" s="21"/>
      <c r="W448" s="21">
        <v>5.9286349999999999</v>
      </c>
      <c r="X448" s="21"/>
      <c r="Y448" s="21">
        <v>1.641046</v>
      </c>
      <c r="Z448" s="21"/>
      <c r="AA448" s="21"/>
      <c r="AB448" s="21"/>
      <c r="AC448" s="21"/>
      <c r="AD448" s="21">
        <v>16.033670000000001</v>
      </c>
      <c r="AE448" s="21">
        <v>2.5201319999999998</v>
      </c>
      <c r="AF448" s="21"/>
      <c r="AG448" s="21">
        <v>2.32E-4</v>
      </c>
      <c r="AH448" s="21"/>
      <c r="AI448" s="21"/>
      <c r="AJ448" s="21"/>
      <c r="AK448" s="21"/>
      <c r="AL448" s="21"/>
      <c r="AM448" s="21"/>
      <c r="AN448" s="21">
        <v>0</v>
      </c>
    </row>
    <row r="449" spans="1:40">
      <c r="A449" s="27" t="s">
        <v>37</v>
      </c>
      <c r="B449" s="24" t="s">
        <v>16</v>
      </c>
      <c r="C449" s="28">
        <v>5.7396339999999997</v>
      </c>
      <c r="D449" s="28">
        <v>36.431660000000001</v>
      </c>
      <c r="E449" s="23">
        <v>94.159030000000001</v>
      </c>
      <c r="F449" s="23">
        <v>84.917481699999996</v>
      </c>
      <c r="G449" s="23">
        <v>9.2415482999999998</v>
      </c>
      <c r="H449" s="21">
        <v>2.6269999999999999E-4</v>
      </c>
      <c r="I449" s="21"/>
      <c r="J449" s="21"/>
      <c r="K449" s="21"/>
      <c r="L449" s="21"/>
      <c r="M449" s="21">
        <v>0</v>
      </c>
      <c r="N449" s="21"/>
      <c r="O449" s="21"/>
      <c r="P449" s="21">
        <v>7.0042999999999998E-3</v>
      </c>
      <c r="Q449" s="21">
        <v>1.6430000000000001E-4</v>
      </c>
      <c r="R449" s="21"/>
      <c r="S449" s="21"/>
      <c r="T449" s="21">
        <v>0</v>
      </c>
      <c r="U449" s="21"/>
      <c r="V449" s="21"/>
      <c r="W449" s="21">
        <v>2.222248</v>
      </c>
      <c r="X449" s="21"/>
      <c r="Y449" s="21">
        <v>6.9579329999999997</v>
      </c>
      <c r="Z449" s="21"/>
      <c r="AA449" s="21"/>
      <c r="AB449" s="21"/>
      <c r="AC449" s="21"/>
      <c r="AD449" s="21">
        <v>3.9571000000000002E-2</v>
      </c>
      <c r="AE449" s="21">
        <v>1.4364999999999999E-2</v>
      </c>
      <c r="AF449" s="21">
        <v>0</v>
      </c>
      <c r="AG449" s="21"/>
      <c r="AH449" s="21"/>
      <c r="AI449" s="21"/>
      <c r="AJ449" s="21"/>
      <c r="AK449" s="21"/>
      <c r="AL449" s="21"/>
      <c r="AM449" s="21"/>
      <c r="AN449" s="21"/>
    </row>
    <row r="450" spans="1:40">
      <c r="A450" s="27" t="s">
        <v>37</v>
      </c>
      <c r="B450" s="24" t="s">
        <v>38</v>
      </c>
      <c r="C450" s="28">
        <v>5.3836079999999997</v>
      </c>
      <c r="D450" s="28">
        <v>41.815260000000002</v>
      </c>
      <c r="E450" s="23">
        <v>88.31841</v>
      </c>
      <c r="F450" s="23">
        <v>1.4866400000016711E-2</v>
      </c>
      <c r="G450" s="23">
        <v>88.303543599999983</v>
      </c>
      <c r="H450" s="21"/>
      <c r="I450" s="21"/>
      <c r="J450" s="21"/>
      <c r="K450" s="21"/>
      <c r="L450" s="21"/>
      <c r="M450" s="21"/>
      <c r="N450" s="21"/>
      <c r="O450" s="21"/>
      <c r="P450" s="21"/>
      <c r="Q450" s="21">
        <v>0.356514</v>
      </c>
      <c r="R450" s="21"/>
      <c r="S450" s="21"/>
      <c r="T450" s="21"/>
      <c r="U450" s="21"/>
      <c r="V450" s="21"/>
      <c r="W450" s="21">
        <v>41.776409999999998</v>
      </c>
      <c r="X450" s="21"/>
      <c r="Y450" s="21">
        <v>46.145820000000001</v>
      </c>
      <c r="Z450" s="21"/>
      <c r="AA450" s="21"/>
      <c r="AB450" s="21"/>
      <c r="AC450" s="21"/>
      <c r="AD450" s="21">
        <v>1.8300000000000001E-5</v>
      </c>
      <c r="AE450" s="21">
        <v>0</v>
      </c>
      <c r="AF450" s="21">
        <v>2.4781299999999999E-2</v>
      </c>
      <c r="AG450" s="21"/>
      <c r="AH450" s="21"/>
      <c r="AI450" s="21"/>
      <c r="AJ450" s="21"/>
      <c r="AK450" s="21"/>
      <c r="AL450" s="21"/>
      <c r="AM450" s="21"/>
      <c r="AN450" s="21"/>
    </row>
    <row r="451" spans="1:40">
      <c r="A451" s="27" t="s">
        <v>37</v>
      </c>
      <c r="B451" s="24" t="s">
        <v>6</v>
      </c>
      <c r="C451" s="28">
        <v>5.314019</v>
      </c>
      <c r="D451" s="28">
        <v>47.129289999999997</v>
      </c>
      <c r="E451" s="23">
        <v>87.176789999999997</v>
      </c>
      <c r="F451" s="23">
        <v>12.4686083</v>
      </c>
      <c r="G451" s="23">
        <v>74.708181699999997</v>
      </c>
      <c r="H451" s="21"/>
      <c r="I451" s="21"/>
      <c r="J451" s="21"/>
      <c r="K451" s="21"/>
      <c r="L451" s="21"/>
      <c r="M451" s="21">
        <v>0</v>
      </c>
      <c r="N451" s="21"/>
      <c r="O451" s="21"/>
      <c r="P451" s="21"/>
      <c r="Q451" s="21">
        <v>1.003201</v>
      </c>
      <c r="R451" s="21"/>
      <c r="S451" s="21"/>
      <c r="T451" s="21"/>
      <c r="U451" s="21"/>
      <c r="V451" s="21"/>
      <c r="W451" s="21">
        <v>0.71736840000000002</v>
      </c>
      <c r="X451" s="21"/>
      <c r="Y451" s="21">
        <v>9.4670009999999998</v>
      </c>
      <c r="Z451" s="21"/>
      <c r="AA451" s="21"/>
      <c r="AB451" s="21"/>
      <c r="AC451" s="21"/>
      <c r="AD451" s="21">
        <v>0.28678799999999999</v>
      </c>
      <c r="AE451" s="21">
        <v>63.233750000000001</v>
      </c>
      <c r="AF451" s="21">
        <v>7.3300000000000006E-5</v>
      </c>
      <c r="AG451" s="21"/>
      <c r="AH451" s="21"/>
      <c r="AI451" s="21"/>
      <c r="AJ451" s="21"/>
      <c r="AK451" s="21"/>
      <c r="AL451" s="21"/>
      <c r="AM451" s="21"/>
      <c r="AN451" s="21"/>
    </row>
    <row r="452" spans="1:40">
      <c r="A452" s="27" t="s">
        <v>37</v>
      </c>
      <c r="B452" s="24" t="s">
        <v>18</v>
      </c>
      <c r="C452" s="28">
        <v>4.6286360000000002</v>
      </c>
      <c r="D452" s="28">
        <v>51.757919999999999</v>
      </c>
      <c r="E452" s="23">
        <v>75.933040000000005</v>
      </c>
      <c r="F452" s="23">
        <v>69.118320400000002</v>
      </c>
      <c r="G452" s="23">
        <v>6.8147196000000001</v>
      </c>
      <c r="H452" s="21">
        <v>0</v>
      </c>
      <c r="I452" s="21"/>
      <c r="J452" s="21"/>
      <c r="K452" s="21">
        <v>0.19541700000000001</v>
      </c>
      <c r="L452" s="21"/>
      <c r="M452" s="21">
        <v>0</v>
      </c>
      <c r="N452" s="21"/>
      <c r="O452" s="21"/>
      <c r="P452" s="21"/>
      <c r="Q452" s="21">
        <v>0.12671299999999999</v>
      </c>
      <c r="R452" s="21"/>
      <c r="S452" s="21"/>
      <c r="T452" s="21">
        <v>7.2999999999999999E-5</v>
      </c>
      <c r="U452" s="21">
        <v>5.13E-5</v>
      </c>
      <c r="V452" s="21"/>
      <c r="W452" s="21">
        <v>0.1010313</v>
      </c>
      <c r="X452" s="21"/>
      <c r="Y452" s="21">
        <v>2.3822549999999998</v>
      </c>
      <c r="Z452" s="21"/>
      <c r="AA452" s="21"/>
      <c r="AB452" s="21"/>
      <c r="AC452" s="21"/>
      <c r="AD452" s="21">
        <v>6.2690999999999997E-2</v>
      </c>
      <c r="AE452" s="21">
        <v>3.8890760000000002</v>
      </c>
      <c r="AF452" s="21">
        <v>5.7411999999999998E-2</v>
      </c>
      <c r="AG452" s="21"/>
      <c r="AH452" s="21"/>
      <c r="AI452" s="21"/>
      <c r="AJ452" s="21"/>
      <c r="AK452" s="21"/>
      <c r="AL452" s="21"/>
      <c r="AM452" s="21"/>
      <c r="AN452" s="21"/>
    </row>
    <row r="453" spans="1:40">
      <c r="A453" s="27" t="s">
        <v>37</v>
      </c>
      <c r="B453" s="24" t="s">
        <v>13</v>
      </c>
      <c r="C453" s="28">
        <v>4.326632</v>
      </c>
      <c r="D453" s="28">
        <v>56.08455</v>
      </c>
      <c r="E453" s="23">
        <v>70.978650000000002</v>
      </c>
      <c r="F453" s="23">
        <v>1.375213329999994</v>
      </c>
      <c r="G453" s="23">
        <v>69.603436670000008</v>
      </c>
      <c r="H453" s="21"/>
      <c r="I453" s="21"/>
      <c r="J453" s="21"/>
      <c r="K453" s="21"/>
      <c r="L453" s="21"/>
      <c r="M453" s="21"/>
      <c r="N453" s="21"/>
      <c r="O453" s="21"/>
      <c r="P453" s="21"/>
      <c r="Q453" s="21">
        <v>2.8493140000000001</v>
      </c>
      <c r="R453" s="21"/>
      <c r="S453" s="21"/>
      <c r="T453" s="21"/>
      <c r="U453" s="21"/>
      <c r="V453" s="21"/>
      <c r="W453" s="21">
        <v>11.504630000000001</v>
      </c>
      <c r="X453" s="21"/>
      <c r="Y453" s="21">
        <v>4.130439</v>
      </c>
      <c r="Z453" s="21"/>
      <c r="AA453" s="21"/>
      <c r="AB453" s="21"/>
      <c r="AC453" s="21"/>
      <c r="AD453" s="21">
        <v>4.6700000000000002E-6</v>
      </c>
      <c r="AE453" s="21">
        <v>47.765079999999998</v>
      </c>
      <c r="AF453" s="21">
        <v>3.3539690000000002</v>
      </c>
      <c r="AG453" s="21"/>
      <c r="AH453" s="21"/>
      <c r="AI453" s="21"/>
      <c r="AJ453" s="21"/>
      <c r="AK453" s="21"/>
      <c r="AL453" s="21"/>
      <c r="AM453" s="21"/>
      <c r="AN453" s="21"/>
    </row>
    <row r="454" spans="1:40">
      <c r="A454" s="27" t="s">
        <v>37</v>
      </c>
      <c r="B454" s="24" t="s">
        <v>23</v>
      </c>
      <c r="C454" s="28">
        <v>3.0154519999999998</v>
      </c>
      <c r="D454" s="28">
        <v>59.100009999999997</v>
      </c>
      <c r="E454" s="23">
        <v>49.468670000000003</v>
      </c>
      <c r="F454" s="23">
        <v>4.3212114999999969</v>
      </c>
      <c r="G454" s="23">
        <v>45.147458500000006</v>
      </c>
      <c r="H454" s="21">
        <v>1.8266999999999999E-3</v>
      </c>
      <c r="I454" s="21"/>
      <c r="J454" s="21"/>
      <c r="K454" s="21"/>
      <c r="L454" s="21"/>
      <c r="M454" s="21">
        <v>4.0306999999999999E-3</v>
      </c>
      <c r="N454" s="21"/>
      <c r="O454" s="21">
        <v>3.6230000000000002E-4</v>
      </c>
      <c r="P454" s="21">
        <v>7.4399999999999998E-4</v>
      </c>
      <c r="Q454" s="21">
        <v>1.772254</v>
      </c>
      <c r="R454" s="21"/>
      <c r="S454" s="21"/>
      <c r="T454" s="21">
        <v>9.0470000000000004E-4</v>
      </c>
      <c r="U454" s="21">
        <v>2.6646999999999999E-3</v>
      </c>
      <c r="V454" s="21"/>
      <c r="W454" s="21">
        <v>40.778280000000002</v>
      </c>
      <c r="X454" s="21"/>
      <c r="Y454" s="21">
        <v>1.193098</v>
      </c>
      <c r="Z454" s="21"/>
      <c r="AA454" s="21">
        <v>0</v>
      </c>
      <c r="AB454" s="21"/>
      <c r="AC454" s="21"/>
      <c r="AD454" s="21">
        <v>1.2384090000000001</v>
      </c>
      <c r="AE454" s="21">
        <v>2.3331999999999999E-2</v>
      </c>
      <c r="AF454" s="21">
        <v>0.12783</v>
      </c>
      <c r="AG454" s="21">
        <v>0</v>
      </c>
      <c r="AH454" s="21"/>
      <c r="AI454" s="21"/>
      <c r="AJ454" s="21"/>
      <c r="AK454" s="21">
        <v>2.5986999999999998E-3</v>
      </c>
      <c r="AL454" s="21"/>
      <c r="AM454" s="21"/>
      <c r="AN454" s="21">
        <v>1.1237E-3</v>
      </c>
    </row>
    <row r="455" spans="1:40">
      <c r="A455" s="27" t="s">
        <v>37</v>
      </c>
      <c r="B455" s="24" t="s">
        <v>17</v>
      </c>
      <c r="C455" s="28">
        <v>2.9326919999999999</v>
      </c>
      <c r="D455" s="28">
        <v>62.032699999999998</v>
      </c>
      <c r="E455" s="23">
        <v>48.110979999999998</v>
      </c>
      <c r="F455" s="23">
        <v>26.658125999999996</v>
      </c>
      <c r="G455" s="23">
        <v>21.452854000000002</v>
      </c>
      <c r="H455" s="21">
        <v>2.4000000000000001E-5</v>
      </c>
      <c r="I455" s="21"/>
      <c r="J455" s="21"/>
      <c r="K455" s="21"/>
      <c r="L455" s="21"/>
      <c r="M455" s="21">
        <v>3.8300000000000003E-5</v>
      </c>
      <c r="N455" s="21"/>
      <c r="O455" s="21">
        <v>0</v>
      </c>
      <c r="P455" s="21"/>
      <c r="Q455" s="21">
        <v>13.38148</v>
      </c>
      <c r="R455" s="21"/>
      <c r="S455" s="21"/>
      <c r="T455" s="21"/>
      <c r="U455" s="21"/>
      <c r="V455" s="21"/>
      <c r="W455" s="21">
        <v>3.0520700000000001E-2</v>
      </c>
      <c r="X455" s="21"/>
      <c r="Y455" s="21">
        <v>1.8240799999999999</v>
      </c>
      <c r="Z455" s="21"/>
      <c r="AA455" s="21"/>
      <c r="AB455" s="21"/>
      <c r="AC455" s="21"/>
      <c r="AD455" s="21">
        <v>0.35555300000000001</v>
      </c>
      <c r="AE455" s="21">
        <v>4.8623390000000004</v>
      </c>
      <c r="AF455" s="21">
        <v>0.99881900000000001</v>
      </c>
      <c r="AG455" s="21"/>
      <c r="AH455" s="21"/>
      <c r="AI455" s="21"/>
      <c r="AJ455" s="21"/>
      <c r="AK455" s="21"/>
      <c r="AL455" s="21"/>
      <c r="AM455" s="21"/>
      <c r="AN455" s="21"/>
    </row>
    <row r="456" spans="1:40">
      <c r="A456" s="27" t="s">
        <v>37</v>
      </c>
      <c r="B456" s="24" t="s">
        <v>33</v>
      </c>
      <c r="C456" s="28">
        <v>2.705816</v>
      </c>
      <c r="D456" s="28">
        <v>64.738510000000005</v>
      </c>
      <c r="E456" s="23">
        <v>44.389060000000001</v>
      </c>
      <c r="F456" s="23">
        <v>17.995684999999998</v>
      </c>
      <c r="G456" s="23">
        <v>26.393375000000002</v>
      </c>
      <c r="H456" s="21">
        <v>0.1047923</v>
      </c>
      <c r="I456" s="21"/>
      <c r="J456" s="21"/>
      <c r="K456" s="21"/>
      <c r="L456" s="21"/>
      <c r="M456" s="21">
        <v>5.6699999999999999E-6</v>
      </c>
      <c r="N456" s="21"/>
      <c r="O456" s="21">
        <v>9.5064410000000006</v>
      </c>
      <c r="P456" s="21">
        <v>3.3299999999999999E-6</v>
      </c>
      <c r="Q456" s="21">
        <v>0.50753029999999999</v>
      </c>
      <c r="R456" s="21"/>
      <c r="S456" s="21"/>
      <c r="T456" s="21"/>
      <c r="U456" s="21">
        <v>4.6646999999999999E-3</v>
      </c>
      <c r="V456" s="21"/>
      <c r="W456" s="21">
        <v>8.3464030000000005</v>
      </c>
      <c r="X456" s="21"/>
      <c r="Y456" s="21">
        <v>2.5429979999999999</v>
      </c>
      <c r="Z456" s="21"/>
      <c r="AA456" s="21"/>
      <c r="AB456" s="21"/>
      <c r="AC456" s="21"/>
      <c r="AD456" s="21">
        <v>4.1912830000000003</v>
      </c>
      <c r="AE456" s="21">
        <v>0.77641740000000004</v>
      </c>
      <c r="AF456" s="21">
        <v>2.6299999999999999E-5</v>
      </c>
      <c r="AG456" s="21">
        <v>0.41281000000000001</v>
      </c>
      <c r="AH456" s="21"/>
      <c r="AI456" s="21"/>
      <c r="AJ456" s="21"/>
      <c r="AK456" s="21"/>
      <c r="AL456" s="21"/>
      <c r="AM456" s="21"/>
      <c r="AN456" s="21"/>
    </row>
    <row r="457" spans="1:40">
      <c r="A457" s="27" t="s">
        <v>37</v>
      </c>
      <c r="B457" s="24" t="s">
        <v>8</v>
      </c>
      <c r="C457" s="28">
        <v>2.364493</v>
      </c>
      <c r="D457" s="28">
        <v>67.103009999999998</v>
      </c>
      <c r="E457" s="23">
        <v>38.789639999999999</v>
      </c>
      <c r="F457" s="23">
        <v>9.2843799999999987</v>
      </c>
      <c r="G457" s="23">
        <v>29.50526</v>
      </c>
      <c r="H457" s="21">
        <v>2.0079999999999998E-3</v>
      </c>
      <c r="I457" s="21"/>
      <c r="J457" s="21"/>
      <c r="K457" s="21">
        <v>4.9564700000000003E-2</v>
      </c>
      <c r="L457" s="21"/>
      <c r="M457" s="21">
        <v>0.27455000000000002</v>
      </c>
      <c r="N457" s="21"/>
      <c r="O457" s="21">
        <v>0.26354040000000001</v>
      </c>
      <c r="P457" s="21">
        <v>4.4533000000000003E-3</v>
      </c>
      <c r="Q457" s="21">
        <v>8.4536079999999991</v>
      </c>
      <c r="R457" s="21"/>
      <c r="S457" s="21"/>
      <c r="T457" s="21"/>
      <c r="U457" s="21">
        <v>1.701219</v>
      </c>
      <c r="V457" s="21"/>
      <c r="W457" s="21">
        <v>0.87427129999999997</v>
      </c>
      <c r="X457" s="21"/>
      <c r="Y457" s="21">
        <v>1.6927140000000001</v>
      </c>
      <c r="Z457" s="21"/>
      <c r="AA457" s="21">
        <v>4.5246000000000001E-2</v>
      </c>
      <c r="AB457" s="21"/>
      <c r="AC457" s="21"/>
      <c r="AD457" s="21">
        <v>8.6563000000000001E-2</v>
      </c>
      <c r="AE457" s="21">
        <v>7.0711709999999997</v>
      </c>
      <c r="AF457" s="21">
        <v>7.9698380000000002</v>
      </c>
      <c r="AG457" s="21">
        <v>3.7629999999999999E-4</v>
      </c>
      <c r="AH457" s="21"/>
      <c r="AI457" s="21"/>
      <c r="AJ457" s="21"/>
      <c r="AK457" s="21"/>
      <c r="AL457" s="21">
        <v>0</v>
      </c>
      <c r="AM457" s="21"/>
      <c r="AN457" s="21">
        <v>1.0161370000000001</v>
      </c>
    </row>
    <row r="458" spans="1:40">
      <c r="A458" s="27" t="s">
        <v>37</v>
      </c>
      <c r="B458" s="24" t="s">
        <v>7</v>
      </c>
      <c r="C458" s="28">
        <v>2.1444640000000001</v>
      </c>
      <c r="D458" s="28">
        <v>69.247470000000007</v>
      </c>
      <c r="E458" s="23">
        <v>35.180050000000001</v>
      </c>
      <c r="F458" s="23">
        <v>30.433031900000003</v>
      </c>
      <c r="G458" s="23">
        <v>4.7470180999999991</v>
      </c>
      <c r="H458" s="21">
        <v>0</v>
      </c>
      <c r="I458" s="21"/>
      <c r="J458" s="21"/>
      <c r="K458" s="21"/>
      <c r="L458" s="21"/>
      <c r="M458" s="21">
        <v>0.37374770000000002</v>
      </c>
      <c r="N458" s="21"/>
      <c r="O458" s="21"/>
      <c r="P458" s="21">
        <v>8.03E-5</v>
      </c>
      <c r="Q458" s="21">
        <v>0.74057300000000004</v>
      </c>
      <c r="R458" s="21"/>
      <c r="S458" s="21"/>
      <c r="T458" s="21">
        <v>1.2966699999999999E-2</v>
      </c>
      <c r="U458" s="21"/>
      <c r="V458" s="21"/>
      <c r="W458" s="21">
        <v>0.448519</v>
      </c>
      <c r="X458" s="21"/>
      <c r="Y458" s="21">
        <v>1.2964009999999999</v>
      </c>
      <c r="Z458" s="21"/>
      <c r="AA458" s="21"/>
      <c r="AB458" s="21"/>
      <c r="AC458" s="21"/>
      <c r="AD458" s="21"/>
      <c r="AE458" s="21">
        <v>1.7547470000000001</v>
      </c>
      <c r="AF458" s="21">
        <v>2.87E-5</v>
      </c>
      <c r="AG458" s="21"/>
      <c r="AH458" s="21">
        <v>0</v>
      </c>
      <c r="AI458" s="21"/>
      <c r="AJ458" s="21"/>
      <c r="AK458" s="21"/>
      <c r="AL458" s="21">
        <v>0.1199547</v>
      </c>
      <c r="AM458" s="21"/>
      <c r="AN458" s="21"/>
    </row>
    <row r="459" spans="1:40">
      <c r="A459" s="27" t="s">
        <v>37</v>
      </c>
      <c r="B459" s="3" t="s">
        <v>2</v>
      </c>
      <c r="C459" s="6">
        <v>69.247470000000007</v>
      </c>
      <c r="D459" s="28"/>
      <c r="E459" s="23">
        <v>1136.00872</v>
      </c>
      <c r="F459" s="23">
        <v>476.8689939599999</v>
      </c>
      <c r="G459" s="23">
        <v>659.13972604000014</v>
      </c>
      <c r="H459" s="23">
        <v>4.8585166999999991</v>
      </c>
      <c r="I459" s="23">
        <v>0</v>
      </c>
      <c r="J459" s="23">
        <v>0</v>
      </c>
      <c r="K459" s="23">
        <v>0.25307630000000003</v>
      </c>
      <c r="L459" s="23">
        <v>3.3699999999999999E-5</v>
      </c>
      <c r="M459" s="23">
        <v>24.273037370000001</v>
      </c>
      <c r="N459" s="23">
        <v>0</v>
      </c>
      <c r="O459" s="23">
        <v>18.886999700000001</v>
      </c>
      <c r="P459" s="23">
        <v>1.9119032300000001</v>
      </c>
      <c r="Q459" s="23">
        <v>82.781638599999994</v>
      </c>
      <c r="R459" s="23">
        <v>5.6699999999999999E-6</v>
      </c>
      <c r="S459" s="23">
        <v>0</v>
      </c>
      <c r="T459" s="23">
        <v>0.11106039999999999</v>
      </c>
      <c r="U459" s="23">
        <v>1.975155</v>
      </c>
      <c r="V459" s="23">
        <v>0</v>
      </c>
      <c r="W459" s="23">
        <v>183.26322670000002</v>
      </c>
      <c r="X459" s="23">
        <v>0</v>
      </c>
      <c r="Y459" s="23">
        <v>94.317644999999985</v>
      </c>
      <c r="Z459" s="23">
        <v>0</v>
      </c>
      <c r="AA459" s="23">
        <v>4.5326999999999999E-2</v>
      </c>
      <c r="AB459" s="23">
        <v>0</v>
      </c>
      <c r="AC459" s="23">
        <v>0</v>
      </c>
      <c r="AD459" s="23">
        <v>71.624670969999983</v>
      </c>
      <c r="AE459" s="23">
        <v>142.35601940000001</v>
      </c>
      <c r="AF459" s="23">
        <v>13.486193200000001</v>
      </c>
      <c r="AG459" s="23">
        <v>1.6154843000000003</v>
      </c>
      <c r="AH459" s="23">
        <v>6.0996999999999996E-3</v>
      </c>
      <c r="AI459" s="23">
        <v>0</v>
      </c>
      <c r="AJ459" s="23">
        <v>0</v>
      </c>
      <c r="AK459" s="23">
        <v>3.0546999999999996E-3</v>
      </c>
      <c r="AL459" s="23">
        <v>16.3000747</v>
      </c>
      <c r="AM459" s="23">
        <v>0</v>
      </c>
      <c r="AN459" s="23">
        <v>1.0705037000000002</v>
      </c>
    </row>
    <row r="460" spans="1:40">
      <c r="A460" s="27" t="s">
        <v>37</v>
      </c>
      <c r="B460" s="3" t="s">
        <v>0</v>
      </c>
      <c r="C460" s="6">
        <v>30.752529999999993</v>
      </c>
      <c r="D460" s="28"/>
      <c r="E460" s="23">
        <v>504.49728000000005</v>
      </c>
      <c r="F460" s="23">
        <v>154.00247804000014</v>
      </c>
      <c r="G460" s="23">
        <v>350.4948019599999</v>
      </c>
      <c r="H460" s="23">
        <v>4.2801593000000011</v>
      </c>
      <c r="I460" s="23">
        <v>0</v>
      </c>
      <c r="J460" s="23">
        <v>0</v>
      </c>
      <c r="K460" s="23">
        <v>9.0373999999999732E-3</v>
      </c>
      <c r="L460" s="23">
        <v>0.171491</v>
      </c>
      <c r="M460" s="23">
        <v>39.088062629999996</v>
      </c>
      <c r="N460" s="23">
        <v>4.6E-5</v>
      </c>
      <c r="O460" s="23">
        <v>4.9745902999999991</v>
      </c>
      <c r="P460" s="23">
        <v>2.3555897699999999</v>
      </c>
      <c r="Q460" s="23">
        <v>19.498661400000003</v>
      </c>
      <c r="R460" s="23">
        <v>2.674433E-2</v>
      </c>
      <c r="S460" s="23">
        <v>0</v>
      </c>
      <c r="T460" s="23">
        <v>8.6885600000000021E-2</v>
      </c>
      <c r="U460" s="23">
        <v>0.21127999999999991</v>
      </c>
      <c r="V460" s="23">
        <v>0</v>
      </c>
      <c r="W460" s="23">
        <v>168.78617329999997</v>
      </c>
      <c r="X460" s="23">
        <v>0</v>
      </c>
      <c r="Y460" s="23">
        <v>44.496355000000008</v>
      </c>
      <c r="Z460" s="23">
        <v>0</v>
      </c>
      <c r="AA460" s="23">
        <v>8.6264000000000007E-2</v>
      </c>
      <c r="AB460" s="23">
        <v>0</v>
      </c>
      <c r="AC460" s="23">
        <v>0</v>
      </c>
      <c r="AD460" s="23">
        <v>30.379329030000022</v>
      </c>
      <c r="AE460" s="23">
        <v>32.050280599999979</v>
      </c>
      <c r="AF460" s="23">
        <v>3.6548467999999996</v>
      </c>
      <c r="AG460" s="23">
        <v>0.27587969999999973</v>
      </c>
      <c r="AH460" s="23">
        <v>1.9600000000000693E-5</v>
      </c>
      <c r="AI460" s="23">
        <v>0</v>
      </c>
      <c r="AJ460" s="23">
        <v>0</v>
      </c>
      <c r="AK460" s="23">
        <v>1.1600000000000499E-5</v>
      </c>
      <c r="AL460" s="23">
        <v>3.9235300000001416E-2</v>
      </c>
      <c r="AM460" s="23">
        <v>0</v>
      </c>
      <c r="AN460" s="23">
        <v>2.3859299999999806E-2</v>
      </c>
    </row>
    <row r="461" spans="1:40">
      <c r="A461" s="27" t="s">
        <v>35</v>
      </c>
      <c r="B461" s="24" t="s">
        <v>19</v>
      </c>
      <c r="C461" s="28"/>
      <c r="D461" s="28"/>
      <c r="E461" s="23">
        <v>233.7099</v>
      </c>
      <c r="F461" s="23">
        <v>151.33120869999999</v>
      </c>
      <c r="G461" s="23">
        <v>82.378691300000014</v>
      </c>
      <c r="H461" s="21">
        <v>6.3638830000000004</v>
      </c>
      <c r="I461" s="21">
        <v>3.3087999999999999E-2</v>
      </c>
      <c r="J461" s="21">
        <v>1.622E-3</v>
      </c>
      <c r="K461" s="21">
        <v>1.8190999999999999E-2</v>
      </c>
      <c r="L461" s="21"/>
      <c r="M461" s="21">
        <v>20.492809999999999</v>
      </c>
      <c r="N461" s="21">
        <v>0.57765060000000001</v>
      </c>
      <c r="O461" s="21">
        <v>0.38981569999999999</v>
      </c>
      <c r="P461" s="21">
        <v>6.3351439999999997</v>
      </c>
      <c r="Q461" s="21">
        <v>4.0930460000000002</v>
      </c>
      <c r="R461" s="21">
        <v>1.9570000000000001E-4</v>
      </c>
      <c r="S461" s="21"/>
      <c r="T461" s="21">
        <v>1.0271079999999999</v>
      </c>
      <c r="U461" s="21">
        <v>7.1492299999999995E-2</v>
      </c>
      <c r="V461" s="21">
        <v>1.8799999999999999E-4</v>
      </c>
      <c r="W461" s="21">
        <v>4.0703680000000002</v>
      </c>
      <c r="X461" s="21">
        <v>6.5609510000000002</v>
      </c>
      <c r="Y461" s="21">
        <v>0.2006327</v>
      </c>
      <c r="Z461" s="21"/>
      <c r="AA461" s="21">
        <v>4.1550789999999997</v>
      </c>
      <c r="AB461" s="21">
        <v>7.5613E-3</v>
      </c>
      <c r="AC461" s="21">
        <v>1.9000000000000001E-4</v>
      </c>
      <c r="AD461" s="21">
        <v>1.7136229999999999</v>
      </c>
      <c r="AE461" s="21">
        <v>0.58757470000000001</v>
      </c>
      <c r="AF461" s="21">
        <v>6.6903299999999999E-2</v>
      </c>
      <c r="AG461" s="21">
        <v>0.2365167</v>
      </c>
      <c r="AH461" s="21">
        <v>0.52034800000000003</v>
      </c>
      <c r="AI461" s="21"/>
      <c r="AJ461" s="21"/>
      <c r="AK461" s="21">
        <v>24.43534</v>
      </c>
      <c r="AL461" s="21">
        <v>0.37335829999999998</v>
      </c>
      <c r="AM461" s="21">
        <v>2.4684999999999999E-2</v>
      </c>
      <c r="AN461" s="21">
        <v>2.1326000000000001E-2</v>
      </c>
    </row>
    <row r="462" spans="1:40">
      <c r="A462" s="27" t="s">
        <v>35</v>
      </c>
      <c r="B462" s="24" t="s">
        <v>15</v>
      </c>
      <c r="C462" s="28">
        <v>20.00685</v>
      </c>
      <c r="D462" s="28">
        <v>20.00685</v>
      </c>
      <c r="E462" s="23">
        <v>46.757989999999999</v>
      </c>
      <c r="F462" s="23">
        <v>25.764288999999998</v>
      </c>
      <c r="G462" s="23">
        <v>20.993701000000001</v>
      </c>
      <c r="H462" s="21">
        <v>2.56914</v>
      </c>
      <c r="I462" s="21">
        <v>4.8250000000000003E-3</v>
      </c>
      <c r="J462" s="21">
        <v>1.053E-4</v>
      </c>
      <c r="K462" s="21"/>
      <c r="L462" s="21"/>
      <c r="M462" s="21">
        <v>3.3909180000000001</v>
      </c>
      <c r="N462" s="21">
        <v>0.24898870000000001</v>
      </c>
      <c r="O462" s="21">
        <v>0.22039130000000001</v>
      </c>
      <c r="P462" s="21">
        <v>1.580754</v>
      </c>
      <c r="Q462" s="21">
        <v>3.7668189999999999</v>
      </c>
      <c r="R462" s="21">
        <v>0</v>
      </c>
      <c r="S462" s="21">
        <v>0</v>
      </c>
      <c r="T462" s="21">
        <v>0.58557930000000002</v>
      </c>
      <c r="U462" s="21"/>
      <c r="V462" s="21"/>
      <c r="W462" s="21">
        <v>1.339194</v>
      </c>
      <c r="X462" s="21">
        <v>0.35528769999999998</v>
      </c>
      <c r="Y462" s="21"/>
      <c r="Z462" s="21"/>
      <c r="AA462" s="21">
        <v>0.66274299999999997</v>
      </c>
      <c r="AB462" s="21">
        <v>0</v>
      </c>
      <c r="AC462" s="21"/>
      <c r="AD462" s="21">
        <v>0.74353829999999999</v>
      </c>
      <c r="AE462" s="21">
        <v>0.30897469999999999</v>
      </c>
      <c r="AF462" s="21">
        <v>5.3551700000000001E-2</v>
      </c>
      <c r="AG462" s="21">
        <v>6.4586000000000005E-2</v>
      </c>
      <c r="AH462" s="21"/>
      <c r="AI462" s="21"/>
      <c r="AJ462" s="21"/>
      <c r="AK462" s="21">
        <v>5.0983049999999999</v>
      </c>
      <c r="AL462" s="21"/>
      <c r="AM462" s="21">
        <v>0</v>
      </c>
      <c r="AN462" s="21">
        <v>0</v>
      </c>
    </row>
    <row r="463" spans="1:40">
      <c r="A463" s="27" t="s">
        <v>35</v>
      </c>
      <c r="B463" s="24" t="s">
        <v>11</v>
      </c>
      <c r="C463" s="28">
        <v>8.9502210000000009</v>
      </c>
      <c r="D463" s="28">
        <v>28.957080000000001</v>
      </c>
      <c r="E463" s="23">
        <v>20.917549999999999</v>
      </c>
      <c r="F463" s="23">
        <v>13.955876699999999</v>
      </c>
      <c r="G463" s="23">
        <v>6.9616732999999993</v>
      </c>
      <c r="H463" s="21">
        <v>1.4595E-2</v>
      </c>
      <c r="I463" s="21"/>
      <c r="J463" s="21"/>
      <c r="K463" s="21"/>
      <c r="L463" s="21"/>
      <c r="M463" s="21">
        <v>6.3880650000000001</v>
      </c>
      <c r="N463" s="21"/>
      <c r="O463" s="21"/>
      <c r="P463" s="21"/>
      <c r="Q463" s="21"/>
      <c r="R463" s="21"/>
      <c r="S463" s="21"/>
      <c r="T463" s="21">
        <v>1.4955299999999999E-2</v>
      </c>
      <c r="U463" s="21"/>
      <c r="V463" s="21"/>
      <c r="W463" s="21"/>
      <c r="X463" s="21">
        <v>4.0860000000000002E-3</v>
      </c>
      <c r="Y463" s="21"/>
      <c r="Z463" s="21"/>
      <c r="AA463" s="21"/>
      <c r="AB463" s="21"/>
      <c r="AC463" s="21"/>
      <c r="AD463" s="21"/>
      <c r="AE463" s="21"/>
      <c r="AF463" s="21"/>
      <c r="AG463" s="21"/>
      <c r="AH463" s="21"/>
      <c r="AI463" s="21"/>
      <c r="AJ463" s="21"/>
      <c r="AK463" s="21">
        <v>0.53997200000000001</v>
      </c>
      <c r="AL463" s="21"/>
      <c r="AM463" s="21"/>
      <c r="AN463" s="21"/>
    </row>
    <row r="464" spans="1:40">
      <c r="A464" s="27" t="s">
        <v>35</v>
      </c>
      <c r="B464" s="24" t="s">
        <v>12</v>
      </c>
      <c r="C464" s="28">
        <v>6.0928079999999998</v>
      </c>
      <c r="D464" s="28">
        <v>35.049880000000002</v>
      </c>
      <c r="E464" s="23">
        <v>14.23949</v>
      </c>
      <c r="F464" s="23">
        <v>8.7842403000000004</v>
      </c>
      <c r="G464" s="23">
        <v>5.4552497000000004</v>
      </c>
      <c r="H464" s="21">
        <v>1.4507410000000001</v>
      </c>
      <c r="I464" s="21">
        <v>2.7721300000000001E-2</v>
      </c>
      <c r="J464" s="21"/>
      <c r="K464" s="21"/>
      <c r="L464" s="21"/>
      <c r="M464" s="21">
        <v>3.2390370000000002</v>
      </c>
      <c r="N464" s="21"/>
      <c r="O464" s="21"/>
      <c r="P464" s="21"/>
      <c r="Q464" s="21"/>
      <c r="R464" s="21"/>
      <c r="S464" s="21"/>
      <c r="T464" s="21">
        <v>5.0000000000000004E-6</v>
      </c>
      <c r="U464" s="21"/>
      <c r="V464" s="21"/>
      <c r="W464" s="21"/>
      <c r="X464" s="21">
        <v>4.8184699999999997E-2</v>
      </c>
      <c r="Y464" s="21"/>
      <c r="Z464" s="21"/>
      <c r="AA464" s="21"/>
      <c r="AB464" s="21"/>
      <c r="AC464" s="21"/>
      <c r="AD464" s="21">
        <v>0.60494769999999998</v>
      </c>
      <c r="AE464" s="21"/>
      <c r="AF464" s="21"/>
      <c r="AG464" s="21"/>
      <c r="AH464" s="21"/>
      <c r="AI464" s="21"/>
      <c r="AJ464" s="21"/>
      <c r="AK464" s="21">
        <v>8.4612999999999994E-2</v>
      </c>
      <c r="AL464" s="21"/>
      <c r="AM464" s="21"/>
      <c r="AN464" s="21"/>
    </row>
    <row r="465" spans="1:40">
      <c r="A465" s="27" t="s">
        <v>35</v>
      </c>
      <c r="B465" s="24" t="s">
        <v>3</v>
      </c>
      <c r="C465" s="28">
        <v>4.5816850000000002</v>
      </c>
      <c r="D465" s="28">
        <v>39.63156</v>
      </c>
      <c r="E465" s="23">
        <v>10.707850000000001</v>
      </c>
      <c r="F465" s="23">
        <v>10.374423700000001</v>
      </c>
      <c r="G465" s="23">
        <v>0.33342630000000001</v>
      </c>
      <c r="H465" s="21">
        <v>7.7809999999999997E-3</v>
      </c>
      <c r="I465" s="21"/>
      <c r="J465" s="21"/>
      <c r="K465" s="21"/>
      <c r="L465" s="21"/>
      <c r="M465" s="21">
        <v>4.0861700000000001E-2</v>
      </c>
      <c r="N465" s="21"/>
      <c r="O465" s="21"/>
      <c r="P465" s="21"/>
      <c r="Q465" s="21">
        <v>4.934E-3</v>
      </c>
      <c r="R465" s="21"/>
      <c r="S465" s="21"/>
      <c r="T465" s="21">
        <v>3.1461999999999997E-2</v>
      </c>
      <c r="U465" s="21"/>
      <c r="V465" s="21"/>
      <c r="W465" s="21"/>
      <c r="X465" s="21">
        <v>2.3361699999999999E-2</v>
      </c>
      <c r="Y465" s="21"/>
      <c r="Z465" s="21"/>
      <c r="AA465" s="21">
        <v>6.4403000000000004E-3</v>
      </c>
      <c r="AB465" s="21"/>
      <c r="AC465" s="21"/>
      <c r="AD465" s="21"/>
      <c r="AE465" s="21"/>
      <c r="AF465" s="21">
        <v>6.7752999999999997E-3</v>
      </c>
      <c r="AG465" s="21"/>
      <c r="AH465" s="21"/>
      <c r="AI465" s="21"/>
      <c r="AJ465" s="21"/>
      <c r="AK465" s="21">
        <v>0.21181030000000001</v>
      </c>
      <c r="AL465" s="21"/>
      <c r="AM465" s="21"/>
      <c r="AN465" s="21"/>
    </row>
    <row r="466" spans="1:40">
      <c r="A466" s="27" t="s">
        <v>35</v>
      </c>
      <c r="B466" s="24" t="s">
        <v>23</v>
      </c>
      <c r="C466" s="28">
        <v>4.5163450000000003</v>
      </c>
      <c r="D466" s="28">
        <v>44.1479</v>
      </c>
      <c r="E466" s="23">
        <v>10.55514</v>
      </c>
      <c r="F466" s="23">
        <v>7.6786978999999995</v>
      </c>
      <c r="G466" s="23">
        <v>2.8764420999999998</v>
      </c>
      <c r="H466" s="21"/>
      <c r="I466" s="21"/>
      <c r="J466" s="21">
        <v>2.387E-4</v>
      </c>
      <c r="K466" s="21"/>
      <c r="L466" s="21"/>
      <c r="M466" s="21">
        <v>6.7888699999999996E-2</v>
      </c>
      <c r="N466" s="21">
        <v>0.10506070000000001</v>
      </c>
      <c r="O466" s="21"/>
      <c r="P466" s="21">
        <v>6.4158300000000001E-2</v>
      </c>
      <c r="Q466" s="21">
        <v>0.1994427</v>
      </c>
      <c r="R466" s="21"/>
      <c r="S466" s="21"/>
      <c r="T466" s="21">
        <v>1.4342999999999999E-3</v>
      </c>
      <c r="U466" s="21"/>
      <c r="V466" s="21"/>
      <c r="W466" s="21"/>
      <c r="X466" s="21">
        <v>6.1827000000000002E-3</v>
      </c>
      <c r="Y466" s="21"/>
      <c r="Z466" s="21">
        <v>0</v>
      </c>
      <c r="AA466" s="21">
        <v>1.87517E-2</v>
      </c>
      <c r="AB466" s="21">
        <v>7.5613E-3</v>
      </c>
      <c r="AC466" s="21"/>
      <c r="AD466" s="21">
        <v>5.0727000000000003E-3</v>
      </c>
      <c r="AE466" s="21"/>
      <c r="AF466" s="21">
        <v>0</v>
      </c>
      <c r="AG466" s="21">
        <v>1.6708299999999999E-2</v>
      </c>
      <c r="AH466" s="21"/>
      <c r="AI466" s="21"/>
      <c r="AJ466" s="21"/>
      <c r="AK466" s="21">
        <v>2.3839419999999998</v>
      </c>
      <c r="AL466" s="21"/>
      <c r="AM466" s="21"/>
      <c r="AN466" s="21"/>
    </row>
    <row r="467" spans="1:40">
      <c r="A467" s="27" t="s">
        <v>35</v>
      </c>
      <c r="B467" s="24" t="s">
        <v>27</v>
      </c>
      <c r="C467" s="28">
        <v>4.3049759999999999</v>
      </c>
      <c r="D467" s="28">
        <v>48.45288</v>
      </c>
      <c r="E467" s="23">
        <v>10.06115</v>
      </c>
      <c r="F467" s="23">
        <v>2.2045442</v>
      </c>
      <c r="G467" s="23">
        <v>7.8566057999999996</v>
      </c>
      <c r="H467" s="21"/>
      <c r="I467" s="21"/>
      <c r="J467" s="21"/>
      <c r="K467" s="21"/>
      <c r="L467" s="21"/>
      <c r="M467" s="21">
        <v>2.2672279999999998</v>
      </c>
      <c r="N467" s="21"/>
      <c r="O467" s="21"/>
      <c r="P467" s="21">
        <v>3.6324239999999999</v>
      </c>
      <c r="Q467" s="21">
        <v>1.1786700000000001E-2</v>
      </c>
      <c r="R467" s="21"/>
      <c r="S467" s="21"/>
      <c r="T467" s="21">
        <v>4.5137700000000003E-2</v>
      </c>
      <c r="U467" s="21"/>
      <c r="V467" s="21"/>
      <c r="W467" s="21">
        <v>1.673362</v>
      </c>
      <c r="X467" s="21">
        <v>2.0879000000000002E-2</v>
      </c>
      <c r="Y467" s="21">
        <v>0.1064277</v>
      </c>
      <c r="Z467" s="21"/>
      <c r="AA467" s="21"/>
      <c r="AB467" s="21"/>
      <c r="AC467" s="21"/>
      <c r="AD467" s="21"/>
      <c r="AE467" s="21"/>
      <c r="AF467" s="21"/>
      <c r="AG467" s="21"/>
      <c r="AH467" s="21"/>
      <c r="AI467" s="21"/>
      <c r="AJ467" s="21"/>
      <c r="AK467" s="21">
        <v>9.9360699999999996E-2</v>
      </c>
      <c r="AL467" s="21"/>
      <c r="AM467" s="21"/>
      <c r="AN467" s="21"/>
    </row>
    <row r="468" spans="1:40">
      <c r="A468" s="27" t="s">
        <v>35</v>
      </c>
      <c r="B468" s="24" t="s">
        <v>16</v>
      </c>
      <c r="C468" s="28">
        <v>3.4840450000000001</v>
      </c>
      <c r="D468" s="28">
        <v>51.93694</v>
      </c>
      <c r="E468" s="23">
        <v>8.142557</v>
      </c>
      <c r="F468" s="23">
        <v>7.20967673</v>
      </c>
      <c r="G468" s="23">
        <v>0.93288027000000007</v>
      </c>
      <c r="H468" s="21">
        <v>3.9883000000000002E-3</v>
      </c>
      <c r="I468" s="21"/>
      <c r="J468" s="21"/>
      <c r="K468" s="21"/>
      <c r="L468" s="21"/>
      <c r="M468" s="21">
        <v>3.5352999999999999E-3</v>
      </c>
      <c r="N468" s="21"/>
      <c r="O468" s="21"/>
      <c r="P468" s="21"/>
      <c r="Q468" s="21"/>
      <c r="R468" s="21"/>
      <c r="S468" s="21"/>
      <c r="T468" s="21"/>
      <c r="U468" s="21"/>
      <c r="V468" s="21"/>
      <c r="W468" s="21"/>
      <c r="X468" s="21">
        <v>0.2173533</v>
      </c>
      <c r="Y468" s="21"/>
      <c r="Z468" s="21"/>
      <c r="AA468" s="21">
        <v>0.1956137</v>
      </c>
      <c r="AB468" s="21"/>
      <c r="AC468" s="21"/>
      <c r="AD468" s="21">
        <v>5.4544000000000002E-2</v>
      </c>
      <c r="AE468" s="21"/>
      <c r="AF468" s="21"/>
      <c r="AG468" s="21">
        <v>7.6699999999999994E-6</v>
      </c>
      <c r="AH468" s="21"/>
      <c r="AI468" s="21"/>
      <c r="AJ468" s="21"/>
      <c r="AK468" s="21">
        <v>0.45783800000000002</v>
      </c>
      <c r="AL468" s="21"/>
      <c r="AM468" s="21"/>
      <c r="AN468" s="21"/>
    </row>
    <row r="469" spans="1:40">
      <c r="A469" s="27" t="s">
        <v>35</v>
      </c>
      <c r="B469" s="24" t="s">
        <v>17</v>
      </c>
      <c r="C469" s="28">
        <v>3.0617559999999999</v>
      </c>
      <c r="D469" s="28">
        <v>54.998690000000003</v>
      </c>
      <c r="E469" s="23">
        <v>7.1556259999999998</v>
      </c>
      <c r="F469" s="23">
        <v>6.8692982999999996</v>
      </c>
      <c r="G469" s="23">
        <v>0.28632770000000002</v>
      </c>
      <c r="H469" s="21">
        <v>8.9599999999999999E-4</v>
      </c>
      <c r="I469" s="21">
        <v>0</v>
      </c>
      <c r="J469" s="21"/>
      <c r="K469" s="21"/>
      <c r="L469" s="21"/>
      <c r="M469" s="21">
        <v>3.5251699999999997E-2</v>
      </c>
      <c r="N469" s="21"/>
      <c r="O469" s="21"/>
      <c r="P469" s="21">
        <v>0</v>
      </c>
      <c r="Q469" s="21"/>
      <c r="R469" s="21"/>
      <c r="S469" s="21"/>
      <c r="T469" s="21">
        <v>7.0629999999999998E-4</v>
      </c>
      <c r="U469" s="21"/>
      <c r="V469" s="21"/>
      <c r="W469" s="21"/>
      <c r="X469" s="21">
        <v>4.8820000000000001E-3</v>
      </c>
      <c r="Y469" s="21"/>
      <c r="Z469" s="21"/>
      <c r="AA469" s="21">
        <v>7.94E-4</v>
      </c>
      <c r="AB469" s="21"/>
      <c r="AC469" s="21"/>
      <c r="AD469" s="21"/>
      <c r="AE469" s="21"/>
      <c r="AF469" s="21"/>
      <c r="AG469" s="21">
        <v>7.1205000000000004E-2</v>
      </c>
      <c r="AH469" s="21"/>
      <c r="AI469" s="21"/>
      <c r="AJ469" s="21"/>
      <c r="AK469" s="21">
        <v>0.1374727</v>
      </c>
      <c r="AL469" s="21">
        <v>3.5119999999999998E-2</v>
      </c>
      <c r="AM469" s="21"/>
      <c r="AN469" s="21"/>
    </row>
    <row r="470" spans="1:40">
      <c r="A470" s="27" t="s">
        <v>35</v>
      </c>
      <c r="B470" s="24" t="s">
        <v>14</v>
      </c>
      <c r="C470" s="28">
        <v>2.3560949999999998</v>
      </c>
      <c r="D470" s="28">
        <v>57.354779999999998</v>
      </c>
      <c r="E470" s="23">
        <v>5.5064270000000004</v>
      </c>
      <c r="F470" s="23">
        <v>5.2427513000000001</v>
      </c>
      <c r="G470" s="23">
        <v>0.26367569999999996</v>
      </c>
      <c r="H470" s="21">
        <v>1.9940000000000001E-3</v>
      </c>
      <c r="I470" s="21"/>
      <c r="J470" s="21">
        <v>5.62E-4</v>
      </c>
      <c r="K470" s="21">
        <v>1.8190999999999999E-2</v>
      </c>
      <c r="L470" s="21"/>
      <c r="M470" s="21">
        <v>0.12654699999999999</v>
      </c>
      <c r="N470" s="21"/>
      <c r="O470" s="21"/>
      <c r="P470" s="21"/>
      <c r="Q470" s="21"/>
      <c r="R470" s="21"/>
      <c r="S470" s="21"/>
      <c r="T470" s="21"/>
      <c r="U470" s="21"/>
      <c r="V470" s="21"/>
      <c r="W470" s="21"/>
      <c r="X470" s="21">
        <v>1.9469999999999999E-4</v>
      </c>
      <c r="Y470" s="21"/>
      <c r="Z470" s="21"/>
      <c r="AA470" s="21">
        <v>5.6457E-3</v>
      </c>
      <c r="AB470" s="21"/>
      <c r="AC470" s="21"/>
      <c r="AD470" s="21">
        <v>5.4299999999999998E-5</v>
      </c>
      <c r="AE470" s="21"/>
      <c r="AF470" s="21"/>
      <c r="AG470" s="21">
        <v>1.717E-4</v>
      </c>
      <c r="AH470" s="21"/>
      <c r="AI470" s="21"/>
      <c r="AJ470" s="21"/>
      <c r="AK470" s="21">
        <v>0.11031530000000001</v>
      </c>
      <c r="AL470" s="21"/>
      <c r="AM470" s="21"/>
      <c r="AN470" s="21"/>
    </row>
    <row r="471" spans="1:40">
      <c r="A471" s="27" t="s">
        <v>35</v>
      </c>
      <c r="B471" s="24" t="s">
        <v>18</v>
      </c>
      <c r="C471" s="28">
        <v>2.2392159999999999</v>
      </c>
      <c r="D471" s="28">
        <v>59.593989999999998</v>
      </c>
      <c r="E471" s="23">
        <v>5.2332679999999998</v>
      </c>
      <c r="F471" s="23">
        <v>4.9293659999999999</v>
      </c>
      <c r="G471" s="23">
        <v>0.30390200000000001</v>
      </c>
      <c r="H471" s="21"/>
      <c r="I471" s="21"/>
      <c r="J471" s="21"/>
      <c r="K471" s="21"/>
      <c r="L471" s="21"/>
      <c r="M471" s="21">
        <v>2.5000000000000001E-4</v>
      </c>
      <c r="N471" s="21"/>
      <c r="O471" s="21"/>
      <c r="P471" s="21"/>
      <c r="Q471" s="21"/>
      <c r="R471" s="21"/>
      <c r="S471" s="21"/>
      <c r="T471" s="21"/>
      <c r="U471" s="21"/>
      <c r="V471" s="21"/>
      <c r="W471" s="21"/>
      <c r="X471" s="21">
        <v>6.0059000000000001E-2</v>
      </c>
      <c r="Y471" s="21"/>
      <c r="Z471" s="21"/>
      <c r="AA471" s="21">
        <v>0.125969</v>
      </c>
      <c r="AB471" s="21"/>
      <c r="AC471" s="21"/>
      <c r="AD471" s="21"/>
      <c r="AE471" s="21"/>
      <c r="AF471" s="21"/>
      <c r="AG471" s="21"/>
      <c r="AH471" s="21"/>
      <c r="AI471" s="21"/>
      <c r="AJ471" s="21"/>
      <c r="AK471" s="21">
        <v>0.11762400000000001</v>
      </c>
      <c r="AL471" s="21"/>
      <c r="AM471" s="21"/>
      <c r="AN471" s="21"/>
    </row>
    <row r="472" spans="1:40">
      <c r="A472" s="27" t="s">
        <v>35</v>
      </c>
      <c r="B472" s="24" t="s">
        <v>6</v>
      </c>
      <c r="C472" s="28">
        <v>2.031193</v>
      </c>
      <c r="D472" s="28">
        <v>61.6252</v>
      </c>
      <c r="E472" s="23">
        <v>4.7470990000000004</v>
      </c>
      <c r="F472" s="23">
        <v>4.7470527000000002</v>
      </c>
      <c r="G472" s="23">
        <v>4.6300000000000001E-5</v>
      </c>
      <c r="H472" s="21"/>
      <c r="I472" s="21"/>
      <c r="J472" s="21"/>
      <c r="K472" s="21"/>
      <c r="L472" s="21"/>
      <c r="M472" s="21">
        <v>4.0299999999999997E-5</v>
      </c>
      <c r="N472" s="21"/>
      <c r="O472" s="21"/>
      <c r="P472" s="21"/>
      <c r="Q472" s="21"/>
      <c r="R472" s="21"/>
      <c r="S472" s="21"/>
      <c r="T472" s="21">
        <v>6.0000000000000002E-6</v>
      </c>
      <c r="U472" s="21"/>
      <c r="V472" s="21"/>
      <c r="W472" s="21"/>
      <c r="X472" s="21"/>
      <c r="Y472" s="21"/>
      <c r="Z472" s="21"/>
      <c r="AA472" s="21"/>
      <c r="AB472" s="21"/>
      <c r="AC472" s="21"/>
      <c r="AD472" s="21"/>
      <c r="AE472" s="21"/>
      <c r="AF472" s="21"/>
      <c r="AG472" s="21"/>
      <c r="AH472" s="21"/>
      <c r="AI472" s="21"/>
      <c r="AJ472" s="21"/>
      <c r="AK472" s="21"/>
      <c r="AL472" s="21"/>
      <c r="AM472" s="21"/>
      <c r="AN472" s="21"/>
    </row>
    <row r="473" spans="1:40">
      <c r="A473" s="27" t="s">
        <v>35</v>
      </c>
      <c r="B473" s="24" t="s">
        <v>22</v>
      </c>
      <c r="C473" s="28">
        <v>2.0271919999999999</v>
      </c>
      <c r="D473" s="28">
        <v>63.652389999999997</v>
      </c>
      <c r="E473" s="23">
        <v>4.737749</v>
      </c>
      <c r="F473" s="23">
        <v>1.9798602999999995</v>
      </c>
      <c r="G473" s="23">
        <v>2.7578887000000005</v>
      </c>
      <c r="H473" s="21"/>
      <c r="I473" s="21"/>
      <c r="J473" s="21"/>
      <c r="K473" s="21"/>
      <c r="L473" s="21"/>
      <c r="M473" s="21">
        <v>2.2298629999999999</v>
      </c>
      <c r="N473" s="21">
        <v>1.6597000000000001E-2</v>
      </c>
      <c r="O473" s="21"/>
      <c r="P473" s="21"/>
      <c r="Q473" s="21"/>
      <c r="R473" s="21"/>
      <c r="S473" s="21"/>
      <c r="T473" s="21">
        <v>3.9999999999999998E-6</v>
      </c>
      <c r="U473" s="21"/>
      <c r="V473" s="21"/>
      <c r="W473" s="21"/>
      <c r="X473" s="21">
        <v>2.4616999999999998E-3</v>
      </c>
      <c r="Y473" s="21"/>
      <c r="Z473" s="21"/>
      <c r="AA473" s="21">
        <v>3.19983E-2</v>
      </c>
      <c r="AB473" s="21"/>
      <c r="AC473" s="21"/>
      <c r="AD473" s="21"/>
      <c r="AE473" s="21"/>
      <c r="AF473" s="21">
        <v>0</v>
      </c>
      <c r="AG473" s="21"/>
      <c r="AH473" s="21"/>
      <c r="AI473" s="21"/>
      <c r="AJ473" s="21"/>
      <c r="AK473" s="21">
        <v>0.46726069999999997</v>
      </c>
      <c r="AL473" s="21">
        <v>9.7040000000000008E-3</v>
      </c>
      <c r="AM473" s="21"/>
      <c r="AN473" s="21"/>
    </row>
    <row r="474" spans="1:40">
      <c r="A474" s="27" t="s">
        <v>35</v>
      </c>
      <c r="B474" s="24" t="s">
        <v>36</v>
      </c>
      <c r="C474" s="28">
        <v>2.0171100000000002</v>
      </c>
      <c r="D474" s="28">
        <v>65.669489999999996</v>
      </c>
      <c r="E474" s="23">
        <v>4.7141849999999996</v>
      </c>
      <c r="F474" s="23">
        <v>3.7952175999999995</v>
      </c>
      <c r="G474" s="23">
        <v>0.91896739999999999</v>
      </c>
      <c r="H474" s="21"/>
      <c r="I474" s="21"/>
      <c r="J474" s="21"/>
      <c r="K474" s="21"/>
      <c r="L474" s="21"/>
      <c r="M474" s="21">
        <v>0.58238330000000005</v>
      </c>
      <c r="N474" s="21"/>
      <c r="O474" s="21"/>
      <c r="P474" s="21"/>
      <c r="Q474" s="21"/>
      <c r="R474" s="21"/>
      <c r="S474" s="21"/>
      <c r="T474" s="21"/>
      <c r="U474" s="21"/>
      <c r="V474" s="21"/>
      <c r="W474" s="21"/>
      <c r="X474" s="21">
        <v>3.617E-3</v>
      </c>
      <c r="Y474" s="21"/>
      <c r="Z474" s="21"/>
      <c r="AA474" s="21">
        <v>0.2182577</v>
      </c>
      <c r="AB474" s="21"/>
      <c r="AC474" s="21">
        <v>1.9000000000000001E-4</v>
      </c>
      <c r="AD474" s="21">
        <v>4.9137E-3</v>
      </c>
      <c r="AE474" s="21"/>
      <c r="AF474" s="21"/>
      <c r="AG474" s="21"/>
      <c r="AH474" s="21"/>
      <c r="AI474" s="21"/>
      <c r="AJ474" s="21"/>
      <c r="AK474" s="21">
        <v>8.4920700000000002E-2</v>
      </c>
      <c r="AL474" s="21"/>
      <c r="AM474" s="21">
        <v>2.4684999999999999E-2</v>
      </c>
      <c r="AN474" s="21"/>
    </row>
    <row r="475" spans="1:40">
      <c r="A475" s="27" t="s">
        <v>35</v>
      </c>
      <c r="B475" s="24" t="s">
        <v>8</v>
      </c>
      <c r="C475" s="28">
        <v>1.9178459999999999</v>
      </c>
      <c r="D475" s="28">
        <v>67.587339999999998</v>
      </c>
      <c r="E475" s="23">
        <v>4.4821939999999998</v>
      </c>
      <c r="F475" s="23">
        <v>4.3045022999999993</v>
      </c>
      <c r="G475" s="23">
        <v>0.17769170000000001</v>
      </c>
      <c r="H475" s="21"/>
      <c r="I475" s="21"/>
      <c r="J475" s="21"/>
      <c r="K475" s="21"/>
      <c r="L475" s="21"/>
      <c r="M475" s="21">
        <v>8.2621E-2</v>
      </c>
      <c r="N475" s="21"/>
      <c r="O475" s="21"/>
      <c r="P475" s="21"/>
      <c r="Q475" s="21"/>
      <c r="R475" s="21"/>
      <c r="S475" s="21"/>
      <c r="T475" s="21"/>
      <c r="U475" s="21">
        <v>5.8699999999999997E-5</v>
      </c>
      <c r="V475" s="21"/>
      <c r="W475" s="21"/>
      <c r="X475" s="21">
        <v>3.0345299999999999E-2</v>
      </c>
      <c r="Y475" s="21"/>
      <c r="Z475" s="21"/>
      <c r="AA475" s="21">
        <v>9.7286999999999998E-3</v>
      </c>
      <c r="AB475" s="21"/>
      <c r="AC475" s="21"/>
      <c r="AD475" s="21"/>
      <c r="AE475" s="21"/>
      <c r="AF475" s="21">
        <v>8.1796999999999998E-3</v>
      </c>
      <c r="AG475" s="21">
        <v>2.2800000000000001E-2</v>
      </c>
      <c r="AH475" s="21"/>
      <c r="AI475" s="21"/>
      <c r="AJ475" s="21"/>
      <c r="AK475" s="21">
        <v>2.3958299999999998E-2</v>
      </c>
      <c r="AL475" s="21"/>
      <c r="AM475" s="21"/>
      <c r="AN475" s="21">
        <v>0</v>
      </c>
    </row>
    <row r="476" spans="1:40">
      <c r="A476" s="27" t="s">
        <v>35</v>
      </c>
      <c r="B476" s="24" t="s">
        <v>10</v>
      </c>
      <c r="C476" s="28">
        <v>1.7476</v>
      </c>
      <c r="D476" s="28">
        <v>69.334950000000006</v>
      </c>
      <c r="E476" s="23">
        <v>6.8467253999999995</v>
      </c>
      <c r="F476" s="23">
        <v>0</v>
      </c>
      <c r="G476" s="23">
        <v>6.8467253999999995</v>
      </c>
      <c r="H476" s="21"/>
      <c r="I476" s="21"/>
      <c r="J476" s="21"/>
      <c r="K476" s="21"/>
      <c r="L476" s="21"/>
      <c r="M476" s="21">
        <v>0.28189170000000002</v>
      </c>
      <c r="N476" s="21"/>
      <c r="O476" s="21"/>
      <c r="P476" s="21">
        <v>0.21995100000000001</v>
      </c>
      <c r="Q476" s="21"/>
      <c r="R476" s="21"/>
      <c r="S476" s="21"/>
      <c r="T476" s="21">
        <v>7.9841700000000002E-2</v>
      </c>
      <c r="U476" s="21"/>
      <c r="V476" s="21"/>
      <c r="W476" s="21">
        <v>1.0354380000000001</v>
      </c>
      <c r="X476" s="21">
        <v>4.8641889999999997</v>
      </c>
      <c r="Y476" s="21">
        <v>8.6699700000000005E-2</v>
      </c>
      <c r="Z476" s="21"/>
      <c r="AA476" s="21"/>
      <c r="AB476" s="21"/>
      <c r="AC476" s="21"/>
      <c r="AD476" s="21"/>
      <c r="AE476" s="21">
        <v>0.27860000000000001</v>
      </c>
      <c r="AF476" s="21"/>
      <c r="AG476" s="21"/>
      <c r="AH476" s="21"/>
      <c r="AI476" s="21"/>
      <c r="AJ476" s="21"/>
      <c r="AK476" s="21">
        <v>1.143E-4</v>
      </c>
      <c r="AL476" s="21"/>
      <c r="AM476" s="21"/>
      <c r="AN476" s="21"/>
    </row>
    <row r="477" spans="1:40">
      <c r="A477" s="27" t="s">
        <v>35</v>
      </c>
      <c r="B477" s="3" t="s">
        <v>2</v>
      </c>
      <c r="C477" s="6">
        <v>69.334950000000006</v>
      </c>
      <c r="D477" s="28"/>
      <c r="E477" s="23">
        <v>164.80500039999998</v>
      </c>
      <c r="F477" s="23">
        <v>107.83979703</v>
      </c>
      <c r="G477" s="23">
        <v>56.96520336999999</v>
      </c>
      <c r="H477" s="23">
        <v>4.0491352999999988</v>
      </c>
      <c r="I477" s="23">
        <v>3.25463E-2</v>
      </c>
      <c r="J477" s="23">
        <v>9.0600000000000001E-4</v>
      </c>
      <c r="K477" s="23">
        <v>1.8190999999999999E-2</v>
      </c>
      <c r="L477" s="23">
        <v>0</v>
      </c>
      <c r="M477" s="23">
        <v>18.736381699999999</v>
      </c>
      <c r="N477" s="23">
        <v>0.37064640000000004</v>
      </c>
      <c r="O477" s="23">
        <v>0.22039130000000001</v>
      </c>
      <c r="P477" s="23">
        <v>5.4972873</v>
      </c>
      <c r="Q477" s="23">
        <v>3.9829824</v>
      </c>
      <c r="R477" s="23">
        <v>0</v>
      </c>
      <c r="S477" s="23">
        <v>0</v>
      </c>
      <c r="T477" s="23">
        <v>0.75913160000000002</v>
      </c>
      <c r="U477" s="23">
        <v>5.8699999999999997E-5</v>
      </c>
      <c r="V477" s="23">
        <v>0</v>
      </c>
      <c r="W477" s="23">
        <v>4.0479940000000001</v>
      </c>
      <c r="X477" s="23">
        <v>5.6410837999999996</v>
      </c>
      <c r="Y477" s="23">
        <v>0.1931274</v>
      </c>
      <c r="Z477" s="23">
        <v>0</v>
      </c>
      <c r="AA477" s="23">
        <v>1.2759420999999997</v>
      </c>
      <c r="AB477" s="23">
        <v>7.5613E-3</v>
      </c>
      <c r="AC477" s="23">
        <v>1.9000000000000001E-4</v>
      </c>
      <c r="AD477" s="23">
        <v>1.4130706999999996</v>
      </c>
      <c r="AE477" s="23">
        <v>0.58757470000000001</v>
      </c>
      <c r="AF477" s="23">
        <v>6.8506700000000004E-2</v>
      </c>
      <c r="AG477" s="23">
        <v>0.17547867</v>
      </c>
      <c r="AH477" s="23">
        <v>0</v>
      </c>
      <c r="AI477" s="23">
        <v>0</v>
      </c>
      <c r="AJ477" s="23">
        <v>0</v>
      </c>
      <c r="AK477" s="23">
        <v>9.8175069999999991</v>
      </c>
      <c r="AL477" s="23">
        <v>4.4824000000000003E-2</v>
      </c>
      <c r="AM477" s="23">
        <v>2.4684999999999999E-2</v>
      </c>
      <c r="AN477" s="23">
        <v>0</v>
      </c>
    </row>
    <row r="478" spans="1:40">
      <c r="A478" s="27" t="s">
        <v>35</v>
      </c>
      <c r="B478" s="3" t="s">
        <v>0</v>
      </c>
      <c r="C478" s="6">
        <v>30.665049999999994</v>
      </c>
      <c r="D478" s="28"/>
      <c r="E478" s="23">
        <v>68.904899600000022</v>
      </c>
      <c r="F478" s="23">
        <v>43.491411670000019</v>
      </c>
      <c r="G478" s="23">
        <v>25.413487930000002</v>
      </c>
      <c r="H478" s="23">
        <v>2.3147477000000016</v>
      </c>
      <c r="I478" s="23">
        <v>5.4169999999999913E-4</v>
      </c>
      <c r="J478" s="23">
        <v>7.1599999999999995E-4</v>
      </c>
      <c r="K478" s="23">
        <v>0</v>
      </c>
      <c r="L478" s="23">
        <v>0</v>
      </c>
      <c r="M478" s="23">
        <v>1.7564282999999996</v>
      </c>
      <c r="N478" s="23">
        <v>0.20700419999999997</v>
      </c>
      <c r="O478" s="23">
        <v>0.16942439999999998</v>
      </c>
      <c r="P478" s="23">
        <v>0.83785669999999968</v>
      </c>
      <c r="Q478" s="23">
        <v>0.11006360000000015</v>
      </c>
      <c r="R478" s="23">
        <v>1.9570000000000001E-4</v>
      </c>
      <c r="S478" s="23">
        <v>0</v>
      </c>
      <c r="T478" s="23">
        <v>0.26797639999999989</v>
      </c>
      <c r="U478" s="23">
        <v>7.14336E-2</v>
      </c>
      <c r="V478" s="23">
        <v>1.8799999999999999E-4</v>
      </c>
      <c r="W478" s="23">
        <v>2.2374000000000116E-2</v>
      </c>
      <c r="X478" s="23">
        <v>0.91986720000000055</v>
      </c>
      <c r="Y478" s="23">
        <v>7.5052999999999925E-3</v>
      </c>
      <c r="Z478" s="23">
        <v>0</v>
      </c>
      <c r="AA478" s="23">
        <v>2.8791368999999998</v>
      </c>
      <c r="AB478" s="23">
        <v>0</v>
      </c>
      <c r="AC478" s="23">
        <v>0</v>
      </c>
      <c r="AD478" s="23">
        <v>0.30055230000000033</v>
      </c>
      <c r="AE478" s="23">
        <v>0</v>
      </c>
      <c r="AF478" s="23">
        <v>-1.6034000000000048E-3</v>
      </c>
      <c r="AG478" s="23">
        <v>6.1038029999999993E-2</v>
      </c>
      <c r="AH478" s="23">
        <v>0.52034800000000003</v>
      </c>
      <c r="AI478" s="23">
        <v>0</v>
      </c>
      <c r="AJ478" s="23">
        <v>0</v>
      </c>
      <c r="AK478" s="23">
        <v>14.617833000000001</v>
      </c>
      <c r="AL478" s="23">
        <v>0.32853429999999995</v>
      </c>
      <c r="AM478" s="23">
        <v>0</v>
      </c>
      <c r="AN478" s="23">
        <v>2.1326000000000001E-2</v>
      </c>
    </row>
    <row r="479" spans="1:40">
      <c r="A479" s="27" t="s">
        <v>31</v>
      </c>
      <c r="B479" s="24" t="s">
        <v>19</v>
      </c>
      <c r="C479" s="28"/>
      <c r="D479" s="28"/>
      <c r="E479" s="23">
        <v>844.57370000000003</v>
      </c>
      <c r="F479" s="23">
        <v>578.75914400000011</v>
      </c>
      <c r="G479" s="23">
        <v>265.81455599999998</v>
      </c>
      <c r="H479" s="21">
        <v>17.628810000000001</v>
      </c>
      <c r="I479" s="21">
        <v>0.342474</v>
      </c>
      <c r="J479" s="21">
        <v>1.1640760000000001</v>
      </c>
      <c r="K479" s="21">
        <v>12.43454</v>
      </c>
      <c r="L479" s="21">
        <v>1.8469999999999999E-3</v>
      </c>
      <c r="M479" s="21">
        <v>76.595569999999995</v>
      </c>
      <c r="N479" s="21">
        <v>6.3234389999999996</v>
      </c>
      <c r="O479" s="21">
        <v>6.409389</v>
      </c>
      <c r="P479" s="21">
        <v>28.315580000000001</v>
      </c>
      <c r="Q479" s="21">
        <v>20.6327</v>
      </c>
      <c r="R479" s="21">
        <v>7.0629999999999998E-3</v>
      </c>
      <c r="S479" s="21">
        <v>4.5865299999999998E-2</v>
      </c>
      <c r="T479" s="21">
        <v>7.8005389999999997</v>
      </c>
      <c r="U479" s="21">
        <v>2.0130300000000001</v>
      </c>
      <c r="V479" s="21">
        <v>5.7338E-2</v>
      </c>
      <c r="W479" s="21">
        <v>13.069050000000001</v>
      </c>
      <c r="X479" s="21">
        <v>29.532800000000002</v>
      </c>
      <c r="Y479" s="21">
        <v>1.6253770000000001</v>
      </c>
      <c r="Z479" s="21">
        <v>2.9109300000000001E-2</v>
      </c>
      <c r="AA479" s="21">
        <v>7.2349439999999996</v>
      </c>
      <c r="AB479" s="21">
        <v>1.38827E-2</v>
      </c>
      <c r="AC479" s="21">
        <v>1.5851219999999999</v>
      </c>
      <c r="AD479" s="21">
        <v>12.49155</v>
      </c>
      <c r="AE479" s="21">
        <v>1.5535000000000001</v>
      </c>
      <c r="AF479" s="21">
        <v>0.39299669999999998</v>
      </c>
      <c r="AG479" s="21">
        <v>4.071599</v>
      </c>
      <c r="AH479" s="21">
        <v>1.2665310000000001</v>
      </c>
      <c r="AI479" s="21">
        <v>0.18637000000000001</v>
      </c>
      <c r="AJ479" s="21">
        <v>2.8536090000000001</v>
      </c>
      <c r="AK479" s="21">
        <v>6.0686299999999999E-2</v>
      </c>
      <c r="AL479" s="21">
        <v>5.2332530000000004</v>
      </c>
      <c r="AM479" s="21">
        <v>4.826835</v>
      </c>
      <c r="AN479" s="21">
        <v>1.5080700000000001E-2</v>
      </c>
    </row>
    <row r="480" spans="1:40">
      <c r="A480" s="27" t="s">
        <v>31</v>
      </c>
      <c r="B480" s="24" t="s">
        <v>15</v>
      </c>
      <c r="C480" s="28">
        <v>15.770479999999999</v>
      </c>
      <c r="D480" s="28">
        <v>15.770479999999999</v>
      </c>
      <c r="E480" s="23">
        <v>133.19329999999999</v>
      </c>
      <c r="F480" s="23">
        <v>81.717211699999993</v>
      </c>
      <c r="G480" s="23">
        <v>51.476088300000001</v>
      </c>
      <c r="H480" s="21">
        <v>3.948108</v>
      </c>
      <c r="I480" s="21">
        <v>5.5699999999999999E-5</v>
      </c>
      <c r="J480" s="21">
        <v>5.6700000000000003E-5</v>
      </c>
      <c r="K480" s="21">
        <v>7.9189600000000002</v>
      </c>
      <c r="L480" s="21"/>
      <c r="M480" s="21">
        <v>4.8719599999999996</v>
      </c>
      <c r="N480" s="21">
        <v>1.5473589999999999</v>
      </c>
      <c r="O480" s="21">
        <v>4.4128049999999996</v>
      </c>
      <c r="P480" s="21">
        <v>1.610895</v>
      </c>
      <c r="Q480" s="21">
        <v>12.057539999999999</v>
      </c>
      <c r="R480" s="21">
        <v>5.9680000000000002E-3</v>
      </c>
      <c r="S480" s="21"/>
      <c r="T480" s="21">
        <v>2.852017</v>
      </c>
      <c r="U480" s="21">
        <v>4.6925700000000001E-2</v>
      </c>
      <c r="V480" s="21">
        <v>1.7929999999999999E-4</v>
      </c>
      <c r="W480" s="21">
        <v>0.71917830000000005</v>
      </c>
      <c r="X480" s="21">
        <v>0.72253369999999995</v>
      </c>
      <c r="Y480" s="21">
        <v>0</v>
      </c>
      <c r="Z480" s="21"/>
      <c r="AA480" s="21">
        <v>3.1955469999999999</v>
      </c>
      <c r="AB480" s="21">
        <v>8.3330000000000003E-4</v>
      </c>
      <c r="AC480" s="21">
        <v>0</v>
      </c>
      <c r="AD480" s="21">
        <v>7.0501459999999998</v>
      </c>
      <c r="AE480" s="21">
        <v>0.3519776</v>
      </c>
      <c r="AF480" s="21">
        <v>2.0032999999999999E-2</v>
      </c>
      <c r="AG480" s="21">
        <v>7.3957700000000001E-2</v>
      </c>
      <c r="AH480" s="21"/>
      <c r="AI480" s="21"/>
      <c r="AJ480" s="21">
        <v>6.6327700000000003E-2</v>
      </c>
      <c r="AK480" s="21">
        <v>1.8002999999999999E-3</v>
      </c>
      <c r="AL480" s="21">
        <v>3.4499999999999998E-4</v>
      </c>
      <c r="AM480" s="21">
        <v>5.7930000000000004E-4</v>
      </c>
      <c r="AN480" s="21">
        <v>0</v>
      </c>
    </row>
    <row r="481" spans="1:40">
      <c r="A481" s="27" t="s">
        <v>31</v>
      </c>
      <c r="B481" s="24" t="s">
        <v>16</v>
      </c>
      <c r="C481" s="28">
        <v>5.0477660000000002</v>
      </c>
      <c r="D481" s="28">
        <v>20.818239999999999</v>
      </c>
      <c r="E481" s="23">
        <v>42.632100000000001</v>
      </c>
      <c r="F481" s="23">
        <v>40.235069000000003</v>
      </c>
      <c r="G481" s="23">
        <v>2.3970310000000001</v>
      </c>
      <c r="H481" s="21">
        <v>6.6527000000000001E-3</v>
      </c>
      <c r="I481" s="21"/>
      <c r="J481" s="21"/>
      <c r="K481" s="21"/>
      <c r="L481" s="21"/>
      <c r="M481" s="21"/>
      <c r="N481" s="21">
        <v>4.6849999999999999E-3</v>
      </c>
      <c r="O481" s="21"/>
      <c r="P481" s="21"/>
      <c r="Q481" s="21"/>
      <c r="R481" s="21"/>
      <c r="S481" s="21"/>
      <c r="T481" s="21"/>
      <c r="U481" s="21"/>
      <c r="V481" s="21">
        <v>2.3530000000000001E-3</v>
      </c>
      <c r="W481" s="21"/>
      <c r="X481" s="21">
        <v>1.1013E-2</v>
      </c>
      <c r="Y481" s="21"/>
      <c r="Z481" s="21"/>
      <c r="AA481" s="21">
        <v>0.13849800000000001</v>
      </c>
      <c r="AB481" s="21"/>
      <c r="AC481" s="21"/>
      <c r="AD481" s="21">
        <v>2.2328220000000001</v>
      </c>
      <c r="AE481" s="21"/>
      <c r="AF481" s="21"/>
      <c r="AG481" s="21"/>
      <c r="AH481" s="21"/>
      <c r="AI481" s="21"/>
      <c r="AJ481" s="21">
        <v>1.0073E-3</v>
      </c>
      <c r="AK481" s="21">
        <v>0</v>
      </c>
      <c r="AL481" s="21"/>
      <c r="AM481" s="21">
        <v>0</v>
      </c>
      <c r="AN481" s="21"/>
    </row>
    <row r="482" spans="1:40">
      <c r="A482" s="27" t="s">
        <v>31</v>
      </c>
      <c r="B482" s="24" t="s">
        <v>17</v>
      </c>
      <c r="C482" s="28">
        <v>4.7315589999999998</v>
      </c>
      <c r="D482" s="28">
        <v>25.549800000000001</v>
      </c>
      <c r="E482" s="23">
        <v>39.961500000000001</v>
      </c>
      <c r="F482" s="23">
        <v>27.981646000000001</v>
      </c>
      <c r="G482" s="23">
        <v>11.979854</v>
      </c>
      <c r="H482" s="21">
        <v>1.555566</v>
      </c>
      <c r="I482" s="21"/>
      <c r="J482" s="21"/>
      <c r="K482" s="21"/>
      <c r="L482" s="21"/>
      <c r="M482" s="21">
        <v>5.1781860000000002</v>
      </c>
      <c r="N482" s="21">
        <v>6.4390000000000003E-2</v>
      </c>
      <c r="O482" s="21">
        <v>0.1251833</v>
      </c>
      <c r="P482" s="21">
        <v>3.9506300000000001E-2</v>
      </c>
      <c r="Q482" s="21">
        <v>6.8753700000000001E-2</v>
      </c>
      <c r="R482" s="21"/>
      <c r="S482" s="21"/>
      <c r="T482" s="21">
        <v>0.28387099999999998</v>
      </c>
      <c r="U482" s="21">
        <v>8.8702999999999994E-3</v>
      </c>
      <c r="V482" s="21"/>
      <c r="W482" s="21"/>
      <c r="X482" s="21">
        <v>1.7819700000000001E-2</v>
      </c>
      <c r="Y482" s="21"/>
      <c r="Z482" s="21"/>
      <c r="AA482" s="21">
        <v>3.4430700000000002E-2</v>
      </c>
      <c r="AB482" s="21"/>
      <c r="AC482" s="21"/>
      <c r="AD482" s="21">
        <v>1.341572</v>
      </c>
      <c r="AE482" s="21"/>
      <c r="AF482" s="21">
        <v>0</v>
      </c>
      <c r="AG482" s="21">
        <v>3.2331370000000001</v>
      </c>
      <c r="AH482" s="21"/>
      <c r="AI482" s="21"/>
      <c r="AJ482" s="21">
        <v>1.0679999999999999E-3</v>
      </c>
      <c r="AK482" s="21"/>
      <c r="AL482" s="21">
        <v>2.75E-2</v>
      </c>
      <c r="AM482" s="21"/>
      <c r="AN482" s="21"/>
    </row>
    <row r="483" spans="1:40">
      <c r="A483" s="27" t="s">
        <v>31</v>
      </c>
      <c r="B483" s="24" t="s">
        <v>3</v>
      </c>
      <c r="C483" s="28">
        <v>3.981303</v>
      </c>
      <c r="D483" s="28">
        <v>29.531110000000002</v>
      </c>
      <c r="E483" s="23">
        <v>33.625039999999998</v>
      </c>
      <c r="F483" s="23">
        <v>29.039348499999999</v>
      </c>
      <c r="G483" s="23">
        <v>4.5856915000000003</v>
      </c>
      <c r="H483" s="21">
        <v>0.4815913</v>
      </c>
      <c r="I483" s="21"/>
      <c r="J483" s="21"/>
      <c r="K483" s="21">
        <v>8.2999999999999998E-5</v>
      </c>
      <c r="L483" s="21"/>
      <c r="M483" s="21">
        <v>1.17903E-2</v>
      </c>
      <c r="N483" s="21">
        <v>3.3070000000000002E-4</v>
      </c>
      <c r="O483" s="21">
        <v>0.13036329999999999</v>
      </c>
      <c r="P483" s="21">
        <v>0.140537</v>
      </c>
      <c r="Q483" s="21">
        <v>1.2131799999999999</v>
      </c>
      <c r="R483" s="21"/>
      <c r="S483" s="21"/>
      <c r="T483" s="21">
        <v>0.55728230000000001</v>
      </c>
      <c r="U483" s="21">
        <v>1.384884</v>
      </c>
      <c r="V483" s="21">
        <v>1.16E-4</v>
      </c>
      <c r="W483" s="21">
        <v>2.2472999999999998E-3</v>
      </c>
      <c r="X483" s="21">
        <v>1.4113000000000001E-3</v>
      </c>
      <c r="Y483" s="21">
        <v>3.6347699999999997E-2</v>
      </c>
      <c r="Z483" s="21"/>
      <c r="AA483" s="21">
        <v>1.1549E-2</v>
      </c>
      <c r="AB483" s="21"/>
      <c r="AC483" s="21"/>
      <c r="AD483" s="21">
        <v>5.8888299999999998E-2</v>
      </c>
      <c r="AE483" s="21"/>
      <c r="AF483" s="21">
        <v>4.5199999999999998E-4</v>
      </c>
      <c r="AG483" s="21">
        <v>0.55411500000000002</v>
      </c>
      <c r="AH483" s="21"/>
      <c r="AI483" s="21"/>
      <c r="AJ483" s="21">
        <v>5.2300000000000003E-4</v>
      </c>
      <c r="AK483" s="21"/>
      <c r="AL483" s="21"/>
      <c r="AM483" s="21"/>
      <c r="AN483" s="21">
        <v>0</v>
      </c>
    </row>
    <row r="484" spans="1:40">
      <c r="A484" s="27" t="s">
        <v>31</v>
      </c>
      <c r="B484" s="24" t="s">
        <v>6</v>
      </c>
      <c r="C484" s="28">
        <v>3.9578609999999999</v>
      </c>
      <c r="D484" s="28">
        <v>33.488970000000002</v>
      </c>
      <c r="E484" s="23">
        <v>33.427059999999997</v>
      </c>
      <c r="F484" s="23">
        <v>33.427048999999997</v>
      </c>
      <c r="G484" s="23">
        <v>1.1E-5</v>
      </c>
      <c r="H484" s="21"/>
      <c r="I484" s="21"/>
      <c r="J484" s="21"/>
      <c r="K484" s="21"/>
      <c r="L484" s="21"/>
      <c r="M484" s="21"/>
      <c r="N484" s="21">
        <v>1.1E-5</v>
      </c>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row>
    <row r="485" spans="1:40">
      <c r="A485" s="27" t="s">
        <v>31</v>
      </c>
      <c r="B485" s="24" t="s">
        <v>8</v>
      </c>
      <c r="C485" s="28">
        <v>3.8105600000000002</v>
      </c>
      <c r="D485" s="28">
        <v>37.299529999999997</v>
      </c>
      <c r="E485" s="23">
        <v>32.182989999999997</v>
      </c>
      <c r="F485" s="23">
        <v>24.126636399999995</v>
      </c>
      <c r="G485" s="23">
        <v>8.0563535999999996</v>
      </c>
      <c r="H485" s="21">
        <v>0.45335199999999998</v>
      </c>
      <c r="I485" s="21">
        <v>0</v>
      </c>
      <c r="J485" s="21"/>
      <c r="K485" s="21">
        <v>2.313796</v>
      </c>
      <c r="L485" s="21"/>
      <c r="M485" s="21"/>
      <c r="N485" s="21"/>
      <c r="O485" s="21">
        <v>0.1913897</v>
      </c>
      <c r="P485" s="21">
        <v>1.38943E-2</v>
      </c>
      <c r="Q485" s="21">
        <v>0.104848</v>
      </c>
      <c r="R485" s="21"/>
      <c r="S485" s="21"/>
      <c r="T485" s="21"/>
      <c r="U485" s="21">
        <v>0.1477493</v>
      </c>
      <c r="V485" s="21">
        <v>8.7942999999999997E-3</v>
      </c>
      <c r="W485" s="21"/>
      <c r="X485" s="21">
        <v>3.5880299999999998</v>
      </c>
      <c r="Y485" s="21"/>
      <c r="Z485" s="21"/>
      <c r="AA485" s="21">
        <v>0.42255300000000001</v>
      </c>
      <c r="AB485" s="21"/>
      <c r="AC485" s="21"/>
      <c r="AD485" s="21"/>
      <c r="AE485" s="21"/>
      <c r="AF485" s="21">
        <v>0.20558129999999999</v>
      </c>
      <c r="AG485" s="21">
        <v>1.7864700000000001E-2</v>
      </c>
      <c r="AH485" s="21"/>
      <c r="AI485" s="21"/>
      <c r="AJ485" s="21">
        <v>0.49482969999999998</v>
      </c>
      <c r="AK485" s="21"/>
      <c r="AL485" s="21"/>
      <c r="AM485" s="21">
        <v>9.3671299999999999E-2</v>
      </c>
      <c r="AN485" s="21">
        <v>0</v>
      </c>
    </row>
    <row r="486" spans="1:40">
      <c r="A486" s="27" t="s">
        <v>31</v>
      </c>
      <c r="B486" s="24" t="s">
        <v>14</v>
      </c>
      <c r="C486" s="28">
        <v>3.6796920000000002</v>
      </c>
      <c r="D486" s="28">
        <v>40.979219999999998</v>
      </c>
      <c r="E486" s="23">
        <v>31.07771</v>
      </c>
      <c r="F486" s="23">
        <v>28.350014699999999</v>
      </c>
      <c r="G486" s="23">
        <v>2.7276953000000002</v>
      </c>
      <c r="H486" s="21">
        <v>0.4072364</v>
      </c>
      <c r="I486" s="21"/>
      <c r="J486" s="21">
        <v>0.54989270000000001</v>
      </c>
      <c r="K486" s="21">
        <v>8.0766000000000004E-2</v>
      </c>
      <c r="L486" s="21"/>
      <c r="M486" s="21">
        <v>1.0530710000000001</v>
      </c>
      <c r="N486" s="21"/>
      <c r="O486" s="21"/>
      <c r="P486" s="21">
        <v>0.48143130000000001</v>
      </c>
      <c r="Q486" s="21">
        <v>8.1709999999999994E-3</v>
      </c>
      <c r="R486" s="21"/>
      <c r="S486" s="21"/>
      <c r="T486" s="21">
        <v>2.8425300000000001E-2</v>
      </c>
      <c r="U486" s="21"/>
      <c r="V486" s="21"/>
      <c r="W486" s="21"/>
      <c r="X486" s="21">
        <v>2.3300000000000001E-5</v>
      </c>
      <c r="Y486" s="21"/>
      <c r="Z486" s="21"/>
      <c r="AA486" s="21"/>
      <c r="AB486" s="21"/>
      <c r="AC486" s="21"/>
      <c r="AD486" s="21">
        <v>0.1186783</v>
      </c>
      <c r="AE486" s="21"/>
      <c r="AF486" s="21"/>
      <c r="AG486" s="21"/>
      <c r="AH486" s="21"/>
      <c r="AI486" s="21"/>
      <c r="AJ486" s="21"/>
      <c r="AK486" s="21"/>
      <c r="AL486" s="21"/>
      <c r="AM486" s="21"/>
      <c r="AN486" s="21"/>
    </row>
    <row r="487" spans="1:40">
      <c r="A487" s="27" t="s">
        <v>31</v>
      </c>
      <c r="B487" s="24" t="s">
        <v>27</v>
      </c>
      <c r="C487" s="28">
        <v>3.5909089999999999</v>
      </c>
      <c r="D487" s="28">
        <v>44.570129999999999</v>
      </c>
      <c r="E487" s="23">
        <v>30.32788</v>
      </c>
      <c r="F487" s="23">
        <v>3.8208488999999943</v>
      </c>
      <c r="G487" s="23">
        <v>26.507031100000006</v>
      </c>
      <c r="H487" s="21">
        <v>9.3562999999999997E-3</v>
      </c>
      <c r="I487" s="21"/>
      <c r="J487" s="21"/>
      <c r="K487" s="21"/>
      <c r="L487" s="21"/>
      <c r="M487" s="21">
        <v>0.90280700000000003</v>
      </c>
      <c r="N487" s="21">
        <v>2.0100000000000001E-4</v>
      </c>
      <c r="O487" s="21"/>
      <c r="P487" s="21">
        <v>18.76595</v>
      </c>
      <c r="Q487" s="21">
        <v>1.242E-3</v>
      </c>
      <c r="R487" s="21"/>
      <c r="S487" s="21"/>
      <c r="T487" s="21">
        <v>2.3651999999999999E-2</v>
      </c>
      <c r="U487" s="21"/>
      <c r="V487" s="21">
        <v>5.0600000000000005E-4</v>
      </c>
      <c r="W487" s="21">
        <v>3.5549740000000001</v>
      </c>
      <c r="X487" s="21">
        <v>1.7570000000000001E-3</v>
      </c>
      <c r="Y487" s="21">
        <v>3.1340170000000001</v>
      </c>
      <c r="Z487" s="21"/>
      <c r="AA487" s="21">
        <v>8.3069999999999997E-4</v>
      </c>
      <c r="AB487" s="21"/>
      <c r="AC487" s="21"/>
      <c r="AD487" s="21">
        <v>4.9106999999999996E-3</v>
      </c>
      <c r="AE487" s="21">
        <v>2.5560699999999999E-2</v>
      </c>
      <c r="AF487" s="21"/>
      <c r="AG487" s="21"/>
      <c r="AH487" s="21"/>
      <c r="AI487" s="21">
        <v>8.1266699999999997E-2</v>
      </c>
      <c r="AJ487" s="21"/>
      <c r="AK487" s="21"/>
      <c r="AL487" s="21"/>
      <c r="AM487" s="21"/>
      <c r="AN487" s="21"/>
    </row>
    <row r="488" spans="1:40">
      <c r="A488" s="27" t="s">
        <v>31</v>
      </c>
      <c r="B488" s="24" t="s">
        <v>11</v>
      </c>
      <c r="C488" s="28">
        <v>2.7840470000000002</v>
      </c>
      <c r="D488" s="28">
        <v>47.354170000000003</v>
      </c>
      <c r="E488" s="23">
        <v>23.51332</v>
      </c>
      <c r="F488" s="23">
        <v>23.347980700000001</v>
      </c>
      <c r="G488" s="23">
        <v>0.16533929999999999</v>
      </c>
      <c r="H488" s="21"/>
      <c r="I488" s="21">
        <v>6.3599999999999996E-4</v>
      </c>
      <c r="J488" s="21"/>
      <c r="K488" s="21"/>
      <c r="L488" s="21"/>
      <c r="M488" s="21">
        <v>0.1647033</v>
      </c>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v>0</v>
      </c>
      <c r="AL488" s="21"/>
      <c r="AM488" s="21"/>
      <c r="AN488" s="21"/>
    </row>
    <row r="489" spans="1:40">
      <c r="A489" s="27" t="s">
        <v>31</v>
      </c>
      <c r="B489" s="24" t="s">
        <v>12</v>
      </c>
      <c r="C489" s="28">
        <v>2.598414</v>
      </c>
      <c r="D489" s="28">
        <v>49.952590000000001</v>
      </c>
      <c r="E489" s="23">
        <v>21.945519999999998</v>
      </c>
      <c r="F489" s="23">
        <v>13.340739999999998</v>
      </c>
      <c r="G489" s="23">
        <v>8.6047799999999999</v>
      </c>
      <c r="H489" s="21">
        <v>6.6969029999999998</v>
      </c>
      <c r="I489" s="21"/>
      <c r="J489" s="21"/>
      <c r="K489" s="21"/>
      <c r="L489" s="21"/>
      <c r="M489" s="21">
        <v>1.8852640000000001</v>
      </c>
      <c r="N489" s="21">
        <v>0</v>
      </c>
      <c r="O489" s="21"/>
      <c r="P489" s="21">
        <v>0</v>
      </c>
      <c r="Q489" s="21"/>
      <c r="R489" s="21"/>
      <c r="S489" s="21"/>
      <c r="T489" s="21">
        <v>8.6943000000000003E-3</v>
      </c>
      <c r="U489" s="21"/>
      <c r="V489" s="21"/>
      <c r="W489" s="21"/>
      <c r="X489" s="21"/>
      <c r="Y489" s="21"/>
      <c r="Z489" s="21"/>
      <c r="AA489" s="21"/>
      <c r="AB489" s="21"/>
      <c r="AC489" s="21">
        <v>5.0559999999999997E-3</v>
      </c>
      <c r="AD489" s="21"/>
      <c r="AE489" s="21"/>
      <c r="AF489" s="21"/>
      <c r="AG489" s="21"/>
      <c r="AH489" s="21"/>
      <c r="AI489" s="21"/>
      <c r="AJ489" s="21"/>
      <c r="AK489" s="21"/>
      <c r="AL489" s="21"/>
      <c r="AM489" s="21"/>
      <c r="AN489" s="21">
        <v>8.8626999999999994E-3</v>
      </c>
    </row>
    <row r="490" spans="1:40">
      <c r="A490" s="27" t="s">
        <v>31</v>
      </c>
      <c r="B490" s="24" t="s">
        <v>34</v>
      </c>
      <c r="C490" s="28">
        <v>2.5336189999999998</v>
      </c>
      <c r="D490" s="28">
        <v>52.48621</v>
      </c>
      <c r="E490" s="23">
        <v>21.39828</v>
      </c>
      <c r="F490" s="23">
        <v>13.156588670000001</v>
      </c>
      <c r="G490" s="23">
        <v>8.2416913299999983</v>
      </c>
      <c r="H490" s="21">
        <v>0.380386</v>
      </c>
      <c r="I490" s="21">
        <v>4.57E-5</v>
      </c>
      <c r="J490" s="21"/>
      <c r="K490" s="21">
        <v>3.1310000000000001E-3</v>
      </c>
      <c r="L490" s="21"/>
      <c r="M490" s="21"/>
      <c r="N490" s="21"/>
      <c r="O490" s="21">
        <v>1.23067E-2</v>
      </c>
      <c r="P490" s="21">
        <v>3.3299999999999999E-6</v>
      </c>
      <c r="Q490" s="21">
        <v>4.6897070000000003</v>
      </c>
      <c r="R490" s="21"/>
      <c r="S490" s="21"/>
      <c r="T490" s="21">
        <v>3.4786999999999998E-2</v>
      </c>
      <c r="U490" s="21">
        <v>5.0476300000000002E-2</v>
      </c>
      <c r="V490" s="21"/>
      <c r="W490" s="21"/>
      <c r="X490" s="21">
        <v>2.9952999999999998E-3</v>
      </c>
      <c r="Y490" s="21"/>
      <c r="Z490" s="21"/>
      <c r="AA490" s="21">
        <v>6.4339999999999996E-3</v>
      </c>
      <c r="AB490" s="21"/>
      <c r="AC490" s="21"/>
      <c r="AD490" s="21">
        <v>0.51971100000000003</v>
      </c>
      <c r="AE490" s="21"/>
      <c r="AF490" s="21"/>
      <c r="AG490" s="21"/>
      <c r="AH490" s="21"/>
      <c r="AI490" s="21"/>
      <c r="AJ490" s="21"/>
      <c r="AK490" s="21"/>
      <c r="AL490" s="21"/>
      <c r="AM490" s="21">
        <v>2.5417079999999999</v>
      </c>
      <c r="AN490" s="21"/>
    </row>
    <row r="491" spans="1:40">
      <c r="A491" s="27" t="s">
        <v>31</v>
      </c>
      <c r="B491" s="24" t="s">
        <v>13</v>
      </c>
      <c r="C491" s="28">
        <v>2.368592</v>
      </c>
      <c r="D491" s="28">
        <v>54.854799999999997</v>
      </c>
      <c r="E491" s="23">
        <v>20.00451</v>
      </c>
      <c r="F491" s="23">
        <v>13.3156493</v>
      </c>
      <c r="G491" s="23">
        <v>6.6888606999999993</v>
      </c>
      <c r="H491" s="21">
        <v>0.2165697</v>
      </c>
      <c r="I491" s="21"/>
      <c r="J491" s="21"/>
      <c r="K491" s="21"/>
      <c r="L491" s="21"/>
      <c r="M491" s="21"/>
      <c r="N491" s="21"/>
      <c r="O491" s="21"/>
      <c r="P491" s="21"/>
      <c r="Q491" s="21">
        <v>1.4102749999999999</v>
      </c>
      <c r="R491" s="21"/>
      <c r="S491" s="21"/>
      <c r="T491" s="21"/>
      <c r="U491" s="21"/>
      <c r="V491" s="21"/>
      <c r="W491" s="21"/>
      <c r="X491" s="21"/>
      <c r="Y491" s="21"/>
      <c r="Z491" s="21"/>
      <c r="AA491" s="21"/>
      <c r="AB491" s="21"/>
      <c r="AC491" s="21"/>
      <c r="AD491" s="21">
        <v>2.8062999999999999E-3</v>
      </c>
      <c r="AE491" s="21"/>
      <c r="AF491" s="21">
        <v>4.60087E-2</v>
      </c>
      <c r="AG491" s="21"/>
      <c r="AH491" s="21"/>
      <c r="AI491" s="21"/>
      <c r="AJ491" s="21"/>
      <c r="AK491" s="21"/>
      <c r="AL491" s="21">
        <v>5.0131829999999997</v>
      </c>
      <c r="AM491" s="21">
        <v>1.8E-5</v>
      </c>
      <c r="AN491" s="21"/>
    </row>
    <row r="492" spans="1:40">
      <c r="A492" s="27" t="s">
        <v>31</v>
      </c>
      <c r="B492" s="24" t="s">
        <v>23</v>
      </c>
      <c r="C492" s="28">
        <v>2.3191760000000001</v>
      </c>
      <c r="D492" s="28">
        <v>57.17398</v>
      </c>
      <c r="E492" s="23">
        <v>19.587150000000001</v>
      </c>
      <c r="F492" s="23">
        <v>18.164727007</v>
      </c>
      <c r="G492" s="23">
        <v>1.4224229930000001</v>
      </c>
      <c r="H492" s="21"/>
      <c r="I492" s="21">
        <v>2.2943E-3</v>
      </c>
      <c r="J492" s="21"/>
      <c r="K492" s="21"/>
      <c r="L492" s="21"/>
      <c r="M492" s="21">
        <v>3.3299999999999998E-7</v>
      </c>
      <c r="N492" s="21">
        <v>0.2308357</v>
      </c>
      <c r="O492" s="21"/>
      <c r="P492" s="21">
        <v>4.1945000000000003E-2</v>
      </c>
      <c r="Q492" s="21">
        <v>0.1061163</v>
      </c>
      <c r="R492" s="21"/>
      <c r="S492" s="21">
        <v>5.0286999999999997E-3</v>
      </c>
      <c r="T492" s="21">
        <v>5.9687000000000004E-3</v>
      </c>
      <c r="U492" s="21">
        <v>2.3300000000000001E-6</v>
      </c>
      <c r="V492" s="21"/>
      <c r="W492" s="21">
        <v>0.20119000000000001</v>
      </c>
      <c r="X492" s="21">
        <v>1.15003E-2</v>
      </c>
      <c r="Y492" s="21">
        <v>3.7426999999999998E-3</v>
      </c>
      <c r="Z492" s="21"/>
      <c r="AA492" s="21">
        <v>0.73233369999999998</v>
      </c>
      <c r="AB492" s="21"/>
      <c r="AC492" s="21">
        <v>0</v>
      </c>
      <c r="AD492" s="21">
        <v>2.3422999999999999E-3</v>
      </c>
      <c r="AE492" s="21"/>
      <c r="AF492" s="21">
        <v>7.3839999999999999E-3</v>
      </c>
      <c r="AG492" s="21">
        <v>1.33E-6</v>
      </c>
      <c r="AH492" s="21"/>
      <c r="AI492" s="21">
        <v>2.1182699999999999E-2</v>
      </c>
      <c r="AJ492" s="21">
        <v>9.946E-3</v>
      </c>
      <c r="AK492" s="21">
        <v>2.8420299999999999E-2</v>
      </c>
      <c r="AL492" s="21"/>
      <c r="AM492" s="21">
        <v>1.2188299999999999E-2</v>
      </c>
      <c r="AN492" s="21">
        <v>0</v>
      </c>
    </row>
    <row r="493" spans="1:40">
      <c r="A493" s="27" t="s">
        <v>31</v>
      </c>
      <c r="B493" s="24" t="s">
        <v>10</v>
      </c>
      <c r="C493" s="28">
        <v>2.2443529999999998</v>
      </c>
      <c r="D493" s="28">
        <v>59.418329999999997</v>
      </c>
      <c r="E493" s="23">
        <v>23.558017899999999</v>
      </c>
      <c r="F493" s="23">
        <v>0</v>
      </c>
      <c r="G493" s="23">
        <v>23.558017899999999</v>
      </c>
      <c r="H493" s="21"/>
      <c r="I493" s="21">
        <v>6.2220299999999999E-2</v>
      </c>
      <c r="J493" s="21"/>
      <c r="K493" s="21"/>
      <c r="L493" s="21"/>
      <c r="M493" s="21">
        <v>2.3746870000000002</v>
      </c>
      <c r="N493" s="21"/>
      <c r="O493" s="21">
        <v>1.9164299999999999E-2</v>
      </c>
      <c r="P493" s="21">
        <v>1.173899</v>
      </c>
      <c r="Q493" s="21"/>
      <c r="R493" s="21"/>
      <c r="S493" s="21"/>
      <c r="T493" s="21"/>
      <c r="U493" s="21">
        <v>0</v>
      </c>
      <c r="V493" s="21"/>
      <c r="W493" s="21">
        <v>8.4434529999999999</v>
      </c>
      <c r="X493" s="21">
        <v>10.423360000000001</v>
      </c>
      <c r="Y493" s="21">
        <v>0.59172970000000003</v>
      </c>
      <c r="Z493" s="21"/>
      <c r="AA493" s="21">
        <v>5.90783E-2</v>
      </c>
      <c r="AB493" s="21"/>
      <c r="AC493" s="21"/>
      <c r="AD493" s="21"/>
      <c r="AE493" s="21">
        <v>0.41042630000000002</v>
      </c>
      <c r="AF493" s="21"/>
      <c r="AG493" s="21"/>
      <c r="AH493" s="21"/>
      <c r="AI493" s="21"/>
      <c r="AJ493" s="21"/>
      <c r="AK493" s="21"/>
      <c r="AL493" s="21"/>
      <c r="AM493" s="21"/>
      <c r="AN493" s="21"/>
    </row>
    <row r="494" spans="1:40">
      <c r="A494" s="27" t="s">
        <v>31</v>
      </c>
      <c r="B494" s="24" t="s">
        <v>30</v>
      </c>
      <c r="C494" s="28">
        <v>2.1029040000000001</v>
      </c>
      <c r="D494" s="28">
        <v>61.521239999999999</v>
      </c>
      <c r="E494" s="23">
        <v>17.760570000000001</v>
      </c>
      <c r="F494" s="23">
        <v>17.684738400000001</v>
      </c>
      <c r="G494" s="23">
        <v>7.5831599999999999E-2</v>
      </c>
      <c r="H494" s="21"/>
      <c r="I494" s="21"/>
      <c r="J494" s="21"/>
      <c r="K494" s="21"/>
      <c r="L494" s="21"/>
      <c r="M494" s="21">
        <v>7.3235999999999996E-2</v>
      </c>
      <c r="N494" s="21"/>
      <c r="O494" s="21"/>
      <c r="P494" s="21"/>
      <c r="Q494" s="21"/>
      <c r="R494" s="21"/>
      <c r="S494" s="21"/>
      <c r="T494" s="21"/>
      <c r="U494" s="21"/>
      <c r="V494" s="21"/>
      <c r="W494" s="21"/>
      <c r="X494" s="21"/>
      <c r="Y494" s="21"/>
      <c r="Z494" s="21"/>
      <c r="AA494" s="21"/>
      <c r="AB494" s="21"/>
      <c r="AC494" s="21"/>
      <c r="AD494" s="21">
        <v>1.6443E-3</v>
      </c>
      <c r="AE494" s="21"/>
      <c r="AF494" s="21"/>
      <c r="AG494" s="21"/>
      <c r="AH494" s="21"/>
      <c r="AI494" s="21"/>
      <c r="AJ494" s="21">
        <v>5.8E-5</v>
      </c>
      <c r="AK494" s="21"/>
      <c r="AL494" s="21"/>
      <c r="AM494" s="21"/>
      <c r="AN494" s="21">
        <v>8.9329999999999998E-4</v>
      </c>
    </row>
    <row r="495" spans="1:40">
      <c r="A495" s="27" t="s">
        <v>31</v>
      </c>
      <c r="B495" s="24" t="s">
        <v>7</v>
      </c>
      <c r="C495" s="28">
        <v>1.971001</v>
      </c>
      <c r="D495" s="28">
        <v>63.492229999999999</v>
      </c>
      <c r="E495" s="23">
        <v>18.730481300000001</v>
      </c>
      <c r="F495" s="23">
        <v>0</v>
      </c>
      <c r="G495" s="23">
        <v>18.730481300000001</v>
      </c>
      <c r="H495" s="21"/>
      <c r="I495" s="21"/>
      <c r="J495" s="21"/>
      <c r="K495" s="21">
        <v>2.15313E-2</v>
      </c>
      <c r="L495" s="21"/>
      <c r="M495" s="21">
        <v>5.0325350000000002</v>
      </c>
      <c r="N495" s="21"/>
      <c r="O495" s="21"/>
      <c r="P495" s="21"/>
      <c r="Q495" s="21"/>
      <c r="R495" s="21"/>
      <c r="S495" s="21"/>
      <c r="T495" s="21"/>
      <c r="U495" s="21"/>
      <c r="V495" s="21"/>
      <c r="W495" s="21"/>
      <c r="X495" s="21">
        <v>12.13255</v>
      </c>
      <c r="Y495" s="21"/>
      <c r="Z495" s="21"/>
      <c r="AA495" s="21"/>
      <c r="AB495" s="21"/>
      <c r="AC495" s="21"/>
      <c r="AD495" s="21"/>
      <c r="AE495" s="21"/>
      <c r="AF495" s="21"/>
      <c r="AG495" s="21"/>
      <c r="AH495" s="21">
        <v>1.174048</v>
      </c>
      <c r="AI495" s="21"/>
      <c r="AJ495" s="21">
        <v>0.264457</v>
      </c>
      <c r="AK495" s="21"/>
      <c r="AL495" s="21">
        <v>0.10536</v>
      </c>
      <c r="AM495" s="21"/>
      <c r="AN495" s="21">
        <v>0</v>
      </c>
    </row>
    <row r="496" spans="1:40">
      <c r="A496" s="27" t="s">
        <v>31</v>
      </c>
      <c r="B496" s="24" t="s">
        <v>18</v>
      </c>
      <c r="C496" s="28">
        <v>1.8545720000000001</v>
      </c>
      <c r="D496" s="28">
        <v>65.346800000000002</v>
      </c>
      <c r="E496" s="23">
        <v>15.66323</v>
      </c>
      <c r="F496" s="23">
        <v>15.232416200000001</v>
      </c>
      <c r="G496" s="23">
        <v>0.43081379999999997</v>
      </c>
      <c r="H496" s="21">
        <v>7.9556999999999996E-3</v>
      </c>
      <c r="I496" s="21"/>
      <c r="J496" s="21"/>
      <c r="K496" s="21"/>
      <c r="L496" s="21"/>
      <c r="M496" s="21"/>
      <c r="N496" s="21"/>
      <c r="O496" s="21"/>
      <c r="P496" s="21"/>
      <c r="Q496" s="21">
        <v>1.04867E-2</v>
      </c>
      <c r="R496" s="21"/>
      <c r="S496" s="21"/>
      <c r="T496" s="21"/>
      <c r="U496" s="21">
        <v>7.3413699999999998E-2</v>
      </c>
      <c r="V496" s="21">
        <v>0</v>
      </c>
      <c r="W496" s="21"/>
      <c r="X496" s="21">
        <v>0.1947487</v>
      </c>
      <c r="Y496" s="21"/>
      <c r="Z496" s="21"/>
      <c r="AA496" s="21">
        <v>9.9770999999999999E-2</v>
      </c>
      <c r="AB496" s="21"/>
      <c r="AC496" s="21">
        <v>0</v>
      </c>
      <c r="AD496" s="21"/>
      <c r="AE496" s="21"/>
      <c r="AF496" s="21"/>
      <c r="AG496" s="21"/>
      <c r="AH496" s="21"/>
      <c r="AI496" s="21"/>
      <c r="AJ496" s="21"/>
      <c r="AK496" s="21"/>
      <c r="AL496" s="21"/>
      <c r="AM496" s="21">
        <v>4.4437999999999998E-2</v>
      </c>
      <c r="AN496" s="21"/>
    </row>
    <row r="497" spans="1:40">
      <c r="A497" s="27" t="s">
        <v>31</v>
      </c>
      <c r="B497" s="24" t="s">
        <v>33</v>
      </c>
      <c r="C497" s="28">
        <v>1.7459420000000001</v>
      </c>
      <c r="D497" s="28">
        <v>67.092740000000006</v>
      </c>
      <c r="E497" s="23">
        <v>14.745760000000001</v>
      </c>
      <c r="F497" s="23">
        <v>13.6429905</v>
      </c>
      <c r="G497" s="23">
        <v>1.1027695000000002</v>
      </c>
      <c r="H497" s="21">
        <v>0.17462900000000001</v>
      </c>
      <c r="I497" s="21"/>
      <c r="J497" s="21"/>
      <c r="K497" s="21"/>
      <c r="L497" s="21"/>
      <c r="M497" s="21">
        <v>7.7700000000000005E-2</v>
      </c>
      <c r="N497" s="21">
        <v>8.9849999999999999E-3</v>
      </c>
      <c r="O497" s="21">
        <v>0.77121030000000002</v>
      </c>
      <c r="P497" s="21">
        <v>0</v>
      </c>
      <c r="Q497" s="21"/>
      <c r="R497" s="21"/>
      <c r="S497" s="21">
        <v>5.1700000000000003E-5</v>
      </c>
      <c r="T497" s="21">
        <v>1.3642999999999999E-3</v>
      </c>
      <c r="U497" s="21"/>
      <c r="V497" s="21">
        <v>2.6710000000000002E-3</v>
      </c>
      <c r="W497" s="21">
        <v>2.73E-5</v>
      </c>
      <c r="X497" s="21">
        <v>4.8202999999999996E-3</v>
      </c>
      <c r="Y497" s="21">
        <v>1.7462999999999999E-3</v>
      </c>
      <c r="Z497" s="21"/>
      <c r="AA497" s="21"/>
      <c r="AB497" s="21"/>
      <c r="AC497" s="21"/>
      <c r="AD497" s="21">
        <v>6.6629999999999999E-4</v>
      </c>
      <c r="AE497" s="21"/>
      <c r="AF497" s="21"/>
      <c r="AG497" s="21">
        <v>1.45477E-2</v>
      </c>
      <c r="AH497" s="21"/>
      <c r="AI497" s="21"/>
      <c r="AJ497" s="21"/>
      <c r="AK497" s="21"/>
      <c r="AL497" s="21"/>
      <c r="AM497" s="21">
        <v>4.4350300000000002E-2</v>
      </c>
      <c r="AN497" s="21"/>
    </row>
    <row r="498" spans="1:40">
      <c r="A498" s="27" t="s">
        <v>31</v>
      </c>
      <c r="B498" s="24" t="s">
        <v>32</v>
      </c>
      <c r="C498" s="28">
        <v>1.702237</v>
      </c>
      <c r="D498" s="28">
        <v>68.794979999999995</v>
      </c>
      <c r="E498" s="23">
        <v>14.37664</v>
      </c>
      <c r="F498" s="23">
        <v>14.2805611</v>
      </c>
      <c r="G498" s="23">
        <v>9.6078899999999995E-2</v>
      </c>
      <c r="H498" s="21"/>
      <c r="I498" s="21"/>
      <c r="J498" s="21"/>
      <c r="K498" s="21"/>
      <c r="L498" s="21"/>
      <c r="M498" s="21">
        <v>3.1691299999999999E-2</v>
      </c>
      <c r="N498" s="21">
        <v>1.1864299999999999E-2</v>
      </c>
      <c r="O498" s="21"/>
      <c r="P498" s="21"/>
      <c r="Q498" s="21"/>
      <c r="R498" s="21"/>
      <c r="S498" s="21"/>
      <c r="T498" s="21"/>
      <c r="U498" s="21"/>
      <c r="V498" s="21"/>
      <c r="W498" s="21"/>
      <c r="X498" s="21"/>
      <c r="Y498" s="21"/>
      <c r="Z498" s="21"/>
      <c r="AA498" s="21"/>
      <c r="AB498" s="21"/>
      <c r="AC498" s="21"/>
      <c r="AD498" s="21">
        <v>1.03E-4</v>
      </c>
      <c r="AE498" s="21"/>
      <c r="AF498" s="21"/>
      <c r="AG498" s="21"/>
      <c r="AH498" s="21"/>
      <c r="AI498" s="21"/>
      <c r="AJ498" s="21"/>
      <c r="AK498" s="21"/>
      <c r="AL498" s="21">
        <v>5.2420300000000003E-2</v>
      </c>
      <c r="AM498" s="21"/>
      <c r="AN498" s="21"/>
    </row>
    <row r="499" spans="1:40">
      <c r="A499" s="27" t="s">
        <v>31</v>
      </c>
      <c r="B499" s="3" t="s">
        <v>2</v>
      </c>
      <c r="C499" s="6">
        <v>68.794979999999995</v>
      </c>
      <c r="D499" s="28"/>
      <c r="E499" s="23">
        <v>587.71105919999991</v>
      </c>
      <c r="F499" s="23">
        <v>410.86421607699992</v>
      </c>
      <c r="G499" s="23">
        <v>176.84684312299999</v>
      </c>
      <c r="H499" s="23">
        <v>14.3383061</v>
      </c>
      <c r="I499" s="23">
        <v>6.5252000000000004E-2</v>
      </c>
      <c r="J499" s="23">
        <v>0.54994940000000003</v>
      </c>
      <c r="K499" s="23">
        <v>10.3382673</v>
      </c>
      <c r="L499" s="23">
        <v>0</v>
      </c>
      <c r="M499" s="23">
        <v>21.657631232999996</v>
      </c>
      <c r="N499" s="23">
        <v>1.8686616999999999</v>
      </c>
      <c r="O499" s="23">
        <v>5.6624225999999993</v>
      </c>
      <c r="P499" s="23">
        <v>22.268061229999994</v>
      </c>
      <c r="Q499" s="23">
        <v>19.6703197</v>
      </c>
      <c r="R499" s="23">
        <v>5.9680000000000002E-3</v>
      </c>
      <c r="S499" s="23">
        <v>5.0803999999999997E-3</v>
      </c>
      <c r="T499" s="23">
        <v>3.7960619000000002</v>
      </c>
      <c r="U499" s="23">
        <v>1.7123216299999999</v>
      </c>
      <c r="V499" s="23">
        <v>1.46196E-2</v>
      </c>
      <c r="W499" s="23">
        <v>12.921069899999999</v>
      </c>
      <c r="X499" s="23">
        <v>27.1125626</v>
      </c>
      <c r="Y499" s="23">
        <v>3.7675834000000004</v>
      </c>
      <c r="Z499" s="23">
        <v>0</v>
      </c>
      <c r="AA499" s="23">
        <v>4.7010253999999998</v>
      </c>
      <c r="AB499" s="23">
        <v>8.3330000000000003E-4</v>
      </c>
      <c r="AC499" s="23">
        <v>5.0559999999999997E-3</v>
      </c>
      <c r="AD499" s="23">
        <v>11.3342905</v>
      </c>
      <c r="AE499" s="23">
        <v>0.78796460000000002</v>
      </c>
      <c r="AF499" s="23">
        <v>0.27945900000000001</v>
      </c>
      <c r="AG499" s="23">
        <v>3.8936234299999999</v>
      </c>
      <c r="AH499" s="23">
        <v>1.174048</v>
      </c>
      <c r="AI499" s="23">
        <v>0.1024494</v>
      </c>
      <c r="AJ499" s="23">
        <v>0.83821670000000004</v>
      </c>
      <c r="AK499" s="23">
        <v>3.02206E-2</v>
      </c>
      <c r="AL499" s="23">
        <v>5.1988082999999996</v>
      </c>
      <c r="AM499" s="23">
        <v>2.7369531999999999</v>
      </c>
      <c r="AN499" s="23">
        <v>9.755999999999999E-3</v>
      </c>
    </row>
    <row r="500" spans="1:40">
      <c r="A500" s="27" t="s">
        <v>31</v>
      </c>
      <c r="B500" s="3" t="s">
        <v>0</v>
      </c>
      <c r="C500" s="6">
        <v>31.205020000000005</v>
      </c>
      <c r="D500" s="28"/>
      <c r="E500" s="23">
        <v>256.86264080000012</v>
      </c>
      <c r="F500" s="23">
        <v>167.89492792300013</v>
      </c>
      <c r="G500" s="23">
        <v>88.967712877000011</v>
      </c>
      <c r="H500" s="23">
        <v>3.2905039000000009</v>
      </c>
      <c r="I500" s="23">
        <v>0.27722199999999997</v>
      </c>
      <c r="J500" s="23">
        <v>0.61412660000000008</v>
      </c>
      <c r="K500" s="23">
        <v>2.0962727000000001</v>
      </c>
      <c r="L500" s="23">
        <v>1.8469999999999999E-3</v>
      </c>
      <c r="M500" s="23">
        <v>54.937938766999999</v>
      </c>
      <c r="N500" s="23">
        <v>4.4547772999999999</v>
      </c>
      <c r="O500" s="23">
        <v>0.7469664000000007</v>
      </c>
      <c r="P500" s="23">
        <v>6.047518770000007</v>
      </c>
      <c r="Q500" s="23">
        <v>0.96238029999999952</v>
      </c>
      <c r="R500" s="23">
        <v>1.0949999999999996E-3</v>
      </c>
      <c r="S500" s="23">
        <v>4.0784899999999999E-2</v>
      </c>
      <c r="T500" s="23">
        <v>4.004477099999999</v>
      </c>
      <c r="U500" s="23">
        <v>0.30070837000000017</v>
      </c>
      <c r="V500" s="23">
        <v>4.2718400000000004E-2</v>
      </c>
      <c r="W500" s="23">
        <v>0.14798010000000161</v>
      </c>
      <c r="X500" s="23">
        <v>2.4202374000000013</v>
      </c>
      <c r="Y500" s="23">
        <v>-2.1422064000000001</v>
      </c>
      <c r="Z500" s="23">
        <v>2.9109300000000001E-2</v>
      </c>
      <c r="AA500" s="23">
        <v>2.5339185999999998</v>
      </c>
      <c r="AB500" s="23">
        <v>1.3049399999999999E-2</v>
      </c>
      <c r="AC500" s="23">
        <v>1.580066</v>
      </c>
      <c r="AD500" s="23">
        <v>1.1572595000000003</v>
      </c>
      <c r="AE500" s="23">
        <v>0.76553540000000009</v>
      </c>
      <c r="AF500" s="23">
        <v>0.11353769999999996</v>
      </c>
      <c r="AG500" s="23">
        <v>0.17797557000000008</v>
      </c>
      <c r="AH500" s="23">
        <v>9.2483000000000093E-2</v>
      </c>
      <c r="AI500" s="23">
        <v>8.3920600000000012E-2</v>
      </c>
      <c r="AJ500" s="23">
        <v>2.0153923000000002</v>
      </c>
      <c r="AK500" s="23">
        <v>3.0465699999999998E-2</v>
      </c>
      <c r="AL500" s="23">
        <v>3.4444700000000772E-2</v>
      </c>
      <c r="AM500" s="23">
        <v>2.0898818000000001</v>
      </c>
      <c r="AN500" s="23">
        <v>5.3247000000000017E-3</v>
      </c>
    </row>
    <row r="501" spans="1:40">
      <c r="A501" s="27" t="s">
        <v>24</v>
      </c>
      <c r="B501" s="24" t="s">
        <v>19</v>
      </c>
      <c r="C501" s="28"/>
      <c r="D501" s="28"/>
      <c r="E501" s="23">
        <v>1072.117</v>
      </c>
      <c r="F501" s="23">
        <v>202.71002430000021</v>
      </c>
      <c r="G501" s="23">
        <v>869.40697569999975</v>
      </c>
      <c r="H501" s="21">
        <v>444.04149999999998</v>
      </c>
      <c r="I501" s="21">
        <v>7.5560000000000002E-3</v>
      </c>
      <c r="J501" s="21">
        <v>2.3249999999999998E-3</v>
      </c>
      <c r="K501" s="21">
        <v>0.21419270000000001</v>
      </c>
      <c r="L501" s="21">
        <v>4.7498750000000003</v>
      </c>
      <c r="M501" s="21">
        <v>301.59010000000001</v>
      </c>
      <c r="N501" s="21"/>
      <c r="O501" s="21">
        <v>44.96246</v>
      </c>
      <c r="P501" s="21">
        <v>0.921628</v>
      </c>
      <c r="Q501" s="21">
        <v>0.1963763</v>
      </c>
      <c r="R501" s="21">
        <v>0.1739523</v>
      </c>
      <c r="S501" s="21"/>
      <c r="T501" s="21">
        <v>0.1206337</v>
      </c>
      <c r="U501" s="21">
        <v>14.335900000000001</v>
      </c>
      <c r="V501" s="21"/>
      <c r="W501" s="21">
        <v>8.5818699999999998E-2</v>
      </c>
      <c r="X501" s="21">
        <v>1.3609700000000001E-2</v>
      </c>
      <c r="Y501" s="21">
        <v>1.54643E-2</v>
      </c>
      <c r="Z501" s="21"/>
      <c r="AA501" s="21">
        <v>1.0426999999999999E-3</v>
      </c>
      <c r="AB501" s="21"/>
      <c r="AC501" s="21"/>
      <c r="AD501" s="21">
        <v>6.8571850000000003</v>
      </c>
      <c r="AE501" s="21">
        <v>1.4920000000000001E-3</v>
      </c>
      <c r="AF501" s="21">
        <v>0.54648169999999996</v>
      </c>
      <c r="AG501" s="21">
        <v>4.7605659999999999</v>
      </c>
      <c r="AH501" s="21">
        <v>44.809170000000002</v>
      </c>
      <c r="AI501" s="21">
        <v>3.1298699999999999E-2</v>
      </c>
      <c r="AJ501" s="21"/>
      <c r="AK501" s="21">
        <v>0.91393360000000001</v>
      </c>
      <c r="AL501" s="21"/>
      <c r="AM501" s="21">
        <v>0</v>
      </c>
      <c r="AN501" s="21">
        <v>5.4414299999999999E-2</v>
      </c>
    </row>
    <row r="502" spans="1:40">
      <c r="A502" s="27" t="s">
        <v>24</v>
      </c>
      <c r="B502" s="24" t="s">
        <v>15</v>
      </c>
      <c r="C502" s="28">
        <v>13.21829</v>
      </c>
      <c r="D502" s="28">
        <v>13.21829</v>
      </c>
      <c r="E502" s="23">
        <v>141.71559999999999</v>
      </c>
      <c r="F502" s="23">
        <v>17.987657499999983</v>
      </c>
      <c r="G502" s="23">
        <v>123.72794250000001</v>
      </c>
      <c r="H502" s="21">
        <v>72.404499999999999</v>
      </c>
      <c r="I502" s="21"/>
      <c r="J502" s="21"/>
      <c r="K502" s="21"/>
      <c r="L502" s="21">
        <v>1.9425110000000001</v>
      </c>
      <c r="M502" s="21">
        <v>23.67754</v>
      </c>
      <c r="N502" s="21"/>
      <c r="O502" s="21">
        <v>19.66695</v>
      </c>
      <c r="P502" s="21">
        <v>0.3803783</v>
      </c>
      <c r="Q502" s="21">
        <v>6.1812300000000001E-2</v>
      </c>
      <c r="R502" s="21"/>
      <c r="S502" s="21"/>
      <c r="T502" s="21"/>
      <c r="U502" s="21">
        <v>5.6696999999999997E-2</v>
      </c>
      <c r="V502" s="21"/>
      <c r="W502" s="21"/>
      <c r="X502" s="21"/>
      <c r="Y502" s="21"/>
      <c r="Z502" s="21"/>
      <c r="AA502" s="21"/>
      <c r="AB502" s="21"/>
      <c r="AC502" s="21"/>
      <c r="AD502" s="21">
        <v>4.5378910000000001</v>
      </c>
      <c r="AE502" s="21"/>
      <c r="AF502" s="21">
        <v>0</v>
      </c>
      <c r="AG502" s="21">
        <v>1.1284300000000001E-2</v>
      </c>
      <c r="AH502" s="21">
        <v>0.96039129999999995</v>
      </c>
      <c r="AI502" s="21">
        <v>2.79873E-2</v>
      </c>
      <c r="AJ502" s="21"/>
      <c r="AK502" s="21"/>
      <c r="AL502" s="21"/>
      <c r="AM502" s="21"/>
      <c r="AN502" s="21">
        <v>0</v>
      </c>
    </row>
    <row r="503" spans="1:40">
      <c r="A503" s="27" t="s">
        <v>24</v>
      </c>
      <c r="B503" s="24" t="s">
        <v>18</v>
      </c>
      <c r="C503" s="28">
        <v>7.096698</v>
      </c>
      <c r="D503" s="28">
        <v>20.314990000000002</v>
      </c>
      <c r="E503" s="23">
        <v>76.084940000000003</v>
      </c>
      <c r="F503" s="23">
        <v>3.9325999999988426E-3</v>
      </c>
      <c r="G503" s="23">
        <v>76.081007400000004</v>
      </c>
      <c r="H503" s="21">
        <v>58.262210000000003</v>
      </c>
      <c r="I503" s="21"/>
      <c r="J503" s="21"/>
      <c r="K503" s="21"/>
      <c r="L503" s="21">
        <v>1.5082699999999999E-2</v>
      </c>
      <c r="M503" s="21">
        <v>1.061572</v>
      </c>
      <c r="N503" s="21"/>
      <c r="O503" s="21">
        <v>3.3027E-3</v>
      </c>
      <c r="P503" s="21"/>
      <c r="Q503" s="21"/>
      <c r="R503" s="21"/>
      <c r="S503" s="21"/>
      <c r="T503" s="21"/>
      <c r="U503" s="21"/>
      <c r="V503" s="21"/>
      <c r="W503" s="21"/>
      <c r="X503" s="21"/>
      <c r="Y503" s="21"/>
      <c r="Z503" s="21"/>
      <c r="AA503" s="21"/>
      <c r="AB503" s="21"/>
      <c r="AC503" s="21"/>
      <c r="AD503" s="21"/>
      <c r="AE503" s="21"/>
      <c r="AF503" s="21"/>
      <c r="AG503" s="21"/>
      <c r="AH503" s="21">
        <v>16.73884</v>
      </c>
      <c r="AI503" s="21"/>
      <c r="AJ503" s="21"/>
      <c r="AK503" s="21"/>
      <c r="AL503" s="21"/>
      <c r="AM503" s="21"/>
      <c r="AN503" s="21"/>
    </row>
    <row r="504" spans="1:40">
      <c r="A504" s="27" t="s">
        <v>24</v>
      </c>
      <c r="B504" s="24" t="s">
        <v>3</v>
      </c>
      <c r="C504" s="28">
        <v>6.0631550000000001</v>
      </c>
      <c r="D504" s="28">
        <v>26.378139999999998</v>
      </c>
      <c r="E504" s="23">
        <v>65.004140000000007</v>
      </c>
      <c r="F504" s="23">
        <v>13.990105300000003</v>
      </c>
      <c r="G504" s="23">
        <v>51.014034700000003</v>
      </c>
      <c r="H504" s="21">
        <v>35.621510000000001</v>
      </c>
      <c r="I504" s="21">
        <v>7.5560000000000002E-3</v>
      </c>
      <c r="J504" s="21"/>
      <c r="K504" s="21"/>
      <c r="L504" s="21">
        <v>0.8401573</v>
      </c>
      <c r="M504" s="21">
        <v>8.8713010000000008</v>
      </c>
      <c r="N504" s="21"/>
      <c r="O504" s="21">
        <v>4.627319</v>
      </c>
      <c r="P504" s="21">
        <v>5.9547000000000003E-3</v>
      </c>
      <c r="Q504" s="21"/>
      <c r="R504" s="21"/>
      <c r="S504" s="21"/>
      <c r="T504" s="21"/>
      <c r="U504" s="21">
        <v>0.60956069999999996</v>
      </c>
      <c r="V504" s="21"/>
      <c r="W504" s="21"/>
      <c r="X504" s="21"/>
      <c r="Y504" s="21"/>
      <c r="Z504" s="21"/>
      <c r="AA504" s="21"/>
      <c r="AB504" s="21"/>
      <c r="AC504" s="21"/>
      <c r="AD504" s="21">
        <v>0.3468407</v>
      </c>
      <c r="AE504" s="21"/>
      <c r="AF504" s="21"/>
      <c r="AG504" s="21">
        <v>8.3835300000000001E-2</v>
      </c>
      <c r="AH504" s="21"/>
      <c r="AI504" s="21"/>
      <c r="AJ504" s="21"/>
      <c r="AK504" s="21"/>
      <c r="AL504" s="21"/>
      <c r="AM504" s="21"/>
      <c r="AN504" s="21"/>
    </row>
    <row r="505" spans="1:40">
      <c r="A505" s="27" t="s">
        <v>24</v>
      </c>
      <c r="B505" s="24" t="s">
        <v>8</v>
      </c>
      <c r="C505" s="28">
        <v>5.3610759999999997</v>
      </c>
      <c r="D505" s="28">
        <v>31.739229999999999</v>
      </c>
      <c r="E505" s="23">
        <v>57.477029999999999</v>
      </c>
      <c r="F505" s="23">
        <v>28.046920700000001</v>
      </c>
      <c r="G505" s="23">
        <v>29.430109299999998</v>
      </c>
      <c r="H505" s="21">
        <v>16.675540000000002</v>
      </c>
      <c r="I505" s="21"/>
      <c r="J505" s="21"/>
      <c r="K505" s="21">
        <v>0.21419270000000001</v>
      </c>
      <c r="L505" s="21"/>
      <c r="M505" s="21">
        <v>1.489714</v>
      </c>
      <c r="N505" s="21"/>
      <c r="O505" s="21">
        <v>2.4283700000000001</v>
      </c>
      <c r="P505" s="21">
        <v>3.9300000000000003E-3</v>
      </c>
      <c r="Q505" s="21">
        <v>1.18697E-2</v>
      </c>
      <c r="R505" s="21"/>
      <c r="S505" s="21"/>
      <c r="T505" s="21">
        <v>9.5963000000000003E-3</v>
      </c>
      <c r="U505" s="21">
        <v>4.6857579999999999</v>
      </c>
      <c r="V505" s="21"/>
      <c r="W505" s="21"/>
      <c r="X505" s="21">
        <v>1.3609700000000001E-2</v>
      </c>
      <c r="Y505" s="21">
        <v>1.4878300000000001E-2</v>
      </c>
      <c r="Z505" s="21"/>
      <c r="AA505" s="21"/>
      <c r="AB505" s="21"/>
      <c r="AC505" s="21"/>
      <c r="AD505" s="21"/>
      <c r="AE505" s="21">
        <v>1.4920000000000001E-3</v>
      </c>
      <c r="AF505" s="21">
        <v>0.474352</v>
      </c>
      <c r="AG505" s="21">
        <v>2.4928729999999999</v>
      </c>
      <c r="AH505" s="21"/>
      <c r="AI505" s="21">
        <v>0</v>
      </c>
      <c r="AJ505" s="21"/>
      <c r="AK505" s="21">
        <v>0.91393360000000001</v>
      </c>
      <c r="AL505" s="21"/>
      <c r="AM505" s="21">
        <v>0</v>
      </c>
      <c r="AN505" s="21"/>
    </row>
    <row r="506" spans="1:40">
      <c r="A506" s="27" t="s">
        <v>24</v>
      </c>
      <c r="B506" s="24" t="s">
        <v>30</v>
      </c>
      <c r="C506" s="28">
        <v>5.1995760000000004</v>
      </c>
      <c r="D506" s="28">
        <v>36.938800000000001</v>
      </c>
      <c r="E506" s="23">
        <v>55.745559999999998</v>
      </c>
      <c r="F506" s="23">
        <v>5.515858999999999</v>
      </c>
      <c r="G506" s="23">
        <v>50.229700999999999</v>
      </c>
      <c r="H506" s="21"/>
      <c r="I506" s="21"/>
      <c r="J506" s="21"/>
      <c r="K506" s="21"/>
      <c r="L506" s="21"/>
      <c r="M506" s="21">
        <v>45.700769999999999</v>
      </c>
      <c r="N506" s="21"/>
      <c r="O506" s="21">
        <v>4.528931</v>
      </c>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row>
    <row r="507" spans="1:40">
      <c r="A507" s="27" t="s">
        <v>24</v>
      </c>
      <c r="B507" s="24" t="s">
        <v>29</v>
      </c>
      <c r="C507" s="28">
        <v>5.0944599999999998</v>
      </c>
      <c r="D507" s="28">
        <v>42.033250000000002</v>
      </c>
      <c r="E507" s="23">
        <v>54.618600000000001</v>
      </c>
      <c r="F507" s="23">
        <v>4.3000000005122274E-6</v>
      </c>
      <c r="G507" s="23">
        <v>54.6185957</v>
      </c>
      <c r="H507" s="21">
        <v>0.93718630000000003</v>
      </c>
      <c r="I507" s="21"/>
      <c r="J507" s="21"/>
      <c r="K507" s="21"/>
      <c r="L507" s="21"/>
      <c r="M507" s="21">
        <v>53.672150000000002</v>
      </c>
      <c r="N507" s="21"/>
      <c r="O507" s="21">
        <v>7.5699999999999997E-5</v>
      </c>
      <c r="P507" s="21"/>
      <c r="Q507" s="21"/>
      <c r="R507" s="21"/>
      <c r="S507" s="21"/>
      <c r="T507" s="21"/>
      <c r="U507" s="21"/>
      <c r="V507" s="21"/>
      <c r="W507" s="21"/>
      <c r="X507" s="21"/>
      <c r="Y507" s="21"/>
      <c r="Z507" s="21"/>
      <c r="AA507" s="21"/>
      <c r="AB507" s="21"/>
      <c r="AC507" s="21"/>
      <c r="AD507" s="21"/>
      <c r="AE507" s="21"/>
      <c r="AF507" s="21"/>
      <c r="AG507" s="21"/>
      <c r="AH507" s="21">
        <v>9.1836999999999995E-3</v>
      </c>
      <c r="AI507" s="21"/>
      <c r="AJ507" s="21"/>
      <c r="AK507" s="21"/>
      <c r="AL507" s="21"/>
      <c r="AM507" s="21"/>
      <c r="AN507" s="21"/>
    </row>
    <row r="508" spans="1:40">
      <c r="A508" s="27" t="s">
        <v>24</v>
      </c>
      <c r="B508" s="24" t="s">
        <v>14</v>
      </c>
      <c r="C508" s="28">
        <v>4.4271589999999996</v>
      </c>
      <c r="D508" s="28">
        <v>46.460419999999999</v>
      </c>
      <c r="E508" s="23">
        <v>47.46434</v>
      </c>
      <c r="F508" s="23">
        <v>0.19467870000000431</v>
      </c>
      <c r="G508" s="23">
        <v>47.269661299999996</v>
      </c>
      <c r="H508" s="21">
        <v>41.82761</v>
      </c>
      <c r="I508" s="21"/>
      <c r="J508" s="21"/>
      <c r="K508" s="21"/>
      <c r="L508" s="21"/>
      <c r="M508" s="21">
        <v>0.29492930000000001</v>
      </c>
      <c r="N508" s="21"/>
      <c r="O508" s="21">
        <v>3.862E-3</v>
      </c>
      <c r="P508" s="21"/>
      <c r="Q508" s="21"/>
      <c r="R508" s="21"/>
      <c r="S508" s="21"/>
      <c r="T508" s="21"/>
      <c r="U508" s="21"/>
      <c r="V508" s="21"/>
      <c r="W508" s="21"/>
      <c r="X508" s="21"/>
      <c r="Y508" s="21"/>
      <c r="Z508" s="21"/>
      <c r="AA508" s="21"/>
      <c r="AB508" s="21"/>
      <c r="AC508" s="21"/>
      <c r="AD508" s="21"/>
      <c r="AE508" s="21"/>
      <c r="AF508" s="21"/>
      <c r="AG508" s="21"/>
      <c r="AH508" s="21">
        <v>5.1432599999999997</v>
      </c>
      <c r="AI508" s="21"/>
      <c r="AJ508" s="21"/>
      <c r="AK508" s="21"/>
      <c r="AL508" s="21"/>
      <c r="AM508" s="21"/>
      <c r="AN508" s="21"/>
    </row>
    <row r="509" spans="1:40">
      <c r="A509" s="27" t="s">
        <v>24</v>
      </c>
      <c r="B509" s="24" t="s">
        <v>28</v>
      </c>
      <c r="C509" s="28">
        <v>4.2551009999999998</v>
      </c>
      <c r="D509" s="28">
        <v>50.715519999999998</v>
      </c>
      <c r="E509" s="23">
        <v>45.619680000000002</v>
      </c>
      <c r="F509" s="23">
        <v>18.347855300000006</v>
      </c>
      <c r="G509" s="23">
        <v>27.271824699999996</v>
      </c>
      <c r="H509" s="21">
        <v>7.2889429999999997</v>
      </c>
      <c r="I509" s="21"/>
      <c r="J509" s="21"/>
      <c r="K509" s="21"/>
      <c r="L509" s="21"/>
      <c r="M509" s="21">
        <v>17.927969999999998</v>
      </c>
      <c r="N509" s="21"/>
      <c r="O509" s="21">
        <v>1.412941</v>
      </c>
      <c r="P509" s="21">
        <v>4.55E-4</v>
      </c>
      <c r="Q509" s="21"/>
      <c r="R509" s="21"/>
      <c r="S509" s="21"/>
      <c r="T509" s="21">
        <v>8.1118999999999997E-2</v>
      </c>
      <c r="U509" s="21">
        <v>0.1831507</v>
      </c>
      <c r="V509" s="21"/>
      <c r="W509" s="21">
        <v>5.8500000000000002E-4</v>
      </c>
      <c r="X509" s="21"/>
      <c r="Y509" s="21"/>
      <c r="Z509" s="21"/>
      <c r="AA509" s="21"/>
      <c r="AB509" s="21"/>
      <c r="AC509" s="21"/>
      <c r="AD509" s="21">
        <v>2.1994300000000001E-2</v>
      </c>
      <c r="AE509" s="21"/>
      <c r="AF509" s="21">
        <v>6.00037E-2</v>
      </c>
      <c r="AG509" s="21">
        <v>0.29453499999999999</v>
      </c>
      <c r="AH509" s="21"/>
      <c r="AI509" s="21">
        <v>1.2799999999999999E-4</v>
      </c>
      <c r="AJ509" s="21"/>
      <c r="AK509" s="21"/>
      <c r="AL509" s="21"/>
      <c r="AM509" s="21"/>
      <c r="AN509" s="21">
        <v>0</v>
      </c>
    </row>
    <row r="510" spans="1:40">
      <c r="A510" s="27" t="s">
        <v>24</v>
      </c>
      <c r="B510" s="24" t="s">
        <v>9</v>
      </c>
      <c r="C510" s="28">
        <v>4.109089</v>
      </c>
      <c r="D510" s="28">
        <v>54.824599999999997</v>
      </c>
      <c r="E510" s="23">
        <v>44.054259999999999</v>
      </c>
      <c r="F510" s="23">
        <v>2.9486649999999983</v>
      </c>
      <c r="G510" s="23">
        <v>41.105595000000001</v>
      </c>
      <c r="H510" s="21">
        <v>40.277799999999999</v>
      </c>
      <c r="I510" s="21"/>
      <c r="J510" s="21"/>
      <c r="K510" s="21"/>
      <c r="L510" s="21">
        <v>4.1048300000000003E-2</v>
      </c>
      <c r="M510" s="21">
        <v>0.55400199999999999</v>
      </c>
      <c r="N510" s="21"/>
      <c r="O510" s="21">
        <v>0.1470717</v>
      </c>
      <c r="P510" s="21"/>
      <c r="Q510" s="21"/>
      <c r="R510" s="21"/>
      <c r="S510" s="21"/>
      <c r="T510" s="21"/>
      <c r="U510" s="21"/>
      <c r="V510" s="21"/>
      <c r="W510" s="21"/>
      <c r="X510" s="21"/>
      <c r="Y510" s="21"/>
      <c r="Z510" s="21"/>
      <c r="AA510" s="21"/>
      <c r="AB510" s="21"/>
      <c r="AC510" s="21"/>
      <c r="AD510" s="21">
        <v>8.2299999999999995E-5</v>
      </c>
      <c r="AE510" s="21"/>
      <c r="AF510" s="21"/>
      <c r="AG510" s="21">
        <v>5.1220700000000001E-2</v>
      </c>
      <c r="AH510" s="21">
        <v>3.4369999999999998E-2</v>
      </c>
      <c r="AI510" s="21"/>
      <c r="AJ510" s="21"/>
      <c r="AK510" s="21"/>
      <c r="AL510" s="21"/>
      <c r="AM510" s="21"/>
      <c r="AN510" s="21"/>
    </row>
    <row r="511" spans="1:40">
      <c r="A511" s="27" t="s">
        <v>24</v>
      </c>
      <c r="B511" s="24" t="s">
        <v>27</v>
      </c>
      <c r="C511" s="28">
        <v>4.0593250000000003</v>
      </c>
      <c r="D511" s="28">
        <v>58.883929999999999</v>
      </c>
      <c r="E511" s="23">
        <v>43.52073</v>
      </c>
      <c r="F511" s="23">
        <v>2.0830026000000004</v>
      </c>
      <c r="G511" s="23">
        <v>41.4377274</v>
      </c>
      <c r="H511" s="21">
        <v>10.849930000000001</v>
      </c>
      <c r="I511" s="21"/>
      <c r="J511" s="21"/>
      <c r="K511" s="21"/>
      <c r="L511" s="21"/>
      <c r="M511" s="21">
        <v>30.5532</v>
      </c>
      <c r="N511" s="21"/>
      <c r="O511" s="21">
        <v>2.1183E-2</v>
      </c>
      <c r="P511" s="21"/>
      <c r="Q511" s="21"/>
      <c r="R511" s="21"/>
      <c r="S511" s="21"/>
      <c r="T511" s="21"/>
      <c r="U511" s="21"/>
      <c r="V511" s="21"/>
      <c r="W511" s="21"/>
      <c r="X511" s="21"/>
      <c r="Y511" s="21"/>
      <c r="Z511" s="21"/>
      <c r="AA511" s="21"/>
      <c r="AB511" s="21"/>
      <c r="AC511" s="21"/>
      <c r="AD511" s="21">
        <v>9.0269999999999999E-4</v>
      </c>
      <c r="AE511" s="21"/>
      <c r="AF511" s="21"/>
      <c r="AG511" s="21"/>
      <c r="AH511" s="21">
        <v>1.2511700000000001E-2</v>
      </c>
      <c r="AI511" s="21"/>
      <c r="AJ511" s="21"/>
      <c r="AK511" s="21"/>
      <c r="AL511" s="21"/>
      <c r="AM511" s="21"/>
      <c r="AN511" s="21"/>
    </row>
    <row r="512" spans="1:40">
      <c r="A512" s="27" t="s">
        <v>24</v>
      </c>
      <c r="B512" s="24" t="s">
        <v>10</v>
      </c>
      <c r="C512" s="28">
        <v>2.7126239999999999</v>
      </c>
      <c r="D512" s="28">
        <v>61.596559999999997</v>
      </c>
      <c r="E512" s="23">
        <v>29.082519999999999</v>
      </c>
      <c r="F512" s="23">
        <v>2.4742999999993742E-3</v>
      </c>
      <c r="G512" s="23">
        <v>29.080045699999999</v>
      </c>
      <c r="H512" s="21">
        <v>0.89824570000000004</v>
      </c>
      <c r="I512" s="21"/>
      <c r="J512" s="21"/>
      <c r="K512" s="21"/>
      <c r="L512" s="21"/>
      <c r="M512" s="21">
        <v>28.181799999999999</v>
      </c>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row>
    <row r="513" spans="1:40">
      <c r="A513" s="27" t="s">
        <v>24</v>
      </c>
      <c r="B513" s="24" t="s">
        <v>12</v>
      </c>
      <c r="C513" s="28">
        <v>2.2589540000000001</v>
      </c>
      <c r="D513" s="28">
        <v>63.855510000000002</v>
      </c>
      <c r="E513" s="23">
        <v>24.218640000000001</v>
      </c>
      <c r="F513" s="23">
        <v>2.3900000000054433E-4</v>
      </c>
      <c r="G513" s="23">
        <v>24.218401</v>
      </c>
      <c r="H513" s="21">
        <v>6.1130490000000002</v>
      </c>
      <c r="I513" s="21"/>
      <c r="J513" s="21"/>
      <c r="K513" s="21"/>
      <c r="L513" s="21"/>
      <c r="M513" s="21">
        <v>14.273020000000001</v>
      </c>
      <c r="N513" s="21"/>
      <c r="O513" s="21"/>
      <c r="P513" s="21"/>
      <c r="Q513" s="21"/>
      <c r="R513" s="21"/>
      <c r="S513" s="21"/>
      <c r="T513" s="21"/>
      <c r="U513" s="21"/>
      <c r="V513" s="21"/>
      <c r="W513" s="21"/>
      <c r="X513" s="21"/>
      <c r="Y513" s="21"/>
      <c r="Z513" s="21"/>
      <c r="AA513" s="21"/>
      <c r="AB513" s="21"/>
      <c r="AC513" s="21"/>
      <c r="AD513" s="21"/>
      <c r="AE513" s="21"/>
      <c r="AF513" s="21"/>
      <c r="AG513" s="21"/>
      <c r="AH513" s="21">
        <v>3.8323320000000001</v>
      </c>
      <c r="AI513" s="21"/>
      <c r="AJ513" s="21"/>
      <c r="AK513" s="21"/>
      <c r="AL513" s="21"/>
      <c r="AM513" s="21"/>
      <c r="AN513" s="21"/>
    </row>
    <row r="514" spans="1:40">
      <c r="A514" s="27" t="s">
        <v>24</v>
      </c>
      <c r="B514" s="24" t="s">
        <v>26</v>
      </c>
      <c r="C514" s="28">
        <v>1.8188690000000001</v>
      </c>
      <c r="D514" s="28">
        <v>65.674379999999999</v>
      </c>
      <c r="E514" s="23">
        <v>19.500419999999998</v>
      </c>
      <c r="F514" s="23">
        <v>13.557990999999998</v>
      </c>
      <c r="G514" s="23">
        <v>5.9424289999999997</v>
      </c>
      <c r="H514" s="21">
        <v>2.0137450000000001</v>
      </c>
      <c r="I514" s="21"/>
      <c r="J514" s="21"/>
      <c r="K514" s="21"/>
      <c r="L514" s="21"/>
      <c r="M514" s="21">
        <v>2.5908410000000002</v>
      </c>
      <c r="N514" s="21"/>
      <c r="O514" s="21">
        <v>4.3830300000000003E-2</v>
      </c>
      <c r="P514" s="21">
        <v>0.17971970000000001</v>
      </c>
      <c r="Q514" s="21"/>
      <c r="R514" s="21"/>
      <c r="S514" s="21"/>
      <c r="T514" s="21"/>
      <c r="U514" s="21">
        <v>0.65890400000000005</v>
      </c>
      <c r="V514" s="21"/>
      <c r="W514" s="21"/>
      <c r="X514" s="21"/>
      <c r="Y514" s="21"/>
      <c r="Z514" s="21"/>
      <c r="AA514" s="21"/>
      <c r="AB514" s="21"/>
      <c r="AC514" s="21"/>
      <c r="AD514" s="21">
        <v>1.51863E-2</v>
      </c>
      <c r="AE514" s="21"/>
      <c r="AF514" s="21"/>
      <c r="AG514" s="21"/>
      <c r="AH514" s="21">
        <v>0.4402027</v>
      </c>
      <c r="AI514" s="21"/>
      <c r="AJ514" s="21"/>
      <c r="AK514" s="21"/>
      <c r="AL514" s="21"/>
      <c r="AM514" s="21"/>
      <c r="AN514" s="21"/>
    </row>
    <row r="515" spans="1:40">
      <c r="A515" s="27" t="s">
        <v>24</v>
      </c>
      <c r="B515" s="24" t="s">
        <v>25</v>
      </c>
      <c r="C515" s="28">
        <v>1.673027</v>
      </c>
      <c r="D515" s="28">
        <v>67.347399999999993</v>
      </c>
      <c r="E515" s="23">
        <v>17.936820000000001</v>
      </c>
      <c r="F515" s="23">
        <v>6.4000000001840363E-6</v>
      </c>
      <c r="G515" s="23">
        <v>17.936813600000001</v>
      </c>
      <c r="H515" s="21">
        <v>0</v>
      </c>
      <c r="I515" s="21"/>
      <c r="J515" s="21"/>
      <c r="K515" s="21"/>
      <c r="L515" s="21">
        <v>0.23689730000000001</v>
      </c>
      <c r="M515" s="21">
        <v>11.339079999999999</v>
      </c>
      <c r="N515" s="21"/>
      <c r="O515" s="21">
        <v>9.7172999999999999E-3</v>
      </c>
      <c r="P515" s="21">
        <v>7.8047699999999998E-2</v>
      </c>
      <c r="Q515" s="21"/>
      <c r="R515" s="21"/>
      <c r="S515" s="21"/>
      <c r="T515" s="21"/>
      <c r="U515" s="21">
        <v>6.2648460000000004</v>
      </c>
      <c r="V515" s="21"/>
      <c r="W515" s="21"/>
      <c r="X515" s="21"/>
      <c r="Y515" s="21"/>
      <c r="Z515" s="21"/>
      <c r="AA515" s="21"/>
      <c r="AB515" s="21"/>
      <c r="AC515" s="21"/>
      <c r="AD515" s="21"/>
      <c r="AE515" s="21"/>
      <c r="AF515" s="21"/>
      <c r="AG515" s="21"/>
      <c r="AH515" s="21">
        <v>8.2252999999999996E-3</v>
      </c>
      <c r="AI515" s="21"/>
      <c r="AJ515" s="21"/>
      <c r="AK515" s="21"/>
      <c r="AL515" s="21"/>
      <c r="AM515" s="21"/>
      <c r="AN515" s="21"/>
    </row>
    <row r="516" spans="1:40">
      <c r="A516" s="27" t="s">
        <v>24</v>
      </c>
      <c r="B516" s="24" t="s">
        <v>5</v>
      </c>
      <c r="C516" s="28">
        <v>1.6213379999999999</v>
      </c>
      <c r="D516" s="28">
        <v>68.968729999999994</v>
      </c>
      <c r="E516" s="23">
        <v>17.382650000000002</v>
      </c>
      <c r="F516" s="23">
        <v>2.0403751000000021</v>
      </c>
      <c r="G516" s="23">
        <v>15.3422749</v>
      </c>
      <c r="H516" s="21">
        <v>6.3551489999999999</v>
      </c>
      <c r="I516" s="21"/>
      <c r="J516" s="21"/>
      <c r="K516" s="21"/>
      <c r="L516" s="21">
        <v>3.8025700000000003E-2</v>
      </c>
      <c r="M516" s="21">
        <v>8.1351770000000005</v>
      </c>
      <c r="N516" s="21"/>
      <c r="O516" s="21">
        <v>0.2771343</v>
      </c>
      <c r="P516" s="21">
        <v>0.11978569999999999</v>
      </c>
      <c r="Q516" s="21"/>
      <c r="R516" s="21">
        <v>2.5730000000000002E-4</v>
      </c>
      <c r="S516" s="21"/>
      <c r="T516" s="21"/>
      <c r="U516" s="21">
        <v>0.17168729999999999</v>
      </c>
      <c r="V516" s="21"/>
      <c r="W516" s="21">
        <v>6.2923999999999994E-2</v>
      </c>
      <c r="X516" s="21"/>
      <c r="Y516" s="21"/>
      <c r="Z516" s="21"/>
      <c r="AA516" s="21"/>
      <c r="AB516" s="21"/>
      <c r="AC516" s="21"/>
      <c r="AD516" s="21">
        <v>6.5665000000000001E-2</v>
      </c>
      <c r="AE516" s="21"/>
      <c r="AF516" s="21">
        <v>1.0563299999999999E-2</v>
      </c>
      <c r="AG516" s="21"/>
      <c r="AH516" s="21">
        <v>0.10590629999999999</v>
      </c>
      <c r="AI516" s="21"/>
      <c r="AJ516" s="21"/>
      <c r="AK516" s="21"/>
      <c r="AL516" s="21"/>
      <c r="AM516" s="21"/>
      <c r="AN516" s="21"/>
    </row>
    <row r="517" spans="1:40">
      <c r="A517" s="27" t="s">
        <v>24</v>
      </c>
      <c r="B517" s="3" t="s">
        <v>2</v>
      </c>
      <c r="C517" s="6">
        <v>68.968729999999994</v>
      </c>
      <c r="D517" s="28"/>
      <c r="E517" s="23">
        <v>739.42593000000011</v>
      </c>
      <c r="F517" s="23">
        <v>104.71976680000012</v>
      </c>
      <c r="G517" s="23">
        <v>634.70616319999999</v>
      </c>
      <c r="H517" s="23">
        <v>299.52541799999995</v>
      </c>
      <c r="I517" s="23">
        <v>7.5560000000000002E-3</v>
      </c>
      <c r="J517" s="23">
        <v>0</v>
      </c>
      <c r="K517" s="23">
        <v>0.21419270000000001</v>
      </c>
      <c r="L517" s="23">
        <v>3.1137222999999996</v>
      </c>
      <c r="M517" s="23">
        <v>248.32306630000002</v>
      </c>
      <c r="N517" s="23">
        <v>0</v>
      </c>
      <c r="O517" s="23">
        <v>33.170688000000006</v>
      </c>
      <c r="P517" s="23">
        <v>0.76827109999999998</v>
      </c>
      <c r="Q517" s="23">
        <v>7.3681999999999997E-2</v>
      </c>
      <c r="R517" s="23">
        <v>2.5730000000000002E-4</v>
      </c>
      <c r="S517" s="23">
        <v>0</v>
      </c>
      <c r="T517" s="23">
        <v>9.0715299999999999E-2</v>
      </c>
      <c r="U517" s="23">
        <v>12.6306037</v>
      </c>
      <c r="V517" s="23">
        <v>0</v>
      </c>
      <c r="W517" s="23">
        <v>6.3508999999999996E-2</v>
      </c>
      <c r="X517" s="23">
        <v>1.3609700000000001E-2</v>
      </c>
      <c r="Y517" s="23">
        <v>1.4878300000000001E-2</v>
      </c>
      <c r="Z517" s="23">
        <v>0</v>
      </c>
      <c r="AA517" s="23">
        <v>0</v>
      </c>
      <c r="AB517" s="23">
        <v>0</v>
      </c>
      <c r="AC517" s="23">
        <v>0</v>
      </c>
      <c r="AD517" s="23">
        <v>4.9885622999999999</v>
      </c>
      <c r="AE517" s="23">
        <v>1.4920000000000001E-3</v>
      </c>
      <c r="AF517" s="23">
        <v>0.54491900000000004</v>
      </c>
      <c r="AG517" s="23">
        <v>2.9337482999999995</v>
      </c>
      <c r="AH517" s="23">
        <v>27.285223000000002</v>
      </c>
      <c r="AI517" s="23">
        <v>2.8115299999999999E-2</v>
      </c>
      <c r="AJ517" s="23">
        <v>0</v>
      </c>
      <c r="AK517" s="23">
        <v>0.91393360000000001</v>
      </c>
      <c r="AL517" s="23">
        <v>0</v>
      </c>
      <c r="AM517" s="23">
        <v>0</v>
      </c>
      <c r="AN517" s="23">
        <v>0</v>
      </c>
    </row>
    <row r="518" spans="1:40">
      <c r="A518" s="27" t="s">
        <v>24</v>
      </c>
      <c r="B518" s="3" t="s">
        <v>0</v>
      </c>
      <c r="C518" s="6">
        <v>31.031270000000006</v>
      </c>
      <c r="D518" s="28"/>
      <c r="E518" s="23">
        <v>332.69106999999985</v>
      </c>
      <c r="F518" s="23">
        <v>97.990257499999814</v>
      </c>
      <c r="G518" s="23">
        <v>234.70081250000004</v>
      </c>
      <c r="H518" s="23">
        <v>144.51608200000004</v>
      </c>
      <c r="I518" s="23">
        <v>0</v>
      </c>
      <c r="J518" s="23">
        <v>2.3249999999999998E-3</v>
      </c>
      <c r="K518" s="23">
        <v>0</v>
      </c>
      <c r="L518" s="23">
        <v>1.6361527000000007</v>
      </c>
      <c r="M518" s="23">
        <v>53.267033699999985</v>
      </c>
      <c r="N518" s="23">
        <v>0</v>
      </c>
      <c r="O518" s="23">
        <v>11.791771999999995</v>
      </c>
      <c r="P518" s="23">
        <v>0.15335690000000002</v>
      </c>
      <c r="Q518" s="23">
        <v>0.12269430000000001</v>
      </c>
      <c r="R518" s="23">
        <v>0.17369500000000002</v>
      </c>
      <c r="S518" s="23">
        <v>0</v>
      </c>
      <c r="T518" s="23">
        <v>2.9918399999999998E-2</v>
      </c>
      <c r="U518" s="23">
        <v>1.7052963000000005</v>
      </c>
      <c r="V518" s="23">
        <v>0</v>
      </c>
      <c r="W518" s="23">
        <v>2.2309700000000002E-2</v>
      </c>
      <c r="X518" s="23">
        <v>0</v>
      </c>
      <c r="Y518" s="23">
        <v>5.8599999999999972E-4</v>
      </c>
      <c r="Z518" s="23">
        <v>0</v>
      </c>
      <c r="AA518" s="23">
        <v>1.0426999999999999E-3</v>
      </c>
      <c r="AB518" s="23">
        <v>0</v>
      </c>
      <c r="AC518" s="23">
        <v>0</v>
      </c>
      <c r="AD518" s="23">
        <v>1.8686227000000004</v>
      </c>
      <c r="AE518" s="23">
        <v>0</v>
      </c>
      <c r="AF518" s="23">
        <v>1.5626999999999169E-3</v>
      </c>
      <c r="AG518" s="23">
        <v>1.8268177000000003</v>
      </c>
      <c r="AH518" s="23">
        <v>17.523947</v>
      </c>
      <c r="AI518" s="23">
        <v>3.1833999999999994E-3</v>
      </c>
      <c r="AJ518" s="23">
        <v>0</v>
      </c>
      <c r="AK518" s="23">
        <v>0</v>
      </c>
      <c r="AL518" s="23">
        <v>0</v>
      </c>
      <c r="AM518" s="23">
        <v>0</v>
      </c>
      <c r="AN518" s="23">
        <v>5.4414299999999999E-2</v>
      </c>
    </row>
    <row r="519" spans="1:40">
      <c r="A519" s="27" t="s">
        <v>20</v>
      </c>
      <c r="B519" s="24" t="s">
        <v>19</v>
      </c>
      <c r="C519" s="28"/>
      <c r="D519" s="28"/>
      <c r="E519" s="23">
        <v>92.772580000000005</v>
      </c>
      <c r="F519" s="23">
        <v>62.423856800000003</v>
      </c>
      <c r="G519" s="23">
        <v>30.348723200000002</v>
      </c>
      <c r="H519" s="21">
        <v>0.58769090000000002</v>
      </c>
      <c r="I519" s="21">
        <v>6.1041699999999997E-2</v>
      </c>
      <c r="J519" s="21">
        <v>3.6769999999999999E-4</v>
      </c>
      <c r="K519" s="21">
        <v>4.9475699999999997E-2</v>
      </c>
      <c r="L519" s="21">
        <v>0</v>
      </c>
      <c r="M519" s="21">
        <v>1.4732620000000001</v>
      </c>
      <c r="N519" s="21">
        <v>3.312659</v>
      </c>
      <c r="O519" s="21">
        <v>0.90098270000000003</v>
      </c>
      <c r="P519" s="21">
        <v>0.60646069999999996</v>
      </c>
      <c r="Q519" s="21">
        <v>0.23829700000000001</v>
      </c>
      <c r="R519" s="21">
        <v>1.82247E-2</v>
      </c>
      <c r="S519" s="21">
        <v>4.41217E-2</v>
      </c>
      <c r="T519" s="21">
        <v>0.39306869999999999</v>
      </c>
      <c r="U519" s="21">
        <v>6.7330000000000003E-3</v>
      </c>
      <c r="V519" s="21">
        <v>0.49454999999999999</v>
      </c>
      <c r="W519" s="21">
        <v>0.88423099999999999</v>
      </c>
      <c r="X519" s="21">
        <v>3.1988799999999999</v>
      </c>
      <c r="Y519" s="21">
        <v>8.1345000000000001E-2</v>
      </c>
      <c r="Z519" s="21">
        <v>1.86477E-2</v>
      </c>
      <c r="AA519" s="21">
        <v>1.8514250000000001</v>
      </c>
      <c r="AB519" s="21">
        <v>0.36661700000000003</v>
      </c>
      <c r="AC519" s="21">
        <v>1.6938470000000001</v>
      </c>
      <c r="AD519" s="21">
        <v>0.30438369999999998</v>
      </c>
      <c r="AE519" s="21"/>
      <c r="AF519" s="21">
        <v>8.2993000000000008E-3</v>
      </c>
      <c r="AG519" s="21">
        <v>1.160099</v>
      </c>
      <c r="AH519" s="21"/>
      <c r="AI519" s="21">
        <v>2.1689999999999999E-3</v>
      </c>
      <c r="AJ519" s="21">
        <v>2.8476000000000001E-2</v>
      </c>
      <c r="AK519" s="21">
        <v>12.463179999999999</v>
      </c>
      <c r="AL519" s="21">
        <v>9.6112299999999998E-2</v>
      </c>
      <c r="AM519" s="21"/>
      <c r="AN519" s="21">
        <v>4.0756999999999998E-3</v>
      </c>
    </row>
    <row r="520" spans="1:40">
      <c r="A520" s="27" t="s">
        <v>20</v>
      </c>
      <c r="B520" s="24" t="s">
        <v>15</v>
      </c>
      <c r="C520" s="28">
        <v>18.078209999999999</v>
      </c>
      <c r="D520" s="28">
        <v>18.078199999999999</v>
      </c>
      <c r="E520" s="23">
        <v>16.771619999999999</v>
      </c>
      <c r="F520" s="23">
        <v>8.705912399999999</v>
      </c>
      <c r="G520" s="23">
        <v>8.0657075999999996</v>
      </c>
      <c r="H520" s="21">
        <v>0.108458</v>
      </c>
      <c r="I520" s="21">
        <v>2.06613E-2</v>
      </c>
      <c r="J520" s="21">
        <v>3.4299999999999999E-4</v>
      </c>
      <c r="K520" s="21">
        <v>3.4029999999999998E-4</v>
      </c>
      <c r="L520" s="21"/>
      <c r="M520" s="21">
        <v>0.18797800000000001</v>
      </c>
      <c r="N520" s="21">
        <v>0.4806107</v>
      </c>
      <c r="O520" s="21">
        <v>0.60325030000000002</v>
      </c>
      <c r="P520" s="21">
        <v>0.17260800000000001</v>
      </c>
      <c r="Q520" s="21">
        <v>0.1968587</v>
      </c>
      <c r="R520" s="21">
        <v>2.872E-3</v>
      </c>
      <c r="S520" s="21">
        <v>4.797E-4</v>
      </c>
      <c r="T520" s="21">
        <v>0.12958130000000001</v>
      </c>
      <c r="U520" s="21">
        <v>6.4999999999999994E-5</v>
      </c>
      <c r="V520" s="21">
        <v>1.6080000000000001E-3</v>
      </c>
      <c r="W520" s="21">
        <v>2.1024299999999999E-2</v>
      </c>
      <c r="X520" s="21">
        <v>8.6369699999999994E-2</v>
      </c>
      <c r="Y520" s="21"/>
      <c r="Z520" s="21">
        <v>5.6729999999999997E-4</v>
      </c>
      <c r="AA520" s="21">
        <v>0.82308530000000002</v>
      </c>
      <c r="AB520" s="21">
        <v>2.7369999999999998E-4</v>
      </c>
      <c r="AC520" s="21">
        <v>3.04893E-2</v>
      </c>
      <c r="AD520" s="21">
        <v>0.12299069999999999</v>
      </c>
      <c r="AE520" s="21"/>
      <c r="AF520" s="21">
        <v>0</v>
      </c>
      <c r="AG520" s="21">
        <v>3.166E-3</v>
      </c>
      <c r="AH520" s="21"/>
      <c r="AI520" s="21">
        <v>0</v>
      </c>
      <c r="AJ520" s="21">
        <v>7.3727000000000003E-3</v>
      </c>
      <c r="AK520" s="21">
        <v>5.0628799999999998</v>
      </c>
      <c r="AL520" s="21">
        <v>1.6459999999999999E-3</v>
      </c>
      <c r="AM520" s="21"/>
      <c r="AN520" s="21">
        <v>1.283E-4</v>
      </c>
    </row>
    <row r="521" spans="1:40">
      <c r="A521" s="27" t="s">
        <v>20</v>
      </c>
      <c r="B521" s="24" t="s">
        <v>11</v>
      </c>
      <c r="C521" s="28">
        <v>11.678290000000001</v>
      </c>
      <c r="D521" s="28">
        <v>29.75648</v>
      </c>
      <c r="E521" s="23">
        <v>10.834250000000001</v>
      </c>
      <c r="F521" s="23">
        <v>10.8342013</v>
      </c>
      <c r="G521" s="23">
        <v>4.8699999999999998E-5</v>
      </c>
      <c r="H521" s="21"/>
      <c r="I521" s="21"/>
      <c r="J521" s="21"/>
      <c r="K521" s="21"/>
      <c r="L521" s="21"/>
      <c r="M521" s="21"/>
      <c r="N521" s="21"/>
      <c r="O521" s="21"/>
      <c r="P521" s="21"/>
      <c r="Q521" s="21"/>
      <c r="R521" s="21"/>
      <c r="S521" s="21"/>
      <c r="T521" s="21"/>
      <c r="U521" s="21"/>
      <c r="V521" s="21"/>
      <c r="W521" s="21"/>
      <c r="X521" s="21"/>
      <c r="Y521" s="21"/>
      <c r="Z521" s="21"/>
      <c r="AA521" s="21"/>
      <c r="AB521" s="21"/>
      <c r="AC521" s="21">
        <v>4.8699999999999998E-5</v>
      </c>
      <c r="AD521" s="21"/>
      <c r="AE521" s="21"/>
      <c r="AF521" s="21"/>
      <c r="AG521" s="21"/>
      <c r="AH521" s="21"/>
      <c r="AI521" s="21"/>
      <c r="AJ521" s="21"/>
      <c r="AK521" s="21"/>
      <c r="AL521" s="21"/>
      <c r="AM521" s="21"/>
      <c r="AN521" s="21"/>
    </row>
    <row r="522" spans="1:40">
      <c r="A522" s="27" t="s">
        <v>20</v>
      </c>
      <c r="B522" s="24" t="s">
        <v>16</v>
      </c>
      <c r="C522" s="28">
        <v>11.546049999999999</v>
      </c>
      <c r="D522" s="28">
        <v>41.302549999999997</v>
      </c>
      <c r="E522" s="23">
        <v>10.71157</v>
      </c>
      <c r="F522" s="23">
        <v>10.711519300000001</v>
      </c>
      <c r="G522" s="23">
        <v>5.0699999999999999E-5</v>
      </c>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v>5.0699999999999999E-5</v>
      </c>
      <c r="AL522" s="21"/>
      <c r="AM522" s="21"/>
      <c r="AN522" s="21"/>
    </row>
    <row r="523" spans="1:40">
      <c r="A523" s="27" t="s">
        <v>20</v>
      </c>
      <c r="B523" s="24" t="s">
        <v>7</v>
      </c>
      <c r="C523" s="28">
        <v>5.4161539999999997</v>
      </c>
      <c r="D523" s="28">
        <v>46.718699999999998</v>
      </c>
      <c r="E523" s="23">
        <v>5.024705</v>
      </c>
      <c r="F523" s="23">
        <v>3.4845100000000002</v>
      </c>
      <c r="G523" s="23">
        <v>1.540195</v>
      </c>
      <c r="H523" s="21"/>
      <c r="I523" s="21"/>
      <c r="J523" s="21"/>
      <c r="K523" s="21"/>
      <c r="L523" s="21"/>
      <c r="M523" s="21">
        <v>0.28719070000000002</v>
      </c>
      <c r="N523" s="21"/>
      <c r="O523" s="21"/>
      <c r="P523" s="21"/>
      <c r="Q523" s="21"/>
      <c r="R523" s="21"/>
      <c r="S523" s="21"/>
      <c r="T523" s="21"/>
      <c r="U523" s="21"/>
      <c r="V523" s="21">
        <v>1.103E-4</v>
      </c>
      <c r="W523" s="21"/>
      <c r="X523" s="21">
        <v>1.2329669999999999</v>
      </c>
      <c r="Y523" s="21"/>
      <c r="Z523" s="21"/>
      <c r="AA523" s="21"/>
      <c r="AB523" s="21">
        <v>1.68133E-2</v>
      </c>
      <c r="AC523" s="21"/>
      <c r="AD523" s="21"/>
      <c r="AE523" s="21"/>
      <c r="AF523" s="21"/>
      <c r="AG523" s="21"/>
      <c r="AH523" s="21"/>
      <c r="AI523" s="21"/>
      <c r="AJ523" s="21"/>
      <c r="AK523" s="21">
        <v>3.1137000000000001E-3</v>
      </c>
      <c r="AL523" s="21"/>
      <c r="AM523" s="21"/>
      <c r="AN523" s="21"/>
    </row>
    <row r="524" spans="1:40">
      <c r="A524" s="27" t="s">
        <v>20</v>
      </c>
      <c r="B524" s="24" t="s">
        <v>17</v>
      </c>
      <c r="C524" s="28">
        <v>5.1142079999999996</v>
      </c>
      <c r="D524" s="28">
        <v>51.832900000000002</v>
      </c>
      <c r="E524" s="23">
        <v>4.7445820000000003</v>
      </c>
      <c r="F524" s="23">
        <v>3.0536487000000001</v>
      </c>
      <c r="G524" s="23">
        <v>1.6909333</v>
      </c>
      <c r="H524" s="21">
        <v>0.1917983</v>
      </c>
      <c r="I524" s="21"/>
      <c r="J524" s="21"/>
      <c r="K524" s="21"/>
      <c r="L524" s="21"/>
      <c r="M524" s="21">
        <v>0.120214</v>
      </c>
      <c r="N524" s="21">
        <v>2.2915000000000001E-2</v>
      </c>
      <c r="O524" s="21"/>
      <c r="P524" s="21"/>
      <c r="Q524" s="21"/>
      <c r="R524" s="21"/>
      <c r="S524" s="21"/>
      <c r="T524" s="21">
        <v>5.7829999999999999E-3</v>
      </c>
      <c r="U524" s="21"/>
      <c r="V524" s="21"/>
      <c r="W524" s="21"/>
      <c r="X524" s="21"/>
      <c r="Y524" s="21"/>
      <c r="Z524" s="21"/>
      <c r="AA524" s="21">
        <v>2.3269999999999999E-4</v>
      </c>
      <c r="AB524" s="21"/>
      <c r="AC524" s="21">
        <v>1.9000000000000001E-5</v>
      </c>
      <c r="AD524" s="21">
        <v>1.1631000000000001E-2</v>
      </c>
      <c r="AE524" s="21"/>
      <c r="AF524" s="21"/>
      <c r="AG524" s="21">
        <v>1.0729230000000001</v>
      </c>
      <c r="AH524" s="21"/>
      <c r="AI524" s="21"/>
      <c r="AJ524" s="21">
        <v>9.9999999999999995E-7</v>
      </c>
      <c r="AK524" s="21">
        <v>0.17116000000000001</v>
      </c>
      <c r="AL524" s="21">
        <v>9.4256300000000001E-2</v>
      </c>
      <c r="AM524" s="21"/>
      <c r="AN524" s="21"/>
    </row>
    <row r="525" spans="1:40">
      <c r="A525" s="27" t="s">
        <v>20</v>
      </c>
      <c r="B525" s="24" t="s">
        <v>23</v>
      </c>
      <c r="C525" s="28">
        <v>4.9693300000000002</v>
      </c>
      <c r="D525" s="28">
        <v>56.802230000000002</v>
      </c>
      <c r="E525" s="23">
        <v>4.6101760000000001</v>
      </c>
      <c r="F525" s="23">
        <v>1.2284752999999999</v>
      </c>
      <c r="G525" s="23">
        <v>3.3817007000000001</v>
      </c>
      <c r="H525" s="21"/>
      <c r="I525" s="21"/>
      <c r="J525" s="21">
        <v>2.4700000000000001E-5</v>
      </c>
      <c r="K525" s="21">
        <v>7.6699999999999994E-5</v>
      </c>
      <c r="L525" s="21"/>
      <c r="M525" s="21"/>
      <c r="N525" s="21">
        <v>0.19758800000000001</v>
      </c>
      <c r="O525" s="21">
        <v>1.92283E-2</v>
      </c>
      <c r="P525" s="21"/>
      <c r="Q525" s="21"/>
      <c r="R525" s="21"/>
      <c r="S525" s="21">
        <v>4.3642E-2</v>
      </c>
      <c r="T525" s="21">
        <v>4.8609999999999999E-3</v>
      </c>
      <c r="U525" s="21"/>
      <c r="V525" s="21">
        <v>2.0119999999999999E-3</v>
      </c>
      <c r="W525" s="21">
        <v>9.5629999999999999E-4</v>
      </c>
      <c r="X525" s="21">
        <v>8.1656999999999997E-3</v>
      </c>
      <c r="Y525" s="21"/>
      <c r="Z525" s="21"/>
      <c r="AA525" s="21">
        <v>0.190663</v>
      </c>
      <c r="AB525" s="21">
        <v>9.9186999999999997E-2</v>
      </c>
      <c r="AC525" s="21">
        <v>0.92124399999999995</v>
      </c>
      <c r="AD525" s="21"/>
      <c r="AE525" s="21"/>
      <c r="AF525" s="21">
        <v>0</v>
      </c>
      <c r="AG525" s="21">
        <v>1.5803000000000001E-2</v>
      </c>
      <c r="AH525" s="21"/>
      <c r="AI525" s="21">
        <v>0</v>
      </c>
      <c r="AJ525" s="21">
        <v>5.0000000000000004E-6</v>
      </c>
      <c r="AK525" s="21">
        <v>1.878244</v>
      </c>
      <c r="AL525" s="21"/>
      <c r="AM525" s="21"/>
      <c r="AN525" s="21"/>
    </row>
    <row r="526" spans="1:40">
      <c r="A526" s="27" t="s">
        <v>20</v>
      </c>
      <c r="B526" s="24" t="s">
        <v>22</v>
      </c>
      <c r="C526" s="28">
        <v>3.5987010000000001</v>
      </c>
      <c r="D526" s="28">
        <v>60.400939999999999</v>
      </c>
      <c r="E526" s="23">
        <v>3.3386070000000001</v>
      </c>
      <c r="F526" s="23">
        <v>2.0979852000000001</v>
      </c>
      <c r="G526" s="23">
        <v>1.2406218</v>
      </c>
      <c r="H526" s="21">
        <v>4.2558699999999998E-2</v>
      </c>
      <c r="I526" s="21"/>
      <c r="J526" s="21"/>
      <c r="K526" s="21"/>
      <c r="L526" s="21"/>
      <c r="M526" s="21">
        <v>0.71382100000000004</v>
      </c>
      <c r="N526" s="21">
        <v>0.18376870000000001</v>
      </c>
      <c r="O526" s="21"/>
      <c r="P526" s="21">
        <v>1.083E-4</v>
      </c>
      <c r="Q526" s="21"/>
      <c r="R526" s="21"/>
      <c r="S526" s="21"/>
      <c r="T526" s="21"/>
      <c r="U526" s="21"/>
      <c r="V526" s="21"/>
      <c r="W526" s="21"/>
      <c r="X526" s="21"/>
      <c r="Y526" s="21"/>
      <c r="Z526" s="21"/>
      <c r="AA526" s="21">
        <v>1.8207999999999998E-2</v>
      </c>
      <c r="AB526" s="21"/>
      <c r="AC526" s="21">
        <v>1.2070000000000001E-4</v>
      </c>
      <c r="AD526" s="21"/>
      <c r="AE526" s="21"/>
      <c r="AF526" s="21"/>
      <c r="AG526" s="21"/>
      <c r="AH526" s="21"/>
      <c r="AI526" s="21"/>
      <c r="AJ526" s="21"/>
      <c r="AK526" s="21">
        <v>0.28184769999999998</v>
      </c>
      <c r="AL526" s="21">
        <v>1.8870000000000001E-4</v>
      </c>
      <c r="AM526" s="21"/>
      <c r="AN526" s="21"/>
    </row>
    <row r="527" spans="1:40">
      <c r="A527" s="27" t="s">
        <v>20</v>
      </c>
      <c r="B527" s="24" t="s">
        <v>6</v>
      </c>
      <c r="C527" s="28">
        <v>2.4147639999999999</v>
      </c>
      <c r="D527" s="28">
        <v>62.8157</v>
      </c>
      <c r="E527" s="23">
        <v>2.2402389999999999</v>
      </c>
      <c r="F527" s="23">
        <v>2.0260256999999999</v>
      </c>
      <c r="G527" s="23">
        <v>0.2142133</v>
      </c>
      <c r="H527" s="21"/>
      <c r="I527" s="21"/>
      <c r="J527" s="21"/>
      <c r="K527" s="21"/>
      <c r="L527" s="21"/>
      <c r="M527" s="21"/>
      <c r="N527" s="21"/>
      <c r="O527" s="21"/>
      <c r="P527" s="21"/>
      <c r="Q527" s="21"/>
      <c r="R527" s="21"/>
      <c r="S527" s="21"/>
      <c r="T527" s="21"/>
      <c r="U527" s="21"/>
      <c r="V527" s="21">
        <v>9.1569999999999998E-4</v>
      </c>
      <c r="W527" s="21"/>
      <c r="X527" s="21"/>
      <c r="Y527" s="21"/>
      <c r="Z527" s="21"/>
      <c r="AA527" s="21">
        <v>0.206095</v>
      </c>
      <c r="AB527" s="21"/>
      <c r="AC527" s="21">
        <v>4.1300000000000001E-5</v>
      </c>
      <c r="AD527" s="21"/>
      <c r="AE527" s="21"/>
      <c r="AF527" s="21"/>
      <c r="AG527" s="21"/>
      <c r="AH527" s="21"/>
      <c r="AI527" s="21"/>
      <c r="AJ527" s="21"/>
      <c r="AK527" s="21">
        <v>7.1612999999999998E-3</v>
      </c>
      <c r="AL527" s="21"/>
      <c r="AM527" s="21"/>
      <c r="AN527" s="21"/>
    </row>
    <row r="528" spans="1:40">
      <c r="A528" s="27" t="s">
        <v>20</v>
      </c>
      <c r="B528" s="24" t="s">
        <v>8</v>
      </c>
      <c r="C528" s="28">
        <v>2.2743859999999998</v>
      </c>
      <c r="D528" s="28">
        <v>65.090090000000004</v>
      </c>
      <c r="E528" s="23">
        <v>2.1100059999999998</v>
      </c>
      <c r="F528" s="23">
        <v>2.0063969999999998</v>
      </c>
      <c r="G528" s="23">
        <v>0.10360900000000001</v>
      </c>
      <c r="H528" s="21">
        <v>2.02E-4</v>
      </c>
      <c r="I528" s="21"/>
      <c r="J528" s="21"/>
      <c r="K528" s="21">
        <v>5.7809999999999997E-3</v>
      </c>
      <c r="L528" s="21"/>
      <c r="M528" s="21"/>
      <c r="N528" s="21">
        <v>7.0232999999999997E-3</v>
      </c>
      <c r="O528" s="21">
        <v>8.038E-3</v>
      </c>
      <c r="P528" s="21"/>
      <c r="Q528" s="21"/>
      <c r="R528" s="21"/>
      <c r="S528" s="21"/>
      <c r="T528" s="21"/>
      <c r="U528" s="21">
        <v>1.9423000000000001E-3</v>
      </c>
      <c r="V528" s="21"/>
      <c r="W528" s="21"/>
      <c r="X528" s="21">
        <v>1.48047E-2</v>
      </c>
      <c r="Y528" s="21"/>
      <c r="Z528" s="21"/>
      <c r="AA528" s="21"/>
      <c r="AB528" s="21"/>
      <c r="AC528" s="21">
        <v>6.6E-4</v>
      </c>
      <c r="AD528" s="21"/>
      <c r="AE528" s="21"/>
      <c r="AF528" s="21"/>
      <c r="AG528" s="21">
        <v>2.8912999999999999E-3</v>
      </c>
      <c r="AH528" s="21"/>
      <c r="AI528" s="21"/>
      <c r="AJ528" s="21">
        <v>1.00477E-2</v>
      </c>
      <c r="AK528" s="21">
        <v>5.22187E-2</v>
      </c>
      <c r="AL528" s="21"/>
      <c r="AM528" s="21"/>
      <c r="AN528" s="21"/>
    </row>
    <row r="529" spans="1:40">
      <c r="A529" s="27" t="s">
        <v>20</v>
      </c>
      <c r="B529" s="24" t="s">
        <v>3</v>
      </c>
      <c r="C529" s="28">
        <v>2.2709890000000001</v>
      </c>
      <c r="D529" s="28">
        <v>67.361069999999998</v>
      </c>
      <c r="E529" s="23">
        <v>2.1068549999999999</v>
      </c>
      <c r="F529" s="23">
        <v>1.6350818</v>
      </c>
      <c r="G529" s="23">
        <v>0.4717732</v>
      </c>
      <c r="H529" s="21">
        <v>9.0370000000000001E-4</v>
      </c>
      <c r="I529" s="21">
        <v>0</v>
      </c>
      <c r="J529" s="21"/>
      <c r="K529" s="21"/>
      <c r="L529" s="21"/>
      <c r="M529" s="21">
        <v>8.8999999999999995E-5</v>
      </c>
      <c r="N529" s="21">
        <v>8.6283700000000005E-2</v>
      </c>
      <c r="O529" s="21"/>
      <c r="P529" s="21"/>
      <c r="Q529" s="21">
        <v>3.4685300000000002E-2</v>
      </c>
      <c r="R529" s="21"/>
      <c r="S529" s="21"/>
      <c r="T529" s="21"/>
      <c r="U529" s="21">
        <v>3.9196999999999999E-3</v>
      </c>
      <c r="V529" s="21"/>
      <c r="W529" s="21"/>
      <c r="X529" s="21">
        <v>1.4870000000000001E-4</v>
      </c>
      <c r="Y529" s="21"/>
      <c r="Z529" s="21"/>
      <c r="AA529" s="21">
        <v>3.1689999999999999E-3</v>
      </c>
      <c r="AB529" s="21"/>
      <c r="AC529" s="21"/>
      <c r="AD529" s="21">
        <v>8.5699999999999996E-5</v>
      </c>
      <c r="AE529" s="21"/>
      <c r="AF529" s="21"/>
      <c r="AG529" s="21">
        <v>3.0135700000000001E-2</v>
      </c>
      <c r="AH529" s="21"/>
      <c r="AI529" s="21"/>
      <c r="AJ529" s="21"/>
      <c r="AK529" s="21">
        <v>0.31235269999999998</v>
      </c>
      <c r="AL529" s="21"/>
      <c r="AM529" s="21"/>
      <c r="AN529" s="21"/>
    </row>
    <row r="530" spans="1:40">
      <c r="A530" s="27" t="s">
        <v>20</v>
      </c>
      <c r="B530" s="24" t="s">
        <v>21</v>
      </c>
      <c r="C530" s="28">
        <v>2.1852290000000001</v>
      </c>
      <c r="D530" s="28">
        <v>69.546310000000005</v>
      </c>
      <c r="E530" s="23">
        <v>2.0272929999999998</v>
      </c>
      <c r="F530" s="23">
        <v>0.37620069999999983</v>
      </c>
      <c r="G530" s="23">
        <v>1.6510923</v>
      </c>
      <c r="H530" s="21"/>
      <c r="I530" s="21"/>
      <c r="J530" s="21"/>
      <c r="K530" s="21">
        <v>2.8422999999999999E-3</v>
      </c>
      <c r="L530" s="21"/>
      <c r="M530" s="21">
        <v>3.4576999999999997E-2</v>
      </c>
      <c r="N530" s="21">
        <v>1.1026</v>
      </c>
      <c r="O530" s="21"/>
      <c r="P530" s="21"/>
      <c r="Q530" s="21"/>
      <c r="R530" s="21"/>
      <c r="S530" s="21"/>
      <c r="T530" s="21"/>
      <c r="U530" s="21"/>
      <c r="V530" s="21"/>
      <c r="W530" s="21"/>
      <c r="X530" s="21">
        <v>4.8292999999999999E-3</v>
      </c>
      <c r="Y530" s="21"/>
      <c r="Z530" s="21"/>
      <c r="AA530" s="21">
        <v>0.1731173</v>
      </c>
      <c r="AB530" s="21"/>
      <c r="AC530" s="21"/>
      <c r="AD530" s="21"/>
      <c r="AE530" s="21"/>
      <c r="AF530" s="21"/>
      <c r="AG530" s="21"/>
      <c r="AH530" s="21"/>
      <c r="AI530" s="21"/>
      <c r="AJ530" s="21">
        <v>8.6577000000000008E-3</v>
      </c>
      <c r="AK530" s="21">
        <v>0.3244687</v>
      </c>
      <c r="AL530" s="21"/>
      <c r="AM530" s="21"/>
      <c r="AN530" s="21"/>
    </row>
    <row r="531" spans="1:40">
      <c r="A531" s="27" t="s">
        <v>20</v>
      </c>
      <c r="B531" s="3" t="s">
        <v>2</v>
      </c>
      <c r="C531" s="6">
        <v>69.546310000000005</v>
      </c>
      <c r="D531" s="28"/>
      <c r="E531" s="23">
        <v>64.519902999999999</v>
      </c>
      <c r="F531" s="23">
        <v>46.159957399999996</v>
      </c>
      <c r="G531" s="23">
        <v>18.359945600000003</v>
      </c>
      <c r="H531" s="23">
        <v>0.34392070000000002</v>
      </c>
      <c r="I531" s="23">
        <v>2.06613E-2</v>
      </c>
      <c r="J531" s="23">
        <v>3.6769999999999999E-4</v>
      </c>
      <c r="K531" s="23">
        <v>9.0402999999999994E-3</v>
      </c>
      <c r="L531" s="23">
        <v>0</v>
      </c>
      <c r="M531" s="23">
        <v>1.3438697000000002</v>
      </c>
      <c r="N531" s="23">
        <v>2.0807894</v>
      </c>
      <c r="O531" s="23">
        <v>0.63051659999999998</v>
      </c>
      <c r="P531" s="23">
        <v>0.17271630000000002</v>
      </c>
      <c r="Q531" s="23">
        <v>0.231544</v>
      </c>
      <c r="R531" s="23">
        <v>2.872E-3</v>
      </c>
      <c r="S531" s="23">
        <v>4.41217E-2</v>
      </c>
      <c r="T531" s="23">
        <v>0.14022530000000002</v>
      </c>
      <c r="U531" s="23">
        <v>5.927E-3</v>
      </c>
      <c r="V531" s="23">
        <v>4.646E-3</v>
      </c>
      <c r="W531" s="23">
        <v>2.1980599999999999E-2</v>
      </c>
      <c r="X531" s="23">
        <v>1.3472850999999999</v>
      </c>
      <c r="Y531" s="23">
        <v>0</v>
      </c>
      <c r="Z531" s="23">
        <v>5.6729999999999997E-4</v>
      </c>
      <c r="AA531" s="23">
        <v>1.4145702999999998</v>
      </c>
      <c r="AB531" s="23">
        <v>0.11627399999999999</v>
      </c>
      <c r="AC531" s="23">
        <v>0.95262299999999989</v>
      </c>
      <c r="AD531" s="23">
        <v>0.13470739999999998</v>
      </c>
      <c r="AE531" s="23">
        <v>0</v>
      </c>
      <c r="AF531" s="23">
        <v>0</v>
      </c>
      <c r="AG531" s="23">
        <v>1.124919</v>
      </c>
      <c r="AH531" s="23">
        <v>0</v>
      </c>
      <c r="AI531" s="23">
        <v>0</v>
      </c>
      <c r="AJ531" s="23">
        <v>2.6084100000000002E-2</v>
      </c>
      <c r="AK531" s="23">
        <v>8.0934974999999998</v>
      </c>
      <c r="AL531" s="23">
        <v>9.6090999999999996E-2</v>
      </c>
      <c r="AM531" s="23">
        <v>0</v>
      </c>
      <c r="AN531" s="23">
        <v>1.283E-4</v>
      </c>
    </row>
    <row r="532" spans="1:40">
      <c r="A532" s="27" t="s">
        <v>20</v>
      </c>
      <c r="B532" s="3" t="s">
        <v>0</v>
      </c>
      <c r="C532" s="6">
        <v>30.453689999999995</v>
      </c>
      <c r="D532" s="28"/>
      <c r="E532" s="23">
        <v>28.252677000000006</v>
      </c>
      <c r="F532" s="23">
        <v>16.263899400000007</v>
      </c>
      <c r="G532" s="23">
        <v>11.988777600000001</v>
      </c>
      <c r="H532" s="23">
        <v>0.24377019999999999</v>
      </c>
      <c r="I532" s="23">
        <v>4.0380399999999997E-2</v>
      </c>
      <c r="J532" s="23">
        <v>0</v>
      </c>
      <c r="K532" s="23">
        <v>4.0435399999999996E-2</v>
      </c>
      <c r="L532" s="23">
        <v>0</v>
      </c>
      <c r="M532" s="23">
        <v>0.1293922999999999</v>
      </c>
      <c r="N532" s="23">
        <v>1.2318696</v>
      </c>
      <c r="O532" s="23">
        <v>0.27046610000000004</v>
      </c>
      <c r="P532" s="23">
        <v>0.43374439999999992</v>
      </c>
      <c r="Q532" s="23">
        <v>6.753000000000009E-3</v>
      </c>
      <c r="R532" s="23">
        <v>1.53527E-2</v>
      </c>
      <c r="S532" s="23">
        <v>0</v>
      </c>
      <c r="T532" s="23">
        <v>0.25284339999999994</v>
      </c>
      <c r="U532" s="23">
        <v>8.0600000000000029E-4</v>
      </c>
      <c r="V532" s="23">
        <v>0.48990400000000001</v>
      </c>
      <c r="W532" s="23">
        <v>0.86225039999999997</v>
      </c>
      <c r="X532" s="23">
        <v>1.8515949</v>
      </c>
      <c r="Y532" s="23">
        <v>8.1345000000000001E-2</v>
      </c>
      <c r="Z532" s="23">
        <v>1.80804E-2</v>
      </c>
      <c r="AA532" s="23">
        <v>0.43685470000000026</v>
      </c>
      <c r="AB532" s="23">
        <v>0.25034300000000004</v>
      </c>
      <c r="AC532" s="23">
        <v>0.74122400000000022</v>
      </c>
      <c r="AD532" s="23">
        <v>0.1696763</v>
      </c>
      <c r="AE532" s="23">
        <v>0</v>
      </c>
      <c r="AF532" s="23">
        <v>8.2993000000000008E-3</v>
      </c>
      <c r="AG532" s="23">
        <v>3.5179999999999989E-2</v>
      </c>
      <c r="AH532" s="23">
        <v>0</v>
      </c>
      <c r="AI532" s="23">
        <v>2.1689999999999999E-3</v>
      </c>
      <c r="AJ532" s="23">
        <v>2.3918999999999989E-3</v>
      </c>
      <c r="AK532" s="23">
        <v>4.3696824999999997</v>
      </c>
      <c r="AL532" s="23">
        <v>2.1300000000001873E-5</v>
      </c>
      <c r="AM532" s="23">
        <v>0</v>
      </c>
      <c r="AN532" s="23">
        <v>3.9474000000000002E-3</v>
      </c>
    </row>
    <row r="533" spans="1:40">
      <c r="A533" s="27" t="s">
        <v>1</v>
      </c>
      <c r="B533" s="24" t="s">
        <v>19</v>
      </c>
      <c r="C533" s="28"/>
      <c r="D533" s="28"/>
      <c r="E533" s="23">
        <v>5979.8239999999996</v>
      </c>
      <c r="F533" s="23">
        <v>2161.4463079999996</v>
      </c>
      <c r="G533" s="23">
        <v>3818.377692</v>
      </c>
      <c r="H533" s="21">
        <v>698.98009999999999</v>
      </c>
      <c r="I533" s="21">
        <v>5.4292999999999998E-3</v>
      </c>
      <c r="J533" s="21"/>
      <c r="K533" s="21">
        <v>0</v>
      </c>
      <c r="L533" s="21">
        <v>299.36239999999998</v>
      </c>
      <c r="M533" s="21">
        <v>1366.3920000000001</v>
      </c>
      <c r="N533" s="21">
        <v>1.7677000000000001E-3</v>
      </c>
      <c r="O533" s="21">
        <v>195.04089999999999</v>
      </c>
      <c r="P533" s="21">
        <v>308.0582</v>
      </c>
      <c r="Q533" s="21">
        <v>8.1938069999999996</v>
      </c>
      <c r="R533" s="21">
        <v>0.63328600000000002</v>
      </c>
      <c r="S533" s="21">
        <v>0</v>
      </c>
      <c r="T533" s="21">
        <v>7.2676720000000001</v>
      </c>
      <c r="U533" s="21">
        <v>244.53139999999999</v>
      </c>
      <c r="V533" s="21">
        <v>0</v>
      </c>
      <c r="W533" s="21">
        <v>24.629460000000002</v>
      </c>
      <c r="X533" s="21">
        <v>24.76455</v>
      </c>
      <c r="Y533" s="21">
        <v>13.654109999999999</v>
      </c>
      <c r="Z533" s="21"/>
      <c r="AA533" s="21">
        <v>1.1685509999999999</v>
      </c>
      <c r="AB533" s="21"/>
      <c r="AC533" s="21">
        <v>4.6699999999999997E-5</v>
      </c>
      <c r="AD533" s="21">
        <v>121.4119</v>
      </c>
      <c r="AE533" s="21">
        <v>213.75110000000001</v>
      </c>
      <c r="AF533" s="21">
        <v>9.0020989999999994</v>
      </c>
      <c r="AG533" s="21">
        <v>39.359450000000002</v>
      </c>
      <c r="AH533" s="21">
        <v>46.854320000000001</v>
      </c>
      <c r="AI533" s="21">
        <v>1.5152969999999999</v>
      </c>
      <c r="AJ533" s="21">
        <v>0</v>
      </c>
      <c r="AK533" s="21">
        <v>5.2462999999999997E-3</v>
      </c>
      <c r="AL533" s="21">
        <v>193.7946</v>
      </c>
      <c r="AM533" s="21">
        <v>0</v>
      </c>
      <c r="AN533" s="21"/>
    </row>
    <row r="534" spans="1:40">
      <c r="A534" s="27" t="s">
        <v>1</v>
      </c>
      <c r="B534" s="24" t="s">
        <v>18</v>
      </c>
      <c r="C534" s="28">
        <v>9.7783689999999996</v>
      </c>
      <c r="D534" s="28">
        <v>9.7783660000000001</v>
      </c>
      <c r="E534" s="23">
        <v>584.72919999999999</v>
      </c>
      <c r="F534" s="23">
        <v>324.4415917</v>
      </c>
      <c r="G534" s="23">
        <v>260.28760829999999</v>
      </c>
      <c r="H534" s="21">
        <v>3.8414239999999999</v>
      </c>
      <c r="I534" s="21"/>
      <c r="J534" s="21"/>
      <c r="K534" s="21"/>
      <c r="L534" s="21">
        <v>239.16739999999999</v>
      </c>
      <c r="M534" s="21">
        <v>5.4103000000000003</v>
      </c>
      <c r="N534" s="21"/>
      <c r="O534" s="21">
        <v>1.4289270000000001</v>
      </c>
      <c r="P534" s="21">
        <v>5.28E-2</v>
      </c>
      <c r="Q534" s="21"/>
      <c r="R534" s="21"/>
      <c r="S534" s="21"/>
      <c r="T534" s="21"/>
      <c r="U534" s="21">
        <v>0.56517030000000001</v>
      </c>
      <c r="V534" s="21"/>
      <c r="W534" s="21"/>
      <c r="X534" s="21"/>
      <c r="Y534" s="21"/>
      <c r="Z534" s="21"/>
      <c r="AA534" s="21"/>
      <c r="AB534" s="21"/>
      <c r="AC534" s="21"/>
      <c r="AD534" s="21">
        <v>3.1682519999999998</v>
      </c>
      <c r="AE534" s="21"/>
      <c r="AF534" s="21">
        <v>0.120661</v>
      </c>
      <c r="AG534" s="21">
        <v>6.5326740000000001</v>
      </c>
      <c r="AH534" s="21">
        <v>0</v>
      </c>
      <c r="AI534" s="21"/>
      <c r="AJ534" s="21"/>
      <c r="AK534" s="21"/>
      <c r="AL534" s="21">
        <v>0</v>
      </c>
      <c r="AM534" s="21"/>
      <c r="AN534" s="21"/>
    </row>
    <row r="535" spans="1:40">
      <c r="A535" s="27" t="s">
        <v>1</v>
      </c>
      <c r="B535" s="24" t="s">
        <v>17</v>
      </c>
      <c r="C535" s="28">
        <v>8.5067050000000002</v>
      </c>
      <c r="D535" s="28">
        <v>18.285070000000001</v>
      </c>
      <c r="E535" s="23">
        <v>508.68599999999998</v>
      </c>
      <c r="F535" s="23">
        <v>254.69083369999998</v>
      </c>
      <c r="G535" s="23">
        <v>253.99516629999999</v>
      </c>
      <c r="H535" s="21">
        <v>163.4196</v>
      </c>
      <c r="I535" s="21"/>
      <c r="J535" s="21"/>
      <c r="K535" s="21"/>
      <c r="L535" s="21">
        <v>0.778864</v>
      </c>
      <c r="M535" s="21">
        <v>8.7911560000000009</v>
      </c>
      <c r="N535" s="21">
        <v>1.2300000000000001E-5</v>
      </c>
      <c r="O535" s="21">
        <v>18.787099999999999</v>
      </c>
      <c r="P535" s="21">
        <v>0.22681999999999999</v>
      </c>
      <c r="Q535" s="21">
        <v>0.32439800000000002</v>
      </c>
      <c r="R535" s="21">
        <v>0</v>
      </c>
      <c r="S535" s="21"/>
      <c r="T535" s="21"/>
      <c r="U535" s="21">
        <v>10.735910000000001</v>
      </c>
      <c r="V535" s="21"/>
      <c r="W535" s="21"/>
      <c r="X535" s="21"/>
      <c r="Y535" s="21">
        <v>0</v>
      </c>
      <c r="Z535" s="21"/>
      <c r="AA535" s="21">
        <v>1.168474</v>
      </c>
      <c r="AB535" s="21"/>
      <c r="AC535" s="21"/>
      <c r="AD535" s="21">
        <v>2.9512559999999999</v>
      </c>
      <c r="AE535" s="21">
        <v>9.4192619999999998</v>
      </c>
      <c r="AF535" s="21">
        <v>1.096E-3</v>
      </c>
      <c r="AG535" s="21">
        <v>3.2487979999999999</v>
      </c>
      <c r="AH535" s="21">
        <v>0</v>
      </c>
      <c r="AI535" s="21"/>
      <c r="AJ535" s="21"/>
      <c r="AK535" s="21"/>
      <c r="AL535" s="21">
        <v>34.142420000000001</v>
      </c>
      <c r="AM535" s="21"/>
      <c r="AN535" s="21"/>
    </row>
    <row r="536" spans="1:40">
      <c r="A536" s="27" t="s">
        <v>1</v>
      </c>
      <c r="B536" s="24" t="s">
        <v>16</v>
      </c>
      <c r="C536" s="28">
        <v>6.973268</v>
      </c>
      <c r="D536" s="28">
        <v>25.25834</v>
      </c>
      <c r="E536" s="23">
        <v>416.98910000000001</v>
      </c>
      <c r="F536" s="23">
        <v>410.86889710000003</v>
      </c>
      <c r="G536" s="23">
        <v>6.1202028999999998</v>
      </c>
      <c r="H536" s="21">
        <v>0.48011330000000002</v>
      </c>
      <c r="I536" s="21"/>
      <c r="J536" s="21"/>
      <c r="K536" s="21"/>
      <c r="L536" s="21"/>
      <c r="M536" s="21"/>
      <c r="N536" s="21"/>
      <c r="O536" s="21">
        <v>1.9047000000000001E-3</v>
      </c>
      <c r="P536" s="21">
        <v>0.50914029999999999</v>
      </c>
      <c r="Q536" s="21"/>
      <c r="R536" s="21">
        <v>0</v>
      </c>
      <c r="S536" s="21"/>
      <c r="T536" s="21">
        <v>0.1496653</v>
      </c>
      <c r="U536" s="21">
        <v>2.64E-3</v>
      </c>
      <c r="V536" s="21"/>
      <c r="W536" s="21"/>
      <c r="X536" s="21"/>
      <c r="Y536" s="21"/>
      <c r="Z536" s="21"/>
      <c r="AA536" s="21"/>
      <c r="AB536" s="21"/>
      <c r="AC536" s="21"/>
      <c r="AD536" s="21">
        <v>2.6196329999999999</v>
      </c>
      <c r="AE536" s="21"/>
      <c r="AF536" s="21">
        <v>5.3030000000000004E-4</v>
      </c>
      <c r="AG536" s="21">
        <v>0</v>
      </c>
      <c r="AH536" s="21"/>
      <c r="AI536" s="21"/>
      <c r="AJ536" s="21"/>
      <c r="AK536" s="21"/>
      <c r="AL536" s="21">
        <v>2.356576</v>
      </c>
      <c r="AM536" s="21"/>
      <c r="AN536" s="21"/>
    </row>
    <row r="537" spans="1:40">
      <c r="A537" s="27" t="s">
        <v>1</v>
      </c>
      <c r="B537" s="24" t="s">
        <v>15</v>
      </c>
      <c r="C537" s="28">
        <v>6.6436289999999998</v>
      </c>
      <c r="D537" s="28">
        <v>31.901979999999998</v>
      </c>
      <c r="E537" s="23">
        <v>397.27730000000003</v>
      </c>
      <c r="F537" s="23">
        <v>136.37552567</v>
      </c>
      <c r="G537" s="23">
        <v>260.90177433000002</v>
      </c>
      <c r="H537" s="21">
        <v>68.973290000000006</v>
      </c>
      <c r="I537" s="21"/>
      <c r="J537" s="21"/>
      <c r="K537" s="21"/>
      <c r="L537" s="21">
        <v>0</v>
      </c>
      <c r="M537" s="21">
        <v>14.61308</v>
      </c>
      <c r="N537" s="21">
        <v>3.3500000000000001E-4</v>
      </c>
      <c r="O537" s="21">
        <v>48.216920000000002</v>
      </c>
      <c r="P537" s="21">
        <v>63.271599999999999</v>
      </c>
      <c r="Q537" s="21">
        <v>0.53108200000000005</v>
      </c>
      <c r="R537" s="21">
        <v>0</v>
      </c>
      <c r="S537" s="21"/>
      <c r="T537" s="21">
        <v>3.7875070000000002</v>
      </c>
      <c r="U537" s="21">
        <v>1.8945920000000001</v>
      </c>
      <c r="V537" s="21"/>
      <c r="W537" s="21">
        <v>0.35156340000000003</v>
      </c>
      <c r="X537" s="21"/>
      <c r="Y537" s="21">
        <v>0</v>
      </c>
      <c r="Z537" s="21"/>
      <c r="AA537" s="21"/>
      <c r="AB537" s="21"/>
      <c r="AC537" s="21">
        <v>4.6699999999999997E-5</v>
      </c>
      <c r="AD537" s="21">
        <v>49.680489999999999</v>
      </c>
      <c r="AE537" s="21">
        <v>8.3540299999999998E-2</v>
      </c>
      <c r="AF537" s="21">
        <v>0.28281129999999999</v>
      </c>
      <c r="AG537" s="21">
        <v>4.4627679999999996</v>
      </c>
      <c r="AH537" s="21">
        <v>0.522478</v>
      </c>
      <c r="AI537" s="21">
        <v>1.1036300000000001E-2</v>
      </c>
      <c r="AJ537" s="21"/>
      <c r="AK537" s="21">
        <v>3.3299999999999999E-6</v>
      </c>
      <c r="AL537" s="21">
        <v>4.2186310000000002</v>
      </c>
      <c r="AM537" s="21"/>
      <c r="AN537" s="21"/>
    </row>
    <row r="538" spans="1:40">
      <c r="A538" s="27" t="s">
        <v>1</v>
      </c>
      <c r="B538" s="24" t="s">
        <v>14</v>
      </c>
      <c r="C538" s="28">
        <v>6.3726820000000002</v>
      </c>
      <c r="D538" s="28">
        <v>38.274659999999997</v>
      </c>
      <c r="E538" s="23">
        <v>381.0752</v>
      </c>
      <c r="F538" s="23">
        <v>208.76548826300001</v>
      </c>
      <c r="G538" s="23">
        <v>172.30971173699999</v>
      </c>
      <c r="H538" s="21">
        <v>79.302689999999998</v>
      </c>
      <c r="I538" s="21"/>
      <c r="J538" s="21"/>
      <c r="K538" s="21"/>
      <c r="L538" s="21"/>
      <c r="M538" s="21">
        <v>36.268599999999999</v>
      </c>
      <c r="N538" s="21">
        <v>1.6700000000000001E-6</v>
      </c>
      <c r="O538" s="21">
        <v>0.14787230000000001</v>
      </c>
      <c r="P538" s="21">
        <v>0.62572000000000005</v>
      </c>
      <c r="Q538" s="21">
        <v>6.6700000000000003E-7</v>
      </c>
      <c r="R538" s="21"/>
      <c r="S538" s="21"/>
      <c r="T538" s="21">
        <v>0</v>
      </c>
      <c r="U538" s="21">
        <v>0.1697727</v>
      </c>
      <c r="V538" s="21"/>
      <c r="W538" s="21">
        <v>0.08</v>
      </c>
      <c r="X538" s="21"/>
      <c r="Y538" s="21"/>
      <c r="Z538" s="21"/>
      <c r="AA538" s="21"/>
      <c r="AB538" s="21"/>
      <c r="AC538" s="21"/>
      <c r="AD538" s="21">
        <v>42.610579999999999</v>
      </c>
      <c r="AE538" s="21">
        <v>4.179996</v>
      </c>
      <c r="AF538" s="21">
        <v>2.6269999999999999E-4</v>
      </c>
      <c r="AG538" s="21">
        <v>1.37047E-2</v>
      </c>
      <c r="AH538" s="21">
        <v>1.441667</v>
      </c>
      <c r="AI538" s="21"/>
      <c r="AJ538" s="21"/>
      <c r="AK538" s="21"/>
      <c r="AL538" s="21">
        <v>7.4688439999999998</v>
      </c>
      <c r="AM538" s="21"/>
      <c r="AN538" s="21"/>
    </row>
    <row r="539" spans="1:40">
      <c r="A539" s="27" t="s">
        <v>1</v>
      </c>
      <c r="B539" s="24" t="s">
        <v>13</v>
      </c>
      <c r="C539" s="28">
        <v>5.6228800000000003</v>
      </c>
      <c r="D539" s="28">
        <v>43.897539999999999</v>
      </c>
      <c r="E539" s="23">
        <v>336.23829999999998</v>
      </c>
      <c r="F539" s="23">
        <v>0.26987000000002581</v>
      </c>
      <c r="G539" s="23">
        <v>335.96842999999996</v>
      </c>
      <c r="H539" s="21">
        <v>29.622800000000002</v>
      </c>
      <c r="I539" s="21"/>
      <c r="J539" s="21"/>
      <c r="K539" s="21"/>
      <c r="L539" s="21">
        <v>0.08</v>
      </c>
      <c r="M539" s="21">
        <v>113.8425</v>
      </c>
      <c r="N539" s="21"/>
      <c r="O539" s="21">
        <v>2.5802239999999999</v>
      </c>
      <c r="P539" s="21">
        <v>13.65917</v>
      </c>
      <c r="Q539" s="21">
        <v>2.7122959999999998</v>
      </c>
      <c r="R539" s="21"/>
      <c r="S539" s="21"/>
      <c r="T539" s="21"/>
      <c r="U539" s="21"/>
      <c r="V539" s="21"/>
      <c r="W539" s="21"/>
      <c r="X539" s="21"/>
      <c r="Y539" s="21"/>
      <c r="Z539" s="21"/>
      <c r="AA539" s="21"/>
      <c r="AB539" s="21"/>
      <c r="AC539" s="21"/>
      <c r="AD539" s="21"/>
      <c r="AE539" s="21">
        <v>94.838489999999993</v>
      </c>
      <c r="AF539" s="21">
        <v>0</v>
      </c>
      <c r="AG539" s="21"/>
      <c r="AH539" s="21">
        <v>22.108350000000002</v>
      </c>
      <c r="AI539" s="21"/>
      <c r="AJ539" s="21"/>
      <c r="AK539" s="21"/>
      <c r="AL539" s="21">
        <v>56.5246</v>
      </c>
      <c r="AM539" s="21"/>
      <c r="AN539" s="21"/>
    </row>
    <row r="540" spans="1:40">
      <c r="A540" s="27" t="s">
        <v>1</v>
      </c>
      <c r="B540" s="24" t="s">
        <v>12</v>
      </c>
      <c r="C540" s="28">
        <v>4.9866679999999999</v>
      </c>
      <c r="D540" s="28">
        <v>48.8842</v>
      </c>
      <c r="E540" s="23">
        <v>298.19400000000002</v>
      </c>
      <c r="F540" s="23">
        <v>32.925424299999975</v>
      </c>
      <c r="G540" s="23">
        <v>265.26857570000004</v>
      </c>
      <c r="H540" s="21">
        <v>168.4804</v>
      </c>
      <c r="I540" s="21"/>
      <c r="J540" s="21"/>
      <c r="K540" s="21"/>
      <c r="L540" s="21">
        <v>45.526440000000001</v>
      </c>
      <c r="M540" s="21">
        <v>19.125579999999999</v>
      </c>
      <c r="N540" s="21">
        <v>0</v>
      </c>
      <c r="O540" s="21">
        <v>1.9999999999999999E-6</v>
      </c>
      <c r="P540" s="21"/>
      <c r="Q540" s="21"/>
      <c r="R540" s="21"/>
      <c r="S540" s="21"/>
      <c r="T540" s="21"/>
      <c r="U540" s="21">
        <v>3.491409</v>
      </c>
      <c r="V540" s="21"/>
      <c r="W540" s="21"/>
      <c r="X540" s="21"/>
      <c r="Y540" s="21"/>
      <c r="Z540" s="21"/>
      <c r="AA540" s="21"/>
      <c r="AB540" s="21"/>
      <c r="AC540" s="21"/>
      <c r="AD540" s="21"/>
      <c r="AE540" s="21">
        <v>7.9391189999999998</v>
      </c>
      <c r="AF540" s="21">
        <v>0.9276257</v>
      </c>
      <c r="AG540" s="21">
        <v>0</v>
      </c>
      <c r="AH540" s="21">
        <v>19.777999999999999</v>
      </c>
      <c r="AI540" s="21"/>
      <c r="AJ540" s="21"/>
      <c r="AK540" s="21"/>
      <c r="AL540" s="21">
        <v>0</v>
      </c>
      <c r="AM540" s="21"/>
      <c r="AN540" s="21"/>
    </row>
    <row r="541" spans="1:40">
      <c r="A541" s="27" t="s">
        <v>1</v>
      </c>
      <c r="B541" s="24" t="s">
        <v>11</v>
      </c>
      <c r="C541" s="28">
        <v>3.4538060000000002</v>
      </c>
      <c r="D541" s="28">
        <v>52.338009999999997</v>
      </c>
      <c r="E541" s="23">
        <v>206.53149999999999</v>
      </c>
      <c r="F541" s="23">
        <v>0.22741830000001073</v>
      </c>
      <c r="G541" s="23">
        <v>206.30408169999998</v>
      </c>
      <c r="H541" s="21">
        <v>33.346609999999998</v>
      </c>
      <c r="I541" s="21"/>
      <c r="J541" s="21"/>
      <c r="K541" s="21"/>
      <c r="L541" s="21"/>
      <c r="M541" s="21">
        <v>169.6909</v>
      </c>
      <c r="N541" s="21"/>
      <c r="O541" s="21">
        <v>0</v>
      </c>
      <c r="P541" s="21">
        <v>0</v>
      </c>
      <c r="Q541" s="21"/>
      <c r="R541" s="21"/>
      <c r="S541" s="21"/>
      <c r="T541" s="21"/>
      <c r="U541" s="21">
        <v>0</v>
      </c>
      <c r="V541" s="21"/>
      <c r="W541" s="21"/>
      <c r="X541" s="21"/>
      <c r="Y541" s="21"/>
      <c r="Z541" s="21"/>
      <c r="AA541" s="21"/>
      <c r="AB541" s="21"/>
      <c r="AC541" s="21"/>
      <c r="AD541" s="21"/>
      <c r="AE541" s="21">
        <v>0</v>
      </c>
      <c r="AF541" s="21"/>
      <c r="AG541" s="21"/>
      <c r="AH541" s="21">
        <v>0.86142269999999999</v>
      </c>
      <c r="AI541" s="21"/>
      <c r="AJ541" s="21"/>
      <c r="AK541" s="21"/>
      <c r="AL541" s="21">
        <v>2.4051490000000002</v>
      </c>
      <c r="AM541" s="21"/>
      <c r="AN541" s="21"/>
    </row>
    <row r="542" spans="1:40">
      <c r="A542" s="27" t="s">
        <v>1</v>
      </c>
      <c r="B542" s="24" t="s">
        <v>10</v>
      </c>
      <c r="C542" s="28">
        <v>2.8557190000000001</v>
      </c>
      <c r="D542" s="28">
        <v>55.193730000000002</v>
      </c>
      <c r="E542" s="23">
        <v>170.767</v>
      </c>
      <c r="F542" s="23">
        <v>1.2760000000184846E-3</v>
      </c>
      <c r="G542" s="23">
        <v>170.76572399999998</v>
      </c>
      <c r="H542" s="21"/>
      <c r="I542" s="21"/>
      <c r="J542" s="21"/>
      <c r="K542" s="21"/>
      <c r="L542" s="21"/>
      <c r="M542" s="21">
        <v>158.74459999999999</v>
      </c>
      <c r="N542" s="21"/>
      <c r="O542" s="21">
        <v>9.9999999999999995E-7</v>
      </c>
      <c r="P542" s="21">
        <v>0.75019999999999998</v>
      </c>
      <c r="Q542" s="21">
        <v>0.74213399999999996</v>
      </c>
      <c r="R542" s="21">
        <v>0</v>
      </c>
      <c r="S542" s="21"/>
      <c r="T542" s="21"/>
      <c r="U542" s="21"/>
      <c r="V542" s="21"/>
      <c r="W542" s="21">
        <v>5.2352670000000003</v>
      </c>
      <c r="X542" s="21"/>
      <c r="Y542" s="21"/>
      <c r="Z542" s="21"/>
      <c r="AA542" s="21"/>
      <c r="AB542" s="21"/>
      <c r="AC542" s="21"/>
      <c r="AD542" s="21"/>
      <c r="AE542" s="21">
        <v>5.2935080000000001</v>
      </c>
      <c r="AF542" s="21">
        <v>1.4E-5</v>
      </c>
      <c r="AG542" s="21"/>
      <c r="AH542" s="21"/>
      <c r="AI542" s="21"/>
      <c r="AJ542" s="21"/>
      <c r="AK542" s="21"/>
      <c r="AL542" s="21"/>
      <c r="AM542" s="21"/>
      <c r="AN542" s="21"/>
    </row>
    <row r="543" spans="1:40">
      <c r="A543" s="27" t="s">
        <v>1</v>
      </c>
      <c r="B543" s="24" t="s">
        <v>9</v>
      </c>
      <c r="C543" s="28">
        <v>2.4415490000000002</v>
      </c>
      <c r="D543" s="28">
        <v>57.635269999999998</v>
      </c>
      <c r="E543" s="23">
        <v>146.00040000000001</v>
      </c>
      <c r="F543" s="23">
        <v>121.66679073000002</v>
      </c>
      <c r="G543" s="23">
        <v>24.333609269999997</v>
      </c>
      <c r="H543" s="21">
        <v>6.734578</v>
      </c>
      <c r="I543" s="21">
        <v>5.4292999999999998E-3</v>
      </c>
      <c r="J543" s="21"/>
      <c r="K543" s="21"/>
      <c r="L543" s="21"/>
      <c r="M543" s="21">
        <v>6.0699999999999998E-5</v>
      </c>
      <c r="N543" s="21">
        <v>0</v>
      </c>
      <c r="O543" s="21">
        <v>15.90798</v>
      </c>
      <c r="P543" s="21">
        <v>3.4052699999999998E-2</v>
      </c>
      <c r="Q543" s="21">
        <v>6.6699999999999997E-6</v>
      </c>
      <c r="R543" s="21"/>
      <c r="S543" s="21"/>
      <c r="T543" s="21"/>
      <c r="U543" s="21"/>
      <c r="V543" s="21"/>
      <c r="W543" s="21">
        <v>0.126087</v>
      </c>
      <c r="X543" s="21"/>
      <c r="Y543" s="21"/>
      <c r="Z543" s="21"/>
      <c r="AA543" s="21"/>
      <c r="AB543" s="21"/>
      <c r="AC543" s="21"/>
      <c r="AD543" s="21">
        <v>0.462509</v>
      </c>
      <c r="AE543" s="21"/>
      <c r="AF543" s="21">
        <v>6.803E-4</v>
      </c>
      <c r="AG543" s="21">
        <v>0.49397829999999998</v>
      </c>
      <c r="AH543" s="21"/>
      <c r="AI543" s="21"/>
      <c r="AJ543" s="21"/>
      <c r="AK543" s="21"/>
      <c r="AL543" s="21">
        <v>0.56824730000000001</v>
      </c>
      <c r="AM543" s="21"/>
      <c r="AN543" s="21"/>
    </row>
    <row r="544" spans="1:40">
      <c r="A544" s="27" t="s">
        <v>1</v>
      </c>
      <c r="B544" s="24" t="s">
        <v>8</v>
      </c>
      <c r="C544" s="28">
        <v>2.4140459999999999</v>
      </c>
      <c r="D544" s="28">
        <v>60.049320000000002</v>
      </c>
      <c r="E544" s="23">
        <v>144.35570000000001</v>
      </c>
      <c r="F544" s="23">
        <v>11.640369700000008</v>
      </c>
      <c r="G544" s="23">
        <v>132.71533030000001</v>
      </c>
      <c r="H544" s="21">
        <v>0.10175729999999999</v>
      </c>
      <c r="I544" s="21"/>
      <c r="J544" s="21"/>
      <c r="K544" s="21"/>
      <c r="L544" s="21">
        <v>0</v>
      </c>
      <c r="M544" s="21">
        <v>0</v>
      </c>
      <c r="N544" s="21">
        <v>0</v>
      </c>
      <c r="O544" s="21">
        <v>14.13691</v>
      </c>
      <c r="P544" s="21">
        <v>9.9999999999999995E-7</v>
      </c>
      <c r="Q544" s="21">
        <v>1.5999999999999999E-5</v>
      </c>
      <c r="R544" s="21">
        <v>0</v>
      </c>
      <c r="S544" s="21"/>
      <c r="T544" s="21"/>
      <c r="U544" s="21">
        <v>113.20099999999999</v>
      </c>
      <c r="V544" s="21"/>
      <c r="W544" s="21"/>
      <c r="X544" s="21"/>
      <c r="Y544" s="21"/>
      <c r="Z544" s="21"/>
      <c r="AA544" s="21"/>
      <c r="AB544" s="21"/>
      <c r="AC544" s="21"/>
      <c r="AD544" s="21">
        <v>0.11648</v>
      </c>
      <c r="AE544" s="21"/>
      <c r="AF544" s="21">
        <v>5.2295700000000001E-2</v>
      </c>
      <c r="AG544" s="21">
        <v>4.9626799999999998</v>
      </c>
      <c r="AH544" s="21"/>
      <c r="AI544" s="21"/>
      <c r="AJ544" s="21">
        <v>0</v>
      </c>
      <c r="AK544" s="21">
        <v>5.2430000000000003E-3</v>
      </c>
      <c r="AL544" s="21">
        <v>0.1389473</v>
      </c>
      <c r="AM544" s="21"/>
      <c r="AN544" s="21"/>
    </row>
    <row r="545" spans="1:40">
      <c r="A545" s="27" t="s">
        <v>1</v>
      </c>
      <c r="B545" s="24" t="s">
        <v>7</v>
      </c>
      <c r="C545" s="28">
        <v>2.1457730000000002</v>
      </c>
      <c r="D545" s="28">
        <v>62.195099999999996</v>
      </c>
      <c r="E545" s="23">
        <v>128.3134</v>
      </c>
      <c r="F545" s="23">
        <v>48.507625367000003</v>
      </c>
      <c r="G545" s="23">
        <v>79.805774632999999</v>
      </c>
      <c r="H545" s="21">
        <v>29.11365</v>
      </c>
      <c r="I545" s="21"/>
      <c r="J545" s="21"/>
      <c r="K545" s="21"/>
      <c r="L545" s="21"/>
      <c r="M545" s="21">
        <v>13.15776</v>
      </c>
      <c r="N545" s="21"/>
      <c r="O545" s="21">
        <v>7.3300000000000006E-5</v>
      </c>
      <c r="P545" s="21">
        <v>0</v>
      </c>
      <c r="Q545" s="21">
        <v>3.3299999999999998E-7</v>
      </c>
      <c r="R545" s="21"/>
      <c r="S545" s="21"/>
      <c r="T545" s="21"/>
      <c r="U545" s="21">
        <v>9.8604389999999995</v>
      </c>
      <c r="V545" s="21"/>
      <c r="W545" s="21"/>
      <c r="X545" s="21">
        <v>24.76455</v>
      </c>
      <c r="Y545" s="21"/>
      <c r="Z545" s="21"/>
      <c r="AA545" s="21"/>
      <c r="AB545" s="21"/>
      <c r="AC545" s="21"/>
      <c r="AD545" s="21"/>
      <c r="AE545" s="21">
        <v>2.9092950000000002</v>
      </c>
      <c r="AF545" s="21">
        <v>6.9999999999999999E-6</v>
      </c>
      <c r="AG545" s="21"/>
      <c r="AH545" s="21"/>
      <c r="AI545" s="21"/>
      <c r="AJ545" s="21"/>
      <c r="AK545" s="21"/>
      <c r="AL545" s="21">
        <v>0</v>
      </c>
      <c r="AM545" s="21"/>
      <c r="AN545" s="21"/>
    </row>
    <row r="546" spans="1:40">
      <c r="A546" s="27" t="s">
        <v>1</v>
      </c>
      <c r="B546" s="24" t="s">
        <v>6</v>
      </c>
      <c r="C546" s="28">
        <v>2.129324</v>
      </c>
      <c r="D546" s="28">
        <v>64.324420000000003</v>
      </c>
      <c r="E546" s="23">
        <v>127.32980000000001</v>
      </c>
      <c r="F546" s="23">
        <v>32.662894663000003</v>
      </c>
      <c r="G546" s="23">
        <v>94.666905337000003</v>
      </c>
      <c r="H546" s="21">
        <v>19.893450000000001</v>
      </c>
      <c r="I546" s="21"/>
      <c r="J546" s="21"/>
      <c r="K546" s="21"/>
      <c r="L546" s="21"/>
      <c r="M546" s="21">
        <v>0.45057330000000001</v>
      </c>
      <c r="N546" s="21">
        <v>9.9999999999999995E-7</v>
      </c>
      <c r="O546" s="21">
        <v>1.8149200000000001</v>
      </c>
      <c r="P546" s="21">
        <v>1.2971090000000001</v>
      </c>
      <c r="Q546" s="21">
        <v>1.0000000000000001E-5</v>
      </c>
      <c r="R546" s="21"/>
      <c r="S546" s="21"/>
      <c r="T546" s="21"/>
      <c r="U546" s="21"/>
      <c r="V546" s="21"/>
      <c r="W546" s="21"/>
      <c r="X546" s="21"/>
      <c r="Y546" s="21"/>
      <c r="Z546" s="21"/>
      <c r="AA546" s="21"/>
      <c r="AB546" s="21"/>
      <c r="AC546" s="21"/>
      <c r="AD546" s="21">
        <v>3.4182700000000003E-2</v>
      </c>
      <c r="AE546" s="21">
        <v>3.67E-6</v>
      </c>
      <c r="AF546" s="21">
        <v>4.35E-4</v>
      </c>
      <c r="AG546" s="21">
        <v>6.6700000000000003E-7</v>
      </c>
      <c r="AH546" s="21"/>
      <c r="AI546" s="21"/>
      <c r="AJ546" s="21"/>
      <c r="AK546" s="21"/>
      <c r="AL546" s="21">
        <v>71.176220000000001</v>
      </c>
      <c r="AM546" s="21"/>
      <c r="AN546" s="21"/>
    </row>
    <row r="547" spans="1:40">
      <c r="A547" s="27" t="s">
        <v>1</v>
      </c>
      <c r="B547" s="24" t="s">
        <v>5</v>
      </c>
      <c r="C547" s="28">
        <v>1.9403859999999999</v>
      </c>
      <c r="D547" s="28">
        <v>66.264799999999994</v>
      </c>
      <c r="E547" s="23">
        <v>116.0317</v>
      </c>
      <c r="F547" s="23">
        <v>7.5193054000000075</v>
      </c>
      <c r="G547" s="23">
        <v>108.51239459999999</v>
      </c>
      <c r="H547" s="21">
        <v>3.5545900000000001</v>
      </c>
      <c r="I547" s="21"/>
      <c r="J547" s="21"/>
      <c r="K547" s="21"/>
      <c r="L547" s="21">
        <v>6.6935700000000001E-2</v>
      </c>
      <c r="M547" s="21">
        <v>8.3595880000000005</v>
      </c>
      <c r="N547" s="21">
        <v>6.0000000000000002E-6</v>
      </c>
      <c r="O547" s="21">
        <v>1.206771</v>
      </c>
      <c r="P547" s="21">
        <v>88.078370000000007</v>
      </c>
      <c r="Q547" s="21">
        <v>1.1289419999999999</v>
      </c>
      <c r="R547" s="21"/>
      <c r="S547" s="21"/>
      <c r="T547" s="21">
        <v>0.74662499999999998</v>
      </c>
      <c r="U547" s="21">
        <v>1.1532169999999999</v>
      </c>
      <c r="V547" s="21"/>
      <c r="W547" s="21">
        <v>0.76948360000000005</v>
      </c>
      <c r="X547" s="21"/>
      <c r="Y547" s="21"/>
      <c r="Z547" s="21"/>
      <c r="AA547" s="21"/>
      <c r="AB547" s="21"/>
      <c r="AC547" s="21"/>
      <c r="AD547" s="21">
        <v>2.140549</v>
      </c>
      <c r="AE547" s="21">
        <v>0</v>
      </c>
      <c r="AF547" s="21">
        <v>0.21693129999999999</v>
      </c>
      <c r="AG547" s="21">
        <v>1.0596190000000001</v>
      </c>
      <c r="AH547" s="21"/>
      <c r="AI547" s="21">
        <v>3.0766999999999999E-2</v>
      </c>
      <c r="AJ547" s="21"/>
      <c r="AK547" s="21"/>
      <c r="AL547" s="21"/>
      <c r="AM547" s="21"/>
      <c r="AN547" s="21"/>
    </row>
    <row r="548" spans="1:40">
      <c r="A548" s="27" t="s">
        <v>1</v>
      </c>
      <c r="B548" s="24" t="s">
        <v>4</v>
      </c>
      <c r="C548" s="28">
        <v>1.9053469999999999</v>
      </c>
      <c r="D548" s="28">
        <v>68.170150000000007</v>
      </c>
      <c r="E548" s="23">
        <v>113.93640000000001</v>
      </c>
      <c r="F548" s="23">
        <v>0.13464097000000663</v>
      </c>
      <c r="G548" s="23">
        <v>113.80175903</v>
      </c>
      <c r="H548" s="21"/>
      <c r="I548" s="21"/>
      <c r="J548" s="21"/>
      <c r="K548" s="21"/>
      <c r="L548" s="21"/>
      <c r="M548" s="21">
        <v>25.85406</v>
      </c>
      <c r="N548" s="21">
        <v>2.3300000000000001E-6</v>
      </c>
      <c r="O548" s="21">
        <v>2.5000000000000001E-4</v>
      </c>
      <c r="P548" s="21">
        <v>4.6299999999999998E-4</v>
      </c>
      <c r="Q548" s="21">
        <v>2.731039</v>
      </c>
      <c r="R548" s="21">
        <v>0</v>
      </c>
      <c r="S548" s="21"/>
      <c r="T548" s="21"/>
      <c r="U548" s="21"/>
      <c r="V548" s="21"/>
      <c r="W548" s="21">
        <v>3.6099389999999998</v>
      </c>
      <c r="X548" s="21"/>
      <c r="Y548" s="21">
        <v>11.048019999999999</v>
      </c>
      <c r="Z548" s="21"/>
      <c r="AA548" s="21"/>
      <c r="AB548" s="21"/>
      <c r="AC548" s="21"/>
      <c r="AD548" s="21"/>
      <c r="AE548" s="21">
        <v>69.127480000000006</v>
      </c>
      <c r="AF548" s="21">
        <v>1.5627E-3</v>
      </c>
      <c r="AG548" s="21">
        <v>5.0000000000000004E-6</v>
      </c>
      <c r="AH548" s="21"/>
      <c r="AI548" s="21">
        <v>1.428938</v>
      </c>
      <c r="AJ548" s="21"/>
      <c r="AK548" s="21"/>
      <c r="AL548" s="21"/>
      <c r="AM548" s="21"/>
      <c r="AN548" s="21"/>
    </row>
    <row r="549" spans="1:40">
      <c r="A549" s="27" t="s">
        <v>1</v>
      </c>
      <c r="B549" s="24" t="s">
        <v>3</v>
      </c>
      <c r="C549" s="28">
        <v>1.5082960000000001</v>
      </c>
      <c r="D549" s="28">
        <v>69.678449999999998</v>
      </c>
      <c r="E549" s="23">
        <v>90.193470000000005</v>
      </c>
      <c r="F549" s="23">
        <v>34.867896300000012</v>
      </c>
      <c r="G549" s="23">
        <v>55.325573699999993</v>
      </c>
      <c r="H549" s="21">
        <v>8.3623189999999994</v>
      </c>
      <c r="I549" s="21"/>
      <c r="J549" s="21"/>
      <c r="K549" s="21"/>
      <c r="L549" s="21">
        <v>0.35456670000000001</v>
      </c>
      <c r="M549" s="21">
        <v>1.8790260000000001</v>
      </c>
      <c r="N549" s="21">
        <v>1.2E-5</v>
      </c>
      <c r="O549" s="21">
        <v>28.34057</v>
      </c>
      <c r="P549" s="21">
        <v>5.2711589999999999</v>
      </c>
      <c r="Q549" s="21">
        <v>1.9448E-2</v>
      </c>
      <c r="R549" s="21">
        <v>0</v>
      </c>
      <c r="S549" s="21"/>
      <c r="T549" s="21"/>
      <c r="U549" s="21">
        <v>3.5383710000000002</v>
      </c>
      <c r="V549" s="21"/>
      <c r="W549" s="21"/>
      <c r="X549" s="21"/>
      <c r="Y549" s="21"/>
      <c r="Z549" s="21"/>
      <c r="AA549" s="21"/>
      <c r="AB549" s="21"/>
      <c r="AC549" s="21"/>
      <c r="AD549" s="21">
        <v>4.4118560000000002</v>
      </c>
      <c r="AE549" s="21"/>
      <c r="AF549" s="21">
        <v>6.00283E-2</v>
      </c>
      <c r="AG549" s="21">
        <v>3.0657329999999998</v>
      </c>
      <c r="AH549" s="21"/>
      <c r="AI549" s="21">
        <v>2.24847E-2</v>
      </c>
      <c r="AJ549" s="21"/>
      <c r="AK549" s="21"/>
      <c r="AL549" s="21"/>
      <c r="AM549" s="21"/>
      <c r="AN549" s="21"/>
    </row>
    <row r="550" spans="1:40">
      <c r="A550" s="27" t="s">
        <v>1</v>
      </c>
      <c r="B550" s="3" t="s">
        <v>2</v>
      </c>
      <c r="C550" s="6">
        <v>69.678449999999998</v>
      </c>
      <c r="E550" s="29">
        <v>4166.6484700000001</v>
      </c>
      <c r="F550" s="23">
        <v>1625.5658481630003</v>
      </c>
      <c r="G550" s="23">
        <v>2541.0826218369998</v>
      </c>
      <c r="H550" s="29">
        <v>615.22727159999999</v>
      </c>
      <c r="I550" s="29">
        <v>5.4292999999999998E-3</v>
      </c>
      <c r="J550" s="29">
        <v>0</v>
      </c>
      <c r="K550" s="29">
        <v>0</v>
      </c>
      <c r="L550" s="29">
        <v>285.97420640000001</v>
      </c>
      <c r="M550" s="29">
        <v>576.18778399999997</v>
      </c>
      <c r="N550" s="29">
        <v>3.7030000000000006E-4</v>
      </c>
      <c r="O550" s="29">
        <v>132.57042529999998</v>
      </c>
      <c r="P550" s="29">
        <v>173.77660500000005</v>
      </c>
      <c r="Q550" s="29">
        <v>8.1893726700000009</v>
      </c>
      <c r="R550" s="29">
        <v>0</v>
      </c>
      <c r="S550" s="29">
        <v>0</v>
      </c>
      <c r="T550" s="29">
        <v>4.6837973000000002</v>
      </c>
      <c r="U550" s="29">
        <v>144.61252100000002</v>
      </c>
      <c r="V550" s="29">
        <v>0</v>
      </c>
      <c r="W550" s="29">
        <v>10.17234</v>
      </c>
      <c r="X550" s="29">
        <v>24.76455</v>
      </c>
      <c r="Y550" s="29">
        <v>11.048019999999999</v>
      </c>
      <c r="Z550" s="29">
        <v>0</v>
      </c>
      <c r="AA550" s="29">
        <v>1.168474</v>
      </c>
      <c r="AB550" s="29">
        <v>0</v>
      </c>
      <c r="AC550" s="29">
        <v>4.6699999999999997E-5</v>
      </c>
      <c r="AD550" s="29">
        <v>108.19578769999998</v>
      </c>
      <c r="AE550" s="29">
        <v>193.79069397000001</v>
      </c>
      <c r="AF550" s="29">
        <v>1.6649412999999997</v>
      </c>
      <c r="AG550" s="29">
        <v>23.839960667</v>
      </c>
      <c r="AH550" s="29">
        <v>44.711917699999994</v>
      </c>
      <c r="AI550" s="29">
        <v>1.4932259999999999</v>
      </c>
      <c r="AJ550" s="29">
        <v>0</v>
      </c>
      <c r="AK550" s="29">
        <v>5.2463300000000004E-3</v>
      </c>
      <c r="AL550" s="29">
        <v>178.99963459999998</v>
      </c>
      <c r="AM550" s="29">
        <v>0</v>
      </c>
      <c r="AN550" s="29">
        <v>0</v>
      </c>
    </row>
    <row r="551" spans="1:40">
      <c r="A551" s="27" t="s">
        <v>1</v>
      </c>
      <c r="B551" s="3" t="s">
        <v>0</v>
      </c>
      <c r="C551" s="6">
        <v>30.321550000000002</v>
      </c>
      <c r="E551" s="29">
        <v>1813.1755299999995</v>
      </c>
      <c r="F551" s="23">
        <v>535.88045983699931</v>
      </c>
      <c r="G551" s="23">
        <v>1277.2950701630002</v>
      </c>
      <c r="H551" s="29">
        <v>83.752828399999999</v>
      </c>
      <c r="I551" s="29">
        <v>0</v>
      </c>
      <c r="J551" s="29">
        <v>0</v>
      </c>
      <c r="K551" s="29">
        <v>0</v>
      </c>
      <c r="L551" s="29">
        <v>13.388193599999965</v>
      </c>
      <c r="M551" s="29">
        <v>790.20421600000009</v>
      </c>
      <c r="N551" s="29">
        <v>1.3974E-3</v>
      </c>
      <c r="O551" s="29">
        <v>62.470474700000011</v>
      </c>
      <c r="P551" s="29">
        <v>134.28159499999995</v>
      </c>
      <c r="Q551" s="29">
        <v>4.4343299999987096E-3</v>
      </c>
      <c r="R551" s="29">
        <v>0.63328600000000002</v>
      </c>
      <c r="S551" s="29">
        <v>0</v>
      </c>
      <c r="T551" s="29">
        <v>2.5838747</v>
      </c>
      <c r="U551" s="29">
        <v>99.918878999999976</v>
      </c>
      <c r="V551" s="29">
        <v>0</v>
      </c>
      <c r="W551" s="29">
        <v>14.457120000000002</v>
      </c>
      <c r="X551" s="29">
        <v>0</v>
      </c>
      <c r="Y551" s="29">
        <v>2.60609</v>
      </c>
      <c r="Z551" s="29">
        <v>0</v>
      </c>
      <c r="AA551" s="29">
        <v>7.6999999999882718E-5</v>
      </c>
      <c r="AB551" s="29">
        <v>0</v>
      </c>
      <c r="AC551" s="29">
        <v>0</v>
      </c>
      <c r="AD551" s="29">
        <v>13.21611230000002</v>
      </c>
      <c r="AE551" s="29">
        <v>19.960406030000001</v>
      </c>
      <c r="AF551" s="29">
        <v>7.3371576999999997</v>
      </c>
      <c r="AG551" s="29">
        <v>15.519489333000003</v>
      </c>
      <c r="AH551" s="29">
        <v>2.1424023000000076</v>
      </c>
      <c r="AI551" s="29">
        <v>2.2070999999999952E-2</v>
      </c>
      <c r="AJ551" s="29">
        <v>0</v>
      </c>
      <c r="AK551" s="29">
        <v>-3.0000000000689198E-8</v>
      </c>
      <c r="AL551" s="29">
        <v>14.794965400000024</v>
      </c>
      <c r="AM551" s="29">
        <v>0</v>
      </c>
      <c r="AN551" s="29">
        <v>0</v>
      </c>
    </row>
  </sheetData>
  <autoFilter ref="A7:B7"/>
  <mergeCells count="3">
    <mergeCell ref="C6:C7"/>
    <mergeCell ref="D6:D7"/>
    <mergeCell ref="E6:AN6"/>
  </mergeCells>
  <hyperlinks>
    <hyperlink ref="A4"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codeName="Sheet5"/>
  <dimension ref="A1:F1720"/>
  <sheetViews>
    <sheetView workbookViewId="0">
      <pane ySplit="6" topLeftCell="A7" activePane="bottomLeft" state="frozenSplit"/>
      <selection pane="bottomLeft" activeCell="A7" sqref="A7"/>
    </sheetView>
  </sheetViews>
  <sheetFormatPr defaultColWidth="8.85546875" defaultRowHeight="15"/>
  <cols>
    <col min="1" max="1" width="12" bestFit="1" customWidth="1"/>
    <col min="2" max="2" width="45.42578125" bestFit="1" customWidth="1"/>
    <col min="3" max="6" width="18.42578125" customWidth="1"/>
  </cols>
  <sheetData>
    <row r="1" spans="1:6" ht="18.75">
      <c r="A1" s="20" t="s">
        <v>172</v>
      </c>
    </row>
    <row r="2" spans="1:6">
      <c r="A2" s="19" t="s">
        <v>206</v>
      </c>
    </row>
    <row r="3" spans="1:6">
      <c r="A3" s="3"/>
    </row>
    <row r="4" spans="1:6">
      <c r="A4" s="58" t="s">
        <v>180</v>
      </c>
    </row>
    <row r="5" spans="1:6">
      <c r="C5" s="87" t="s">
        <v>164</v>
      </c>
      <c r="D5" s="87"/>
      <c r="E5" s="87"/>
      <c r="F5" s="87"/>
    </row>
    <row r="6" spans="1:6">
      <c r="A6" s="19" t="s">
        <v>99</v>
      </c>
      <c r="B6" s="19" t="s">
        <v>162</v>
      </c>
      <c r="C6" s="19" t="s">
        <v>158</v>
      </c>
      <c r="D6" s="19" t="s">
        <v>157</v>
      </c>
      <c r="E6" s="19" t="s">
        <v>159</v>
      </c>
      <c r="F6" s="34" t="s">
        <v>89</v>
      </c>
    </row>
    <row r="7" spans="1:6" s="19" customFormat="1">
      <c r="A7" s="19" t="s">
        <v>88</v>
      </c>
      <c r="B7" s="19" t="s">
        <v>109</v>
      </c>
      <c r="C7" s="22">
        <v>0.12947600000000001</v>
      </c>
      <c r="D7" s="22">
        <v>1231.7249999999999</v>
      </c>
      <c r="E7" s="22">
        <v>5.3627029999999998</v>
      </c>
      <c r="F7" s="29">
        <v>1237.217179</v>
      </c>
    </row>
    <row r="8" spans="1:6">
      <c r="A8" t="s">
        <v>88</v>
      </c>
      <c r="B8" t="s">
        <v>28</v>
      </c>
      <c r="C8" s="21">
        <v>0</v>
      </c>
      <c r="D8" s="21">
        <v>171.529</v>
      </c>
      <c r="E8" s="21">
        <v>0</v>
      </c>
      <c r="F8" s="25">
        <v>171.529</v>
      </c>
    </row>
    <row r="9" spans="1:6">
      <c r="A9" t="s">
        <v>88</v>
      </c>
      <c r="B9" t="s">
        <v>25</v>
      </c>
      <c r="C9" s="21">
        <v>0</v>
      </c>
      <c r="D9" s="21">
        <v>134.59899999999999</v>
      </c>
      <c r="E9" s="21">
        <v>1.12163E-2</v>
      </c>
      <c r="F9" s="25">
        <v>134.61021629999999</v>
      </c>
    </row>
    <row r="10" spans="1:6">
      <c r="A10" t="s">
        <v>88</v>
      </c>
      <c r="B10" t="s">
        <v>15</v>
      </c>
      <c r="C10" s="21">
        <v>6.6699999999999997E-6</v>
      </c>
      <c r="D10" s="21">
        <v>129.89930000000001</v>
      </c>
      <c r="E10" s="21">
        <v>1.1090100000000001</v>
      </c>
      <c r="F10" s="25">
        <v>131.00831667000003</v>
      </c>
    </row>
    <row r="11" spans="1:6">
      <c r="A11" t="s">
        <v>88</v>
      </c>
      <c r="B11" t="s">
        <v>30</v>
      </c>
      <c r="C11" s="21">
        <v>0</v>
      </c>
      <c r="D11" s="21">
        <v>117.4978</v>
      </c>
      <c r="E11" s="21">
        <v>0</v>
      </c>
      <c r="F11" s="25">
        <v>117.4978</v>
      </c>
    </row>
    <row r="12" spans="1:6">
      <c r="A12" t="s">
        <v>88</v>
      </c>
      <c r="B12" t="s">
        <v>8</v>
      </c>
      <c r="C12" s="21">
        <v>7.2900000000000005E-4</v>
      </c>
      <c r="D12" s="21">
        <v>103.9696</v>
      </c>
      <c r="E12" s="21">
        <v>2.1299999999999999E-5</v>
      </c>
      <c r="F12" s="25">
        <v>103.97035030000001</v>
      </c>
    </row>
    <row r="13" spans="1:6">
      <c r="A13" t="s">
        <v>88</v>
      </c>
      <c r="B13" t="s">
        <v>4</v>
      </c>
      <c r="C13" s="21">
        <v>1.8190000000000001E-3</v>
      </c>
      <c r="D13" s="21">
        <v>92.510639999999995</v>
      </c>
      <c r="E13" s="21">
        <v>1.303E-2</v>
      </c>
      <c r="F13" s="25">
        <v>92.525488999999993</v>
      </c>
    </row>
    <row r="14" spans="1:6">
      <c r="A14" t="s">
        <v>88</v>
      </c>
      <c r="B14" t="s">
        <v>3</v>
      </c>
      <c r="C14" s="21">
        <v>0</v>
      </c>
      <c r="D14" s="21">
        <v>49.715299999999999</v>
      </c>
      <c r="E14" s="21">
        <v>2.4976999999999998E-3</v>
      </c>
      <c r="F14" s="25">
        <v>49.717797699999998</v>
      </c>
    </row>
    <row r="15" spans="1:6">
      <c r="A15" t="s">
        <v>88</v>
      </c>
      <c r="B15" t="s">
        <v>33</v>
      </c>
      <c r="C15" s="21">
        <v>6.5160700000000002E-2</v>
      </c>
      <c r="D15" s="21">
        <v>44.67774</v>
      </c>
      <c r="E15" s="21">
        <v>7.5546299999999997E-2</v>
      </c>
      <c r="F15" s="25">
        <v>44.818446999999999</v>
      </c>
    </row>
    <row r="16" spans="1:6">
      <c r="A16" t="s">
        <v>88</v>
      </c>
      <c r="B16" t="s">
        <v>5</v>
      </c>
      <c r="C16" s="21">
        <v>0</v>
      </c>
      <c r="D16" s="21">
        <v>24.949079999999999</v>
      </c>
      <c r="E16" s="21">
        <v>0.277337</v>
      </c>
      <c r="F16" s="25">
        <v>25.226416999999998</v>
      </c>
    </row>
    <row r="17" spans="1:6">
      <c r="A17" t="s">
        <v>88</v>
      </c>
      <c r="B17" t="s">
        <v>27</v>
      </c>
      <c r="C17" s="21">
        <v>3.3299999999999998E-7</v>
      </c>
      <c r="D17" s="21">
        <v>20.083359999999999</v>
      </c>
      <c r="E17" s="21">
        <v>3.0671819999999999</v>
      </c>
      <c r="F17" s="25">
        <v>23.150542332999997</v>
      </c>
    </row>
    <row r="18" spans="1:6">
      <c r="A18" t="s">
        <v>88</v>
      </c>
      <c r="B18" t="s">
        <v>14</v>
      </c>
      <c r="C18" s="21">
        <v>0</v>
      </c>
      <c r="D18" s="21">
        <v>18.668959999999998</v>
      </c>
      <c r="E18" s="21">
        <v>1.0830299999999999E-2</v>
      </c>
      <c r="F18" s="25">
        <v>18.679790299999997</v>
      </c>
    </row>
    <row r="19" spans="1:6">
      <c r="A19" t="s">
        <v>88</v>
      </c>
      <c r="B19" t="s">
        <v>11</v>
      </c>
      <c r="C19" s="21">
        <v>0</v>
      </c>
      <c r="D19" s="21">
        <v>16.411549999999998</v>
      </c>
      <c r="E19" s="21">
        <v>0</v>
      </c>
      <c r="F19" s="25">
        <v>16.411549999999998</v>
      </c>
    </row>
    <row r="20" spans="1:6">
      <c r="A20" t="s">
        <v>88</v>
      </c>
      <c r="B20" t="s">
        <v>6</v>
      </c>
      <c r="C20" s="21">
        <v>0</v>
      </c>
      <c r="D20" s="21">
        <v>13.966329999999999</v>
      </c>
      <c r="E20" s="21">
        <v>0</v>
      </c>
      <c r="F20" s="25">
        <v>13.966329999999999</v>
      </c>
    </row>
    <row r="21" spans="1:6">
      <c r="A21" t="s">
        <v>88</v>
      </c>
      <c r="B21" t="s">
        <v>22</v>
      </c>
      <c r="C21" s="21">
        <v>0</v>
      </c>
      <c r="D21" s="21">
        <v>13.0604</v>
      </c>
      <c r="E21" s="21">
        <v>0</v>
      </c>
      <c r="F21" s="25">
        <v>13.0604</v>
      </c>
    </row>
    <row r="22" spans="1:6">
      <c r="A22" t="s">
        <v>88</v>
      </c>
      <c r="B22" t="s">
        <v>36</v>
      </c>
      <c r="C22" s="21">
        <v>0</v>
      </c>
      <c r="D22" s="21">
        <v>11.51718</v>
      </c>
      <c r="E22" s="21">
        <v>0</v>
      </c>
      <c r="F22" s="25">
        <v>11.51718</v>
      </c>
    </row>
    <row r="23" spans="1:6">
      <c r="A23" t="s">
        <v>88</v>
      </c>
      <c r="B23" t="s">
        <v>18</v>
      </c>
      <c r="C23" s="21">
        <v>0</v>
      </c>
      <c r="D23" s="21">
        <v>10.40953</v>
      </c>
      <c r="E23" s="21">
        <v>0</v>
      </c>
      <c r="F23" s="25">
        <v>10.40953</v>
      </c>
    </row>
    <row r="24" spans="1:6">
      <c r="A24" t="s">
        <v>88</v>
      </c>
      <c r="B24" t="s">
        <v>57</v>
      </c>
      <c r="C24" s="21">
        <v>0</v>
      </c>
      <c r="D24" s="21">
        <v>10.174149999999999</v>
      </c>
      <c r="E24" s="21">
        <v>2.0999999999999999E-5</v>
      </c>
      <c r="F24" s="25">
        <v>10.174170999999999</v>
      </c>
    </row>
    <row r="25" spans="1:6">
      <c r="A25" t="s">
        <v>88</v>
      </c>
      <c r="B25" t="s">
        <v>26</v>
      </c>
      <c r="C25" s="21">
        <v>0</v>
      </c>
      <c r="D25" s="21">
        <v>9.9726009999999992</v>
      </c>
      <c r="E25" s="21">
        <v>0</v>
      </c>
      <c r="F25" s="25">
        <v>9.9726009999999992</v>
      </c>
    </row>
    <row r="26" spans="1:6">
      <c r="A26" t="s">
        <v>88</v>
      </c>
      <c r="B26" t="s">
        <v>45</v>
      </c>
      <c r="C26" s="21">
        <v>0</v>
      </c>
      <c r="D26" s="21">
        <v>8.7689170000000001</v>
      </c>
      <c r="E26" s="21">
        <v>0</v>
      </c>
      <c r="F26" s="25">
        <v>8.7689170000000001</v>
      </c>
    </row>
    <row r="27" spans="1:6">
      <c r="A27" t="s">
        <v>88</v>
      </c>
      <c r="B27" t="s">
        <v>60</v>
      </c>
      <c r="C27" s="21">
        <v>0</v>
      </c>
      <c r="D27" s="21">
        <v>8.6810989999999997</v>
      </c>
      <c r="E27" s="21">
        <v>0.31572529999999999</v>
      </c>
      <c r="F27" s="25">
        <v>8.9968243000000001</v>
      </c>
    </row>
    <row r="28" spans="1:6">
      <c r="A28" t="s">
        <v>88</v>
      </c>
      <c r="B28" t="s">
        <v>21</v>
      </c>
      <c r="C28" s="21">
        <v>0</v>
      </c>
      <c r="D28" s="21">
        <v>8.2996379999999998</v>
      </c>
      <c r="E28" s="21">
        <v>3.3299999999999998E-7</v>
      </c>
      <c r="F28" s="25">
        <v>8.299638332999999</v>
      </c>
    </row>
    <row r="29" spans="1:6">
      <c r="A29" t="s">
        <v>88</v>
      </c>
      <c r="B29" t="s">
        <v>62</v>
      </c>
      <c r="C29" s="21">
        <v>0</v>
      </c>
      <c r="D29" s="21">
        <v>8.1322179999999999</v>
      </c>
      <c r="E29" s="21">
        <v>0</v>
      </c>
      <c r="F29" s="25">
        <v>8.1322179999999999</v>
      </c>
    </row>
    <row r="30" spans="1:6">
      <c r="A30" t="s">
        <v>88</v>
      </c>
      <c r="B30" t="s">
        <v>48</v>
      </c>
      <c r="C30" s="21">
        <v>0</v>
      </c>
      <c r="D30" s="21">
        <v>7.5349750000000002</v>
      </c>
      <c r="E30" s="21">
        <v>0</v>
      </c>
      <c r="F30" s="25">
        <v>7.5349750000000002</v>
      </c>
    </row>
    <row r="31" spans="1:6">
      <c r="A31" t="s">
        <v>88</v>
      </c>
      <c r="B31" t="s">
        <v>23</v>
      </c>
      <c r="C31" s="21">
        <v>0</v>
      </c>
      <c r="D31" s="21">
        <v>6.5706629999999997</v>
      </c>
      <c r="E31" s="21">
        <v>1.73E-4</v>
      </c>
      <c r="F31" s="25">
        <v>6.5708359999999999</v>
      </c>
    </row>
    <row r="32" spans="1:6">
      <c r="A32" t="s">
        <v>88</v>
      </c>
      <c r="B32" t="s">
        <v>44</v>
      </c>
      <c r="C32" s="21">
        <v>0</v>
      </c>
      <c r="D32" s="21">
        <v>5.8290319999999998</v>
      </c>
      <c r="E32" s="21">
        <v>0</v>
      </c>
      <c r="F32" s="25">
        <v>5.8290319999999998</v>
      </c>
    </row>
    <row r="33" spans="1:6">
      <c r="A33" t="s">
        <v>88</v>
      </c>
      <c r="B33" t="s">
        <v>55</v>
      </c>
      <c r="C33" s="21">
        <v>0</v>
      </c>
      <c r="D33" s="21">
        <v>4.8084059999999997</v>
      </c>
      <c r="E33" s="21">
        <v>2.633E-4</v>
      </c>
      <c r="F33" s="25">
        <v>4.8086693</v>
      </c>
    </row>
    <row r="34" spans="1:6">
      <c r="A34" t="s">
        <v>88</v>
      </c>
      <c r="B34" t="s">
        <v>7</v>
      </c>
      <c r="C34" s="21">
        <v>0</v>
      </c>
      <c r="D34" s="21">
        <v>4.4688939999999997</v>
      </c>
      <c r="E34" s="21">
        <v>0</v>
      </c>
      <c r="F34" s="25">
        <v>4.4688939999999997</v>
      </c>
    </row>
    <row r="35" spans="1:6">
      <c r="A35" t="s">
        <v>88</v>
      </c>
      <c r="B35" t="s">
        <v>12</v>
      </c>
      <c r="C35" s="21">
        <v>0</v>
      </c>
      <c r="D35" s="21">
        <v>3.8041779999999998</v>
      </c>
      <c r="E35" s="21">
        <v>0</v>
      </c>
      <c r="F35" s="25">
        <v>3.8041779999999998</v>
      </c>
    </row>
    <row r="36" spans="1:6">
      <c r="A36" t="s">
        <v>88</v>
      </c>
      <c r="B36" t="s">
        <v>13</v>
      </c>
      <c r="C36" s="21">
        <v>0</v>
      </c>
      <c r="D36" s="21">
        <v>3.3523309999999999</v>
      </c>
      <c r="E36" s="21">
        <v>0</v>
      </c>
      <c r="F36" s="25">
        <v>3.3523309999999999</v>
      </c>
    </row>
    <row r="37" spans="1:6">
      <c r="A37" t="s">
        <v>88</v>
      </c>
      <c r="B37" t="s">
        <v>9</v>
      </c>
      <c r="C37" s="21">
        <v>0</v>
      </c>
      <c r="D37" s="21">
        <v>2.7821799999999999</v>
      </c>
      <c r="E37" s="21">
        <v>0</v>
      </c>
      <c r="F37" s="25">
        <v>2.7821799999999999</v>
      </c>
    </row>
    <row r="38" spans="1:6">
      <c r="A38" t="s">
        <v>88</v>
      </c>
      <c r="B38" t="s">
        <v>17</v>
      </c>
      <c r="C38" s="21">
        <v>0</v>
      </c>
      <c r="D38" s="21">
        <v>2.6611769999999999</v>
      </c>
      <c r="E38" s="21">
        <v>0</v>
      </c>
      <c r="F38" s="25">
        <v>2.6611769999999999</v>
      </c>
    </row>
    <row r="39" spans="1:6">
      <c r="A39" t="s">
        <v>88</v>
      </c>
      <c r="B39" t="s">
        <v>34</v>
      </c>
      <c r="C39" s="21">
        <v>0</v>
      </c>
      <c r="D39" s="21">
        <v>2.6181670000000001</v>
      </c>
      <c r="E39" s="21">
        <v>3.1999999999999999E-5</v>
      </c>
      <c r="F39" s="25">
        <v>2.6181990000000002</v>
      </c>
    </row>
    <row r="40" spans="1:6">
      <c r="A40" t="s">
        <v>88</v>
      </c>
      <c r="B40" t="s">
        <v>47</v>
      </c>
      <c r="C40" s="21">
        <v>0</v>
      </c>
      <c r="D40" s="21">
        <v>2.2570480000000002</v>
      </c>
      <c r="E40" s="21">
        <v>0</v>
      </c>
      <c r="F40" s="25">
        <v>2.2570480000000002</v>
      </c>
    </row>
    <row r="41" spans="1:6">
      <c r="A41" t="s">
        <v>88</v>
      </c>
      <c r="B41" t="s">
        <v>61</v>
      </c>
      <c r="C41" s="21">
        <v>0</v>
      </c>
      <c r="D41" s="21">
        <v>1.82718</v>
      </c>
      <c r="E41" s="21">
        <v>0</v>
      </c>
      <c r="F41" s="25">
        <v>1.82718</v>
      </c>
    </row>
    <row r="42" spans="1:6">
      <c r="A42" t="s">
        <v>88</v>
      </c>
      <c r="B42" t="s">
        <v>56</v>
      </c>
      <c r="C42" s="21">
        <v>0</v>
      </c>
      <c r="D42" s="21">
        <v>1.77006</v>
      </c>
      <c r="E42" s="21">
        <v>0</v>
      </c>
      <c r="F42" s="25">
        <v>1.77006</v>
      </c>
    </row>
    <row r="43" spans="1:6">
      <c r="A43" t="s">
        <v>88</v>
      </c>
      <c r="B43" t="s">
        <v>49</v>
      </c>
      <c r="C43" s="21">
        <v>0</v>
      </c>
      <c r="D43" s="21">
        <v>0.64865300000000004</v>
      </c>
      <c r="E43" s="21">
        <v>0</v>
      </c>
      <c r="F43" s="25">
        <v>0.64865300000000004</v>
      </c>
    </row>
    <row r="44" spans="1:6">
      <c r="A44" t="s">
        <v>88</v>
      </c>
      <c r="B44" t="s">
        <v>32</v>
      </c>
      <c r="C44" s="21">
        <v>0</v>
      </c>
      <c r="D44" s="21">
        <v>0.54320829999999998</v>
      </c>
      <c r="E44" s="21">
        <v>0</v>
      </c>
      <c r="F44" s="25">
        <v>0.54320829999999998</v>
      </c>
    </row>
    <row r="45" spans="1:6">
      <c r="A45" t="s">
        <v>88</v>
      </c>
      <c r="B45" t="s">
        <v>53</v>
      </c>
      <c r="C45" s="21">
        <v>0</v>
      </c>
      <c r="D45" s="21">
        <v>0.47881570000000001</v>
      </c>
      <c r="E45" s="21">
        <v>0</v>
      </c>
      <c r="F45" s="25">
        <v>0.47881570000000001</v>
      </c>
    </row>
    <row r="46" spans="1:6">
      <c r="A46" t="s">
        <v>88</v>
      </c>
      <c r="B46" t="s">
        <v>29</v>
      </c>
      <c r="C46" s="21">
        <v>0</v>
      </c>
      <c r="D46" s="21">
        <v>0.465555</v>
      </c>
      <c r="E46" s="21">
        <v>0</v>
      </c>
      <c r="F46" s="25">
        <v>0.465555</v>
      </c>
    </row>
    <row r="47" spans="1:6">
      <c r="A47" t="s">
        <v>88</v>
      </c>
      <c r="B47" t="s">
        <v>52</v>
      </c>
      <c r="C47" s="21">
        <v>0</v>
      </c>
      <c r="D47" s="21">
        <v>0.37278169999999999</v>
      </c>
      <c r="E47" s="21">
        <v>0</v>
      </c>
      <c r="F47" s="25">
        <v>0.37278169999999999</v>
      </c>
    </row>
    <row r="48" spans="1:6">
      <c r="A48" t="s">
        <v>88</v>
      </c>
      <c r="B48" t="s">
        <v>195</v>
      </c>
      <c r="C48" s="21">
        <v>0</v>
      </c>
      <c r="D48" s="21">
        <v>0.25639600000000001</v>
      </c>
      <c r="E48" s="21">
        <v>0</v>
      </c>
      <c r="F48" s="25">
        <v>0.25639600000000001</v>
      </c>
    </row>
    <row r="49" spans="1:6">
      <c r="A49" t="s">
        <v>88</v>
      </c>
      <c r="B49" t="s">
        <v>51</v>
      </c>
      <c r="C49" s="21">
        <v>0</v>
      </c>
      <c r="D49" s="21">
        <v>0.18291199999999999</v>
      </c>
      <c r="E49" s="21">
        <v>0</v>
      </c>
      <c r="F49" s="25">
        <v>0.18291199999999999</v>
      </c>
    </row>
    <row r="50" spans="1:6">
      <c r="A50" t="s">
        <v>88</v>
      </c>
      <c r="B50" t="s">
        <v>41</v>
      </c>
      <c r="C50" s="21">
        <v>0</v>
      </c>
      <c r="D50" s="21">
        <v>0.1775523</v>
      </c>
      <c r="E50" s="21">
        <v>0</v>
      </c>
      <c r="F50" s="25">
        <v>0.1775523</v>
      </c>
    </row>
    <row r="51" spans="1:6">
      <c r="A51" t="s">
        <v>88</v>
      </c>
      <c r="B51" t="s">
        <v>46</v>
      </c>
      <c r="C51" s="21">
        <v>1.3476699999999999E-2</v>
      </c>
      <c r="D51" s="21">
        <v>0.17472399999999999</v>
      </c>
      <c r="E51" s="21">
        <v>1.3094E-2</v>
      </c>
      <c r="F51" s="25">
        <v>0.20129469999999999</v>
      </c>
    </row>
    <row r="52" spans="1:6">
      <c r="A52" t="s">
        <v>88</v>
      </c>
      <c r="B52" t="s">
        <v>50</v>
      </c>
      <c r="C52" s="21">
        <v>0</v>
      </c>
      <c r="D52" s="21">
        <v>0.16367499999999999</v>
      </c>
      <c r="E52" s="21">
        <v>0</v>
      </c>
      <c r="F52" s="25">
        <v>0.16367499999999999</v>
      </c>
    </row>
    <row r="53" spans="1:6">
      <c r="A53" t="s">
        <v>88</v>
      </c>
      <c r="B53" t="s">
        <v>54</v>
      </c>
      <c r="C53" s="21">
        <v>0</v>
      </c>
      <c r="D53" s="21">
        <v>0.14473030000000001</v>
      </c>
      <c r="E53" s="21">
        <v>0</v>
      </c>
      <c r="F53" s="25">
        <v>0.14473030000000001</v>
      </c>
    </row>
    <row r="54" spans="1:6">
      <c r="A54" t="s">
        <v>88</v>
      </c>
      <c r="B54" t="s">
        <v>42</v>
      </c>
      <c r="C54" s="21">
        <v>0</v>
      </c>
      <c r="D54" s="21">
        <v>7.3382000000000003E-2</v>
      </c>
      <c r="E54" s="21">
        <v>0</v>
      </c>
      <c r="F54" s="25">
        <v>7.3382000000000003E-2</v>
      </c>
    </row>
    <row r="55" spans="1:6">
      <c r="A55" t="s">
        <v>88</v>
      </c>
      <c r="B55" t="s">
        <v>16</v>
      </c>
      <c r="C55" s="21">
        <v>2.1699999999999999E-5</v>
      </c>
      <c r="D55" s="21">
        <v>6.8430699999999997E-2</v>
      </c>
      <c r="E55" s="21">
        <v>8.8300000000000005E-5</v>
      </c>
      <c r="F55" s="25">
        <v>6.8540699999999996E-2</v>
      </c>
    </row>
    <row r="56" spans="1:6">
      <c r="A56" t="s">
        <v>88</v>
      </c>
      <c r="B56" t="s">
        <v>38</v>
      </c>
      <c r="C56" s="21">
        <v>0</v>
      </c>
      <c r="D56" s="21">
        <v>5.6154999999999997E-2</v>
      </c>
      <c r="E56" s="21">
        <v>0</v>
      </c>
      <c r="F56" s="25">
        <v>5.6154999999999997E-2</v>
      </c>
    </row>
    <row r="57" spans="1:6">
      <c r="A57" t="s">
        <v>88</v>
      </c>
      <c r="B57" t="s">
        <v>10</v>
      </c>
      <c r="C57" s="21">
        <v>0</v>
      </c>
      <c r="D57" s="21">
        <v>3.1295000000000003E-2</v>
      </c>
      <c r="E57" s="21">
        <v>6.2299999999999996E-5</v>
      </c>
      <c r="F57" s="25">
        <v>3.1357300000000005E-2</v>
      </c>
    </row>
    <row r="58" spans="1:6">
      <c r="A58" t="s">
        <v>88</v>
      </c>
      <c r="B58" t="s">
        <v>58</v>
      </c>
      <c r="C58" s="21">
        <v>0</v>
      </c>
      <c r="D58" s="21">
        <v>2.0884300000000001E-2</v>
      </c>
      <c r="E58" s="21">
        <v>0</v>
      </c>
      <c r="F58" s="25">
        <v>2.0884300000000001E-2</v>
      </c>
    </row>
    <row r="59" spans="1:6">
      <c r="A59" t="s">
        <v>88</v>
      </c>
      <c r="B59" t="s">
        <v>59</v>
      </c>
      <c r="C59" s="21">
        <v>0</v>
      </c>
      <c r="D59" s="21">
        <v>8.8423000000000009E-3</v>
      </c>
      <c r="E59" s="21">
        <v>0</v>
      </c>
      <c r="F59" s="25">
        <v>8.8423000000000009E-3</v>
      </c>
    </row>
    <row r="60" spans="1:6">
      <c r="A60" t="s">
        <v>88</v>
      </c>
      <c r="B60" t="s">
        <v>40</v>
      </c>
      <c r="C60" s="21">
        <v>0</v>
      </c>
      <c r="D60" s="21">
        <v>0</v>
      </c>
      <c r="E60" s="21">
        <v>0</v>
      </c>
      <c r="F60" s="25">
        <v>0</v>
      </c>
    </row>
    <row r="61" spans="1:6">
      <c r="A61" t="s">
        <v>88</v>
      </c>
      <c r="B61" t="s">
        <v>43</v>
      </c>
      <c r="C61" s="21">
        <v>0</v>
      </c>
      <c r="D61" s="21">
        <v>0</v>
      </c>
      <c r="E61" s="21">
        <v>0</v>
      </c>
      <c r="F61" s="25">
        <v>0</v>
      </c>
    </row>
    <row r="62" spans="1:6" s="19" customFormat="1">
      <c r="A62" s="19" t="s">
        <v>87</v>
      </c>
      <c r="B62" s="19" t="s">
        <v>109</v>
      </c>
      <c r="C62" s="22">
        <v>25.1602</v>
      </c>
      <c r="D62" s="22">
        <v>7.9151030000000002</v>
      </c>
      <c r="E62" s="22">
        <v>1.7815030000000001</v>
      </c>
      <c r="F62" s="29">
        <v>34.856805999999999</v>
      </c>
    </row>
    <row r="63" spans="1:6">
      <c r="A63" t="s">
        <v>87</v>
      </c>
      <c r="B63" t="s">
        <v>11</v>
      </c>
      <c r="C63" s="21">
        <v>5.8392300000000001E-2</v>
      </c>
      <c r="D63" s="21">
        <v>2.3455409999999999</v>
      </c>
      <c r="E63" s="21">
        <v>2.8809999999999999E-3</v>
      </c>
      <c r="F63" s="25">
        <v>2.4068142999999997</v>
      </c>
    </row>
    <row r="64" spans="1:6">
      <c r="A64" t="s">
        <v>87</v>
      </c>
      <c r="B64" t="s">
        <v>15</v>
      </c>
      <c r="C64" s="21">
        <v>4.1076629999999996</v>
      </c>
      <c r="D64" s="21">
        <v>1.379</v>
      </c>
      <c r="E64" s="21">
        <v>0.44129970000000002</v>
      </c>
      <c r="F64" s="25">
        <v>5.9279627000000001</v>
      </c>
    </row>
    <row r="65" spans="1:6">
      <c r="A65" t="s">
        <v>87</v>
      </c>
      <c r="B65" t="s">
        <v>17</v>
      </c>
      <c r="C65" s="21">
        <v>9.10667E-2</v>
      </c>
      <c r="D65" s="21">
        <v>0.90954630000000003</v>
      </c>
      <c r="E65" s="21">
        <v>9.3832299999999993E-2</v>
      </c>
      <c r="F65" s="25">
        <v>1.0944453000000001</v>
      </c>
    </row>
    <row r="66" spans="1:6">
      <c r="A66" t="s">
        <v>87</v>
      </c>
      <c r="B66" t="s">
        <v>62</v>
      </c>
      <c r="C66" s="21">
        <v>8.5810700000000004E-2</v>
      </c>
      <c r="D66" s="21">
        <v>0.86793540000000002</v>
      </c>
      <c r="E66" s="21">
        <v>2.1029999999999999E-4</v>
      </c>
      <c r="F66" s="25">
        <v>0.95395640000000004</v>
      </c>
    </row>
    <row r="67" spans="1:6">
      <c r="A67" t="s">
        <v>87</v>
      </c>
      <c r="B67" t="s">
        <v>22</v>
      </c>
      <c r="C67" s="21">
        <v>0.20111570000000001</v>
      </c>
      <c r="D67" s="21">
        <v>0.53617230000000005</v>
      </c>
      <c r="E67" s="21">
        <v>1.6398699999999999E-2</v>
      </c>
      <c r="F67" s="25">
        <v>0.75368670000000004</v>
      </c>
    </row>
    <row r="68" spans="1:6">
      <c r="A68" t="s">
        <v>87</v>
      </c>
      <c r="B68" t="s">
        <v>33</v>
      </c>
      <c r="C68" s="21">
        <v>0.1988287</v>
      </c>
      <c r="D68" s="21">
        <v>0.33215899999999998</v>
      </c>
      <c r="E68" s="21">
        <v>0.1926467</v>
      </c>
      <c r="F68" s="25">
        <v>0.7236343999999999</v>
      </c>
    </row>
    <row r="69" spans="1:6">
      <c r="A69" t="s">
        <v>87</v>
      </c>
      <c r="B69" t="s">
        <v>12</v>
      </c>
      <c r="C69" s="21">
        <v>0.37453900000000001</v>
      </c>
      <c r="D69" s="21">
        <v>0.32262429999999997</v>
      </c>
      <c r="E69" s="21">
        <v>0</v>
      </c>
      <c r="F69" s="25">
        <v>0.69716329999999993</v>
      </c>
    </row>
    <row r="70" spans="1:6">
      <c r="A70" t="s">
        <v>87</v>
      </c>
      <c r="B70" t="s">
        <v>27</v>
      </c>
      <c r="C70" s="21">
        <v>1.4791E-2</v>
      </c>
      <c r="D70" s="21">
        <v>0.22604830000000001</v>
      </c>
      <c r="E70" s="21">
        <v>7.8406699999999996E-2</v>
      </c>
      <c r="F70" s="25">
        <v>0.31924600000000003</v>
      </c>
    </row>
    <row r="71" spans="1:6">
      <c r="A71" t="s">
        <v>87</v>
      </c>
      <c r="B71" t="s">
        <v>8</v>
      </c>
      <c r="C71" s="21">
        <v>0.7097253</v>
      </c>
      <c r="D71" s="21">
        <v>0.1900493</v>
      </c>
      <c r="E71" s="21">
        <v>6.2859999999999999E-3</v>
      </c>
      <c r="F71" s="25">
        <v>0.90606059999999999</v>
      </c>
    </row>
    <row r="72" spans="1:6">
      <c r="A72" t="s">
        <v>87</v>
      </c>
      <c r="B72" t="s">
        <v>34</v>
      </c>
      <c r="C72" s="21">
        <v>0.1541043</v>
      </c>
      <c r="D72" s="21">
        <v>0.1457127</v>
      </c>
      <c r="E72" s="21">
        <v>7.4570000000000001E-3</v>
      </c>
      <c r="F72" s="25">
        <v>0.30727399999999999</v>
      </c>
    </row>
    <row r="73" spans="1:6">
      <c r="A73" t="s">
        <v>87</v>
      </c>
      <c r="B73" t="s">
        <v>10</v>
      </c>
      <c r="C73" s="21">
        <v>0.81725729999999996</v>
      </c>
      <c r="D73" s="21">
        <v>0.1442697</v>
      </c>
      <c r="E73" s="21">
        <v>0.40585830000000001</v>
      </c>
      <c r="F73" s="25">
        <v>1.3673853</v>
      </c>
    </row>
    <row r="74" spans="1:6">
      <c r="A74" t="s">
        <v>87</v>
      </c>
      <c r="B74" t="s">
        <v>13</v>
      </c>
      <c r="C74" s="21">
        <v>0</v>
      </c>
      <c r="D74" s="21">
        <v>0.1436297</v>
      </c>
      <c r="E74" s="21">
        <v>2.6999999999999999E-5</v>
      </c>
      <c r="F74" s="25">
        <v>0.1436567</v>
      </c>
    </row>
    <row r="75" spans="1:6">
      <c r="A75" t="s">
        <v>87</v>
      </c>
      <c r="B75" t="s">
        <v>36</v>
      </c>
      <c r="C75" s="21">
        <v>2.0414870000000001</v>
      </c>
      <c r="D75" s="21">
        <v>8.7980299999999997E-2</v>
      </c>
      <c r="E75" s="21">
        <v>9.8981299999999994E-2</v>
      </c>
      <c r="F75" s="25">
        <v>2.2284486000000001</v>
      </c>
    </row>
    <row r="76" spans="1:6">
      <c r="A76" t="s">
        <v>87</v>
      </c>
      <c r="B76" t="s">
        <v>28</v>
      </c>
      <c r="C76" s="21">
        <v>0.17420330000000001</v>
      </c>
      <c r="D76" s="21">
        <v>6.1197000000000001E-2</v>
      </c>
      <c r="E76" s="21">
        <v>2.6325000000000001E-2</v>
      </c>
      <c r="F76" s="25">
        <v>0.26172529999999999</v>
      </c>
    </row>
    <row r="77" spans="1:6">
      <c r="A77" t="s">
        <v>87</v>
      </c>
      <c r="B77" t="s">
        <v>7</v>
      </c>
      <c r="C77" s="21">
        <v>1.14682</v>
      </c>
      <c r="D77" s="21">
        <v>3.05367E-2</v>
      </c>
      <c r="E77" s="21">
        <v>0</v>
      </c>
      <c r="F77" s="25">
        <v>1.1773567</v>
      </c>
    </row>
    <row r="78" spans="1:6">
      <c r="A78" t="s">
        <v>87</v>
      </c>
      <c r="B78" t="s">
        <v>3</v>
      </c>
      <c r="C78" s="21">
        <v>0.47620000000000001</v>
      </c>
      <c r="D78" s="21">
        <v>2.0836299999999999E-2</v>
      </c>
      <c r="E78" s="21">
        <v>4.6857000000000001E-3</v>
      </c>
      <c r="F78" s="25">
        <v>0.501722</v>
      </c>
    </row>
    <row r="79" spans="1:6">
      <c r="A79" t="s">
        <v>87</v>
      </c>
      <c r="B79" t="s">
        <v>23</v>
      </c>
      <c r="C79" s="21">
        <v>4.7545529999999996</v>
      </c>
      <c r="D79" s="21">
        <v>1.70603E-2</v>
      </c>
      <c r="E79" s="21">
        <v>2.82747E-2</v>
      </c>
      <c r="F79" s="25">
        <v>4.7998879999999993</v>
      </c>
    </row>
    <row r="80" spans="1:6">
      <c r="A80" t="s">
        <v>87</v>
      </c>
      <c r="B80" t="s">
        <v>4</v>
      </c>
      <c r="C80" s="21">
        <v>7.7181299999999994E-2</v>
      </c>
      <c r="D80" s="21">
        <v>1.4182E-2</v>
      </c>
      <c r="E80" s="21">
        <v>1.1975E-2</v>
      </c>
      <c r="F80" s="25">
        <v>0.10333829999999999</v>
      </c>
    </row>
    <row r="81" spans="1:6">
      <c r="A81" t="s">
        <v>87</v>
      </c>
      <c r="B81" t="s">
        <v>56</v>
      </c>
      <c r="C81" s="21">
        <v>1.6699999999999999E-5</v>
      </c>
      <c r="D81" s="21">
        <v>1.19343E-2</v>
      </c>
      <c r="E81" s="21">
        <v>9.9699999999999998E-5</v>
      </c>
      <c r="F81" s="25">
        <v>1.2050699999999999E-2</v>
      </c>
    </row>
    <row r="82" spans="1:6">
      <c r="A82" t="s">
        <v>87</v>
      </c>
      <c r="B82" t="s">
        <v>51</v>
      </c>
      <c r="C82" s="21">
        <v>4.8883999999999997E-2</v>
      </c>
      <c r="D82" s="21">
        <v>1.1094700000000001E-2</v>
      </c>
      <c r="E82" s="21">
        <v>1.47E-5</v>
      </c>
      <c r="F82" s="25">
        <v>5.9993399999999995E-2</v>
      </c>
    </row>
    <row r="83" spans="1:6">
      <c r="A83" t="s">
        <v>87</v>
      </c>
      <c r="B83" t="s">
        <v>21</v>
      </c>
      <c r="C83" s="21">
        <v>1.398001</v>
      </c>
      <c r="D83" s="21">
        <v>9.8432999999999993E-3</v>
      </c>
      <c r="E83" s="21">
        <v>0</v>
      </c>
      <c r="F83" s="25">
        <v>1.4078443</v>
      </c>
    </row>
    <row r="84" spans="1:6">
      <c r="A84" t="s">
        <v>87</v>
      </c>
      <c r="B84" t="s">
        <v>53</v>
      </c>
      <c r="C84" s="21">
        <v>0</v>
      </c>
      <c r="D84" s="21">
        <v>9.4862999999999996E-3</v>
      </c>
      <c r="E84" s="21">
        <v>9.3630000000000004E-4</v>
      </c>
      <c r="F84" s="25">
        <v>1.0422599999999999E-2</v>
      </c>
    </row>
    <row r="85" spans="1:6">
      <c r="A85" t="s">
        <v>87</v>
      </c>
      <c r="B85" t="s">
        <v>54</v>
      </c>
      <c r="C85" s="21">
        <v>1.4369999999999999E-3</v>
      </c>
      <c r="D85" s="21">
        <v>5.1240000000000001E-3</v>
      </c>
      <c r="E85" s="21">
        <v>1.5743E-3</v>
      </c>
      <c r="F85" s="25">
        <v>8.1352999999999998E-3</v>
      </c>
    </row>
    <row r="86" spans="1:6">
      <c r="A86" t="s">
        <v>87</v>
      </c>
      <c r="B86" t="s">
        <v>30</v>
      </c>
      <c r="C86" s="21">
        <v>0</v>
      </c>
      <c r="D86" s="21">
        <v>4.6083000000000001E-3</v>
      </c>
      <c r="E86" s="21">
        <v>1.1E-5</v>
      </c>
      <c r="F86" s="25">
        <v>4.6192999999999998E-3</v>
      </c>
    </row>
    <row r="87" spans="1:6">
      <c r="A87" t="s">
        <v>87</v>
      </c>
      <c r="B87" t="s">
        <v>60</v>
      </c>
      <c r="C87" s="21">
        <v>5.3062999999999999E-3</v>
      </c>
      <c r="D87" s="21">
        <v>3.4332999999999998E-3</v>
      </c>
      <c r="E87" s="21">
        <v>0</v>
      </c>
      <c r="F87" s="25">
        <v>8.7396000000000001E-3</v>
      </c>
    </row>
    <row r="88" spans="1:6">
      <c r="A88" t="s">
        <v>87</v>
      </c>
      <c r="B88" t="s">
        <v>6</v>
      </c>
      <c r="C88" s="21">
        <v>1.0743739999999999</v>
      </c>
      <c r="D88" s="21">
        <v>2.1670000000000001E-3</v>
      </c>
      <c r="E88" s="21">
        <v>3.1023000000000001E-3</v>
      </c>
      <c r="F88" s="25">
        <v>1.0796432999999999</v>
      </c>
    </row>
    <row r="89" spans="1:6">
      <c r="A89" t="s">
        <v>87</v>
      </c>
      <c r="B89" t="s">
        <v>59</v>
      </c>
      <c r="C89" s="21">
        <v>0</v>
      </c>
      <c r="D89" s="21">
        <v>1.6429999999999999E-3</v>
      </c>
      <c r="E89" s="21">
        <v>0</v>
      </c>
      <c r="F89" s="25">
        <v>1.6429999999999999E-3</v>
      </c>
    </row>
    <row r="90" spans="1:6">
      <c r="A90" t="s">
        <v>87</v>
      </c>
      <c r="B90" t="s">
        <v>195</v>
      </c>
      <c r="C90" s="21">
        <v>3.0560000000000001E-3</v>
      </c>
      <c r="D90" s="21">
        <v>1.3833000000000001E-3</v>
      </c>
      <c r="E90" s="21">
        <v>3.1817E-3</v>
      </c>
      <c r="F90" s="25">
        <v>7.6210000000000002E-3</v>
      </c>
    </row>
    <row r="91" spans="1:6">
      <c r="A91" t="s">
        <v>87</v>
      </c>
      <c r="B91" t="s">
        <v>43</v>
      </c>
      <c r="C91" s="21">
        <v>0</v>
      </c>
      <c r="D91" s="21">
        <v>9.4229999999999997E-4</v>
      </c>
      <c r="E91" s="21">
        <v>9.0000000000000002E-6</v>
      </c>
      <c r="F91" s="25">
        <v>9.5129999999999998E-4</v>
      </c>
    </row>
    <row r="92" spans="1:6">
      <c r="A92" t="s">
        <v>87</v>
      </c>
      <c r="B92" t="s">
        <v>45</v>
      </c>
      <c r="C92" s="21">
        <v>1.6167E-3</v>
      </c>
      <c r="D92" s="21">
        <v>7.9770000000000004E-4</v>
      </c>
      <c r="E92" s="21">
        <v>0</v>
      </c>
      <c r="F92" s="25">
        <v>2.4144000000000001E-3</v>
      </c>
    </row>
    <row r="93" spans="1:6">
      <c r="A93" t="s">
        <v>87</v>
      </c>
      <c r="B93" t="s">
        <v>26</v>
      </c>
      <c r="C93" s="21">
        <v>3.13837E-2</v>
      </c>
      <c r="D93" s="21">
        <v>4.0499999999999998E-4</v>
      </c>
      <c r="E93" s="21">
        <v>2.2770000000000001E-4</v>
      </c>
      <c r="F93" s="25">
        <v>3.20164E-2</v>
      </c>
    </row>
    <row r="94" spans="1:6">
      <c r="A94" t="s">
        <v>87</v>
      </c>
      <c r="B94" t="s">
        <v>5</v>
      </c>
      <c r="C94" s="21">
        <v>0.21926129999999999</v>
      </c>
      <c r="D94" s="21">
        <v>3.6830000000000001E-4</v>
      </c>
      <c r="E94" s="21">
        <v>4.8454299999999999E-2</v>
      </c>
      <c r="F94" s="25">
        <v>0.26808389999999999</v>
      </c>
    </row>
    <row r="95" spans="1:6">
      <c r="A95" t="s">
        <v>87</v>
      </c>
      <c r="B95" t="s">
        <v>57</v>
      </c>
      <c r="C95" s="21">
        <v>6.0999999999999999E-5</v>
      </c>
      <c r="D95" s="21">
        <v>3.3330000000000002E-4</v>
      </c>
      <c r="E95" s="21">
        <v>3.2700000000000002E-5</v>
      </c>
      <c r="F95" s="25">
        <v>4.2700000000000002E-4</v>
      </c>
    </row>
    <row r="96" spans="1:6">
      <c r="A96" t="s">
        <v>87</v>
      </c>
      <c r="B96" t="s">
        <v>55</v>
      </c>
      <c r="C96" s="21">
        <v>1.3730000000000001E-3</v>
      </c>
      <c r="D96" s="21">
        <v>2.9E-4</v>
      </c>
      <c r="E96" s="21">
        <v>1.6216299999999999E-2</v>
      </c>
      <c r="F96" s="25">
        <v>1.7879300000000001E-2</v>
      </c>
    </row>
    <row r="97" spans="1:6">
      <c r="A97" t="s">
        <v>87</v>
      </c>
      <c r="B97" t="s">
        <v>9</v>
      </c>
      <c r="C97" s="21">
        <v>3.4792999999999998E-3</v>
      </c>
      <c r="D97" s="21">
        <v>2.073E-4</v>
      </c>
      <c r="E97" s="21">
        <v>7.3300000000000001E-6</v>
      </c>
      <c r="F97" s="25">
        <v>3.6939299999999998E-3</v>
      </c>
    </row>
    <row r="98" spans="1:6">
      <c r="A98" t="s">
        <v>87</v>
      </c>
      <c r="B98" t="s">
        <v>52</v>
      </c>
      <c r="C98" s="21">
        <v>7.9974299999999998E-2</v>
      </c>
      <c r="D98" s="21">
        <v>1.92E-4</v>
      </c>
      <c r="E98" s="21">
        <v>4.07E-5</v>
      </c>
      <c r="F98" s="25">
        <v>8.0207000000000001E-2</v>
      </c>
    </row>
    <row r="99" spans="1:6">
      <c r="A99" t="s">
        <v>87</v>
      </c>
      <c r="B99" t="s">
        <v>49</v>
      </c>
      <c r="C99" s="21">
        <v>0</v>
      </c>
      <c r="D99" s="21">
        <v>1.7129999999999999E-4</v>
      </c>
      <c r="E99" s="21">
        <v>0</v>
      </c>
      <c r="F99" s="25">
        <v>1.7129999999999999E-4</v>
      </c>
    </row>
    <row r="100" spans="1:6">
      <c r="A100" t="s">
        <v>87</v>
      </c>
      <c r="B100" t="s">
        <v>50</v>
      </c>
      <c r="C100" s="21">
        <v>9.6427000000000006E-3</v>
      </c>
      <c r="D100" s="21">
        <v>1.5430000000000001E-4</v>
      </c>
      <c r="E100" s="21">
        <v>1.5299999999999999E-5</v>
      </c>
      <c r="F100" s="25">
        <v>9.8122999999999995E-3</v>
      </c>
    </row>
    <row r="101" spans="1:6">
      <c r="A101" t="s">
        <v>87</v>
      </c>
      <c r="B101" t="s">
        <v>16</v>
      </c>
      <c r="C101" s="21">
        <v>3.4721000000000002</v>
      </c>
      <c r="D101" s="21">
        <v>5.3999999999999998E-5</v>
      </c>
      <c r="E101" s="21">
        <v>1.25E-4</v>
      </c>
      <c r="F101" s="25">
        <v>3.4722790000000003</v>
      </c>
    </row>
    <row r="102" spans="1:6">
      <c r="A102" t="s">
        <v>87</v>
      </c>
      <c r="B102" t="s">
        <v>46</v>
      </c>
      <c r="C102" s="21">
        <v>1.542E-3</v>
      </c>
      <c r="D102" s="21">
        <v>3.5299999999999997E-5</v>
      </c>
      <c r="E102" s="21">
        <v>0</v>
      </c>
      <c r="F102" s="25">
        <v>1.5773E-3</v>
      </c>
    </row>
    <row r="103" spans="1:6">
      <c r="A103" t="s">
        <v>87</v>
      </c>
      <c r="B103" t="s">
        <v>25</v>
      </c>
      <c r="C103" s="21">
        <v>0.34161469999999999</v>
      </c>
      <c r="D103" s="21">
        <v>2.4300000000000001E-5</v>
      </c>
      <c r="E103" s="21">
        <v>1.0670000000000001E-4</v>
      </c>
      <c r="F103" s="25">
        <v>0.34174569999999999</v>
      </c>
    </row>
    <row r="104" spans="1:6">
      <c r="A104" t="s">
        <v>87</v>
      </c>
      <c r="B104" t="s">
        <v>32</v>
      </c>
      <c r="C104" s="21">
        <v>1.317E-4</v>
      </c>
      <c r="D104" s="21">
        <v>0</v>
      </c>
      <c r="E104" s="21">
        <v>2.41E-4</v>
      </c>
      <c r="F104" s="25">
        <v>3.7270000000000001E-4</v>
      </c>
    </row>
    <row r="105" spans="1:6">
      <c r="A105" t="s">
        <v>87</v>
      </c>
      <c r="B105" t="s">
        <v>48</v>
      </c>
      <c r="C105" s="21">
        <v>0</v>
      </c>
      <c r="D105" s="21">
        <v>0</v>
      </c>
      <c r="E105" s="21">
        <v>0</v>
      </c>
      <c r="F105" s="25">
        <v>0</v>
      </c>
    </row>
    <row r="106" spans="1:6">
      <c r="A106" t="s">
        <v>87</v>
      </c>
      <c r="B106" t="s">
        <v>44</v>
      </c>
      <c r="C106" s="21">
        <v>4.6027000000000004E-3</v>
      </c>
      <c r="D106" s="21">
        <v>0</v>
      </c>
      <c r="E106" s="21">
        <v>0</v>
      </c>
      <c r="F106" s="25">
        <v>4.6027000000000004E-3</v>
      </c>
    </row>
    <row r="107" spans="1:6">
      <c r="A107" t="s">
        <v>87</v>
      </c>
      <c r="B107" t="s">
        <v>14</v>
      </c>
      <c r="C107" s="21">
        <v>3.0236999999999998E-3</v>
      </c>
      <c r="D107" s="21">
        <v>0</v>
      </c>
      <c r="E107" s="21">
        <v>1.73E-5</v>
      </c>
      <c r="F107" s="25">
        <v>3.0409999999999999E-3</v>
      </c>
    </row>
    <row r="108" spans="1:6">
      <c r="A108" t="s">
        <v>87</v>
      </c>
      <c r="B108" t="s">
        <v>58</v>
      </c>
      <c r="C108" s="21">
        <v>0</v>
      </c>
      <c r="D108" s="21">
        <v>0</v>
      </c>
      <c r="E108" s="21">
        <v>0</v>
      </c>
      <c r="F108" s="25">
        <v>0</v>
      </c>
    </row>
    <row r="109" spans="1:6">
      <c r="A109" t="s">
        <v>87</v>
      </c>
      <c r="B109" t="s">
        <v>41</v>
      </c>
      <c r="C109" s="21">
        <v>2.1432999999999999E-3</v>
      </c>
      <c r="D109" s="21">
        <v>0</v>
      </c>
      <c r="E109" s="21">
        <v>1.9369999999999999E-4</v>
      </c>
      <c r="F109" s="25">
        <v>2.3369999999999997E-3</v>
      </c>
    </row>
    <row r="110" spans="1:6">
      <c r="A110" t="s">
        <v>87</v>
      </c>
      <c r="B110" t="s">
        <v>18</v>
      </c>
      <c r="C110" s="21">
        <v>2.2396999999999999E-3</v>
      </c>
      <c r="D110" s="21">
        <v>0</v>
      </c>
      <c r="E110" s="21">
        <v>0</v>
      </c>
      <c r="F110" s="25">
        <v>2.2396999999999999E-3</v>
      </c>
    </row>
    <row r="111" spans="1:6">
      <c r="A111" t="s">
        <v>87</v>
      </c>
      <c r="B111" t="s">
        <v>47</v>
      </c>
      <c r="C111" s="21">
        <v>0</v>
      </c>
      <c r="D111" s="21">
        <v>0</v>
      </c>
      <c r="E111" s="21">
        <v>0</v>
      </c>
      <c r="F111" s="25">
        <v>0</v>
      </c>
    </row>
    <row r="112" spans="1:6">
      <c r="A112" t="s">
        <v>87</v>
      </c>
      <c r="B112" t="s">
        <v>42</v>
      </c>
      <c r="C112" s="21">
        <v>1.7828299999999998E-2</v>
      </c>
      <c r="D112" s="21">
        <v>0</v>
      </c>
      <c r="E112" s="21">
        <v>1.1E-5</v>
      </c>
      <c r="F112" s="25">
        <v>1.7839299999999999E-2</v>
      </c>
    </row>
    <row r="113" spans="1:6">
      <c r="A113" t="s">
        <v>87</v>
      </c>
      <c r="B113" t="s">
        <v>40</v>
      </c>
      <c r="C113" s="21">
        <v>2.1029999999999999E-4</v>
      </c>
      <c r="D113" s="21">
        <v>0</v>
      </c>
      <c r="E113" s="21">
        <v>4.16143E-2</v>
      </c>
      <c r="F113" s="25">
        <v>4.1824599999999997E-2</v>
      </c>
    </row>
    <row r="114" spans="1:6" s="19" customFormat="1">
      <c r="A114" s="19" t="s">
        <v>86</v>
      </c>
      <c r="B114" s="19" t="s">
        <v>109</v>
      </c>
      <c r="C114" s="22">
        <v>2.5413399999999999</v>
      </c>
      <c r="D114" s="22">
        <v>12.068390000000001</v>
      </c>
      <c r="E114" s="22">
        <v>5.7705479999999998</v>
      </c>
      <c r="F114" s="29">
        <v>20.380278000000001</v>
      </c>
    </row>
    <row r="115" spans="1:6">
      <c r="A115" t="s">
        <v>86</v>
      </c>
      <c r="B115" t="s">
        <v>17</v>
      </c>
      <c r="C115" s="21">
        <v>0.1424713</v>
      </c>
      <c r="D115" s="21">
        <v>3.0194359999999998</v>
      </c>
      <c r="E115" s="21">
        <v>6.1430000000000002E-4</v>
      </c>
      <c r="F115" s="25">
        <v>3.1625215999999998</v>
      </c>
    </row>
    <row r="116" spans="1:6">
      <c r="A116" t="s">
        <v>86</v>
      </c>
      <c r="B116" t="s">
        <v>11</v>
      </c>
      <c r="C116" s="21">
        <v>0</v>
      </c>
      <c r="D116" s="21">
        <v>1.94943</v>
      </c>
      <c r="E116" s="21">
        <v>0.1132937</v>
      </c>
      <c r="F116" s="25">
        <v>2.0627236999999998</v>
      </c>
    </row>
    <row r="117" spans="1:6">
      <c r="A117" t="s">
        <v>86</v>
      </c>
      <c r="B117" t="s">
        <v>62</v>
      </c>
      <c r="C117" s="21">
        <v>3.82983E-2</v>
      </c>
      <c r="D117" s="21">
        <v>1.4711749999999999</v>
      </c>
      <c r="E117" s="21">
        <v>2.5977000000000001E-3</v>
      </c>
      <c r="F117" s="25">
        <v>1.5120709999999997</v>
      </c>
    </row>
    <row r="118" spans="1:6">
      <c r="A118" t="s">
        <v>86</v>
      </c>
      <c r="B118" t="s">
        <v>15</v>
      </c>
      <c r="C118" s="21">
        <v>0.92831330000000001</v>
      </c>
      <c r="D118" s="21">
        <v>1.301817</v>
      </c>
      <c r="E118" s="21">
        <v>0.13290769999999999</v>
      </c>
      <c r="F118" s="25">
        <v>2.363038</v>
      </c>
    </row>
    <row r="119" spans="1:6">
      <c r="A119" t="s">
        <v>86</v>
      </c>
      <c r="B119" t="s">
        <v>22</v>
      </c>
      <c r="C119" s="21">
        <v>3.6256299999999998E-2</v>
      </c>
      <c r="D119" s="21">
        <v>0.97838570000000002</v>
      </c>
      <c r="E119" s="21">
        <v>0</v>
      </c>
      <c r="F119" s="25">
        <v>1.014642</v>
      </c>
    </row>
    <row r="120" spans="1:6">
      <c r="A120" t="s">
        <v>86</v>
      </c>
      <c r="B120" t="s">
        <v>23</v>
      </c>
      <c r="C120" s="21">
        <v>0.24279100000000001</v>
      </c>
      <c r="D120" s="21">
        <v>0.79571400000000003</v>
      </c>
      <c r="E120" s="21">
        <v>3.6722999999999999E-3</v>
      </c>
      <c r="F120" s="25">
        <v>1.0421773000000001</v>
      </c>
    </row>
    <row r="121" spans="1:6">
      <c r="A121" t="s">
        <v>86</v>
      </c>
      <c r="B121" t="s">
        <v>10</v>
      </c>
      <c r="C121" s="21">
        <v>0</v>
      </c>
      <c r="D121" s="21">
        <v>0.43735829999999998</v>
      </c>
      <c r="E121" s="21">
        <v>0.1136477</v>
      </c>
      <c r="F121" s="25">
        <v>0.551006</v>
      </c>
    </row>
    <row r="122" spans="1:6">
      <c r="A122" t="s">
        <v>86</v>
      </c>
      <c r="B122" t="s">
        <v>36</v>
      </c>
      <c r="C122" s="21">
        <v>3.0697700000000001E-2</v>
      </c>
      <c r="D122" s="21">
        <v>0.33159739999999999</v>
      </c>
      <c r="E122" s="21">
        <v>0</v>
      </c>
      <c r="F122" s="25">
        <v>0.36229509999999998</v>
      </c>
    </row>
    <row r="123" spans="1:6">
      <c r="A123" t="s">
        <v>86</v>
      </c>
      <c r="B123" t="s">
        <v>13</v>
      </c>
      <c r="C123" s="21">
        <v>0</v>
      </c>
      <c r="D123" s="21">
        <v>0.32822299999999999</v>
      </c>
      <c r="E123" s="21">
        <v>0</v>
      </c>
      <c r="F123" s="25">
        <v>0.32822299999999999</v>
      </c>
    </row>
    <row r="124" spans="1:6">
      <c r="A124" t="s">
        <v>86</v>
      </c>
      <c r="B124" t="s">
        <v>3</v>
      </c>
      <c r="C124" s="21">
        <v>4.5807E-3</v>
      </c>
      <c r="D124" s="21">
        <v>0.2723913</v>
      </c>
      <c r="E124" s="21">
        <v>2.6699999999999998E-6</v>
      </c>
      <c r="F124" s="25">
        <v>0.27697466999999998</v>
      </c>
    </row>
    <row r="125" spans="1:6">
      <c r="A125" t="s">
        <v>86</v>
      </c>
      <c r="B125" t="s">
        <v>8</v>
      </c>
      <c r="C125" s="21">
        <v>0.56060829999999995</v>
      </c>
      <c r="D125" s="21">
        <v>0.16340569999999999</v>
      </c>
      <c r="E125" s="21">
        <v>1.8691300000000001E-2</v>
      </c>
      <c r="F125" s="25">
        <v>0.7427052999999999</v>
      </c>
    </row>
    <row r="126" spans="1:6">
      <c r="A126" t="s">
        <v>86</v>
      </c>
      <c r="B126" t="s">
        <v>7</v>
      </c>
      <c r="C126" s="21">
        <v>1.2553E-2</v>
      </c>
      <c r="D126" s="21">
        <v>0.130102</v>
      </c>
      <c r="E126" s="21">
        <v>3.9999999999999998E-6</v>
      </c>
      <c r="F126" s="25">
        <v>0.14265900000000001</v>
      </c>
    </row>
    <row r="127" spans="1:6">
      <c r="A127" t="s">
        <v>86</v>
      </c>
      <c r="B127" t="s">
        <v>33</v>
      </c>
      <c r="C127" s="21">
        <v>2.3809999999999999E-3</v>
      </c>
      <c r="D127" s="21">
        <v>9.6825300000000003E-2</v>
      </c>
      <c r="E127" s="21">
        <v>0</v>
      </c>
      <c r="F127" s="25">
        <v>9.9206299999999997E-2</v>
      </c>
    </row>
    <row r="128" spans="1:6">
      <c r="A128" t="s">
        <v>86</v>
      </c>
      <c r="B128" t="s">
        <v>30</v>
      </c>
      <c r="C128" s="21">
        <v>2.3488999999999999E-2</v>
      </c>
      <c r="D128" s="21">
        <v>7.8626699999999994E-2</v>
      </c>
      <c r="E128" s="21">
        <v>0</v>
      </c>
      <c r="F128" s="25">
        <v>0.10211569999999999</v>
      </c>
    </row>
    <row r="129" spans="1:6">
      <c r="A129" t="s">
        <v>86</v>
      </c>
      <c r="B129" t="s">
        <v>5</v>
      </c>
      <c r="C129" s="21">
        <v>6.8247000000000004E-3</v>
      </c>
      <c r="D129" s="21">
        <v>4.0859699999999999E-2</v>
      </c>
      <c r="E129" s="21">
        <v>0</v>
      </c>
      <c r="F129" s="25">
        <v>4.7684400000000002E-2</v>
      </c>
    </row>
    <row r="130" spans="1:6">
      <c r="A130" t="s">
        <v>86</v>
      </c>
      <c r="B130" t="s">
        <v>26</v>
      </c>
      <c r="C130" s="21">
        <v>2.3929999999999999E-4</v>
      </c>
      <c r="D130" s="21">
        <v>3.0002299999999999E-2</v>
      </c>
      <c r="E130" s="21">
        <v>3.3299999999999999E-6</v>
      </c>
      <c r="F130" s="25">
        <v>3.024493E-2</v>
      </c>
    </row>
    <row r="131" spans="1:6">
      <c r="A131" t="s">
        <v>86</v>
      </c>
      <c r="B131" t="s">
        <v>34</v>
      </c>
      <c r="C131" s="21">
        <v>1.756E-3</v>
      </c>
      <c r="D131" s="21">
        <v>2.9635000000000002E-2</v>
      </c>
      <c r="E131" s="21">
        <v>0</v>
      </c>
      <c r="F131" s="25">
        <v>3.1391000000000002E-2</v>
      </c>
    </row>
    <row r="132" spans="1:6">
      <c r="A132" t="s">
        <v>86</v>
      </c>
      <c r="B132" t="s">
        <v>32</v>
      </c>
      <c r="C132" s="21">
        <v>2.1007700000000001E-2</v>
      </c>
      <c r="D132" s="21">
        <v>2.8650999999999999E-2</v>
      </c>
      <c r="E132" s="21">
        <v>0.32857730000000002</v>
      </c>
      <c r="F132" s="25">
        <v>0.37823600000000002</v>
      </c>
    </row>
    <row r="133" spans="1:6">
      <c r="A133" t="s">
        <v>86</v>
      </c>
      <c r="B133" t="s">
        <v>47</v>
      </c>
      <c r="C133" s="21">
        <v>0</v>
      </c>
      <c r="D133" s="21">
        <v>2.47263E-2</v>
      </c>
      <c r="E133" s="21">
        <v>0.29591659999999997</v>
      </c>
      <c r="F133" s="25">
        <v>0.32064289999999995</v>
      </c>
    </row>
    <row r="134" spans="1:6">
      <c r="A134" t="s">
        <v>86</v>
      </c>
      <c r="B134" t="s">
        <v>28</v>
      </c>
      <c r="C134" s="21">
        <v>4.8847300000000003E-2</v>
      </c>
      <c r="D134" s="21">
        <v>2.4247299999999999E-2</v>
      </c>
      <c r="E134" s="21">
        <v>1.9367E-3</v>
      </c>
      <c r="F134" s="25">
        <v>7.5031300000000009E-2</v>
      </c>
    </row>
    <row r="135" spans="1:6">
      <c r="A135" t="s">
        <v>86</v>
      </c>
      <c r="B135" t="s">
        <v>9</v>
      </c>
      <c r="C135" s="21">
        <v>5.4587000000000004E-3</v>
      </c>
      <c r="D135" s="21">
        <v>1.7722000000000002E-2</v>
      </c>
      <c r="E135" s="21">
        <v>0</v>
      </c>
      <c r="F135" s="25">
        <v>2.3180700000000002E-2</v>
      </c>
    </row>
    <row r="136" spans="1:6">
      <c r="A136" t="s">
        <v>86</v>
      </c>
      <c r="B136" t="s">
        <v>27</v>
      </c>
      <c r="C136" s="21">
        <v>0</v>
      </c>
      <c r="D136" s="21">
        <v>1.4312699999999999E-2</v>
      </c>
      <c r="E136" s="21">
        <v>2.7648039999999998</v>
      </c>
      <c r="F136" s="25">
        <v>2.7791166999999999</v>
      </c>
    </row>
    <row r="137" spans="1:6">
      <c r="A137" t="s">
        <v>86</v>
      </c>
      <c r="B137" t="s">
        <v>195</v>
      </c>
      <c r="C137" s="21">
        <v>0</v>
      </c>
      <c r="D137" s="21">
        <v>8.4232999999999999E-3</v>
      </c>
      <c r="E137" s="21">
        <v>0</v>
      </c>
      <c r="F137" s="25">
        <v>8.4232999999999999E-3</v>
      </c>
    </row>
    <row r="138" spans="1:6">
      <c r="A138" t="s">
        <v>86</v>
      </c>
      <c r="B138" t="s">
        <v>4</v>
      </c>
      <c r="C138" s="21">
        <v>6.2792299999999995E-2</v>
      </c>
      <c r="D138" s="21">
        <v>6.3217000000000004E-3</v>
      </c>
      <c r="E138" s="21">
        <v>1.3453E-3</v>
      </c>
      <c r="F138" s="25">
        <v>7.0459299999999989E-2</v>
      </c>
    </row>
    <row r="139" spans="1:6">
      <c r="A139" t="s">
        <v>86</v>
      </c>
      <c r="B139" t="s">
        <v>14</v>
      </c>
      <c r="C139" s="21">
        <v>0</v>
      </c>
      <c r="D139" s="21">
        <v>4.0400000000000002E-3</v>
      </c>
      <c r="E139" s="21">
        <v>0</v>
      </c>
      <c r="F139" s="25">
        <v>4.0400000000000002E-3</v>
      </c>
    </row>
    <row r="140" spans="1:6">
      <c r="A140" t="s">
        <v>86</v>
      </c>
      <c r="B140" t="s">
        <v>16</v>
      </c>
      <c r="C140" s="21">
        <v>0</v>
      </c>
      <c r="D140" s="21">
        <v>6.4429999999999999E-4</v>
      </c>
      <c r="E140" s="21">
        <v>0</v>
      </c>
      <c r="F140" s="25">
        <v>6.4429999999999999E-4</v>
      </c>
    </row>
    <row r="141" spans="1:6">
      <c r="A141" t="s">
        <v>86</v>
      </c>
      <c r="B141" t="s">
        <v>54</v>
      </c>
      <c r="C141" s="21">
        <v>0</v>
      </c>
      <c r="D141" s="21">
        <v>4.7100000000000001E-4</v>
      </c>
      <c r="E141" s="21">
        <v>0</v>
      </c>
      <c r="F141" s="25">
        <v>4.7100000000000001E-4</v>
      </c>
    </row>
    <row r="142" spans="1:6">
      <c r="A142" t="s">
        <v>86</v>
      </c>
      <c r="B142" t="s">
        <v>56</v>
      </c>
      <c r="C142" s="21">
        <v>0</v>
      </c>
      <c r="D142" s="21">
        <v>2.63E-4</v>
      </c>
      <c r="E142" s="21">
        <v>0</v>
      </c>
      <c r="F142" s="25">
        <v>2.63E-4</v>
      </c>
    </row>
    <row r="143" spans="1:6">
      <c r="A143" t="s">
        <v>86</v>
      </c>
      <c r="B143" t="s">
        <v>21</v>
      </c>
      <c r="C143" s="21">
        <v>0</v>
      </c>
      <c r="D143" s="21">
        <v>1.4770000000000001E-4</v>
      </c>
      <c r="E143" s="21">
        <v>0</v>
      </c>
      <c r="F143" s="25">
        <v>1.4770000000000001E-4</v>
      </c>
    </row>
    <row r="144" spans="1:6">
      <c r="A144" t="s">
        <v>86</v>
      </c>
      <c r="B144" t="s">
        <v>45</v>
      </c>
      <c r="C144" s="21">
        <v>0</v>
      </c>
      <c r="D144" s="21">
        <v>8.1299999999999997E-5</v>
      </c>
      <c r="E144" s="21">
        <v>0</v>
      </c>
      <c r="F144" s="25">
        <v>8.1299999999999997E-5</v>
      </c>
    </row>
    <row r="145" spans="1:6">
      <c r="A145" t="s">
        <v>86</v>
      </c>
      <c r="B145" t="s">
        <v>58</v>
      </c>
      <c r="C145" s="21">
        <v>0</v>
      </c>
      <c r="D145" s="21">
        <v>2.9E-5</v>
      </c>
      <c r="E145" s="21">
        <v>0</v>
      </c>
      <c r="F145" s="25">
        <v>2.9E-5</v>
      </c>
    </row>
    <row r="146" spans="1:6">
      <c r="A146" t="s">
        <v>86</v>
      </c>
      <c r="B146" t="s">
        <v>49</v>
      </c>
      <c r="C146" s="21">
        <v>4.0400000000000001E-4</v>
      </c>
      <c r="D146" s="21">
        <v>1.13E-5</v>
      </c>
      <c r="E146" s="21">
        <v>0</v>
      </c>
      <c r="F146" s="25">
        <v>4.1530000000000001E-4</v>
      </c>
    </row>
    <row r="147" spans="1:6">
      <c r="A147" t="s">
        <v>86</v>
      </c>
      <c r="B147" t="s">
        <v>55</v>
      </c>
      <c r="C147" s="21">
        <v>6.6212699999999999E-2</v>
      </c>
      <c r="D147" s="21">
        <v>0</v>
      </c>
      <c r="E147" s="21">
        <v>0</v>
      </c>
      <c r="F147" s="25">
        <v>6.6212699999999999E-2</v>
      </c>
    </row>
    <row r="148" spans="1:6">
      <c r="A148" t="s">
        <v>86</v>
      </c>
      <c r="B148" t="s">
        <v>57</v>
      </c>
      <c r="C148" s="21">
        <v>3.9202999999999998E-3</v>
      </c>
      <c r="D148" s="21">
        <v>0</v>
      </c>
      <c r="E148" s="21">
        <v>0</v>
      </c>
      <c r="F148" s="25">
        <v>3.9202999999999998E-3</v>
      </c>
    </row>
    <row r="149" spans="1:6">
      <c r="A149" t="s">
        <v>86</v>
      </c>
      <c r="B149" t="s">
        <v>42</v>
      </c>
      <c r="C149" s="21">
        <v>1.5200000000000001E-4</v>
      </c>
      <c r="D149" s="21">
        <v>0</v>
      </c>
      <c r="E149" s="21">
        <v>0</v>
      </c>
      <c r="F149" s="25">
        <v>1.5200000000000001E-4</v>
      </c>
    </row>
    <row r="150" spans="1:6">
      <c r="A150" t="s">
        <v>86</v>
      </c>
      <c r="B150" t="s">
        <v>25</v>
      </c>
      <c r="C150" s="21">
        <v>8.3999999999999995E-5</v>
      </c>
      <c r="D150" s="21">
        <v>0</v>
      </c>
      <c r="E150" s="21">
        <v>0</v>
      </c>
      <c r="F150" s="25">
        <v>8.3999999999999995E-5</v>
      </c>
    </row>
    <row r="151" spans="1:6">
      <c r="A151" t="s">
        <v>86</v>
      </c>
      <c r="B151" t="s">
        <v>40</v>
      </c>
      <c r="C151" s="21">
        <v>2.83E-5</v>
      </c>
      <c r="D151" s="21">
        <v>0</v>
      </c>
      <c r="E151" s="21">
        <v>0</v>
      </c>
      <c r="F151" s="25">
        <v>2.83E-5</v>
      </c>
    </row>
    <row r="152" spans="1:6">
      <c r="A152" t="s">
        <v>86</v>
      </c>
      <c r="B152" t="s">
        <v>41</v>
      </c>
      <c r="C152" s="21">
        <v>1.35E-4</v>
      </c>
      <c r="D152" s="21">
        <v>0</v>
      </c>
      <c r="E152" s="21">
        <v>0</v>
      </c>
      <c r="F152" s="25">
        <v>1.35E-4</v>
      </c>
    </row>
    <row r="153" spans="1:6">
      <c r="A153" t="s">
        <v>86</v>
      </c>
      <c r="B153" t="s">
        <v>60</v>
      </c>
      <c r="C153" s="21">
        <v>1.2300000000000001E-5</v>
      </c>
      <c r="D153" s="21">
        <v>0</v>
      </c>
      <c r="E153" s="21">
        <v>0</v>
      </c>
      <c r="F153" s="25">
        <v>1.2300000000000001E-5</v>
      </c>
    </row>
    <row r="154" spans="1:6">
      <c r="A154" t="s">
        <v>86</v>
      </c>
      <c r="B154" t="s">
        <v>51</v>
      </c>
      <c r="C154" s="21">
        <v>5.4407999999999998E-2</v>
      </c>
      <c r="D154" s="21">
        <v>0</v>
      </c>
      <c r="E154" s="21">
        <v>0</v>
      </c>
      <c r="F154" s="25">
        <v>5.4407999999999998E-2</v>
      </c>
    </row>
    <row r="155" spans="1:6">
      <c r="A155" t="s">
        <v>86</v>
      </c>
      <c r="B155" t="s">
        <v>53</v>
      </c>
      <c r="C155" s="21">
        <v>0</v>
      </c>
      <c r="D155" s="21">
        <v>0</v>
      </c>
      <c r="E155" s="21">
        <v>0</v>
      </c>
      <c r="F155" s="25">
        <v>0</v>
      </c>
    </row>
    <row r="156" spans="1:6">
      <c r="A156" t="s">
        <v>86</v>
      </c>
      <c r="B156" t="s">
        <v>50</v>
      </c>
      <c r="C156" s="21">
        <v>0</v>
      </c>
      <c r="D156" s="21">
        <v>0</v>
      </c>
      <c r="E156" s="21">
        <v>0</v>
      </c>
      <c r="F156" s="25">
        <v>0</v>
      </c>
    </row>
    <row r="157" spans="1:6">
      <c r="A157" t="s">
        <v>86</v>
      </c>
      <c r="B157" t="s">
        <v>29</v>
      </c>
      <c r="C157" s="21">
        <v>0</v>
      </c>
      <c r="D157" s="21">
        <v>0</v>
      </c>
      <c r="E157" s="21">
        <v>0</v>
      </c>
      <c r="F157" s="25">
        <v>0</v>
      </c>
    </row>
    <row r="158" spans="1:6">
      <c r="A158" t="s">
        <v>86</v>
      </c>
      <c r="B158" t="s">
        <v>6</v>
      </c>
      <c r="C158" s="21">
        <v>2.4045299999999999E-2</v>
      </c>
      <c r="D158" s="21">
        <v>0</v>
      </c>
      <c r="E158" s="21">
        <v>0</v>
      </c>
      <c r="F158" s="25">
        <v>2.4045299999999999E-2</v>
      </c>
    </row>
    <row r="159" spans="1:6" s="19" customFormat="1">
      <c r="A159" s="19" t="s">
        <v>85</v>
      </c>
      <c r="B159" s="19" t="s">
        <v>109</v>
      </c>
      <c r="C159" s="22">
        <v>6.2351729999999996</v>
      </c>
      <c r="D159" s="22">
        <v>30.529720000000001</v>
      </c>
      <c r="E159" s="22">
        <v>11.66849</v>
      </c>
      <c r="F159" s="29">
        <v>48.433382999999999</v>
      </c>
    </row>
    <row r="160" spans="1:6">
      <c r="A160" t="s">
        <v>85</v>
      </c>
      <c r="B160" t="s">
        <v>15</v>
      </c>
      <c r="C160" s="21">
        <v>0.8886617</v>
      </c>
      <c r="D160" s="21">
        <v>6.3185500000000001</v>
      </c>
      <c r="E160" s="21">
        <v>6.5433640000000004</v>
      </c>
      <c r="F160" s="25">
        <v>13.750575700000001</v>
      </c>
    </row>
    <row r="161" spans="1:6">
      <c r="A161" t="s">
        <v>85</v>
      </c>
      <c r="B161" t="s">
        <v>17</v>
      </c>
      <c r="C161" s="21">
        <v>3.6722699999999997E-2</v>
      </c>
      <c r="D161" s="21">
        <v>4.962059</v>
      </c>
      <c r="E161" s="21">
        <v>0.28913899999999998</v>
      </c>
      <c r="F161" s="25">
        <v>5.2879206999999999</v>
      </c>
    </row>
    <row r="162" spans="1:6">
      <c r="A162" t="s">
        <v>85</v>
      </c>
      <c r="B162" t="s">
        <v>18</v>
      </c>
      <c r="C162" s="21">
        <v>3.9389999999999998E-3</v>
      </c>
      <c r="D162" s="21">
        <v>4.3114730000000003</v>
      </c>
      <c r="E162" s="21">
        <v>0</v>
      </c>
      <c r="F162" s="25">
        <v>4.3154120000000002</v>
      </c>
    </row>
    <row r="163" spans="1:6">
      <c r="A163" t="s">
        <v>85</v>
      </c>
      <c r="B163" t="s">
        <v>59</v>
      </c>
      <c r="C163" s="21">
        <v>0</v>
      </c>
      <c r="D163" s="21">
        <v>2.4440179999999998</v>
      </c>
      <c r="E163" s="21">
        <v>9.1299999999999997E-5</v>
      </c>
      <c r="F163" s="25">
        <v>2.4441092999999996</v>
      </c>
    </row>
    <row r="164" spans="1:6">
      <c r="A164" t="s">
        <v>85</v>
      </c>
      <c r="B164" t="s">
        <v>34</v>
      </c>
      <c r="C164" s="21">
        <v>4.2299999999999998E-5</v>
      </c>
      <c r="D164" s="21">
        <v>0.79721629999999999</v>
      </c>
      <c r="E164" s="21">
        <v>5.1429000000000002E-2</v>
      </c>
      <c r="F164" s="25">
        <v>0.8486876000000001</v>
      </c>
    </row>
    <row r="165" spans="1:6">
      <c r="A165" t="s">
        <v>85</v>
      </c>
      <c r="B165" t="s">
        <v>33</v>
      </c>
      <c r="C165" s="21">
        <v>0</v>
      </c>
      <c r="D165" s="21">
        <v>0.76459299999999997</v>
      </c>
      <c r="E165" s="21">
        <v>4.5833000000000002E-3</v>
      </c>
      <c r="F165" s="25">
        <v>0.76917629999999992</v>
      </c>
    </row>
    <row r="166" spans="1:6">
      <c r="A166" t="s">
        <v>85</v>
      </c>
      <c r="B166" t="s">
        <v>3</v>
      </c>
      <c r="C166" s="21">
        <v>0</v>
      </c>
      <c r="D166" s="21">
        <v>0.63330299999999995</v>
      </c>
      <c r="E166" s="21">
        <v>0.15699299999999999</v>
      </c>
      <c r="F166" s="25">
        <v>0.79029599999999989</v>
      </c>
    </row>
    <row r="167" spans="1:6">
      <c r="A167" t="s">
        <v>85</v>
      </c>
      <c r="B167" t="s">
        <v>54</v>
      </c>
      <c r="C167" s="21">
        <v>0</v>
      </c>
      <c r="D167" s="21">
        <v>0.55942999999999998</v>
      </c>
      <c r="E167" s="21">
        <v>7.3372999999999997E-3</v>
      </c>
      <c r="F167" s="25">
        <v>0.56676729999999997</v>
      </c>
    </row>
    <row r="168" spans="1:6">
      <c r="A168" t="s">
        <v>85</v>
      </c>
      <c r="B168" t="s">
        <v>22</v>
      </c>
      <c r="C168" s="21">
        <v>0.42845569999999999</v>
      </c>
      <c r="D168" s="21">
        <v>0.52473599999999998</v>
      </c>
      <c r="E168" s="21">
        <v>0.156388</v>
      </c>
      <c r="F168" s="25">
        <v>1.1095797000000001</v>
      </c>
    </row>
    <row r="169" spans="1:6">
      <c r="A169" t="s">
        <v>85</v>
      </c>
      <c r="B169" t="s">
        <v>36</v>
      </c>
      <c r="C169" s="21">
        <v>1.2196450000000001</v>
      </c>
      <c r="D169" s="21">
        <v>0.4895583</v>
      </c>
      <c r="E169" s="21">
        <v>2.743E-4</v>
      </c>
      <c r="F169" s="25">
        <v>1.7094776</v>
      </c>
    </row>
    <row r="170" spans="1:6">
      <c r="A170" t="s">
        <v>85</v>
      </c>
      <c r="B170" t="s">
        <v>62</v>
      </c>
      <c r="C170" s="21">
        <v>2.3549299999999999E-2</v>
      </c>
      <c r="D170" s="21">
        <v>0.39810630000000002</v>
      </c>
      <c r="E170" s="21">
        <v>6.9277000000000002E-3</v>
      </c>
      <c r="F170" s="25">
        <v>0.4285833</v>
      </c>
    </row>
    <row r="171" spans="1:6">
      <c r="A171" t="s">
        <v>85</v>
      </c>
      <c r="B171" t="s">
        <v>14</v>
      </c>
      <c r="C171" s="21">
        <v>0</v>
      </c>
      <c r="D171" s="21">
        <v>0.32882800000000001</v>
      </c>
      <c r="E171" s="21">
        <v>0.522096</v>
      </c>
      <c r="F171" s="25">
        <v>0.85092400000000001</v>
      </c>
    </row>
    <row r="172" spans="1:6">
      <c r="A172" t="s">
        <v>85</v>
      </c>
      <c r="B172" t="s">
        <v>60</v>
      </c>
      <c r="C172" s="21">
        <v>0</v>
      </c>
      <c r="D172" s="21">
        <v>0.31403999999999999</v>
      </c>
      <c r="E172" s="21">
        <v>5.4441000000000003E-2</v>
      </c>
      <c r="F172" s="25">
        <v>0.368481</v>
      </c>
    </row>
    <row r="173" spans="1:6">
      <c r="A173" t="s">
        <v>85</v>
      </c>
      <c r="B173" t="s">
        <v>28</v>
      </c>
      <c r="C173" s="21">
        <v>0.115222</v>
      </c>
      <c r="D173" s="21">
        <v>0.30695129999999998</v>
      </c>
      <c r="E173" s="21">
        <v>6.4945000000000003E-2</v>
      </c>
      <c r="F173" s="25">
        <v>0.4871183</v>
      </c>
    </row>
    <row r="174" spans="1:6">
      <c r="A174" t="s">
        <v>85</v>
      </c>
      <c r="B174" t="s">
        <v>56</v>
      </c>
      <c r="C174" s="21">
        <v>0</v>
      </c>
      <c r="D174" s="21">
        <v>0.29180230000000001</v>
      </c>
      <c r="E174" s="21">
        <v>5.1802999999999997E-3</v>
      </c>
      <c r="F174" s="25">
        <v>0.29698260000000004</v>
      </c>
    </row>
    <row r="175" spans="1:6">
      <c r="A175" t="s">
        <v>85</v>
      </c>
      <c r="B175" t="s">
        <v>23</v>
      </c>
      <c r="C175" s="21">
        <v>0.17028869999999999</v>
      </c>
      <c r="D175" s="21">
        <v>0.27213130000000002</v>
      </c>
      <c r="E175" s="21">
        <v>8.7725999999999998E-2</v>
      </c>
      <c r="F175" s="25">
        <v>0.53014600000000001</v>
      </c>
    </row>
    <row r="176" spans="1:6">
      <c r="A176" t="s">
        <v>85</v>
      </c>
      <c r="B176" t="s">
        <v>21</v>
      </c>
      <c r="C176" s="21">
        <v>0</v>
      </c>
      <c r="D176" s="21">
        <v>0.2636406</v>
      </c>
      <c r="E176" s="21">
        <v>2.2801529999999999</v>
      </c>
      <c r="F176" s="25">
        <v>2.5437935999999999</v>
      </c>
    </row>
    <row r="177" spans="1:6">
      <c r="A177" t="s">
        <v>85</v>
      </c>
      <c r="B177" t="s">
        <v>12</v>
      </c>
      <c r="C177" s="21">
        <v>0</v>
      </c>
      <c r="D177" s="21">
        <v>0.21098529999999999</v>
      </c>
      <c r="E177" s="21">
        <v>1.0709999999999999E-3</v>
      </c>
      <c r="F177" s="25">
        <v>0.21205629999999998</v>
      </c>
    </row>
    <row r="178" spans="1:6">
      <c r="A178" t="s">
        <v>85</v>
      </c>
      <c r="B178" t="s">
        <v>49</v>
      </c>
      <c r="C178" s="21">
        <v>1.7949999999999999E-3</v>
      </c>
      <c r="D178" s="21">
        <v>0.1929207</v>
      </c>
      <c r="E178" s="21">
        <v>2.1253000000000001E-3</v>
      </c>
      <c r="F178" s="25">
        <v>0.19684099999999999</v>
      </c>
    </row>
    <row r="179" spans="1:6">
      <c r="A179" t="s">
        <v>85</v>
      </c>
      <c r="B179" t="s">
        <v>5</v>
      </c>
      <c r="C179" s="21">
        <v>1.3102000000000001E-2</v>
      </c>
      <c r="D179" s="21">
        <v>0.152785</v>
      </c>
      <c r="E179" s="21">
        <v>7.9334000000000002E-2</v>
      </c>
      <c r="F179" s="25">
        <v>0.24522100000000002</v>
      </c>
    </row>
    <row r="180" spans="1:6">
      <c r="A180" t="s">
        <v>85</v>
      </c>
      <c r="B180" t="s">
        <v>8</v>
      </c>
      <c r="C180" s="21">
        <v>0</v>
      </c>
      <c r="D180" s="21">
        <v>0.12931599999999999</v>
      </c>
      <c r="E180" s="21">
        <v>6.7019999999999996E-3</v>
      </c>
      <c r="F180" s="25">
        <v>0.13601799999999997</v>
      </c>
    </row>
    <row r="181" spans="1:6">
      <c r="A181" t="s">
        <v>85</v>
      </c>
      <c r="B181" t="s">
        <v>51</v>
      </c>
      <c r="C181" s="21">
        <v>8.9043000000000004E-3</v>
      </c>
      <c r="D181" s="21">
        <v>0.11864570000000001</v>
      </c>
      <c r="E181" s="21">
        <v>2.5369999999999999E-4</v>
      </c>
      <c r="F181" s="25">
        <v>0.12780369999999999</v>
      </c>
    </row>
    <row r="182" spans="1:6">
      <c r="A182" t="s">
        <v>85</v>
      </c>
      <c r="B182" t="s">
        <v>9</v>
      </c>
      <c r="C182" s="21">
        <v>0</v>
      </c>
      <c r="D182" s="21">
        <v>7.2657700000000006E-2</v>
      </c>
      <c r="E182" s="21">
        <v>3.3445000000000003E-2</v>
      </c>
      <c r="F182" s="25">
        <v>0.10610270000000001</v>
      </c>
    </row>
    <row r="183" spans="1:6">
      <c r="A183" t="s">
        <v>85</v>
      </c>
      <c r="B183" t="s">
        <v>48</v>
      </c>
      <c r="C183" s="21">
        <v>0</v>
      </c>
      <c r="D183" s="21">
        <v>6.6598699999999997E-2</v>
      </c>
      <c r="E183" s="21">
        <v>2.8171000000000002E-2</v>
      </c>
      <c r="F183" s="25">
        <v>9.4769699999999998E-2</v>
      </c>
    </row>
    <row r="184" spans="1:6">
      <c r="A184" t="s">
        <v>85</v>
      </c>
      <c r="B184" t="s">
        <v>16</v>
      </c>
      <c r="C184" s="21">
        <v>0</v>
      </c>
      <c r="D184" s="21">
        <v>5.8595300000000003E-2</v>
      </c>
      <c r="E184" s="21">
        <v>8.0097299999999996E-2</v>
      </c>
      <c r="F184" s="25">
        <v>0.1386926</v>
      </c>
    </row>
    <row r="185" spans="1:6">
      <c r="A185" t="s">
        <v>85</v>
      </c>
      <c r="B185" t="s">
        <v>7</v>
      </c>
      <c r="C185" s="21">
        <v>0</v>
      </c>
      <c r="D185" s="21">
        <v>2.8951999999999999E-2</v>
      </c>
      <c r="E185" s="21">
        <v>1.8143E-3</v>
      </c>
      <c r="F185" s="25">
        <v>3.07663E-2</v>
      </c>
    </row>
    <row r="186" spans="1:6">
      <c r="A186" t="s">
        <v>85</v>
      </c>
      <c r="B186" t="s">
        <v>195</v>
      </c>
      <c r="C186" s="21">
        <v>2.8029999999999998E-4</v>
      </c>
      <c r="D186" s="21">
        <v>2.4271000000000001E-2</v>
      </c>
      <c r="E186" s="21">
        <v>9.5E-4</v>
      </c>
      <c r="F186" s="25">
        <v>2.5501300000000001E-2</v>
      </c>
    </row>
    <row r="187" spans="1:6">
      <c r="A187" t="s">
        <v>85</v>
      </c>
      <c r="B187" t="s">
        <v>6</v>
      </c>
      <c r="C187" s="21">
        <v>3.6588000000000002E-2</v>
      </c>
      <c r="D187" s="21">
        <v>2.1815999999999999E-2</v>
      </c>
      <c r="E187" s="21">
        <v>7.0377E-3</v>
      </c>
      <c r="F187" s="25">
        <v>6.5441699999999992E-2</v>
      </c>
    </row>
    <row r="188" spans="1:6">
      <c r="A188" t="s">
        <v>85</v>
      </c>
      <c r="B188" t="s">
        <v>10</v>
      </c>
      <c r="C188" s="21">
        <v>0</v>
      </c>
      <c r="D188" s="21">
        <v>2.8536999999999998E-3</v>
      </c>
      <c r="E188" s="21">
        <v>0.115232</v>
      </c>
      <c r="F188" s="25">
        <v>0.1180857</v>
      </c>
    </row>
    <row r="189" spans="1:6">
      <c r="A189" t="s">
        <v>85</v>
      </c>
      <c r="B189" t="s">
        <v>26</v>
      </c>
      <c r="C189" s="21">
        <v>1.17E-3</v>
      </c>
      <c r="D189" s="21">
        <v>1.7260000000000001E-3</v>
      </c>
      <c r="E189" s="21">
        <v>5.3970299999999999E-2</v>
      </c>
      <c r="F189" s="25">
        <v>5.6866300000000002E-2</v>
      </c>
    </row>
    <row r="190" spans="1:6">
      <c r="A190" t="s">
        <v>85</v>
      </c>
      <c r="B190" t="s">
        <v>27</v>
      </c>
      <c r="C190" s="21">
        <v>1.5057E-3</v>
      </c>
      <c r="D190" s="21">
        <v>1.5643E-3</v>
      </c>
      <c r="E190" s="21">
        <v>0</v>
      </c>
      <c r="F190" s="25">
        <v>3.0699999999999998E-3</v>
      </c>
    </row>
    <row r="191" spans="1:6">
      <c r="A191" t="s">
        <v>85</v>
      </c>
      <c r="B191" t="s">
        <v>53</v>
      </c>
      <c r="C191" s="21">
        <v>0</v>
      </c>
      <c r="D191" s="21">
        <v>3.7270000000000001E-4</v>
      </c>
      <c r="E191" s="21">
        <v>0</v>
      </c>
      <c r="F191" s="25">
        <v>3.7270000000000001E-4</v>
      </c>
    </row>
    <row r="192" spans="1:6">
      <c r="A192" t="s">
        <v>85</v>
      </c>
      <c r="B192" t="s">
        <v>44</v>
      </c>
      <c r="C192" s="21">
        <v>0</v>
      </c>
      <c r="D192" s="21">
        <v>2.2770000000000001E-4</v>
      </c>
      <c r="E192" s="21">
        <v>0</v>
      </c>
      <c r="F192" s="25">
        <v>2.2770000000000001E-4</v>
      </c>
    </row>
    <row r="193" spans="1:6">
      <c r="A193" t="s">
        <v>85</v>
      </c>
      <c r="B193" t="s">
        <v>57</v>
      </c>
      <c r="C193" s="21">
        <v>0</v>
      </c>
      <c r="D193" s="21">
        <v>1.5330000000000001E-4</v>
      </c>
      <c r="E193" s="21">
        <v>3.0170000000000002E-4</v>
      </c>
      <c r="F193" s="25">
        <v>4.55E-4</v>
      </c>
    </row>
    <row r="194" spans="1:6">
      <c r="A194" t="s">
        <v>85</v>
      </c>
      <c r="B194" t="s">
        <v>61</v>
      </c>
      <c r="C194" s="21">
        <v>0</v>
      </c>
      <c r="D194" s="21">
        <v>1.3970000000000001E-4</v>
      </c>
      <c r="E194" s="21">
        <v>0</v>
      </c>
      <c r="F194" s="25">
        <v>1.3970000000000001E-4</v>
      </c>
    </row>
    <row r="195" spans="1:6">
      <c r="A195" t="s">
        <v>85</v>
      </c>
      <c r="B195" t="s">
        <v>47</v>
      </c>
      <c r="C195" s="21">
        <v>0</v>
      </c>
      <c r="D195" s="21">
        <v>1.16E-4</v>
      </c>
      <c r="E195" s="21">
        <v>5.6269999999999996E-4</v>
      </c>
      <c r="F195" s="25">
        <v>6.7869999999999996E-4</v>
      </c>
    </row>
    <row r="196" spans="1:6">
      <c r="A196" t="s">
        <v>85</v>
      </c>
      <c r="B196" t="s">
        <v>32</v>
      </c>
      <c r="C196" s="21">
        <v>0</v>
      </c>
      <c r="D196" s="21">
        <v>4.3000000000000002E-5</v>
      </c>
      <c r="E196" s="21">
        <v>2.23E-5</v>
      </c>
      <c r="F196" s="25">
        <v>6.5300000000000002E-5</v>
      </c>
    </row>
    <row r="197" spans="1:6">
      <c r="A197" t="s">
        <v>85</v>
      </c>
      <c r="B197" t="s">
        <v>4</v>
      </c>
      <c r="C197" s="21">
        <v>0</v>
      </c>
      <c r="D197" s="21">
        <v>2.5700000000000001E-5</v>
      </c>
      <c r="E197" s="21">
        <v>3.7033700000000003E-2</v>
      </c>
      <c r="F197" s="25">
        <v>3.7059399999999999E-2</v>
      </c>
    </row>
    <row r="198" spans="1:6">
      <c r="A198" t="s">
        <v>85</v>
      </c>
      <c r="B198" t="s">
        <v>13</v>
      </c>
      <c r="C198" s="21">
        <v>0</v>
      </c>
      <c r="D198" s="21">
        <v>0</v>
      </c>
      <c r="E198" s="21">
        <v>0</v>
      </c>
      <c r="F198" s="25">
        <v>0</v>
      </c>
    </row>
    <row r="199" spans="1:6">
      <c r="A199" t="s">
        <v>85</v>
      </c>
      <c r="B199" t="s">
        <v>41</v>
      </c>
      <c r="C199" s="21">
        <v>0</v>
      </c>
      <c r="D199" s="21">
        <v>0</v>
      </c>
      <c r="E199" s="21">
        <v>1.2300000000000001E-4</v>
      </c>
      <c r="F199" s="25">
        <v>1.2300000000000001E-4</v>
      </c>
    </row>
    <row r="200" spans="1:6">
      <c r="A200" t="s">
        <v>85</v>
      </c>
      <c r="B200" t="s">
        <v>46</v>
      </c>
      <c r="C200" s="21">
        <v>1.0682999999999999E-3</v>
      </c>
      <c r="D200" s="21">
        <v>0</v>
      </c>
      <c r="E200" s="21">
        <v>2.3300000000000001E-6</v>
      </c>
      <c r="F200" s="25">
        <v>1.0706299999999999E-3</v>
      </c>
    </row>
    <row r="201" spans="1:6">
      <c r="A201" t="s">
        <v>85</v>
      </c>
      <c r="B201" t="s">
        <v>58</v>
      </c>
      <c r="C201" s="21">
        <v>0</v>
      </c>
      <c r="D201" s="21">
        <v>0</v>
      </c>
      <c r="E201" s="21">
        <v>1.7530000000000001E-4</v>
      </c>
      <c r="F201" s="25">
        <v>1.7530000000000001E-4</v>
      </c>
    </row>
    <row r="202" spans="1:6">
      <c r="A202" t="s">
        <v>85</v>
      </c>
      <c r="B202" t="s">
        <v>43</v>
      </c>
      <c r="C202" s="21">
        <v>0</v>
      </c>
      <c r="D202" s="21">
        <v>0</v>
      </c>
      <c r="E202" s="21">
        <v>7.6912999999999999E-3</v>
      </c>
      <c r="F202" s="25">
        <v>7.6912999999999999E-3</v>
      </c>
    </row>
    <row r="203" spans="1:6">
      <c r="A203" t="s">
        <v>85</v>
      </c>
      <c r="B203" t="s">
        <v>38</v>
      </c>
      <c r="C203" s="21">
        <v>0</v>
      </c>
      <c r="D203" s="21">
        <v>0</v>
      </c>
      <c r="E203" s="21">
        <v>6.5992999999999998E-3</v>
      </c>
      <c r="F203" s="25">
        <v>6.5992999999999998E-3</v>
      </c>
    </row>
    <row r="204" spans="1:6">
      <c r="A204" t="s">
        <v>85</v>
      </c>
      <c r="B204" t="s">
        <v>30</v>
      </c>
      <c r="C204" s="21">
        <v>0</v>
      </c>
      <c r="D204" s="21">
        <v>0</v>
      </c>
      <c r="E204" s="21">
        <v>1.37603E-2</v>
      </c>
      <c r="F204" s="25">
        <v>1.37603E-2</v>
      </c>
    </row>
    <row r="205" spans="1:6">
      <c r="A205" t="s">
        <v>85</v>
      </c>
      <c r="B205" t="s">
        <v>11</v>
      </c>
      <c r="C205" s="21">
        <v>0</v>
      </c>
      <c r="D205" s="21">
        <v>0</v>
      </c>
      <c r="E205" s="21">
        <v>2.7599999999999999E-3</v>
      </c>
      <c r="F205" s="25">
        <v>2.7599999999999999E-3</v>
      </c>
    </row>
    <row r="206" spans="1:6">
      <c r="A206" t="s">
        <v>85</v>
      </c>
      <c r="B206" t="s">
        <v>55</v>
      </c>
      <c r="C206" s="21">
        <v>0</v>
      </c>
      <c r="D206" s="21">
        <v>0</v>
      </c>
      <c r="E206" s="21">
        <v>3.5299999999999997E-5</v>
      </c>
      <c r="F206" s="25">
        <v>3.5299999999999997E-5</v>
      </c>
    </row>
    <row r="207" spans="1:6">
      <c r="A207" t="s">
        <v>85</v>
      </c>
      <c r="B207" t="s">
        <v>25</v>
      </c>
      <c r="C207" s="21">
        <v>0</v>
      </c>
      <c r="D207" s="21">
        <v>0</v>
      </c>
      <c r="E207" s="21">
        <v>0</v>
      </c>
      <c r="F207" s="25">
        <v>0</v>
      </c>
    </row>
    <row r="208" spans="1:6" s="19" customFormat="1">
      <c r="A208" s="19" t="s">
        <v>84</v>
      </c>
      <c r="B208" s="19" t="s">
        <v>109</v>
      </c>
      <c r="C208" s="22">
        <v>1.0870000000000001E-3</v>
      </c>
      <c r="D208" s="22">
        <v>480.10919999999999</v>
      </c>
      <c r="E208" s="22">
        <v>6.8328369999999996</v>
      </c>
      <c r="F208" s="29">
        <v>486.94312399999995</v>
      </c>
    </row>
    <row r="209" spans="1:6">
      <c r="A209" t="s">
        <v>84</v>
      </c>
      <c r="B209" t="s">
        <v>15</v>
      </c>
      <c r="C209" s="21">
        <v>0</v>
      </c>
      <c r="D209" s="21">
        <v>129.21559999999999</v>
      </c>
      <c r="E209" s="21">
        <v>0.16778270000000001</v>
      </c>
      <c r="F209" s="25">
        <v>129.3833827</v>
      </c>
    </row>
    <row r="210" spans="1:6">
      <c r="A210" t="s">
        <v>84</v>
      </c>
      <c r="B210" t="s">
        <v>16</v>
      </c>
      <c r="C210" s="21">
        <v>0</v>
      </c>
      <c r="D210" s="21">
        <v>97.849909999999994</v>
      </c>
      <c r="E210" s="21">
        <v>0</v>
      </c>
      <c r="F210" s="25">
        <v>97.849909999999994</v>
      </c>
    </row>
    <row r="211" spans="1:6">
      <c r="A211" t="s">
        <v>84</v>
      </c>
      <c r="B211" t="s">
        <v>9</v>
      </c>
      <c r="C211" s="21">
        <v>0</v>
      </c>
      <c r="D211" s="21">
        <v>29.350090000000002</v>
      </c>
      <c r="E211" s="21">
        <v>0</v>
      </c>
      <c r="F211" s="25">
        <v>29.350090000000002</v>
      </c>
    </row>
    <row r="212" spans="1:6">
      <c r="A212" t="s">
        <v>84</v>
      </c>
      <c r="B212" t="s">
        <v>14</v>
      </c>
      <c r="C212" s="21">
        <v>0</v>
      </c>
      <c r="D212" s="21">
        <v>23.07882</v>
      </c>
      <c r="E212" s="21">
        <v>2.633E-4</v>
      </c>
      <c r="F212" s="25">
        <v>23.079083300000001</v>
      </c>
    </row>
    <row r="213" spans="1:6">
      <c r="A213" t="s">
        <v>84</v>
      </c>
      <c r="B213" t="s">
        <v>5</v>
      </c>
      <c r="C213" s="21">
        <v>0</v>
      </c>
      <c r="D213" s="21">
        <v>22.924240000000001</v>
      </c>
      <c r="E213" s="21">
        <v>0.50007999999999997</v>
      </c>
      <c r="F213" s="25">
        <v>23.424320000000002</v>
      </c>
    </row>
    <row r="214" spans="1:6">
      <c r="A214" t="s">
        <v>84</v>
      </c>
      <c r="B214" t="s">
        <v>28</v>
      </c>
      <c r="C214" s="21">
        <v>0</v>
      </c>
      <c r="D214" s="21">
        <v>19.97268</v>
      </c>
      <c r="E214" s="21">
        <v>4.3999999999999999E-5</v>
      </c>
      <c r="F214" s="25">
        <v>19.972723999999999</v>
      </c>
    </row>
    <row r="215" spans="1:6">
      <c r="A215" t="s">
        <v>84</v>
      </c>
      <c r="B215" t="s">
        <v>27</v>
      </c>
      <c r="C215" s="21">
        <v>0</v>
      </c>
      <c r="D215" s="21">
        <v>13.70703</v>
      </c>
      <c r="E215" s="21">
        <v>0.734626</v>
      </c>
      <c r="F215" s="25">
        <v>14.441656</v>
      </c>
    </row>
    <row r="216" spans="1:6">
      <c r="A216" t="s">
        <v>84</v>
      </c>
      <c r="B216" t="s">
        <v>8</v>
      </c>
      <c r="C216" s="21">
        <v>0</v>
      </c>
      <c r="D216" s="21">
        <v>13.4185</v>
      </c>
      <c r="E216" s="21">
        <v>0</v>
      </c>
      <c r="F216" s="25">
        <v>13.4185</v>
      </c>
    </row>
    <row r="217" spans="1:6">
      <c r="A217" t="s">
        <v>84</v>
      </c>
      <c r="B217" t="s">
        <v>3</v>
      </c>
      <c r="C217" s="21">
        <v>0</v>
      </c>
      <c r="D217" s="21">
        <v>11.5702</v>
      </c>
      <c r="E217" s="21">
        <v>0</v>
      </c>
      <c r="F217" s="25">
        <v>11.5702</v>
      </c>
    </row>
    <row r="218" spans="1:6">
      <c r="A218" t="s">
        <v>84</v>
      </c>
      <c r="B218" t="s">
        <v>33</v>
      </c>
      <c r="C218" s="21">
        <v>0</v>
      </c>
      <c r="D218" s="21">
        <v>11.0288</v>
      </c>
      <c r="E218" s="21">
        <v>0</v>
      </c>
      <c r="F218" s="25">
        <v>11.0288</v>
      </c>
    </row>
    <row r="219" spans="1:6">
      <c r="A219" t="s">
        <v>84</v>
      </c>
      <c r="B219" t="s">
        <v>17</v>
      </c>
      <c r="C219" s="21">
        <v>0</v>
      </c>
      <c r="D219" s="21">
        <v>9.6828730000000007</v>
      </c>
      <c r="E219" s="21">
        <v>2.73E-5</v>
      </c>
      <c r="F219" s="25">
        <v>9.6829003</v>
      </c>
    </row>
    <row r="220" spans="1:6">
      <c r="A220" t="s">
        <v>84</v>
      </c>
      <c r="B220" t="s">
        <v>36</v>
      </c>
      <c r="C220" s="21">
        <v>0</v>
      </c>
      <c r="D220" s="21">
        <v>7.3388629999999999</v>
      </c>
      <c r="E220" s="21">
        <v>0</v>
      </c>
      <c r="F220" s="25">
        <v>7.3388629999999999</v>
      </c>
    </row>
    <row r="221" spans="1:6">
      <c r="A221" t="s">
        <v>84</v>
      </c>
      <c r="B221" t="s">
        <v>23</v>
      </c>
      <c r="C221" s="21">
        <v>7.3300000000000006E-5</v>
      </c>
      <c r="D221" s="21">
        <v>7.029623</v>
      </c>
      <c r="E221" s="21">
        <v>0</v>
      </c>
      <c r="F221" s="25">
        <v>7.0296963000000003</v>
      </c>
    </row>
    <row r="222" spans="1:6">
      <c r="A222" t="s">
        <v>84</v>
      </c>
      <c r="B222" t="s">
        <v>57</v>
      </c>
      <c r="C222" s="21">
        <v>0</v>
      </c>
      <c r="D222" s="21">
        <v>6.4294729999999998</v>
      </c>
      <c r="E222" s="21">
        <v>2.3369999999999999E-4</v>
      </c>
      <c r="F222" s="25">
        <v>6.4297066999999997</v>
      </c>
    </row>
    <row r="223" spans="1:6">
      <c r="A223" t="s">
        <v>84</v>
      </c>
      <c r="B223" t="s">
        <v>61</v>
      </c>
      <c r="C223" s="21">
        <v>0</v>
      </c>
      <c r="D223" s="21">
        <v>5.6265739999999997</v>
      </c>
      <c r="E223" s="21">
        <v>0</v>
      </c>
      <c r="F223" s="25">
        <v>5.6265739999999997</v>
      </c>
    </row>
    <row r="224" spans="1:6">
      <c r="A224" t="s">
        <v>84</v>
      </c>
      <c r="B224" t="s">
        <v>10</v>
      </c>
      <c r="C224" s="21">
        <v>0</v>
      </c>
      <c r="D224" s="21">
        <v>5.4292600000000002</v>
      </c>
      <c r="E224" s="21">
        <v>4.9043999999999999</v>
      </c>
      <c r="F224" s="25">
        <v>10.33366</v>
      </c>
    </row>
    <row r="225" spans="1:6">
      <c r="A225" t="s">
        <v>84</v>
      </c>
      <c r="B225" t="s">
        <v>60</v>
      </c>
      <c r="C225" s="21">
        <v>0</v>
      </c>
      <c r="D225" s="21">
        <v>4.1387239999999998</v>
      </c>
      <c r="E225" s="21">
        <v>6.2786999999999999E-3</v>
      </c>
      <c r="F225" s="25">
        <v>4.1450027</v>
      </c>
    </row>
    <row r="226" spans="1:6">
      <c r="A226" t="s">
        <v>84</v>
      </c>
      <c r="B226" t="s">
        <v>48</v>
      </c>
      <c r="C226" s="21">
        <v>0</v>
      </c>
      <c r="D226" s="21">
        <v>3.5540029999999998</v>
      </c>
      <c r="E226" s="21">
        <v>0</v>
      </c>
      <c r="F226" s="25">
        <v>3.5540029999999998</v>
      </c>
    </row>
    <row r="227" spans="1:6">
      <c r="A227" t="s">
        <v>84</v>
      </c>
      <c r="B227" t="s">
        <v>62</v>
      </c>
      <c r="C227" s="21">
        <v>0</v>
      </c>
      <c r="D227" s="21">
        <v>2.9805160000000002</v>
      </c>
      <c r="E227" s="21">
        <v>6.0000000000000002E-6</v>
      </c>
      <c r="F227" s="25">
        <v>2.9805220000000001</v>
      </c>
    </row>
    <row r="228" spans="1:6">
      <c r="A228" t="s">
        <v>84</v>
      </c>
      <c r="B228" t="s">
        <v>22</v>
      </c>
      <c r="C228" s="21">
        <v>0</v>
      </c>
      <c r="D228" s="21">
        <v>2.3870230000000001</v>
      </c>
      <c r="E228" s="21">
        <v>1.26423E-2</v>
      </c>
      <c r="F228" s="25">
        <v>2.3996653000000001</v>
      </c>
    </row>
    <row r="229" spans="1:6">
      <c r="A229" t="s">
        <v>84</v>
      </c>
      <c r="B229" t="s">
        <v>6</v>
      </c>
      <c r="C229" s="21">
        <v>0</v>
      </c>
      <c r="D229" s="21">
        <v>2.0350030000000001</v>
      </c>
      <c r="E229" s="21">
        <v>0</v>
      </c>
      <c r="F229" s="25">
        <v>2.0350030000000001</v>
      </c>
    </row>
    <row r="230" spans="1:6">
      <c r="A230" t="s">
        <v>84</v>
      </c>
      <c r="B230" t="s">
        <v>58</v>
      </c>
      <c r="C230" s="21">
        <v>0</v>
      </c>
      <c r="D230" s="21">
        <v>1.822165</v>
      </c>
      <c r="E230" s="21">
        <v>0</v>
      </c>
      <c r="F230" s="25">
        <v>1.822165</v>
      </c>
    </row>
    <row r="231" spans="1:6">
      <c r="A231" t="s">
        <v>84</v>
      </c>
      <c r="B231" t="s">
        <v>7</v>
      </c>
      <c r="C231" s="21">
        <v>0</v>
      </c>
      <c r="D231" s="21">
        <v>1.523612</v>
      </c>
      <c r="E231" s="21">
        <v>0</v>
      </c>
      <c r="F231" s="25">
        <v>1.523612</v>
      </c>
    </row>
    <row r="232" spans="1:6">
      <c r="A232" t="s">
        <v>84</v>
      </c>
      <c r="B232" t="s">
        <v>26</v>
      </c>
      <c r="C232" s="21">
        <v>0</v>
      </c>
      <c r="D232" s="21">
        <v>1.2229410000000001</v>
      </c>
      <c r="E232" s="21">
        <v>0</v>
      </c>
      <c r="F232" s="25">
        <v>1.2229410000000001</v>
      </c>
    </row>
    <row r="233" spans="1:6">
      <c r="A233" t="s">
        <v>84</v>
      </c>
      <c r="B233" t="s">
        <v>44</v>
      </c>
      <c r="C233" s="21">
        <v>0</v>
      </c>
      <c r="D233" s="21">
        <v>1.0254080000000001</v>
      </c>
      <c r="E233" s="21">
        <v>0</v>
      </c>
      <c r="F233" s="25">
        <v>1.0254080000000001</v>
      </c>
    </row>
    <row r="234" spans="1:6">
      <c r="A234" t="s">
        <v>84</v>
      </c>
      <c r="B234" t="s">
        <v>21</v>
      </c>
      <c r="C234" s="21">
        <v>0</v>
      </c>
      <c r="D234" s="21">
        <v>0.73832569999999997</v>
      </c>
      <c r="E234" s="21">
        <v>0</v>
      </c>
      <c r="F234" s="25">
        <v>0.73832569999999997</v>
      </c>
    </row>
    <row r="235" spans="1:6">
      <c r="A235" t="s">
        <v>84</v>
      </c>
      <c r="B235" t="s">
        <v>49</v>
      </c>
      <c r="C235" s="21">
        <v>0</v>
      </c>
      <c r="D235" s="21">
        <v>0.69565600000000005</v>
      </c>
      <c r="E235" s="21">
        <v>0</v>
      </c>
      <c r="F235" s="25">
        <v>0.69565600000000005</v>
      </c>
    </row>
    <row r="236" spans="1:6">
      <c r="A236" t="s">
        <v>84</v>
      </c>
      <c r="B236" t="s">
        <v>51</v>
      </c>
      <c r="C236" s="21">
        <v>0</v>
      </c>
      <c r="D236" s="21">
        <v>0.63983330000000005</v>
      </c>
      <c r="E236" s="21">
        <v>0</v>
      </c>
      <c r="F236" s="25">
        <v>0.63983330000000005</v>
      </c>
    </row>
    <row r="237" spans="1:6">
      <c r="A237" t="s">
        <v>84</v>
      </c>
      <c r="B237" t="s">
        <v>29</v>
      </c>
      <c r="C237" s="21">
        <v>0</v>
      </c>
      <c r="D237" s="21">
        <v>0.60776699999999995</v>
      </c>
      <c r="E237" s="21">
        <v>0</v>
      </c>
      <c r="F237" s="25">
        <v>0.60776699999999995</v>
      </c>
    </row>
    <row r="238" spans="1:6">
      <c r="A238" t="s">
        <v>84</v>
      </c>
      <c r="B238" t="s">
        <v>11</v>
      </c>
      <c r="C238" s="21">
        <v>0</v>
      </c>
      <c r="D238" s="21">
        <v>0.55892500000000001</v>
      </c>
      <c r="E238" s="21">
        <v>0</v>
      </c>
      <c r="F238" s="25">
        <v>0.55892500000000001</v>
      </c>
    </row>
    <row r="239" spans="1:6">
      <c r="A239" t="s">
        <v>84</v>
      </c>
      <c r="B239" t="s">
        <v>54</v>
      </c>
      <c r="C239" s="21">
        <v>0</v>
      </c>
      <c r="D239" s="21">
        <v>0.55403530000000001</v>
      </c>
      <c r="E239" s="21">
        <v>0</v>
      </c>
      <c r="F239" s="25">
        <v>0.55403530000000001</v>
      </c>
    </row>
    <row r="240" spans="1:6">
      <c r="A240" t="s">
        <v>84</v>
      </c>
      <c r="B240" t="s">
        <v>30</v>
      </c>
      <c r="C240" s="21">
        <v>0</v>
      </c>
      <c r="D240" s="21">
        <v>0.34760600000000003</v>
      </c>
      <c r="E240" s="21">
        <v>0</v>
      </c>
      <c r="F240" s="25">
        <v>0.34760600000000003</v>
      </c>
    </row>
    <row r="241" spans="1:6">
      <c r="A241" t="s">
        <v>84</v>
      </c>
      <c r="B241" t="s">
        <v>38</v>
      </c>
      <c r="C241" s="21">
        <v>0</v>
      </c>
      <c r="D241" s="21">
        <v>0.26881369999999999</v>
      </c>
      <c r="E241" s="21">
        <v>0</v>
      </c>
      <c r="F241" s="25">
        <v>0.26881369999999999</v>
      </c>
    </row>
    <row r="242" spans="1:6">
      <c r="A242" t="s">
        <v>84</v>
      </c>
      <c r="B242" t="s">
        <v>12</v>
      </c>
      <c r="C242" s="21">
        <v>0</v>
      </c>
      <c r="D242" s="21">
        <v>0.26240069999999999</v>
      </c>
      <c r="E242" s="21">
        <v>0</v>
      </c>
      <c r="F242" s="25">
        <v>0.26240069999999999</v>
      </c>
    </row>
    <row r="243" spans="1:6">
      <c r="A243" t="s">
        <v>84</v>
      </c>
      <c r="B243" t="s">
        <v>59</v>
      </c>
      <c r="C243" s="21">
        <v>0</v>
      </c>
      <c r="D243" s="21">
        <v>0.2351867</v>
      </c>
      <c r="E243" s="21">
        <v>0</v>
      </c>
      <c r="F243" s="25">
        <v>0.2351867</v>
      </c>
    </row>
    <row r="244" spans="1:6">
      <c r="A244" t="s">
        <v>84</v>
      </c>
      <c r="B244" t="s">
        <v>41</v>
      </c>
      <c r="C244" s="21">
        <v>0</v>
      </c>
      <c r="D244" s="21">
        <v>0.1975143</v>
      </c>
      <c r="E244" s="21">
        <v>2.7369999999999998E-4</v>
      </c>
      <c r="F244" s="25">
        <v>0.19778799999999999</v>
      </c>
    </row>
    <row r="245" spans="1:6">
      <c r="A245" t="s">
        <v>84</v>
      </c>
      <c r="B245" t="s">
        <v>13</v>
      </c>
      <c r="C245" s="21">
        <v>0</v>
      </c>
      <c r="D245" s="21">
        <v>0.16374830000000001</v>
      </c>
      <c r="E245" s="21">
        <v>8.7286299999999997E-2</v>
      </c>
      <c r="F245" s="25">
        <v>0.2510346</v>
      </c>
    </row>
    <row r="246" spans="1:6">
      <c r="A246" t="s">
        <v>84</v>
      </c>
      <c r="B246" t="s">
        <v>34</v>
      </c>
      <c r="C246" s="21">
        <v>0</v>
      </c>
      <c r="D246" s="21">
        <v>0.1546613</v>
      </c>
      <c r="E246" s="21">
        <v>0</v>
      </c>
      <c r="F246" s="25">
        <v>0.1546613</v>
      </c>
    </row>
    <row r="247" spans="1:6">
      <c r="A247" t="s">
        <v>84</v>
      </c>
      <c r="B247" t="s">
        <v>18</v>
      </c>
      <c r="C247" s="21">
        <v>0</v>
      </c>
      <c r="D247" s="21">
        <v>0.1015573</v>
      </c>
      <c r="E247" s="21">
        <v>0</v>
      </c>
      <c r="F247" s="25">
        <v>0.1015573</v>
      </c>
    </row>
    <row r="248" spans="1:6">
      <c r="A248" t="s">
        <v>84</v>
      </c>
      <c r="B248" t="s">
        <v>46</v>
      </c>
      <c r="C248" s="21">
        <v>0</v>
      </c>
      <c r="D248" s="21">
        <v>9.1141299999999995E-2</v>
      </c>
      <c r="E248" s="21">
        <v>0</v>
      </c>
      <c r="F248" s="25">
        <v>9.1141299999999995E-2</v>
      </c>
    </row>
    <row r="249" spans="1:6">
      <c r="A249" t="s">
        <v>84</v>
      </c>
      <c r="B249" t="s">
        <v>47</v>
      </c>
      <c r="C249" s="21">
        <v>0</v>
      </c>
      <c r="D249" s="21">
        <v>8.6729000000000001E-2</v>
      </c>
      <c r="E249" s="21">
        <v>0</v>
      </c>
      <c r="F249" s="25">
        <v>8.6729000000000001E-2</v>
      </c>
    </row>
    <row r="250" spans="1:6">
      <c r="A250" t="s">
        <v>84</v>
      </c>
      <c r="B250" t="s">
        <v>4</v>
      </c>
      <c r="C250" s="21">
        <v>0</v>
      </c>
      <c r="D250" s="21">
        <v>8.2606700000000005E-2</v>
      </c>
      <c r="E250" s="21">
        <v>1.1387000000000001E-3</v>
      </c>
      <c r="F250" s="25">
        <v>8.3745400000000011E-2</v>
      </c>
    </row>
    <row r="251" spans="1:6">
      <c r="A251" t="s">
        <v>84</v>
      </c>
      <c r="B251" t="s">
        <v>56</v>
      </c>
      <c r="C251" s="21">
        <v>0</v>
      </c>
      <c r="D251" s="21">
        <v>6.9902699999999998E-2</v>
      </c>
      <c r="E251" s="21">
        <v>0</v>
      </c>
      <c r="F251" s="25">
        <v>6.9902699999999998E-2</v>
      </c>
    </row>
    <row r="252" spans="1:6">
      <c r="A252" t="s">
        <v>84</v>
      </c>
      <c r="B252" t="s">
        <v>43</v>
      </c>
      <c r="C252" s="21">
        <v>0</v>
      </c>
      <c r="D252" s="21">
        <v>6.6611299999999998E-2</v>
      </c>
      <c r="E252" s="21">
        <v>0</v>
      </c>
      <c r="F252" s="25">
        <v>6.6611299999999998E-2</v>
      </c>
    </row>
    <row r="253" spans="1:6">
      <c r="A253" t="s">
        <v>84</v>
      </c>
      <c r="B253" t="s">
        <v>55</v>
      </c>
      <c r="C253" s="21">
        <v>0</v>
      </c>
      <c r="D253" s="21">
        <v>5.5445300000000003E-2</v>
      </c>
      <c r="E253" s="21">
        <v>0</v>
      </c>
      <c r="F253" s="25">
        <v>5.5445300000000003E-2</v>
      </c>
    </row>
    <row r="254" spans="1:6">
      <c r="A254" t="s">
        <v>84</v>
      </c>
      <c r="B254" t="s">
        <v>45</v>
      </c>
      <c r="C254" s="21">
        <v>0</v>
      </c>
      <c r="D254" s="21">
        <v>4.8343700000000003E-2</v>
      </c>
      <c r="E254" s="21">
        <v>0</v>
      </c>
      <c r="F254" s="25">
        <v>4.8343700000000003E-2</v>
      </c>
    </row>
    <row r="255" spans="1:6">
      <c r="A255" t="s">
        <v>84</v>
      </c>
      <c r="B255" t="s">
        <v>53</v>
      </c>
      <c r="C255" s="21">
        <v>0</v>
      </c>
      <c r="D255" s="21">
        <v>3.7732700000000001E-2</v>
      </c>
      <c r="E255" s="21">
        <v>0</v>
      </c>
      <c r="F255" s="25">
        <v>3.7732700000000001E-2</v>
      </c>
    </row>
    <row r="256" spans="1:6">
      <c r="A256" t="s">
        <v>84</v>
      </c>
      <c r="B256" t="s">
        <v>42</v>
      </c>
      <c r="C256" s="21">
        <v>0</v>
      </c>
      <c r="D256" s="21">
        <v>1.5072E-2</v>
      </c>
      <c r="E256" s="21">
        <v>0</v>
      </c>
      <c r="F256" s="25">
        <v>1.5072E-2</v>
      </c>
    </row>
    <row r="257" spans="1:6">
      <c r="A257" t="s">
        <v>84</v>
      </c>
      <c r="B257" t="s">
        <v>195</v>
      </c>
      <c r="C257" s="21">
        <v>0</v>
      </c>
      <c r="D257" s="21">
        <v>7.4133000000000003E-3</v>
      </c>
      <c r="E257" s="21">
        <v>0</v>
      </c>
      <c r="F257" s="25">
        <v>7.4133000000000003E-3</v>
      </c>
    </row>
    <row r="258" spans="1:6">
      <c r="A258" t="s">
        <v>84</v>
      </c>
      <c r="B258" t="s">
        <v>32</v>
      </c>
      <c r="C258" s="21">
        <v>0</v>
      </c>
      <c r="D258" s="21">
        <v>3.9370000000000004E-3</v>
      </c>
      <c r="E258" s="21">
        <v>0</v>
      </c>
      <c r="F258" s="25">
        <v>3.9370000000000004E-3</v>
      </c>
    </row>
    <row r="259" spans="1:6">
      <c r="A259" t="s">
        <v>84</v>
      </c>
      <c r="B259" t="s">
        <v>108</v>
      </c>
      <c r="C259" s="21">
        <v>0</v>
      </c>
      <c r="D259" s="21">
        <v>6.1970000000000005E-4</v>
      </c>
      <c r="E259" s="21">
        <v>0</v>
      </c>
      <c r="F259" s="25">
        <v>6.1970000000000005E-4</v>
      </c>
    </row>
    <row r="260" spans="1:6">
      <c r="A260" t="s">
        <v>84</v>
      </c>
      <c r="B260" t="s">
        <v>25</v>
      </c>
      <c r="C260" s="21">
        <v>0</v>
      </c>
      <c r="D260" s="21">
        <v>5.4029999999999996E-4</v>
      </c>
      <c r="E260" s="21">
        <v>8.5416999999999993E-3</v>
      </c>
      <c r="F260" s="25">
        <v>9.0819999999999998E-3</v>
      </c>
    </row>
    <row r="261" spans="1:6">
      <c r="A261" t="s">
        <v>84</v>
      </c>
      <c r="B261" t="s">
        <v>52</v>
      </c>
      <c r="C261" s="21">
        <v>0</v>
      </c>
      <c r="D261" s="21">
        <v>8.9699999999999998E-5</v>
      </c>
      <c r="E261" s="21">
        <v>0</v>
      </c>
      <c r="F261" s="25">
        <v>8.9699999999999998E-5</v>
      </c>
    </row>
    <row r="262" spans="1:6">
      <c r="A262" t="s">
        <v>84</v>
      </c>
      <c r="B262" t="s">
        <v>50</v>
      </c>
      <c r="C262" s="21">
        <v>0</v>
      </c>
      <c r="D262" s="21">
        <v>0</v>
      </c>
      <c r="E262" s="21">
        <v>0</v>
      </c>
      <c r="F262" s="25">
        <v>0</v>
      </c>
    </row>
    <row r="263" spans="1:6">
      <c r="A263" t="s">
        <v>84</v>
      </c>
      <c r="B263" t="s">
        <v>40</v>
      </c>
      <c r="C263" s="21">
        <v>0</v>
      </c>
      <c r="D263" s="21">
        <v>0</v>
      </c>
      <c r="E263" s="21">
        <v>3.67E-6</v>
      </c>
      <c r="F263" s="25">
        <v>3.67E-6</v>
      </c>
    </row>
    <row r="264" spans="1:6" s="19" customFormat="1">
      <c r="A264" s="19" t="s">
        <v>83</v>
      </c>
      <c r="B264" s="19" t="s">
        <v>109</v>
      </c>
      <c r="C264" s="22">
        <v>1.981965</v>
      </c>
      <c r="D264" s="22">
        <v>6049.3909999999996</v>
      </c>
      <c r="E264" s="22">
        <v>11.01572</v>
      </c>
      <c r="F264" s="29">
        <v>6062.3886849999999</v>
      </c>
    </row>
    <row r="265" spans="1:6">
      <c r="A265" t="s">
        <v>83</v>
      </c>
      <c r="B265" t="s">
        <v>16</v>
      </c>
      <c r="C265" s="21">
        <v>0</v>
      </c>
      <c r="D265" s="21">
        <v>1880.6279999999999</v>
      </c>
      <c r="E265" s="21">
        <v>0</v>
      </c>
      <c r="F265" s="25">
        <v>1880.6279999999999</v>
      </c>
    </row>
    <row r="266" spans="1:6">
      <c r="A266" t="s">
        <v>83</v>
      </c>
      <c r="B266" t="s">
        <v>8</v>
      </c>
      <c r="C266" s="21">
        <v>0.4760433</v>
      </c>
      <c r="D266" s="21">
        <v>504.3141</v>
      </c>
      <c r="E266" s="21">
        <v>2.9977930000000002</v>
      </c>
      <c r="F266" s="25">
        <v>507.78793630000001</v>
      </c>
    </row>
    <row r="267" spans="1:6">
      <c r="A267" t="s">
        <v>83</v>
      </c>
      <c r="B267" t="s">
        <v>9</v>
      </c>
      <c r="C267" s="21">
        <v>0</v>
      </c>
      <c r="D267" s="21">
        <v>490.0378</v>
      </c>
      <c r="E267" s="21">
        <v>0</v>
      </c>
      <c r="F267" s="25">
        <v>490.0378</v>
      </c>
    </row>
    <row r="268" spans="1:6">
      <c r="A268" t="s">
        <v>83</v>
      </c>
      <c r="B268" t="s">
        <v>33</v>
      </c>
      <c r="C268" s="21">
        <v>0</v>
      </c>
      <c r="D268" s="21">
        <v>406.39530000000002</v>
      </c>
      <c r="E268" s="21">
        <v>0</v>
      </c>
      <c r="F268" s="25">
        <v>406.39530000000002</v>
      </c>
    </row>
    <row r="269" spans="1:6">
      <c r="A269" t="s">
        <v>83</v>
      </c>
      <c r="B269" t="s">
        <v>7</v>
      </c>
      <c r="C269" s="21">
        <v>0</v>
      </c>
      <c r="D269" s="21">
        <v>317.33479999999997</v>
      </c>
      <c r="E269" s="21">
        <v>0</v>
      </c>
      <c r="F269" s="25">
        <v>317.33479999999997</v>
      </c>
    </row>
    <row r="270" spans="1:6">
      <c r="A270" t="s">
        <v>83</v>
      </c>
      <c r="B270" t="s">
        <v>17</v>
      </c>
      <c r="C270" s="21">
        <v>0</v>
      </c>
      <c r="D270" s="21">
        <v>301.4375</v>
      </c>
      <c r="E270" s="21">
        <v>0</v>
      </c>
      <c r="F270" s="25">
        <v>301.4375</v>
      </c>
    </row>
    <row r="271" spans="1:6">
      <c r="A271" t="s">
        <v>83</v>
      </c>
      <c r="B271" t="s">
        <v>3</v>
      </c>
      <c r="C271" s="21">
        <v>0</v>
      </c>
      <c r="D271" s="21">
        <v>269.79880000000003</v>
      </c>
      <c r="E271" s="21">
        <v>1.12447E-2</v>
      </c>
      <c r="F271" s="25">
        <v>269.81004470000005</v>
      </c>
    </row>
    <row r="272" spans="1:6">
      <c r="A272" t="s">
        <v>83</v>
      </c>
      <c r="B272" t="s">
        <v>13</v>
      </c>
      <c r="C272" s="21">
        <v>0</v>
      </c>
      <c r="D272" s="21">
        <v>224.5368</v>
      </c>
      <c r="E272" s="21">
        <v>0</v>
      </c>
      <c r="F272" s="25">
        <v>224.5368</v>
      </c>
    </row>
    <row r="273" spans="1:6">
      <c r="A273" t="s">
        <v>83</v>
      </c>
      <c r="B273" t="s">
        <v>15</v>
      </c>
      <c r="C273" s="21">
        <v>7.5000000000000002E-4</v>
      </c>
      <c r="D273" s="21">
        <v>200.89060000000001</v>
      </c>
      <c r="E273" s="21">
        <v>1.954035</v>
      </c>
      <c r="F273" s="25">
        <v>202.84538500000002</v>
      </c>
    </row>
    <row r="274" spans="1:6">
      <c r="A274" t="s">
        <v>83</v>
      </c>
      <c r="B274" t="s">
        <v>62</v>
      </c>
      <c r="C274" s="21">
        <v>0</v>
      </c>
      <c r="D274" s="21">
        <v>146.9033</v>
      </c>
      <c r="E274" s="21">
        <v>0</v>
      </c>
      <c r="F274" s="25">
        <v>146.9033</v>
      </c>
    </row>
    <row r="275" spans="1:6">
      <c r="A275" t="s">
        <v>83</v>
      </c>
      <c r="B275" t="s">
        <v>14</v>
      </c>
      <c r="C275" s="21">
        <v>0</v>
      </c>
      <c r="D275" s="21">
        <v>135.42160000000001</v>
      </c>
      <c r="E275" s="21">
        <v>0</v>
      </c>
      <c r="F275" s="25">
        <v>135.42160000000001</v>
      </c>
    </row>
    <row r="276" spans="1:6">
      <c r="A276" t="s">
        <v>83</v>
      </c>
      <c r="B276" t="s">
        <v>34</v>
      </c>
      <c r="C276" s="21">
        <v>0</v>
      </c>
      <c r="D276" s="21">
        <v>135.35079999999999</v>
      </c>
      <c r="E276" s="21">
        <v>0</v>
      </c>
      <c r="F276" s="25">
        <v>135.35079999999999</v>
      </c>
    </row>
    <row r="277" spans="1:6">
      <c r="A277" t="s">
        <v>83</v>
      </c>
      <c r="B277" t="s">
        <v>195</v>
      </c>
      <c r="C277" s="21">
        <v>1.4252000000000001E-2</v>
      </c>
      <c r="D277" s="21">
        <v>129.709</v>
      </c>
      <c r="E277" s="21">
        <v>0</v>
      </c>
      <c r="F277" s="25">
        <v>129.723252</v>
      </c>
    </row>
    <row r="278" spans="1:6">
      <c r="A278" t="s">
        <v>83</v>
      </c>
      <c r="B278" t="s">
        <v>6</v>
      </c>
      <c r="C278" s="21">
        <v>0</v>
      </c>
      <c r="D278" s="21">
        <v>128.02080000000001</v>
      </c>
      <c r="E278" s="21">
        <v>0</v>
      </c>
      <c r="F278" s="25">
        <v>128.02080000000001</v>
      </c>
    </row>
    <row r="279" spans="1:6">
      <c r="A279" t="s">
        <v>83</v>
      </c>
      <c r="B279" t="s">
        <v>61</v>
      </c>
      <c r="C279" s="21">
        <v>0</v>
      </c>
      <c r="D279" s="21">
        <v>71.025239999999997</v>
      </c>
      <c r="E279" s="21">
        <v>0</v>
      </c>
      <c r="F279" s="25">
        <v>71.025239999999997</v>
      </c>
    </row>
    <row r="280" spans="1:6">
      <c r="A280" t="s">
        <v>83</v>
      </c>
      <c r="B280" t="s">
        <v>56</v>
      </c>
      <c r="C280" s="21">
        <v>0</v>
      </c>
      <c r="D280" s="21">
        <v>70.673419999999993</v>
      </c>
      <c r="E280" s="21">
        <v>0</v>
      </c>
      <c r="F280" s="25">
        <v>70.673419999999993</v>
      </c>
    </row>
    <row r="281" spans="1:6">
      <c r="A281" t="s">
        <v>83</v>
      </c>
      <c r="B281" t="s">
        <v>28</v>
      </c>
      <c r="C281" s="21">
        <v>0</v>
      </c>
      <c r="D281" s="21">
        <v>70.620769999999993</v>
      </c>
      <c r="E281" s="21">
        <v>0</v>
      </c>
      <c r="F281" s="25">
        <v>70.620769999999993</v>
      </c>
    </row>
    <row r="282" spans="1:6">
      <c r="A282" t="s">
        <v>83</v>
      </c>
      <c r="B282" t="s">
        <v>26</v>
      </c>
      <c r="C282" s="21">
        <v>0</v>
      </c>
      <c r="D282" s="21">
        <v>46.27852</v>
      </c>
      <c r="E282" s="21">
        <v>2.5629699999999998E-2</v>
      </c>
      <c r="F282" s="25">
        <v>46.304149700000004</v>
      </c>
    </row>
    <row r="283" spans="1:6">
      <c r="A283" t="s">
        <v>83</v>
      </c>
      <c r="B283" t="s">
        <v>59</v>
      </c>
      <c r="C283" s="21">
        <v>0</v>
      </c>
      <c r="D283" s="21">
        <v>42.678699999999999</v>
      </c>
      <c r="E283" s="21">
        <v>0</v>
      </c>
      <c r="F283" s="25">
        <v>42.678699999999999</v>
      </c>
    </row>
    <row r="284" spans="1:6">
      <c r="A284" t="s">
        <v>83</v>
      </c>
      <c r="B284" t="s">
        <v>44</v>
      </c>
      <c r="C284" s="21">
        <v>0</v>
      </c>
      <c r="D284" s="21">
        <v>41.690199999999997</v>
      </c>
      <c r="E284" s="21">
        <v>0</v>
      </c>
      <c r="F284" s="25">
        <v>41.690199999999997</v>
      </c>
    </row>
    <row r="285" spans="1:6">
      <c r="A285" t="s">
        <v>83</v>
      </c>
      <c r="B285" t="s">
        <v>38</v>
      </c>
      <c r="C285" s="21">
        <v>0</v>
      </c>
      <c r="D285" s="21">
        <v>40.090760000000003</v>
      </c>
      <c r="E285" s="21">
        <v>0</v>
      </c>
      <c r="F285" s="25">
        <v>40.090760000000003</v>
      </c>
    </row>
    <row r="286" spans="1:6">
      <c r="A286" t="s">
        <v>83</v>
      </c>
      <c r="B286" t="s">
        <v>21</v>
      </c>
      <c r="C286" s="21">
        <v>0</v>
      </c>
      <c r="D286" s="21">
        <v>39.418480000000002</v>
      </c>
      <c r="E286" s="21">
        <v>0</v>
      </c>
      <c r="F286" s="25">
        <v>39.418480000000002</v>
      </c>
    </row>
    <row r="287" spans="1:6">
      <c r="A287" t="s">
        <v>83</v>
      </c>
      <c r="B287" t="s">
        <v>49</v>
      </c>
      <c r="C287" s="21">
        <v>0</v>
      </c>
      <c r="D287" s="21">
        <v>35.370829999999998</v>
      </c>
      <c r="E287" s="21">
        <v>0</v>
      </c>
      <c r="F287" s="25">
        <v>35.370829999999998</v>
      </c>
    </row>
    <row r="288" spans="1:6">
      <c r="A288" t="s">
        <v>83</v>
      </c>
      <c r="B288" t="s">
        <v>32</v>
      </c>
      <c r="C288" s="21">
        <v>0</v>
      </c>
      <c r="D288" s="21">
        <v>34.703029999999998</v>
      </c>
      <c r="E288" s="21">
        <v>0</v>
      </c>
      <c r="F288" s="25">
        <v>34.703029999999998</v>
      </c>
    </row>
    <row r="289" spans="1:6">
      <c r="A289" t="s">
        <v>83</v>
      </c>
      <c r="B289" t="s">
        <v>57</v>
      </c>
      <c r="C289" s="21">
        <v>0</v>
      </c>
      <c r="D289" s="21">
        <v>30.219570000000001</v>
      </c>
      <c r="E289" s="21">
        <v>5.0784940000000001</v>
      </c>
      <c r="F289" s="25">
        <v>35.298064000000004</v>
      </c>
    </row>
    <row r="290" spans="1:6">
      <c r="A290" t="s">
        <v>83</v>
      </c>
      <c r="B290" t="s">
        <v>5</v>
      </c>
      <c r="C290" s="21">
        <v>0</v>
      </c>
      <c r="D290" s="21">
        <v>20.381270000000001</v>
      </c>
      <c r="E290" s="21">
        <v>0.23112199999999999</v>
      </c>
      <c r="F290" s="25">
        <v>20.612392</v>
      </c>
    </row>
    <row r="291" spans="1:6">
      <c r="A291" t="s">
        <v>83</v>
      </c>
      <c r="B291" t="s">
        <v>60</v>
      </c>
      <c r="C291" s="21">
        <v>0</v>
      </c>
      <c r="D291" s="21">
        <v>18.402529999999999</v>
      </c>
      <c r="E291" s="21">
        <v>9.1198000000000001E-2</v>
      </c>
      <c r="F291" s="25">
        <v>18.493727999999997</v>
      </c>
    </row>
    <row r="292" spans="1:6">
      <c r="A292" t="s">
        <v>83</v>
      </c>
      <c r="B292" t="s">
        <v>18</v>
      </c>
      <c r="C292" s="21">
        <v>0</v>
      </c>
      <c r="D292" s="21">
        <v>17.982130000000002</v>
      </c>
      <c r="E292" s="21">
        <v>0</v>
      </c>
      <c r="F292" s="25">
        <v>17.982130000000002</v>
      </c>
    </row>
    <row r="293" spans="1:6">
      <c r="A293" t="s">
        <v>83</v>
      </c>
      <c r="B293" t="s">
        <v>48</v>
      </c>
      <c r="C293" s="21">
        <v>0</v>
      </c>
      <c r="D293" s="21">
        <v>16.965610000000002</v>
      </c>
      <c r="E293" s="21">
        <v>0</v>
      </c>
      <c r="F293" s="25">
        <v>16.965610000000002</v>
      </c>
    </row>
    <row r="294" spans="1:6">
      <c r="A294" t="s">
        <v>83</v>
      </c>
      <c r="B294" t="s">
        <v>36</v>
      </c>
      <c r="C294" s="21">
        <v>5.7065999999999999E-2</v>
      </c>
      <c r="D294" s="21">
        <v>9.5033010000000004</v>
      </c>
      <c r="E294" s="21">
        <v>0</v>
      </c>
      <c r="F294" s="25">
        <v>9.5603670000000012</v>
      </c>
    </row>
    <row r="295" spans="1:6">
      <c r="A295" t="s">
        <v>83</v>
      </c>
      <c r="B295" t="s">
        <v>55</v>
      </c>
      <c r="C295" s="21">
        <v>0</v>
      </c>
      <c r="D295" s="21">
        <v>8.4879250000000006</v>
      </c>
      <c r="E295" s="21">
        <v>0</v>
      </c>
      <c r="F295" s="25">
        <v>8.4879250000000006</v>
      </c>
    </row>
    <row r="296" spans="1:6">
      <c r="A296" t="s">
        <v>83</v>
      </c>
      <c r="B296" t="s">
        <v>47</v>
      </c>
      <c r="C296" s="21">
        <v>0</v>
      </c>
      <c r="D296" s="21">
        <v>7.7270279999999998</v>
      </c>
      <c r="E296" s="21">
        <v>0</v>
      </c>
      <c r="F296" s="25">
        <v>7.7270279999999998</v>
      </c>
    </row>
    <row r="297" spans="1:6">
      <c r="A297" t="s">
        <v>83</v>
      </c>
      <c r="B297" t="s">
        <v>27</v>
      </c>
      <c r="C297" s="21">
        <v>0</v>
      </c>
      <c r="D297" s="21">
        <v>5.7186500000000002</v>
      </c>
      <c r="E297" s="21">
        <v>0</v>
      </c>
      <c r="F297" s="25">
        <v>5.7186500000000002</v>
      </c>
    </row>
    <row r="298" spans="1:6">
      <c r="A298" t="s">
        <v>83</v>
      </c>
      <c r="B298" t="s">
        <v>11</v>
      </c>
      <c r="C298" s="21">
        <v>0</v>
      </c>
      <c r="D298" s="21">
        <v>5.3401889999999996</v>
      </c>
      <c r="E298" s="21">
        <v>0</v>
      </c>
      <c r="F298" s="25">
        <v>5.3401889999999996</v>
      </c>
    </row>
    <row r="299" spans="1:6">
      <c r="A299" t="s">
        <v>83</v>
      </c>
      <c r="B299" t="s">
        <v>52</v>
      </c>
      <c r="C299" s="21">
        <v>0</v>
      </c>
      <c r="D299" s="21">
        <v>5.2179760000000002</v>
      </c>
      <c r="E299" s="21">
        <v>0</v>
      </c>
      <c r="F299" s="25">
        <v>5.2179760000000002</v>
      </c>
    </row>
    <row r="300" spans="1:6">
      <c r="A300" t="s">
        <v>83</v>
      </c>
      <c r="B300" t="s">
        <v>12</v>
      </c>
      <c r="C300" s="21">
        <v>0</v>
      </c>
      <c r="D300" s="21">
        <v>4.8825960000000004</v>
      </c>
      <c r="E300" s="21">
        <v>0</v>
      </c>
      <c r="F300" s="25">
        <v>4.8825960000000004</v>
      </c>
    </row>
    <row r="301" spans="1:6">
      <c r="A301" t="s">
        <v>83</v>
      </c>
      <c r="B301" t="s">
        <v>46</v>
      </c>
      <c r="C301" s="21">
        <v>0</v>
      </c>
      <c r="D301" s="21">
        <v>3.3365619999999998</v>
      </c>
      <c r="E301" s="21">
        <v>0</v>
      </c>
      <c r="F301" s="25">
        <v>3.3365619999999998</v>
      </c>
    </row>
    <row r="302" spans="1:6">
      <c r="A302" t="s">
        <v>83</v>
      </c>
      <c r="B302" t="s">
        <v>54</v>
      </c>
      <c r="C302" s="21">
        <v>0</v>
      </c>
      <c r="D302" s="21">
        <v>2.743474</v>
      </c>
      <c r="E302" s="21">
        <v>0</v>
      </c>
      <c r="F302" s="25">
        <v>2.743474</v>
      </c>
    </row>
    <row r="303" spans="1:6">
      <c r="A303" t="s">
        <v>83</v>
      </c>
      <c r="B303" t="s">
        <v>29</v>
      </c>
      <c r="C303" s="21">
        <v>0</v>
      </c>
      <c r="D303" s="21">
        <v>2.4268960000000002</v>
      </c>
      <c r="E303" s="21">
        <v>0</v>
      </c>
      <c r="F303" s="25">
        <v>2.4268960000000002</v>
      </c>
    </row>
    <row r="304" spans="1:6">
      <c r="A304" t="s">
        <v>83</v>
      </c>
      <c r="B304" t="s">
        <v>40</v>
      </c>
      <c r="C304" s="21">
        <v>0</v>
      </c>
      <c r="D304" s="21">
        <v>1.7108080000000001</v>
      </c>
      <c r="E304" s="21">
        <v>0</v>
      </c>
      <c r="F304" s="25">
        <v>1.7108080000000001</v>
      </c>
    </row>
    <row r="305" spans="1:6">
      <c r="A305" t="s">
        <v>83</v>
      </c>
      <c r="B305" t="s">
        <v>23</v>
      </c>
      <c r="C305" s="21">
        <v>3.1516999999999999E-3</v>
      </c>
      <c r="D305" s="21">
        <v>1.178121</v>
      </c>
      <c r="E305" s="21">
        <v>1.4999999999999999E-4</v>
      </c>
      <c r="F305" s="25">
        <v>1.1814227000000002</v>
      </c>
    </row>
    <row r="306" spans="1:6">
      <c r="A306" t="s">
        <v>83</v>
      </c>
      <c r="B306" t="s">
        <v>22</v>
      </c>
      <c r="C306" s="21">
        <v>0</v>
      </c>
      <c r="D306" s="21">
        <v>1.134352</v>
      </c>
      <c r="E306" s="21">
        <v>0</v>
      </c>
      <c r="F306" s="25">
        <v>1.134352</v>
      </c>
    </row>
    <row r="307" spans="1:6">
      <c r="A307" t="s">
        <v>83</v>
      </c>
      <c r="B307" t="s">
        <v>51</v>
      </c>
      <c r="C307" s="21">
        <v>0</v>
      </c>
      <c r="D307" s="21">
        <v>1.02563</v>
      </c>
      <c r="E307" s="21">
        <v>0</v>
      </c>
      <c r="F307" s="25">
        <v>1.02563</v>
      </c>
    </row>
    <row r="308" spans="1:6">
      <c r="A308" t="s">
        <v>83</v>
      </c>
      <c r="B308" t="s">
        <v>45</v>
      </c>
      <c r="C308" s="21">
        <v>0</v>
      </c>
      <c r="D308" s="21">
        <v>1.0076670000000001</v>
      </c>
      <c r="E308" s="21">
        <v>0</v>
      </c>
      <c r="F308" s="25">
        <v>1.0076670000000001</v>
      </c>
    </row>
    <row r="309" spans="1:6">
      <c r="A309" t="s">
        <v>83</v>
      </c>
      <c r="B309" t="s">
        <v>58</v>
      </c>
      <c r="C309" s="21">
        <v>0</v>
      </c>
      <c r="D309" s="21">
        <v>0.3745327</v>
      </c>
      <c r="E309" s="21">
        <v>0</v>
      </c>
      <c r="F309" s="25">
        <v>0.3745327</v>
      </c>
    </row>
    <row r="310" spans="1:6">
      <c r="A310" t="s">
        <v>83</v>
      </c>
      <c r="B310" t="s">
        <v>50</v>
      </c>
      <c r="C310" s="21">
        <v>0</v>
      </c>
      <c r="D310" s="21">
        <v>0.36572969999999999</v>
      </c>
      <c r="E310" s="21">
        <v>0</v>
      </c>
      <c r="F310" s="25">
        <v>0.36572969999999999</v>
      </c>
    </row>
    <row r="311" spans="1:6">
      <c r="A311" t="s">
        <v>83</v>
      </c>
      <c r="B311" t="s">
        <v>53</v>
      </c>
      <c r="C311" s="21">
        <v>0</v>
      </c>
      <c r="D311" s="21">
        <v>0.33315470000000003</v>
      </c>
      <c r="E311" s="21">
        <v>0</v>
      </c>
      <c r="F311" s="25">
        <v>0.33315470000000003</v>
      </c>
    </row>
    <row r="312" spans="1:6">
      <c r="A312" t="s">
        <v>83</v>
      </c>
      <c r="B312" t="s">
        <v>30</v>
      </c>
      <c r="C312" s="21">
        <v>0</v>
      </c>
      <c r="D312" s="21">
        <v>0.22975100000000001</v>
      </c>
      <c r="E312" s="21">
        <v>0</v>
      </c>
      <c r="F312" s="25">
        <v>0.22975100000000001</v>
      </c>
    </row>
    <row r="313" spans="1:6">
      <c r="A313" t="s">
        <v>83</v>
      </c>
      <c r="B313" t="s">
        <v>43</v>
      </c>
      <c r="C313" s="21">
        <v>0</v>
      </c>
      <c r="D313" s="21">
        <v>0.18116070000000001</v>
      </c>
      <c r="E313" s="21">
        <v>0</v>
      </c>
      <c r="F313" s="25">
        <v>0.18116070000000001</v>
      </c>
    </row>
    <row r="314" spans="1:6">
      <c r="A314" t="s">
        <v>83</v>
      </c>
      <c r="B314" t="s">
        <v>4</v>
      </c>
      <c r="C314" s="21">
        <v>0</v>
      </c>
      <c r="D314" s="21">
        <v>1.1054700000000001E-2</v>
      </c>
      <c r="E314" s="21">
        <v>0</v>
      </c>
      <c r="F314" s="25">
        <v>1.1054700000000001E-2</v>
      </c>
    </row>
    <row r="315" spans="1:6">
      <c r="A315" t="s">
        <v>83</v>
      </c>
      <c r="B315" t="s">
        <v>10</v>
      </c>
      <c r="C315" s="21">
        <v>0</v>
      </c>
      <c r="D315" s="21">
        <v>0</v>
      </c>
      <c r="E315" s="21">
        <v>0</v>
      </c>
      <c r="F315" s="25">
        <v>0</v>
      </c>
    </row>
    <row r="316" spans="1:6">
      <c r="A316" t="s">
        <v>83</v>
      </c>
      <c r="B316" t="s">
        <v>41</v>
      </c>
      <c r="C316" s="21">
        <v>0</v>
      </c>
      <c r="D316" s="21">
        <v>0</v>
      </c>
      <c r="E316" s="21">
        <v>0</v>
      </c>
      <c r="F316" s="25">
        <v>0</v>
      </c>
    </row>
    <row r="317" spans="1:6" s="19" customFormat="1">
      <c r="A317" s="19" t="s">
        <v>82</v>
      </c>
      <c r="B317" s="19" t="s">
        <v>109</v>
      </c>
      <c r="C317" s="22">
        <v>69.771709999999999</v>
      </c>
      <c r="D317" s="22">
        <v>16.1478</v>
      </c>
      <c r="E317" s="22">
        <v>10.48237</v>
      </c>
      <c r="F317" s="29">
        <v>96.401880000000006</v>
      </c>
    </row>
    <row r="318" spans="1:6">
      <c r="A318" t="s">
        <v>82</v>
      </c>
      <c r="B318" t="s">
        <v>15</v>
      </c>
      <c r="C318" s="21">
        <v>16.950939999999999</v>
      </c>
      <c r="D318" s="21">
        <v>3.413014</v>
      </c>
      <c r="E318" s="21">
        <v>5.3171140000000001</v>
      </c>
      <c r="F318" s="25">
        <v>25.681068</v>
      </c>
    </row>
    <row r="319" spans="1:6">
      <c r="A319" t="s">
        <v>82</v>
      </c>
      <c r="B319" t="s">
        <v>22</v>
      </c>
      <c r="C319" s="21">
        <v>0.25161030000000001</v>
      </c>
      <c r="D319" s="21">
        <v>2.2813029999999999</v>
      </c>
      <c r="E319" s="21">
        <v>0</v>
      </c>
      <c r="F319" s="25">
        <v>2.5329132999999997</v>
      </c>
    </row>
    <row r="320" spans="1:6">
      <c r="A320" t="s">
        <v>82</v>
      </c>
      <c r="B320" t="s">
        <v>13</v>
      </c>
      <c r="C320" s="21">
        <v>0</v>
      </c>
      <c r="D320" s="21">
        <v>1.76542</v>
      </c>
      <c r="E320" s="21">
        <v>0</v>
      </c>
      <c r="F320" s="25">
        <v>1.76542</v>
      </c>
    </row>
    <row r="321" spans="1:6">
      <c r="A321" t="s">
        <v>82</v>
      </c>
      <c r="B321" t="s">
        <v>5</v>
      </c>
      <c r="C321" s="21">
        <v>5.1827709999999998</v>
      </c>
      <c r="D321" s="21">
        <v>1.436955</v>
      </c>
      <c r="E321" s="21">
        <v>2.3671829999999998</v>
      </c>
      <c r="F321" s="25">
        <v>8.9869090000000007</v>
      </c>
    </row>
    <row r="322" spans="1:6">
      <c r="A322" t="s">
        <v>82</v>
      </c>
      <c r="B322" t="s">
        <v>62</v>
      </c>
      <c r="C322" s="21">
        <v>1.6493000000000001E-2</v>
      </c>
      <c r="D322" s="21">
        <v>1.235722</v>
      </c>
      <c r="E322" s="21">
        <v>6.5830000000000001E-4</v>
      </c>
      <c r="F322" s="25">
        <v>1.2528733000000001</v>
      </c>
    </row>
    <row r="323" spans="1:6">
      <c r="A323" t="s">
        <v>82</v>
      </c>
      <c r="B323" t="s">
        <v>27</v>
      </c>
      <c r="C323" s="21">
        <v>3.9881300000000001E-2</v>
      </c>
      <c r="D323" s="21">
        <v>1.037544</v>
      </c>
      <c r="E323" s="21">
        <v>0.74715330000000002</v>
      </c>
      <c r="F323" s="25">
        <v>1.8245786000000002</v>
      </c>
    </row>
    <row r="324" spans="1:6">
      <c r="A324" t="s">
        <v>82</v>
      </c>
      <c r="B324" t="s">
        <v>12</v>
      </c>
      <c r="C324" s="21">
        <v>0</v>
      </c>
      <c r="D324" s="21">
        <v>0.99893030000000005</v>
      </c>
      <c r="E324" s="21">
        <v>0</v>
      </c>
      <c r="F324" s="25">
        <v>0.99893030000000005</v>
      </c>
    </row>
    <row r="325" spans="1:6">
      <c r="A325" t="s">
        <v>82</v>
      </c>
      <c r="B325" t="s">
        <v>8</v>
      </c>
      <c r="C325" s="21">
        <v>7.0856700000000004</v>
      </c>
      <c r="D325" s="21">
        <v>0.60434759999999998</v>
      </c>
      <c r="E325" s="21">
        <v>0.25479499999999999</v>
      </c>
      <c r="F325" s="25">
        <v>7.9448125999999997</v>
      </c>
    </row>
    <row r="326" spans="1:6">
      <c r="A326" t="s">
        <v>82</v>
      </c>
      <c r="B326" t="s">
        <v>7</v>
      </c>
      <c r="C326" s="21">
        <v>1.762397</v>
      </c>
      <c r="D326" s="21">
        <v>0.59571569999999996</v>
      </c>
      <c r="E326" s="21">
        <v>0</v>
      </c>
      <c r="F326" s="25">
        <v>2.3581127</v>
      </c>
    </row>
    <row r="327" spans="1:6">
      <c r="A327" t="s">
        <v>82</v>
      </c>
      <c r="B327" t="s">
        <v>10</v>
      </c>
      <c r="C327" s="21">
        <v>2.1740159999999999</v>
      </c>
      <c r="D327" s="21">
        <v>0.35888330000000002</v>
      </c>
      <c r="E327" s="21">
        <v>0</v>
      </c>
      <c r="F327" s="25">
        <v>2.5328993</v>
      </c>
    </row>
    <row r="328" spans="1:6">
      <c r="A328" t="s">
        <v>82</v>
      </c>
      <c r="B328" t="s">
        <v>3</v>
      </c>
      <c r="C328" s="21">
        <v>2.089629</v>
      </c>
      <c r="D328" s="21">
        <v>0.26714929999999998</v>
      </c>
      <c r="E328" s="21">
        <v>1.1621319999999999</v>
      </c>
      <c r="F328" s="25">
        <v>3.5189102999999999</v>
      </c>
    </row>
    <row r="329" spans="1:6">
      <c r="A329" t="s">
        <v>82</v>
      </c>
      <c r="B329" t="s">
        <v>33</v>
      </c>
      <c r="C329" s="21">
        <v>0.54576199999999997</v>
      </c>
      <c r="D329" s="21">
        <v>0.26483830000000003</v>
      </c>
      <c r="E329" s="21">
        <v>4.0910299999999997E-2</v>
      </c>
      <c r="F329" s="25">
        <v>0.8515105999999999</v>
      </c>
    </row>
    <row r="330" spans="1:6">
      <c r="A330" t="s">
        <v>82</v>
      </c>
      <c r="B330" t="s">
        <v>59</v>
      </c>
      <c r="C330" s="21">
        <v>2.0763000000000001E-3</v>
      </c>
      <c r="D330" s="21">
        <v>0.24879399999999999</v>
      </c>
      <c r="E330" s="21">
        <v>0</v>
      </c>
      <c r="F330" s="25">
        <v>0.25087029999999999</v>
      </c>
    </row>
    <row r="331" spans="1:6">
      <c r="A331" t="s">
        <v>82</v>
      </c>
      <c r="B331" t="s">
        <v>28</v>
      </c>
      <c r="C331" s="21">
        <v>0.79802399999999996</v>
      </c>
      <c r="D331" s="21">
        <v>0.23798430000000001</v>
      </c>
      <c r="E331" s="21">
        <v>3.3491300000000002E-2</v>
      </c>
      <c r="F331" s="25">
        <v>1.0694995999999999</v>
      </c>
    </row>
    <row r="332" spans="1:6">
      <c r="A332" t="s">
        <v>82</v>
      </c>
      <c r="B332" t="s">
        <v>14</v>
      </c>
      <c r="C332" s="21">
        <v>3.4324E-2</v>
      </c>
      <c r="D332" s="21">
        <v>0.1228383</v>
      </c>
      <c r="E332" s="21">
        <v>1.0223000000000001E-3</v>
      </c>
      <c r="F332" s="25">
        <v>0.15818460000000001</v>
      </c>
    </row>
    <row r="333" spans="1:6">
      <c r="A333" t="s">
        <v>82</v>
      </c>
      <c r="B333" t="s">
        <v>36</v>
      </c>
      <c r="C333" s="21">
        <v>6.3590350000000004</v>
      </c>
      <c r="D333" s="21">
        <v>0.109205</v>
      </c>
      <c r="E333" s="21">
        <v>0</v>
      </c>
      <c r="F333" s="25">
        <v>6.4682400000000007</v>
      </c>
    </row>
    <row r="334" spans="1:6">
      <c r="A334" t="s">
        <v>82</v>
      </c>
      <c r="B334" t="s">
        <v>38</v>
      </c>
      <c r="C334" s="21">
        <v>0</v>
      </c>
      <c r="D334" s="21">
        <v>8.7094699999999997E-2</v>
      </c>
      <c r="E334" s="21">
        <v>0</v>
      </c>
      <c r="F334" s="25">
        <v>8.7094699999999997E-2</v>
      </c>
    </row>
    <row r="335" spans="1:6">
      <c r="A335" t="s">
        <v>82</v>
      </c>
      <c r="B335" t="s">
        <v>195</v>
      </c>
      <c r="C335" s="21">
        <v>6.4102300000000001E-2</v>
      </c>
      <c r="D335" s="21">
        <v>6.2112300000000002E-2</v>
      </c>
      <c r="E335" s="21">
        <v>1.882E-3</v>
      </c>
      <c r="F335" s="25">
        <v>0.1280966</v>
      </c>
    </row>
    <row r="336" spans="1:6">
      <c r="A336" t="s">
        <v>82</v>
      </c>
      <c r="B336" t="s">
        <v>51</v>
      </c>
      <c r="C336" s="21">
        <v>2.8896000000000002E-2</v>
      </c>
      <c r="D336" s="21">
        <v>5.7137300000000002E-2</v>
      </c>
      <c r="E336" s="21">
        <v>0</v>
      </c>
      <c r="F336" s="25">
        <v>8.6033300000000007E-2</v>
      </c>
    </row>
    <row r="337" spans="1:6">
      <c r="A337" t="s">
        <v>82</v>
      </c>
      <c r="B337" t="s">
        <v>43</v>
      </c>
      <c r="C337" s="21">
        <v>0</v>
      </c>
      <c r="D337" s="21">
        <v>5.2600300000000003E-2</v>
      </c>
      <c r="E337" s="21">
        <v>0</v>
      </c>
      <c r="F337" s="25">
        <v>5.2600300000000003E-2</v>
      </c>
    </row>
    <row r="338" spans="1:6">
      <c r="A338" t="s">
        <v>82</v>
      </c>
      <c r="B338" t="s">
        <v>34</v>
      </c>
      <c r="C338" s="21">
        <v>0.369259</v>
      </c>
      <c r="D338" s="21">
        <v>3.6682699999999999E-2</v>
      </c>
      <c r="E338" s="21">
        <v>5.8462300000000002E-2</v>
      </c>
      <c r="F338" s="25">
        <v>0.46440400000000004</v>
      </c>
    </row>
    <row r="339" spans="1:6">
      <c r="A339" t="s">
        <v>82</v>
      </c>
      <c r="B339" t="s">
        <v>48</v>
      </c>
      <c r="C339" s="21">
        <v>4.8069999999999997E-4</v>
      </c>
      <c r="D339" s="21">
        <v>2.2666700000000001E-2</v>
      </c>
      <c r="E339" s="21">
        <v>0</v>
      </c>
      <c r="F339" s="25">
        <v>2.3147400000000002E-2</v>
      </c>
    </row>
    <row r="340" spans="1:6">
      <c r="A340" t="s">
        <v>82</v>
      </c>
      <c r="B340" t="s">
        <v>6</v>
      </c>
      <c r="C340" s="21">
        <v>1.1697000000000001E-3</v>
      </c>
      <c r="D340" s="21">
        <v>2.21757E-2</v>
      </c>
      <c r="E340" s="21">
        <v>0</v>
      </c>
      <c r="F340" s="25">
        <v>2.3345399999999999E-2</v>
      </c>
    </row>
    <row r="341" spans="1:6">
      <c r="A341" t="s">
        <v>82</v>
      </c>
      <c r="B341" t="s">
        <v>60</v>
      </c>
      <c r="C341" s="21">
        <v>8.0593000000000001E-3</v>
      </c>
      <c r="D341" s="21">
        <v>2.0551699999999999E-2</v>
      </c>
      <c r="E341" s="21">
        <v>8.3299999999999999E-6</v>
      </c>
      <c r="F341" s="25">
        <v>2.8619329999999998E-2</v>
      </c>
    </row>
    <row r="342" spans="1:6">
      <c r="A342" t="s">
        <v>82</v>
      </c>
      <c r="B342" t="s">
        <v>9</v>
      </c>
      <c r="C342" s="21">
        <v>0.209948</v>
      </c>
      <c r="D342" s="21">
        <v>1.7517000000000001E-2</v>
      </c>
      <c r="E342" s="21">
        <v>1.19527E-2</v>
      </c>
      <c r="F342" s="25">
        <v>0.23941770000000001</v>
      </c>
    </row>
    <row r="343" spans="1:6">
      <c r="A343" t="s">
        <v>82</v>
      </c>
      <c r="B343" t="s">
        <v>4</v>
      </c>
      <c r="C343" s="21">
        <v>5.1949299999999997E-2</v>
      </c>
      <c r="D343" s="21">
        <v>1.4065299999999999E-2</v>
      </c>
      <c r="E343" s="21">
        <v>9.4523000000000003E-3</v>
      </c>
      <c r="F343" s="25">
        <v>7.546689999999999E-2</v>
      </c>
    </row>
    <row r="344" spans="1:6">
      <c r="A344" t="s">
        <v>82</v>
      </c>
      <c r="B344" t="s">
        <v>23</v>
      </c>
      <c r="C344" s="21">
        <v>12.44566</v>
      </c>
      <c r="D344" s="21">
        <v>8.9910000000000007E-3</v>
      </c>
      <c r="E344" s="21">
        <v>0.2991047</v>
      </c>
      <c r="F344" s="25">
        <v>12.753755699999999</v>
      </c>
    </row>
    <row r="345" spans="1:6">
      <c r="A345" t="s">
        <v>82</v>
      </c>
      <c r="B345" t="s">
        <v>21</v>
      </c>
      <c r="C345" s="21">
        <v>0.25938529999999999</v>
      </c>
      <c r="D345" s="21">
        <v>8.6983000000000008E-3</v>
      </c>
      <c r="E345" s="21">
        <v>0</v>
      </c>
      <c r="F345" s="25">
        <v>0.26808359999999998</v>
      </c>
    </row>
    <row r="346" spans="1:6">
      <c r="A346" t="s">
        <v>82</v>
      </c>
      <c r="B346" t="s">
        <v>52</v>
      </c>
      <c r="C346" s="21">
        <v>0.4399497</v>
      </c>
      <c r="D346" s="21">
        <v>2.8703000000000001E-3</v>
      </c>
      <c r="E346" s="21">
        <v>5.6091299999999997E-2</v>
      </c>
      <c r="F346" s="25">
        <v>0.4989113</v>
      </c>
    </row>
    <row r="347" spans="1:6">
      <c r="A347" t="s">
        <v>82</v>
      </c>
      <c r="B347" t="s">
        <v>30</v>
      </c>
      <c r="C347" s="21">
        <v>0</v>
      </c>
      <c r="D347" s="21">
        <v>2.4729999999999999E-3</v>
      </c>
      <c r="E347" s="21">
        <v>0</v>
      </c>
      <c r="F347" s="25">
        <v>2.4729999999999999E-3</v>
      </c>
    </row>
    <row r="348" spans="1:6">
      <c r="A348" t="s">
        <v>82</v>
      </c>
      <c r="B348" t="s">
        <v>45</v>
      </c>
      <c r="C348" s="21">
        <v>2.6922999999999999E-2</v>
      </c>
      <c r="D348" s="21">
        <v>2.1197E-3</v>
      </c>
      <c r="E348" s="21">
        <v>0</v>
      </c>
      <c r="F348" s="25">
        <v>2.9042699999999998E-2</v>
      </c>
    </row>
    <row r="349" spans="1:6">
      <c r="A349" t="s">
        <v>82</v>
      </c>
      <c r="B349" t="s">
        <v>55</v>
      </c>
      <c r="C349" s="21">
        <v>9.8547300000000004E-2</v>
      </c>
      <c r="D349" s="21">
        <v>1.0709999999999999E-3</v>
      </c>
      <c r="E349" s="21">
        <v>0</v>
      </c>
      <c r="F349" s="25">
        <v>9.9618300000000007E-2</v>
      </c>
    </row>
    <row r="350" spans="1:6">
      <c r="A350" t="s">
        <v>82</v>
      </c>
      <c r="B350" t="s">
        <v>56</v>
      </c>
      <c r="C350" s="21">
        <v>9.0000000000000006E-5</v>
      </c>
      <c r="D350" s="21">
        <v>7.4430000000000004E-4</v>
      </c>
      <c r="E350" s="21">
        <v>4.8069999999999997E-4</v>
      </c>
      <c r="F350" s="25">
        <v>1.315E-3</v>
      </c>
    </row>
    <row r="351" spans="1:6">
      <c r="A351" t="s">
        <v>82</v>
      </c>
      <c r="B351" t="s">
        <v>49</v>
      </c>
      <c r="C351" s="21">
        <v>2.5999999999999998E-5</v>
      </c>
      <c r="D351" s="21">
        <v>6.5099999999999999E-4</v>
      </c>
      <c r="E351" s="21">
        <v>0</v>
      </c>
      <c r="F351" s="25">
        <v>6.7699999999999998E-4</v>
      </c>
    </row>
    <row r="352" spans="1:6">
      <c r="A352" t="s">
        <v>82</v>
      </c>
      <c r="B352" t="s">
        <v>44</v>
      </c>
      <c r="C352" s="21">
        <v>3.1000000000000001E-5</v>
      </c>
      <c r="D352" s="21">
        <v>5.9469999999999998E-4</v>
      </c>
      <c r="E352" s="21">
        <v>0</v>
      </c>
      <c r="F352" s="25">
        <v>6.2569999999999998E-4</v>
      </c>
    </row>
    <row r="353" spans="1:6">
      <c r="A353" t="s">
        <v>82</v>
      </c>
      <c r="B353" t="s">
        <v>46</v>
      </c>
      <c r="C353" s="21">
        <v>5.8060000000000004E-3</v>
      </c>
      <c r="D353" s="21">
        <v>5.4199999999999995E-4</v>
      </c>
      <c r="E353" s="21">
        <v>0</v>
      </c>
      <c r="F353" s="25">
        <v>6.3480000000000003E-3</v>
      </c>
    </row>
    <row r="354" spans="1:6">
      <c r="A354" t="s">
        <v>82</v>
      </c>
      <c r="B354" t="s">
        <v>26</v>
      </c>
      <c r="C354" s="21">
        <v>1.0289299999999999E-2</v>
      </c>
      <c r="D354" s="21">
        <v>3.167E-4</v>
      </c>
      <c r="E354" s="21">
        <v>0</v>
      </c>
      <c r="F354" s="25">
        <v>1.0605999999999999E-2</v>
      </c>
    </row>
    <row r="355" spans="1:6">
      <c r="A355" t="s">
        <v>82</v>
      </c>
      <c r="B355" t="s">
        <v>53</v>
      </c>
      <c r="C355" s="21">
        <v>3.5823300000000002E-2</v>
      </c>
      <c r="D355" s="21">
        <v>2.7970000000000002E-4</v>
      </c>
      <c r="E355" s="21">
        <v>0</v>
      </c>
      <c r="F355" s="25">
        <v>3.6103000000000003E-2</v>
      </c>
    </row>
    <row r="356" spans="1:6">
      <c r="A356" t="s">
        <v>82</v>
      </c>
      <c r="B356" t="s">
        <v>25</v>
      </c>
      <c r="C356" s="21">
        <v>1.454653</v>
      </c>
      <c r="D356" s="21">
        <v>2.253E-4</v>
      </c>
      <c r="E356" s="21">
        <v>1.4E-5</v>
      </c>
      <c r="F356" s="25">
        <v>1.4548923</v>
      </c>
    </row>
    <row r="357" spans="1:6">
      <c r="A357" t="s">
        <v>82</v>
      </c>
      <c r="B357" t="s">
        <v>54</v>
      </c>
      <c r="C357" s="21">
        <v>1.4329999999999999E-4</v>
      </c>
      <c r="D357" s="21">
        <v>1.7129999999999999E-4</v>
      </c>
      <c r="E357" s="21">
        <v>0</v>
      </c>
      <c r="F357" s="25">
        <v>3.1459999999999995E-4</v>
      </c>
    </row>
    <row r="358" spans="1:6">
      <c r="A358" t="s">
        <v>82</v>
      </c>
      <c r="B358" t="s">
        <v>16</v>
      </c>
      <c r="C358" s="21">
        <v>1.949997</v>
      </c>
      <c r="D358" s="21">
        <v>1.5669999999999999E-4</v>
      </c>
      <c r="E358" s="21">
        <v>0</v>
      </c>
      <c r="F358" s="25">
        <v>1.9501537</v>
      </c>
    </row>
    <row r="359" spans="1:6">
      <c r="A359" t="s">
        <v>82</v>
      </c>
      <c r="B359" t="s">
        <v>40</v>
      </c>
      <c r="C359" s="21">
        <v>1.5283E-3</v>
      </c>
      <c r="D359" s="21">
        <v>4.3999999999999999E-5</v>
      </c>
      <c r="E359" s="21">
        <v>5.0929999999999997E-4</v>
      </c>
      <c r="F359" s="25">
        <v>2.0815999999999999E-3</v>
      </c>
    </row>
    <row r="360" spans="1:6">
      <c r="A360" t="s">
        <v>82</v>
      </c>
      <c r="B360" t="s">
        <v>17</v>
      </c>
      <c r="C360" s="21">
        <v>0.93529530000000005</v>
      </c>
      <c r="D360" s="21">
        <v>2.0699999999999998E-5</v>
      </c>
      <c r="E360" s="21">
        <v>6.0000000000000002E-6</v>
      </c>
      <c r="F360" s="25">
        <v>0.93532199999999999</v>
      </c>
    </row>
    <row r="361" spans="1:6">
      <c r="A361" t="s">
        <v>82</v>
      </c>
      <c r="B361" t="s">
        <v>50</v>
      </c>
      <c r="C361" s="21">
        <v>6.1425300000000002E-2</v>
      </c>
      <c r="D361" s="21">
        <v>0</v>
      </c>
      <c r="E361" s="21">
        <v>0</v>
      </c>
      <c r="F361" s="25">
        <v>6.1425300000000002E-2</v>
      </c>
    </row>
    <row r="362" spans="1:6">
      <c r="A362" t="s">
        <v>82</v>
      </c>
      <c r="B362" t="s">
        <v>41</v>
      </c>
      <c r="C362" s="21">
        <v>8.4673000000000005E-3</v>
      </c>
      <c r="D362" s="21">
        <v>0</v>
      </c>
      <c r="E362" s="21">
        <v>0</v>
      </c>
      <c r="F362" s="25">
        <v>8.4673000000000005E-3</v>
      </c>
    </row>
    <row r="363" spans="1:6">
      <c r="A363" t="s">
        <v>82</v>
      </c>
      <c r="B363" t="s">
        <v>42</v>
      </c>
      <c r="C363" s="21">
        <v>4.6227000000000004E-3</v>
      </c>
      <c r="D363" s="21">
        <v>0</v>
      </c>
      <c r="E363" s="21">
        <v>0</v>
      </c>
      <c r="F363" s="25">
        <v>4.6227000000000004E-3</v>
      </c>
    </row>
    <row r="364" spans="1:6">
      <c r="A364" t="s">
        <v>82</v>
      </c>
      <c r="B364" t="s">
        <v>57</v>
      </c>
      <c r="C364" s="21">
        <v>6.9200000000000002E-4</v>
      </c>
      <c r="D364" s="21">
        <v>0</v>
      </c>
      <c r="E364" s="21">
        <v>1.697E-4</v>
      </c>
      <c r="F364" s="25">
        <v>8.6169999999999997E-4</v>
      </c>
    </row>
    <row r="365" spans="1:6">
      <c r="A365" t="s">
        <v>82</v>
      </c>
      <c r="B365" t="s">
        <v>108</v>
      </c>
      <c r="C365" s="21">
        <v>0</v>
      </c>
      <c r="D365" s="21">
        <v>0</v>
      </c>
      <c r="E365" s="21">
        <v>0</v>
      </c>
      <c r="F365" s="25">
        <v>0</v>
      </c>
    </row>
    <row r="366" spans="1:6">
      <c r="A366" t="s">
        <v>82</v>
      </c>
      <c r="B366" t="s">
        <v>18</v>
      </c>
      <c r="C366" s="21">
        <v>0.14199800000000001</v>
      </c>
      <c r="D366" s="21">
        <v>0</v>
      </c>
      <c r="E366" s="21">
        <v>0</v>
      </c>
      <c r="F366" s="25">
        <v>0.14199800000000001</v>
      </c>
    </row>
    <row r="367" spans="1:6">
      <c r="A367" t="s">
        <v>82</v>
      </c>
      <c r="B367" t="s">
        <v>47</v>
      </c>
      <c r="C367" s="21">
        <v>1.2237000000000001E-3</v>
      </c>
      <c r="D367" s="21">
        <v>0</v>
      </c>
      <c r="E367" s="21">
        <v>0</v>
      </c>
      <c r="F367" s="25">
        <v>1.2237000000000001E-3</v>
      </c>
    </row>
    <row r="368" spans="1:6" s="19" customFormat="1">
      <c r="A368" s="19" t="s">
        <v>81</v>
      </c>
      <c r="B368" s="19" t="s">
        <v>109</v>
      </c>
      <c r="C368" s="22">
        <v>0.68980859999999999</v>
      </c>
      <c r="D368" s="22">
        <v>3680.0770000000002</v>
      </c>
      <c r="E368" s="22">
        <v>151.80119999999999</v>
      </c>
      <c r="F368" s="29">
        <v>3832.5680086000002</v>
      </c>
    </row>
    <row r="369" spans="1:6">
      <c r="A369" t="s">
        <v>81</v>
      </c>
      <c r="B369" t="s">
        <v>13</v>
      </c>
      <c r="C369" s="21">
        <v>0</v>
      </c>
      <c r="D369" s="21">
        <v>669.90369999999996</v>
      </c>
      <c r="E369" s="21">
        <v>0</v>
      </c>
      <c r="F369" s="25">
        <v>669.90369999999996</v>
      </c>
    </row>
    <row r="370" spans="1:6">
      <c r="A370" t="s">
        <v>81</v>
      </c>
      <c r="B370" t="s">
        <v>18</v>
      </c>
      <c r="C370" s="21">
        <v>0</v>
      </c>
      <c r="D370" s="21">
        <v>378.66480000000001</v>
      </c>
      <c r="E370" s="21">
        <v>0.23733370000000001</v>
      </c>
      <c r="F370" s="25">
        <v>378.90213370000004</v>
      </c>
    </row>
    <row r="371" spans="1:6">
      <c r="A371" t="s">
        <v>81</v>
      </c>
      <c r="B371" t="s">
        <v>21</v>
      </c>
      <c r="C371" s="21">
        <v>0</v>
      </c>
      <c r="D371" s="21">
        <v>324.50020000000001</v>
      </c>
      <c r="E371" s="21">
        <v>0</v>
      </c>
      <c r="F371" s="25">
        <v>324.50020000000001</v>
      </c>
    </row>
    <row r="372" spans="1:6">
      <c r="A372" t="s">
        <v>81</v>
      </c>
      <c r="B372" t="s">
        <v>14</v>
      </c>
      <c r="C372" s="21">
        <v>0</v>
      </c>
      <c r="D372" s="21">
        <v>278.37430000000001</v>
      </c>
      <c r="E372" s="21">
        <v>0</v>
      </c>
      <c r="F372" s="25">
        <v>278.37430000000001</v>
      </c>
    </row>
    <row r="373" spans="1:6">
      <c r="A373" t="s">
        <v>81</v>
      </c>
      <c r="B373" t="s">
        <v>15</v>
      </c>
      <c r="C373" s="21">
        <v>1.3799999999999999E-3</v>
      </c>
      <c r="D373" s="21">
        <v>225.1284</v>
      </c>
      <c r="E373" s="21">
        <v>3.9659460000000002</v>
      </c>
      <c r="F373" s="25">
        <v>229.09572600000001</v>
      </c>
    </row>
    <row r="374" spans="1:6">
      <c r="A374" t="s">
        <v>81</v>
      </c>
      <c r="B374" t="s">
        <v>27</v>
      </c>
      <c r="C374" s="21">
        <v>0.48283399999999999</v>
      </c>
      <c r="D374" s="21">
        <v>208.3536</v>
      </c>
      <c r="E374" s="21">
        <v>117.5157</v>
      </c>
      <c r="F374" s="25">
        <v>326.35213399999998</v>
      </c>
    </row>
    <row r="375" spans="1:6">
      <c r="A375" t="s">
        <v>81</v>
      </c>
      <c r="B375" t="s">
        <v>9</v>
      </c>
      <c r="C375" s="21">
        <v>4.0299999999999997E-5</v>
      </c>
      <c r="D375" s="21">
        <v>178.0718</v>
      </c>
      <c r="E375" s="21">
        <v>1.7676000000000001E-2</v>
      </c>
      <c r="F375" s="25">
        <v>178.08951629999999</v>
      </c>
    </row>
    <row r="376" spans="1:6">
      <c r="A376" t="s">
        <v>81</v>
      </c>
      <c r="B376" t="s">
        <v>11</v>
      </c>
      <c r="C376" s="21">
        <v>0</v>
      </c>
      <c r="D376" s="21">
        <v>90.413129999999995</v>
      </c>
      <c r="E376" s="21">
        <v>0</v>
      </c>
      <c r="F376" s="25">
        <v>90.413129999999995</v>
      </c>
    </row>
    <row r="377" spans="1:6">
      <c r="A377" t="s">
        <v>81</v>
      </c>
      <c r="B377" t="s">
        <v>48</v>
      </c>
      <c r="C377" s="21">
        <v>0</v>
      </c>
      <c r="D377" s="21">
        <v>86.056070000000005</v>
      </c>
      <c r="E377" s="21">
        <v>0</v>
      </c>
      <c r="F377" s="25">
        <v>86.056070000000005</v>
      </c>
    </row>
    <row r="378" spans="1:6">
      <c r="A378" t="s">
        <v>81</v>
      </c>
      <c r="B378" t="s">
        <v>8</v>
      </c>
      <c r="C378" s="21">
        <v>0</v>
      </c>
      <c r="D378" s="21">
        <v>79.544169999999994</v>
      </c>
      <c r="E378" s="21">
        <v>0.25369269999999999</v>
      </c>
      <c r="F378" s="25">
        <v>79.797862699999996</v>
      </c>
    </row>
    <row r="379" spans="1:6">
      <c r="A379" t="s">
        <v>81</v>
      </c>
      <c r="B379" t="s">
        <v>16</v>
      </c>
      <c r="C379" s="21">
        <v>0</v>
      </c>
      <c r="D379" s="21">
        <v>72.602999999999994</v>
      </c>
      <c r="E379" s="21">
        <v>0</v>
      </c>
      <c r="F379" s="25">
        <v>72.602999999999994</v>
      </c>
    </row>
    <row r="380" spans="1:6">
      <c r="A380" t="s">
        <v>81</v>
      </c>
      <c r="B380" t="s">
        <v>28</v>
      </c>
      <c r="C380" s="21">
        <v>0</v>
      </c>
      <c r="D380" s="21">
        <v>65.170550000000006</v>
      </c>
      <c r="E380" s="21">
        <v>0.16824800000000001</v>
      </c>
      <c r="F380" s="25">
        <v>65.338798000000011</v>
      </c>
    </row>
    <row r="381" spans="1:6">
      <c r="A381" t="s">
        <v>81</v>
      </c>
      <c r="B381" t="s">
        <v>7</v>
      </c>
      <c r="C381" s="21">
        <v>0</v>
      </c>
      <c r="D381" s="21">
        <v>57.74727</v>
      </c>
      <c r="E381" s="21">
        <v>0</v>
      </c>
      <c r="F381" s="25">
        <v>57.74727</v>
      </c>
    </row>
    <row r="382" spans="1:6">
      <c r="A382" t="s">
        <v>81</v>
      </c>
      <c r="B382" t="s">
        <v>25</v>
      </c>
      <c r="C382" s="21">
        <v>0</v>
      </c>
      <c r="D382" s="21">
        <v>53.863250000000001</v>
      </c>
      <c r="E382" s="21">
        <v>0</v>
      </c>
      <c r="F382" s="25">
        <v>53.863250000000001</v>
      </c>
    </row>
    <row r="383" spans="1:6">
      <c r="A383" t="s">
        <v>81</v>
      </c>
      <c r="B383" t="s">
        <v>26</v>
      </c>
      <c r="C383" s="21">
        <v>0</v>
      </c>
      <c r="D383" s="21">
        <v>52.687150000000003</v>
      </c>
      <c r="E383" s="21">
        <v>0</v>
      </c>
      <c r="F383" s="25">
        <v>52.687150000000003</v>
      </c>
    </row>
    <row r="384" spans="1:6">
      <c r="A384" t="s">
        <v>81</v>
      </c>
      <c r="B384" t="s">
        <v>36</v>
      </c>
      <c r="C384" s="21">
        <v>0</v>
      </c>
      <c r="D384" s="21">
        <v>44.848559999999999</v>
      </c>
      <c r="E384" s="21">
        <v>0.2276427</v>
      </c>
      <c r="F384" s="25">
        <v>45.076202699999996</v>
      </c>
    </row>
    <row r="385" spans="1:6">
      <c r="A385" t="s">
        <v>81</v>
      </c>
      <c r="B385" t="s">
        <v>61</v>
      </c>
      <c r="C385" s="21">
        <v>0</v>
      </c>
      <c r="D385" s="21">
        <v>43.165849999999999</v>
      </c>
      <c r="E385" s="21">
        <v>0</v>
      </c>
      <c r="F385" s="25">
        <v>43.165849999999999</v>
      </c>
    </row>
    <row r="386" spans="1:6">
      <c r="A386" t="s">
        <v>81</v>
      </c>
      <c r="B386" t="s">
        <v>3</v>
      </c>
      <c r="C386" s="21">
        <v>4.9430000000000003E-4</v>
      </c>
      <c r="D386" s="21">
        <v>43.076970000000003</v>
      </c>
      <c r="E386" s="21">
        <v>0.104937</v>
      </c>
      <c r="F386" s="25">
        <v>43.182401300000002</v>
      </c>
    </row>
    <row r="387" spans="1:6">
      <c r="A387" t="s">
        <v>81</v>
      </c>
      <c r="B387" t="s">
        <v>4</v>
      </c>
      <c r="C387" s="21">
        <v>0</v>
      </c>
      <c r="D387" s="21">
        <v>33.552480000000003</v>
      </c>
      <c r="E387" s="21">
        <v>0.3057163</v>
      </c>
      <c r="F387" s="25">
        <v>33.858196300000003</v>
      </c>
    </row>
    <row r="388" spans="1:6">
      <c r="A388" t="s">
        <v>81</v>
      </c>
      <c r="B388" t="s">
        <v>6</v>
      </c>
      <c r="C388" s="21">
        <v>0</v>
      </c>
      <c r="D388" s="21">
        <v>32.528129999999997</v>
      </c>
      <c r="E388" s="21">
        <v>0</v>
      </c>
      <c r="F388" s="25">
        <v>32.528129999999997</v>
      </c>
    </row>
    <row r="389" spans="1:6">
      <c r="A389" t="s">
        <v>81</v>
      </c>
      <c r="B389" t="s">
        <v>22</v>
      </c>
      <c r="C389" s="21">
        <v>0</v>
      </c>
      <c r="D389" s="21">
        <v>28.92155</v>
      </c>
      <c r="E389" s="21">
        <v>5.4099300000000003E-2</v>
      </c>
      <c r="F389" s="25">
        <v>28.975649300000001</v>
      </c>
    </row>
    <row r="390" spans="1:6">
      <c r="A390" t="s">
        <v>81</v>
      </c>
      <c r="B390" t="s">
        <v>59</v>
      </c>
      <c r="C390" s="21">
        <v>0</v>
      </c>
      <c r="D390" s="21">
        <v>28.476400000000002</v>
      </c>
      <c r="E390" s="21">
        <v>0</v>
      </c>
      <c r="F390" s="25">
        <v>28.476400000000002</v>
      </c>
    </row>
    <row r="391" spans="1:6">
      <c r="A391" t="s">
        <v>81</v>
      </c>
      <c r="B391" t="s">
        <v>5</v>
      </c>
      <c r="C391" s="21">
        <v>0</v>
      </c>
      <c r="D391" s="21">
        <v>28.259399999999999</v>
      </c>
      <c r="E391" s="21">
        <v>0.1101693</v>
      </c>
      <c r="F391" s="25">
        <v>28.369569299999998</v>
      </c>
    </row>
    <row r="392" spans="1:6">
      <c r="A392" t="s">
        <v>81</v>
      </c>
      <c r="B392" t="s">
        <v>57</v>
      </c>
      <c r="C392" s="21">
        <v>0</v>
      </c>
      <c r="D392" s="21">
        <v>24.205960000000001</v>
      </c>
      <c r="E392" s="21">
        <v>0.18774669999999999</v>
      </c>
      <c r="F392" s="25">
        <v>24.393706700000003</v>
      </c>
    </row>
    <row r="393" spans="1:6">
      <c r="A393" t="s">
        <v>81</v>
      </c>
      <c r="B393" t="s">
        <v>33</v>
      </c>
      <c r="C393" s="21">
        <v>0</v>
      </c>
      <c r="D393" s="21">
        <v>23.999680000000001</v>
      </c>
      <c r="E393" s="21">
        <v>1.4196690000000001</v>
      </c>
      <c r="F393" s="25">
        <v>25.419349</v>
      </c>
    </row>
    <row r="394" spans="1:6">
      <c r="A394" t="s">
        <v>81</v>
      </c>
      <c r="B394" t="s">
        <v>17</v>
      </c>
      <c r="C394" s="21">
        <v>3.93E-5</v>
      </c>
      <c r="D394" s="21">
        <v>19.729420000000001</v>
      </c>
      <c r="E394" s="21">
        <v>2.9402999999999999E-3</v>
      </c>
      <c r="F394" s="25">
        <v>19.732399600000001</v>
      </c>
    </row>
    <row r="395" spans="1:6">
      <c r="A395" t="s">
        <v>81</v>
      </c>
      <c r="B395" t="s">
        <v>51</v>
      </c>
      <c r="C395" s="21">
        <v>0</v>
      </c>
      <c r="D395" s="21">
        <v>12.381360000000001</v>
      </c>
      <c r="E395" s="21">
        <v>3.1262999999999999E-2</v>
      </c>
      <c r="F395" s="25">
        <v>12.412623</v>
      </c>
    </row>
    <row r="396" spans="1:6">
      <c r="A396" t="s">
        <v>81</v>
      </c>
      <c r="B396" t="s">
        <v>10</v>
      </c>
      <c r="C396" s="21">
        <v>0</v>
      </c>
      <c r="D396" s="21">
        <v>12.27277</v>
      </c>
      <c r="E396" s="21">
        <v>6.4815719999999999</v>
      </c>
      <c r="F396" s="25">
        <v>18.754342000000001</v>
      </c>
    </row>
    <row r="397" spans="1:6">
      <c r="A397" t="s">
        <v>81</v>
      </c>
      <c r="B397" t="s">
        <v>29</v>
      </c>
      <c r="C397" s="21">
        <v>0</v>
      </c>
      <c r="D397" s="21">
        <v>10.78815</v>
      </c>
      <c r="E397" s="21">
        <v>0</v>
      </c>
      <c r="F397" s="25">
        <v>10.78815</v>
      </c>
    </row>
    <row r="398" spans="1:6">
      <c r="A398" t="s">
        <v>81</v>
      </c>
      <c r="B398" t="s">
        <v>12</v>
      </c>
      <c r="C398" s="21">
        <v>0</v>
      </c>
      <c r="D398" s="21">
        <v>10.75713</v>
      </c>
      <c r="E398" s="21">
        <v>0</v>
      </c>
      <c r="F398" s="25">
        <v>10.75713</v>
      </c>
    </row>
    <row r="399" spans="1:6">
      <c r="A399" t="s">
        <v>81</v>
      </c>
      <c r="B399" t="s">
        <v>30</v>
      </c>
      <c r="C399" s="21">
        <v>0</v>
      </c>
      <c r="D399" s="21">
        <v>8.5028210000000009</v>
      </c>
      <c r="E399" s="21">
        <v>0</v>
      </c>
      <c r="F399" s="25">
        <v>8.5028210000000009</v>
      </c>
    </row>
    <row r="400" spans="1:6">
      <c r="A400" t="s">
        <v>81</v>
      </c>
      <c r="B400" t="s">
        <v>49</v>
      </c>
      <c r="C400" s="21">
        <v>0</v>
      </c>
      <c r="D400" s="21">
        <v>8.21007</v>
      </c>
      <c r="E400" s="21">
        <v>0</v>
      </c>
      <c r="F400" s="25">
        <v>8.21007</v>
      </c>
    </row>
    <row r="401" spans="1:6">
      <c r="A401" t="s">
        <v>81</v>
      </c>
      <c r="B401" t="s">
        <v>34</v>
      </c>
      <c r="C401" s="21">
        <v>0</v>
      </c>
      <c r="D401" s="21">
        <v>7.6428250000000002</v>
      </c>
      <c r="E401" s="21">
        <v>5.53E-4</v>
      </c>
      <c r="F401" s="25">
        <v>7.6433780000000002</v>
      </c>
    </row>
    <row r="402" spans="1:6">
      <c r="A402" t="s">
        <v>81</v>
      </c>
      <c r="B402" t="s">
        <v>60</v>
      </c>
      <c r="C402" s="21">
        <v>0</v>
      </c>
      <c r="D402" s="21">
        <v>5.7417150000000001</v>
      </c>
      <c r="E402" s="21">
        <v>0.1003317</v>
      </c>
      <c r="F402" s="25">
        <v>5.8420467</v>
      </c>
    </row>
    <row r="403" spans="1:6">
      <c r="A403" t="s">
        <v>81</v>
      </c>
      <c r="B403" t="s">
        <v>23</v>
      </c>
      <c r="C403" s="21">
        <v>3.16E-3</v>
      </c>
      <c r="D403" s="21">
        <v>3.8514520000000001</v>
      </c>
      <c r="E403" s="21">
        <v>2.2087000000000001E-3</v>
      </c>
      <c r="F403" s="25">
        <v>3.8568207000000001</v>
      </c>
    </row>
    <row r="404" spans="1:6">
      <c r="A404" t="s">
        <v>81</v>
      </c>
      <c r="B404" t="s">
        <v>55</v>
      </c>
      <c r="C404" s="21">
        <v>0</v>
      </c>
      <c r="D404" s="21">
        <v>3.3950610000000001</v>
      </c>
      <c r="E404" s="21">
        <v>7.8930000000000005E-4</v>
      </c>
      <c r="F404" s="25">
        <v>3.3958503000000002</v>
      </c>
    </row>
    <row r="405" spans="1:6">
      <c r="A405" t="s">
        <v>81</v>
      </c>
      <c r="B405" t="s">
        <v>62</v>
      </c>
      <c r="C405" s="21">
        <v>0</v>
      </c>
      <c r="D405" s="21">
        <v>2.4665910000000002</v>
      </c>
      <c r="E405" s="21">
        <v>1.6129999999999999E-4</v>
      </c>
      <c r="F405" s="25">
        <v>2.4667523</v>
      </c>
    </row>
    <row r="406" spans="1:6">
      <c r="A406" t="s">
        <v>81</v>
      </c>
      <c r="B406" t="s">
        <v>46</v>
      </c>
      <c r="C406" s="21">
        <v>0</v>
      </c>
      <c r="D406" s="21">
        <v>2.4207420000000002</v>
      </c>
      <c r="E406" s="21">
        <v>0</v>
      </c>
      <c r="F406" s="25">
        <v>2.4207420000000002</v>
      </c>
    </row>
    <row r="407" spans="1:6">
      <c r="A407" t="s">
        <v>81</v>
      </c>
      <c r="B407" t="s">
        <v>195</v>
      </c>
      <c r="C407" s="21">
        <v>0</v>
      </c>
      <c r="D407" s="21">
        <v>1.803431</v>
      </c>
      <c r="E407" s="21">
        <v>1.5330000000000001E-4</v>
      </c>
      <c r="F407" s="25">
        <v>1.8035843</v>
      </c>
    </row>
    <row r="408" spans="1:6">
      <c r="A408" t="s">
        <v>81</v>
      </c>
      <c r="B408" t="s">
        <v>44</v>
      </c>
      <c r="C408" s="21">
        <v>0</v>
      </c>
      <c r="D408" s="21">
        <v>1.778119</v>
      </c>
      <c r="E408" s="21">
        <v>0</v>
      </c>
      <c r="F408" s="25">
        <v>1.778119</v>
      </c>
    </row>
    <row r="409" spans="1:6">
      <c r="A409" t="s">
        <v>81</v>
      </c>
      <c r="B409" t="s">
        <v>47</v>
      </c>
      <c r="C409" s="21">
        <v>0</v>
      </c>
      <c r="D409" s="21">
        <v>1.4876549999999999</v>
      </c>
      <c r="E409" s="21">
        <v>0</v>
      </c>
      <c r="F409" s="25">
        <v>1.4876549999999999</v>
      </c>
    </row>
    <row r="410" spans="1:6">
      <c r="A410" t="s">
        <v>81</v>
      </c>
      <c r="B410" t="s">
        <v>38</v>
      </c>
      <c r="C410" s="21">
        <v>0</v>
      </c>
      <c r="D410" s="21">
        <v>1.474232</v>
      </c>
      <c r="E410" s="21">
        <v>0</v>
      </c>
      <c r="F410" s="25">
        <v>1.474232</v>
      </c>
    </row>
    <row r="411" spans="1:6">
      <c r="A411" t="s">
        <v>81</v>
      </c>
      <c r="B411" t="s">
        <v>43</v>
      </c>
      <c r="C411" s="21">
        <v>0</v>
      </c>
      <c r="D411" s="21">
        <v>1.1265499999999999</v>
      </c>
      <c r="E411" s="21">
        <v>0</v>
      </c>
      <c r="F411" s="25">
        <v>1.1265499999999999</v>
      </c>
    </row>
    <row r="412" spans="1:6">
      <c r="A412" t="s">
        <v>81</v>
      </c>
      <c r="B412" t="s">
        <v>45</v>
      </c>
      <c r="C412" s="21">
        <v>0</v>
      </c>
      <c r="D412" s="21">
        <v>1.0491079999999999</v>
      </c>
      <c r="E412" s="21">
        <v>0</v>
      </c>
      <c r="F412" s="25">
        <v>1.0491079999999999</v>
      </c>
    </row>
    <row r="413" spans="1:6">
      <c r="A413" t="s">
        <v>81</v>
      </c>
      <c r="B413" t="s">
        <v>58</v>
      </c>
      <c r="C413" s="21">
        <v>0</v>
      </c>
      <c r="D413" s="21">
        <v>0.75837829999999995</v>
      </c>
      <c r="E413" s="21">
        <v>0</v>
      </c>
      <c r="F413" s="25">
        <v>0.75837829999999995</v>
      </c>
    </row>
    <row r="414" spans="1:6">
      <c r="A414" t="s">
        <v>81</v>
      </c>
      <c r="B414" t="s">
        <v>56</v>
      </c>
      <c r="C414" s="21">
        <v>0</v>
      </c>
      <c r="D414" s="21">
        <v>0.43239030000000001</v>
      </c>
      <c r="E414" s="21">
        <v>0</v>
      </c>
      <c r="F414" s="25">
        <v>0.43239030000000001</v>
      </c>
    </row>
    <row r="415" spans="1:6">
      <c r="A415" t="s">
        <v>81</v>
      </c>
      <c r="B415" t="s">
        <v>54</v>
      </c>
      <c r="C415" s="21">
        <v>0</v>
      </c>
      <c r="D415" s="21">
        <v>0.21477669999999999</v>
      </c>
      <c r="E415" s="21">
        <v>0</v>
      </c>
      <c r="F415" s="25">
        <v>0.21477669999999999</v>
      </c>
    </row>
    <row r="416" spans="1:6">
      <c r="A416" t="s">
        <v>81</v>
      </c>
      <c r="B416" t="s">
        <v>42</v>
      </c>
      <c r="C416" s="21">
        <v>0</v>
      </c>
      <c r="D416" s="21">
        <v>0.120805</v>
      </c>
      <c r="E416" s="21">
        <v>0</v>
      </c>
      <c r="F416" s="25">
        <v>0.120805</v>
      </c>
    </row>
    <row r="417" spans="1:6">
      <c r="A417" t="s">
        <v>81</v>
      </c>
      <c r="B417" t="s">
        <v>40</v>
      </c>
      <c r="C417" s="21">
        <v>0</v>
      </c>
      <c r="D417" s="21">
        <v>0.10471030000000001</v>
      </c>
      <c r="E417" s="21">
        <v>0</v>
      </c>
      <c r="F417" s="25">
        <v>0.10471030000000001</v>
      </c>
    </row>
    <row r="418" spans="1:6">
      <c r="A418" t="s">
        <v>81</v>
      </c>
      <c r="B418" t="s">
        <v>32</v>
      </c>
      <c r="C418" s="21">
        <v>0</v>
      </c>
      <c r="D418" s="21">
        <v>6.3770300000000002E-2</v>
      </c>
      <c r="E418" s="21">
        <v>0</v>
      </c>
      <c r="F418" s="25">
        <v>6.3770300000000002E-2</v>
      </c>
    </row>
    <row r="419" spans="1:6">
      <c r="A419" t="s">
        <v>81</v>
      </c>
      <c r="B419" t="s">
        <v>53</v>
      </c>
      <c r="C419" s="21">
        <v>0</v>
      </c>
      <c r="D419" s="21">
        <v>4.2445999999999998E-2</v>
      </c>
      <c r="E419" s="21">
        <v>0</v>
      </c>
      <c r="F419" s="25">
        <v>4.2445999999999998E-2</v>
      </c>
    </row>
    <row r="420" spans="1:6">
      <c r="A420" t="s">
        <v>81</v>
      </c>
      <c r="B420" t="s">
        <v>50</v>
      </c>
      <c r="C420" s="21">
        <v>0</v>
      </c>
      <c r="D420" s="21">
        <v>3.2196299999999997E-2</v>
      </c>
      <c r="E420" s="21">
        <v>0</v>
      </c>
      <c r="F420" s="25">
        <v>3.2196299999999997E-2</v>
      </c>
    </row>
    <row r="421" spans="1:6">
      <c r="A421" t="s">
        <v>81</v>
      </c>
      <c r="B421" t="s">
        <v>52</v>
      </c>
      <c r="C421" s="21">
        <v>0</v>
      </c>
      <c r="D421" s="21">
        <v>6.4980000000000003E-3</v>
      </c>
      <c r="E421" s="21">
        <v>0</v>
      </c>
      <c r="F421" s="25">
        <v>6.4980000000000003E-3</v>
      </c>
    </row>
    <row r="422" spans="1:6">
      <c r="A422" t="s">
        <v>81</v>
      </c>
      <c r="B422" t="s">
        <v>108</v>
      </c>
      <c r="C422" s="21">
        <v>0</v>
      </c>
      <c r="D422" s="21">
        <v>3.6699999999999998E-5</v>
      </c>
      <c r="E422" s="21">
        <v>0</v>
      </c>
      <c r="F422" s="25">
        <v>3.6699999999999998E-5</v>
      </c>
    </row>
    <row r="423" spans="1:6">
      <c r="A423" t="s">
        <v>81</v>
      </c>
      <c r="B423" t="s">
        <v>41</v>
      </c>
      <c r="C423" s="21">
        <v>0</v>
      </c>
      <c r="D423" s="21">
        <v>0</v>
      </c>
      <c r="E423" s="21">
        <v>0</v>
      </c>
      <c r="F423" s="25">
        <v>0</v>
      </c>
    </row>
    <row r="424" spans="1:6" s="19" customFormat="1">
      <c r="A424" s="19" t="s">
        <v>80</v>
      </c>
      <c r="B424" s="19" t="s">
        <v>109</v>
      </c>
      <c r="C424" s="22">
        <v>13.92661</v>
      </c>
      <c r="D424" s="22">
        <v>3292.7919999999999</v>
      </c>
      <c r="E424" s="22">
        <v>45.139189999999999</v>
      </c>
      <c r="F424" s="29">
        <v>3351.8577999999998</v>
      </c>
    </row>
    <row r="425" spans="1:6">
      <c r="A425" t="s">
        <v>80</v>
      </c>
      <c r="B425" t="s">
        <v>14</v>
      </c>
      <c r="C425" s="21">
        <v>0.26903769999999999</v>
      </c>
      <c r="D425" s="21">
        <v>776.95540000000005</v>
      </c>
      <c r="E425" s="21">
        <v>0.80883700000000003</v>
      </c>
      <c r="F425" s="25">
        <v>778.03327470000011</v>
      </c>
    </row>
    <row r="426" spans="1:6">
      <c r="A426" t="s">
        <v>80</v>
      </c>
      <c r="B426" t="s">
        <v>18</v>
      </c>
      <c r="C426" s="21">
        <v>0</v>
      </c>
      <c r="D426" s="21">
        <v>421.34269999999998</v>
      </c>
      <c r="E426" s="21">
        <v>0</v>
      </c>
      <c r="F426" s="25">
        <v>421.34269999999998</v>
      </c>
    </row>
    <row r="427" spans="1:6">
      <c r="A427" t="s">
        <v>80</v>
      </c>
      <c r="B427" t="s">
        <v>12</v>
      </c>
      <c r="C427" s="21">
        <v>0</v>
      </c>
      <c r="D427" s="21">
        <v>233.01769999999999</v>
      </c>
      <c r="E427" s="21">
        <v>5.6329999999999998E-4</v>
      </c>
      <c r="F427" s="25">
        <v>233.0182633</v>
      </c>
    </row>
    <row r="428" spans="1:6">
      <c r="A428" t="s">
        <v>80</v>
      </c>
      <c r="B428" t="s">
        <v>15</v>
      </c>
      <c r="C428" s="21">
        <v>0.87252160000000001</v>
      </c>
      <c r="D428" s="21">
        <v>225.18870000000001</v>
      </c>
      <c r="E428" s="21">
        <v>4.6025580000000001</v>
      </c>
      <c r="F428" s="25">
        <v>230.6637796</v>
      </c>
    </row>
    <row r="429" spans="1:6">
      <c r="A429" t="s">
        <v>80</v>
      </c>
      <c r="B429" t="s">
        <v>9</v>
      </c>
      <c r="C429" s="21">
        <v>0</v>
      </c>
      <c r="D429" s="21">
        <v>155.83949999999999</v>
      </c>
      <c r="E429" s="21">
        <v>0</v>
      </c>
      <c r="F429" s="25">
        <v>155.83949999999999</v>
      </c>
    </row>
    <row r="430" spans="1:6">
      <c r="A430" t="s">
        <v>80</v>
      </c>
      <c r="B430" t="s">
        <v>33</v>
      </c>
      <c r="C430" s="21">
        <v>0</v>
      </c>
      <c r="D430" s="21">
        <v>155.07560000000001</v>
      </c>
      <c r="E430" s="21">
        <v>0.109763</v>
      </c>
      <c r="F430" s="25">
        <v>155.185363</v>
      </c>
    </row>
    <row r="431" spans="1:6">
      <c r="A431" t="s">
        <v>80</v>
      </c>
      <c r="B431" t="s">
        <v>8</v>
      </c>
      <c r="C431" s="21">
        <v>8.1966350000000006</v>
      </c>
      <c r="D431" s="21">
        <v>147.56100000000001</v>
      </c>
      <c r="E431" s="21">
        <v>0.44429069999999998</v>
      </c>
      <c r="F431" s="25">
        <v>156.2019257</v>
      </c>
    </row>
    <row r="432" spans="1:6">
      <c r="A432" t="s">
        <v>80</v>
      </c>
      <c r="B432" t="s">
        <v>27</v>
      </c>
      <c r="C432" s="21">
        <v>0</v>
      </c>
      <c r="D432" s="21">
        <v>142.66650000000001</v>
      </c>
      <c r="E432" s="21">
        <v>6.142614</v>
      </c>
      <c r="F432" s="25">
        <v>148.80911400000002</v>
      </c>
    </row>
    <row r="433" spans="1:6">
      <c r="A433" t="s">
        <v>80</v>
      </c>
      <c r="B433" t="s">
        <v>4</v>
      </c>
      <c r="C433" s="21">
        <v>0</v>
      </c>
      <c r="D433" s="21">
        <v>141.88460000000001</v>
      </c>
      <c r="E433" s="21">
        <v>0</v>
      </c>
      <c r="F433" s="25">
        <v>141.88460000000001</v>
      </c>
    </row>
    <row r="434" spans="1:6">
      <c r="A434" t="s">
        <v>80</v>
      </c>
      <c r="B434" t="s">
        <v>16</v>
      </c>
      <c r="C434" s="21">
        <v>7.5699999999999997E-5</v>
      </c>
      <c r="D434" s="21">
        <v>90.730490000000003</v>
      </c>
      <c r="E434" s="21">
        <v>4.6E-5</v>
      </c>
      <c r="F434" s="25">
        <v>90.730611699999997</v>
      </c>
    </row>
    <row r="435" spans="1:6">
      <c r="A435" t="s">
        <v>80</v>
      </c>
      <c r="B435" t="s">
        <v>61</v>
      </c>
      <c r="C435" s="21">
        <v>0</v>
      </c>
      <c r="D435" s="21">
        <v>86.82029</v>
      </c>
      <c r="E435" s="21">
        <v>0</v>
      </c>
      <c r="F435" s="25">
        <v>86.82029</v>
      </c>
    </row>
    <row r="436" spans="1:6">
      <c r="A436" t="s">
        <v>80</v>
      </c>
      <c r="B436" t="s">
        <v>59</v>
      </c>
      <c r="C436" s="21">
        <v>0</v>
      </c>
      <c r="D436" s="21">
        <v>60.05959</v>
      </c>
      <c r="E436" s="21">
        <v>0</v>
      </c>
      <c r="F436" s="25">
        <v>60.05959</v>
      </c>
    </row>
    <row r="437" spans="1:6">
      <c r="A437" t="s">
        <v>80</v>
      </c>
      <c r="B437" t="s">
        <v>38</v>
      </c>
      <c r="C437" s="21">
        <v>0</v>
      </c>
      <c r="D437" s="21">
        <v>56.549959999999999</v>
      </c>
      <c r="E437" s="21">
        <v>15.519030000000001</v>
      </c>
      <c r="F437" s="25">
        <v>72.068989999999999</v>
      </c>
    </row>
    <row r="438" spans="1:6">
      <c r="A438" t="s">
        <v>80</v>
      </c>
      <c r="B438" t="s">
        <v>28</v>
      </c>
      <c r="C438" s="21">
        <v>0.59785200000000005</v>
      </c>
      <c r="D438" s="21">
        <v>50.051380000000002</v>
      </c>
      <c r="E438" s="21">
        <v>0.58921699999999999</v>
      </c>
      <c r="F438" s="25">
        <v>51.238449000000003</v>
      </c>
    </row>
    <row r="439" spans="1:6">
      <c r="A439" t="s">
        <v>80</v>
      </c>
      <c r="B439" t="s">
        <v>17</v>
      </c>
      <c r="C439" s="21">
        <v>0</v>
      </c>
      <c r="D439" s="21">
        <v>38.69191</v>
      </c>
      <c r="E439" s="21">
        <v>0</v>
      </c>
      <c r="F439" s="25">
        <v>38.69191</v>
      </c>
    </row>
    <row r="440" spans="1:6">
      <c r="A440" t="s">
        <v>80</v>
      </c>
      <c r="B440" t="s">
        <v>62</v>
      </c>
      <c r="C440" s="21">
        <v>0</v>
      </c>
      <c r="D440" s="21">
        <v>32.290100000000002</v>
      </c>
      <c r="E440" s="21">
        <v>0</v>
      </c>
      <c r="F440" s="25">
        <v>32.290100000000002</v>
      </c>
    </row>
    <row r="441" spans="1:6">
      <c r="A441" t="s">
        <v>80</v>
      </c>
      <c r="B441" t="s">
        <v>3</v>
      </c>
      <c r="C441" s="21">
        <v>0</v>
      </c>
      <c r="D441" s="21">
        <v>30.580539999999999</v>
      </c>
      <c r="E441" s="21">
        <v>4.4627E-3</v>
      </c>
      <c r="F441" s="25">
        <v>30.5850027</v>
      </c>
    </row>
    <row r="442" spans="1:6">
      <c r="A442" t="s">
        <v>80</v>
      </c>
      <c r="B442" t="s">
        <v>195</v>
      </c>
      <c r="C442" s="21">
        <v>0</v>
      </c>
      <c r="D442" s="21">
        <v>28.87013</v>
      </c>
      <c r="E442" s="21">
        <v>0</v>
      </c>
      <c r="F442" s="25">
        <v>28.87013</v>
      </c>
    </row>
    <row r="443" spans="1:6">
      <c r="A443" t="s">
        <v>80</v>
      </c>
      <c r="B443" t="s">
        <v>30</v>
      </c>
      <c r="C443" s="21">
        <v>0</v>
      </c>
      <c r="D443" s="21">
        <v>22.76885</v>
      </c>
      <c r="E443" s="21">
        <v>0</v>
      </c>
      <c r="F443" s="25">
        <v>22.76885</v>
      </c>
    </row>
    <row r="444" spans="1:6">
      <c r="A444" t="s">
        <v>80</v>
      </c>
      <c r="B444" t="s">
        <v>56</v>
      </c>
      <c r="C444" s="21">
        <v>0</v>
      </c>
      <c r="D444" s="21">
        <v>20.631820000000001</v>
      </c>
      <c r="E444" s="21">
        <v>1.2524E-2</v>
      </c>
      <c r="F444" s="25">
        <v>20.644344</v>
      </c>
    </row>
    <row r="445" spans="1:6">
      <c r="A445" t="s">
        <v>80</v>
      </c>
      <c r="B445" t="s">
        <v>60</v>
      </c>
      <c r="C445" s="21">
        <v>0</v>
      </c>
      <c r="D445" s="21">
        <v>19.139469999999999</v>
      </c>
      <c r="E445" s="21">
        <v>0.20976629999999999</v>
      </c>
      <c r="F445" s="25">
        <v>19.349236299999998</v>
      </c>
    </row>
    <row r="446" spans="1:6">
      <c r="A446" t="s">
        <v>80</v>
      </c>
      <c r="B446" t="s">
        <v>34</v>
      </c>
      <c r="C446" s="21">
        <v>0</v>
      </c>
      <c r="D446" s="21">
        <v>15.67977</v>
      </c>
      <c r="E446" s="21">
        <v>1.157E-3</v>
      </c>
      <c r="F446" s="25">
        <v>15.680926999999999</v>
      </c>
    </row>
    <row r="447" spans="1:6">
      <c r="A447" t="s">
        <v>80</v>
      </c>
      <c r="B447" t="s">
        <v>21</v>
      </c>
      <c r="C447" s="21">
        <v>0</v>
      </c>
      <c r="D447" s="21">
        <v>15.04684</v>
      </c>
      <c r="E447" s="21">
        <v>0.24565029999999999</v>
      </c>
      <c r="F447" s="25">
        <v>15.292490299999999</v>
      </c>
    </row>
    <row r="448" spans="1:6">
      <c r="A448" t="s">
        <v>80</v>
      </c>
      <c r="B448" t="s">
        <v>7</v>
      </c>
      <c r="C448" s="21">
        <v>0</v>
      </c>
      <c r="D448" s="21">
        <v>14.687939999999999</v>
      </c>
      <c r="E448" s="21">
        <v>0</v>
      </c>
      <c r="F448" s="25">
        <v>14.687939999999999</v>
      </c>
    </row>
    <row r="449" spans="1:6">
      <c r="A449" t="s">
        <v>80</v>
      </c>
      <c r="B449" t="s">
        <v>22</v>
      </c>
      <c r="C449" s="21">
        <v>0</v>
      </c>
      <c r="D449" s="21">
        <v>14.11205</v>
      </c>
      <c r="E449" s="21">
        <v>0</v>
      </c>
      <c r="F449" s="25">
        <v>14.11205</v>
      </c>
    </row>
    <row r="450" spans="1:6">
      <c r="A450" t="s">
        <v>80</v>
      </c>
      <c r="B450" t="s">
        <v>26</v>
      </c>
      <c r="C450" s="21">
        <v>0</v>
      </c>
      <c r="D450" s="21">
        <v>13.54069</v>
      </c>
      <c r="E450" s="21">
        <v>8.1630000000000001E-3</v>
      </c>
      <c r="F450" s="25">
        <v>13.548852999999999</v>
      </c>
    </row>
    <row r="451" spans="1:6">
      <c r="A451" t="s">
        <v>80</v>
      </c>
      <c r="B451" t="s">
        <v>5</v>
      </c>
      <c r="C451" s="21">
        <v>0</v>
      </c>
      <c r="D451" s="21">
        <v>12.41586</v>
      </c>
      <c r="E451" s="21">
        <v>1.1210230000000001</v>
      </c>
      <c r="F451" s="25">
        <v>13.536883</v>
      </c>
    </row>
    <row r="452" spans="1:6">
      <c r="A452" t="s">
        <v>80</v>
      </c>
      <c r="B452" t="s">
        <v>57</v>
      </c>
      <c r="C452" s="21">
        <v>0</v>
      </c>
      <c r="D452" s="21">
        <v>6.9460449999999998</v>
      </c>
      <c r="E452" s="21">
        <v>8.5992069999999998</v>
      </c>
      <c r="F452" s="25">
        <v>15.545252</v>
      </c>
    </row>
    <row r="453" spans="1:6">
      <c r="A453" t="s">
        <v>80</v>
      </c>
      <c r="B453" t="s">
        <v>49</v>
      </c>
      <c r="C453" s="21">
        <v>0</v>
      </c>
      <c r="D453" s="21">
        <v>6.518103</v>
      </c>
      <c r="E453" s="21">
        <v>0</v>
      </c>
      <c r="F453" s="25">
        <v>6.518103</v>
      </c>
    </row>
    <row r="454" spans="1:6">
      <c r="A454" t="s">
        <v>80</v>
      </c>
      <c r="B454" t="s">
        <v>48</v>
      </c>
      <c r="C454" s="21">
        <v>0</v>
      </c>
      <c r="D454" s="21">
        <v>5.4733609999999997</v>
      </c>
      <c r="E454" s="21">
        <v>0</v>
      </c>
      <c r="F454" s="25">
        <v>5.4733609999999997</v>
      </c>
    </row>
    <row r="455" spans="1:6">
      <c r="A455" t="s">
        <v>80</v>
      </c>
      <c r="B455" t="s">
        <v>11</v>
      </c>
      <c r="C455" s="21">
        <v>0</v>
      </c>
      <c r="D455" s="21">
        <v>5.1440109999999999</v>
      </c>
      <c r="E455" s="21">
        <v>0</v>
      </c>
      <c r="F455" s="25">
        <v>5.1440109999999999</v>
      </c>
    </row>
    <row r="456" spans="1:6">
      <c r="A456" t="s">
        <v>80</v>
      </c>
      <c r="B456" t="s">
        <v>36</v>
      </c>
      <c r="C456" s="21">
        <v>0</v>
      </c>
      <c r="D456" s="21">
        <v>4.4986269999999999</v>
      </c>
      <c r="E456" s="21">
        <v>0</v>
      </c>
      <c r="F456" s="25">
        <v>4.4986269999999999</v>
      </c>
    </row>
    <row r="457" spans="1:6">
      <c r="A457" t="s">
        <v>80</v>
      </c>
      <c r="B457" t="s">
        <v>13</v>
      </c>
      <c r="C457" s="21">
        <v>0</v>
      </c>
      <c r="D457" s="21">
        <v>4.1998550000000003</v>
      </c>
      <c r="E457" s="21">
        <v>0</v>
      </c>
      <c r="F457" s="25">
        <v>4.1998550000000003</v>
      </c>
    </row>
    <row r="458" spans="1:6">
      <c r="A458" t="s">
        <v>80</v>
      </c>
      <c r="B458" t="s">
        <v>44</v>
      </c>
      <c r="C458" s="21">
        <v>0</v>
      </c>
      <c r="D458" s="21">
        <v>4.037077</v>
      </c>
      <c r="E458" s="21">
        <v>0.128444</v>
      </c>
      <c r="F458" s="25">
        <v>4.165521</v>
      </c>
    </row>
    <row r="459" spans="1:6">
      <c r="A459" t="s">
        <v>80</v>
      </c>
      <c r="B459" t="s">
        <v>23</v>
      </c>
      <c r="C459" s="21">
        <v>0.99300600000000006</v>
      </c>
      <c r="D459" s="21">
        <v>3.049356</v>
      </c>
      <c r="E459" s="21">
        <v>0.31519999999999998</v>
      </c>
      <c r="F459" s="25">
        <v>4.3575619999999997</v>
      </c>
    </row>
    <row r="460" spans="1:6">
      <c r="A460" t="s">
        <v>80</v>
      </c>
      <c r="B460" t="s">
        <v>52</v>
      </c>
      <c r="C460" s="21">
        <v>0</v>
      </c>
      <c r="D460" s="21">
        <v>2.9518019999999998</v>
      </c>
      <c r="E460" s="21">
        <v>0</v>
      </c>
      <c r="F460" s="25">
        <v>2.9518019999999998</v>
      </c>
    </row>
    <row r="461" spans="1:6">
      <c r="A461" t="s">
        <v>80</v>
      </c>
      <c r="B461" t="s">
        <v>25</v>
      </c>
      <c r="C461" s="21">
        <v>0</v>
      </c>
      <c r="D461" s="21">
        <v>2.8153809999999999</v>
      </c>
      <c r="E461" s="21">
        <v>3.3699999999999999E-5</v>
      </c>
      <c r="F461" s="25">
        <v>2.8154146999999998</v>
      </c>
    </row>
    <row r="462" spans="1:6">
      <c r="A462" t="s">
        <v>80</v>
      </c>
      <c r="B462" t="s">
        <v>58</v>
      </c>
      <c r="C462" s="21">
        <v>0</v>
      </c>
      <c r="D462" s="21">
        <v>2.2053690000000001</v>
      </c>
      <c r="E462" s="21">
        <v>0</v>
      </c>
      <c r="F462" s="25">
        <v>2.2053690000000001</v>
      </c>
    </row>
    <row r="463" spans="1:6">
      <c r="A463" t="s">
        <v>80</v>
      </c>
      <c r="B463" t="s">
        <v>45</v>
      </c>
      <c r="C463" s="21">
        <v>0</v>
      </c>
      <c r="D463" s="21">
        <v>1.6106180000000001</v>
      </c>
      <c r="E463" s="21">
        <v>0</v>
      </c>
      <c r="F463" s="25">
        <v>1.6106180000000001</v>
      </c>
    </row>
    <row r="464" spans="1:6">
      <c r="A464" t="s">
        <v>80</v>
      </c>
      <c r="B464" t="s">
        <v>6</v>
      </c>
      <c r="C464" s="21">
        <v>0</v>
      </c>
      <c r="D464" s="21">
        <v>1.553626</v>
      </c>
      <c r="E464" s="21">
        <v>0</v>
      </c>
      <c r="F464" s="25">
        <v>1.553626</v>
      </c>
    </row>
    <row r="465" spans="1:6">
      <c r="A465" t="s">
        <v>80</v>
      </c>
      <c r="B465" t="s">
        <v>55</v>
      </c>
      <c r="C465" s="21">
        <v>0</v>
      </c>
      <c r="D465" s="21">
        <v>1.300197</v>
      </c>
      <c r="E465" s="21">
        <v>3.3549999999999999E-3</v>
      </c>
      <c r="F465" s="25">
        <v>1.303552</v>
      </c>
    </row>
    <row r="466" spans="1:6">
      <c r="A466" t="s">
        <v>80</v>
      </c>
      <c r="B466" t="s">
        <v>50</v>
      </c>
      <c r="C466" s="21">
        <v>0</v>
      </c>
      <c r="D466" s="21">
        <v>0.57544090000000003</v>
      </c>
      <c r="E466" s="21">
        <v>0</v>
      </c>
      <c r="F466" s="25">
        <v>0.57544090000000003</v>
      </c>
    </row>
    <row r="467" spans="1:6">
      <c r="A467" t="s">
        <v>80</v>
      </c>
      <c r="B467" t="s">
        <v>51</v>
      </c>
      <c r="C467" s="21">
        <v>0</v>
      </c>
      <c r="D467" s="21">
        <v>0.5231903</v>
      </c>
      <c r="E467" s="21">
        <v>0</v>
      </c>
      <c r="F467" s="25">
        <v>0.5231903</v>
      </c>
    </row>
    <row r="468" spans="1:6">
      <c r="A468" t="s">
        <v>80</v>
      </c>
      <c r="B468" t="s">
        <v>10</v>
      </c>
      <c r="C468" s="21">
        <v>0</v>
      </c>
      <c r="D468" s="21">
        <v>0.43557040000000002</v>
      </c>
      <c r="E468" s="21">
        <v>0</v>
      </c>
      <c r="F468" s="25">
        <v>0.43557040000000002</v>
      </c>
    </row>
    <row r="469" spans="1:6">
      <c r="A469" t="s">
        <v>80</v>
      </c>
      <c r="B469" t="s">
        <v>32</v>
      </c>
      <c r="C469" s="21">
        <v>0</v>
      </c>
      <c r="D469" s="21">
        <v>0.3079597</v>
      </c>
      <c r="E469" s="21">
        <v>0</v>
      </c>
      <c r="F469" s="25">
        <v>0.3079597</v>
      </c>
    </row>
    <row r="470" spans="1:6">
      <c r="A470" t="s">
        <v>80</v>
      </c>
      <c r="B470" t="s">
        <v>46</v>
      </c>
      <c r="C470" s="21">
        <v>0</v>
      </c>
      <c r="D470" s="21">
        <v>0.1741307</v>
      </c>
      <c r="E470" s="21">
        <v>0</v>
      </c>
      <c r="F470" s="25">
        <v>0.1741307</v>
      </c>
    </row>
    <row r="471" spans="1:6">
      <c r="A471" t="s">
        <v>80</v>
      </c>
      <c r="B471" t="s">
        <v>53</v>
      </c>
      <c r="C471" s="21">
        <v>0</v>
      </c>
      <c r="D471" s="21">
        <v>0.1582663</v>
      </c>
      <c r="E471" s="21">
        <v>0</v>
      </c>
      <c r="F471" s="25">
        <v>0.1582663</v>
      </c>
    </row>
    <row r="472" spans="1:6">
      <c r="A472" t="s">
        <v>80</v>
      </c>
      <c r="B472" t="s">
        <v>41</v>
      </c>
      <c r="C472" s="21">
        <v>0</v>
      </c>
      <c r="D472" s="21">
        <v>6.6294699999999998E-2</v>
      </c>
      <c r="E472" s="21">
        <v>0</v>
      </c>
      <c r="F472" s="25">
        <v>6.6294699999999998E-2</v>
      </c>
    </row>
    <row r="473" spans="1:6">
      <c r="A473" t="s">
        <v>80</v>
      </c>
      <c r="B473" t="s">
        <v>29</v>
      </c>
      <c r="C473" s="21">
        <v>0</v>
      </c>
      <c r="D473" s="21">
        <v>2.5360000000000001E-2</v>
      </c>
      <c r="E473" s="21">
        <v>0</v>
      </c>
      <c r="F473" s="25">
        <v>2.5360000000000001E-2</v>
      </c>
    </row>
    <row r="474" spans="1:6">
      <c r="A474" t="s">
        <v>80</v>
      </c>
      <c r="B474" t="s">
        <v>42</v>
      </c>
      <c r="C474" s="21">
        <v>0</v>
      </c>
      <c r="D474" s="21">
        <v>9.9667000000000002E-3</v>
      </c>
      <c r="E474" s="21">
        <v>0</v>
      </c>
      <c r="F474" s="25">
        <v>9.9667000000000002E-3</v>
      </c>
    </row>
    <row r="475" spans="1:6">
      <c r="A475" t="s">
        <v>80</v>
      </c>
      <c r="B475" t="s">
        <v>40</v>
      </c>
      <c r="C475" s="21">
        <v>0</v>
      </c>
      <c r="D475" s="21">
        <v>6.6457E-3</v>
      </c>
      <c r="E475" s="21">
        <v>0</v>
      </c>
      <c r="F475" s="25">
        <v>6.6457E-3</v>
      </c>
    </row>
    <row r="476" spans="1:6">
      <c r="A476" t="s">
        <v>80</v>
      </c>
      <c r="B476" t="s">
        <v>54</v>
      </c>
      <c r="C476" s="21">
        <v>0</v>
      </c>
      <c r="D476" s="21">
        <v>4.3699999999999998E-5</v>
      </c>
      <c r="E476" s="21">
        <v>0</v>
      </c>
      <c r="F476" s="25">
        <v>4.3699999999999998E-5</v>
      </c>
    </row>
    <row r="477" spans="1:6">
      <c r="A477" t="s">
        <v>80</v>
      </c>
      <c r="B477" t="s">
        <v>47</v>
      </c>
      <c r="C477" s="21">
        <v>0</v>
      </c>
      <c r="D477" s="21">
        <v>0</v>
      </c>
      <c r="E477" s="21">
        <v>0</v>
      </c>
      <c r="F477" s="25">
        <v>0</v>
      </c>
    </row>
    <row r="478" spans="1:6">
      <c r="A478" t="s">
        <v>80</v>
      </c>
      <c r="B478" t="s">
        <v>43</v>
      </c>
      <c r="C478" s="21">
        <v>0</v>
      </c>
      <c r="D478" s="21">
        <v>0</v>
      </c>
      <c r="E478" s="21">
        <v>0</v>
      </c>
      <c r="F478" s="25">
        <v>0</v>
      </c>
    </row>
    <row r="479" spans="1:6" s="19" customFormat="1">
      <c r="A479" s="19" t="s">
        <v>79</v>
      </c>
      <c r="B479" s="19" t="s">
        <v>109</v>
      </c>
      <c r="C479" s="22">
        <v>5.0677269999999996</v>
      </c>
      <c r="D479" s="22">
        <v>360.62360000000001</v>
      </c>
      <c r="E479" s="22">
        <v>238.4682</v>
      </c>
      <c r="F479" s="29">
        <v>604.15952700000003</v>
      </c>
    </row>
    <row r="480" spans="1:6">
      <c r="A480" t="s">
        <v>79</v>
      </c>
      <c r="B480" t="s">
        <v>15</v>
      </c>
      <c r="C480" s="21">
        <v>3.8201139999999998</v>
      </c>
      <c r="D480" s="21">
        <v>84.251000000000005</v>
      </c>
      <c r="E480" s="21">
        <v>68.010109999999997</v>
      </c>
      <c r="F480" s="25">
        <v>156.08122400000002</v>
      </c>
    </row>
    <row r="481" spans="1:6">
      <c r="A481" t="s">
        <v>79</v>
      </c>
      <c r="B481" t="s">
        <v>33</v>
      </c>
      <c r="C481" s="21">
        <v>4.33E-6</v>
      </c>
      <c r="D481" s="21">
        <v>35.646569999999997</v>
      </c>
      <c r="E481" s="21">
        <v>1.7893509999999999</v>
      </c>
      <c r="F481" s="25">
        <v>37.435925330000003</v>
      </c>
    </row>
    <row r="482" spans="1:6">
      <c r="A482" t="s">
        <v>79</v>
      </c>
      <c r="B482" t="s">
        <v>14</v>
      </c>
      <c r="C482" s="21">
        <v>0</v>
      </c>
      <c r="D482" s="21">
        <v>30.484300000000001</v>
      </c>
      <c r="E482" s="21">
        <v>2.662871</v>
      </c>
      <c r="F482" s="25">
        <v>33.147171</v>
      </c>
    </row>
    <row r="483" spans="1:6">
      <c r="A483" t="s">
        <v>79</v>
      </c>
      <c r="B483" t="s">
        <v>8</v>
      </c>
      <c r="C483" s="21">
        <v>1.0289029999999999</v>
      </c>
      <c r="D483" s="21">
        <v>25.522829999999999</v>
      </c>
      <c r="E483" s="21">
        <v>16.080269999999999</v>
      </c>
      <c r="F483" s="25">
        <v>42.632002999999997</v>
      </c>
    </row>
    <row r="484" spans="1:6">
      <c r="A484" t="s">
        <v>79</v>
      </c>
      <c r="B484" t="s">
        <v>62</v>
      </c>
      <c r="C484" s="21">
        <v>3.2837000000000001E-3</v>
      </c>
      <c r="D484" s="21">
        <v>11.103149999999999</v>
      </c>
      <c r="E484" s="21">
        <v>8.685E-3</v>
      </c>
      <c r="F484" s="25">
        <v>11.1151187</v>
      </c>
    </row>
    <row r="485" spans="1:6">
      <c r="A485" t="s">
        <v>79</v>
      </c>
      <c r="B485" t="s">
        <v>17</v>
      </c>
      <c r="C485" s="21">
        <v>2.6699999999999998E-6</v>
      </c>
      <c r="D485" s="21">
        <v>10.231719999999999</v>
      </c>
      <c r="E485" s="21">
        <v>1.0950629999999999</v>
      </c>
      <c r="F485" s="25">
        <v>11.32678567</v>
      </c>
    </row>
    <row r="486" spans="1:6">
      <c r="A486" t="s">
        <v>79</v>
      </c>
      <c r="B486" t="s">
        <v>5</v>
      </c>
      <c r="C486" s="21">
        <v>2.0393E-3</v>
      </c>
      <c r="D486" s="21">
        <v>9.7598179999999992</v>
      </c>
      <c r="E486" s="21">
        <v>10.50807</v>
      </c>
      <c r="F486" s="25">
        <v>20.269927299999999</v>
      </c>
    </row>
    <row r="487" spans="1:6">
      <c r="A487" t="s">
        <v>79</v>
      </c>
      <c r="B487" t="s">
        <v>28</v>
      </c>
      <c r="C487" s="21">
        <v>5.3343300000000003E-2</v>
      </c>
      <c r="D487" s="21">
        <v>8.9882980000000003</v>
      </c>
      <c r="E487" s="21">
        <v>0.95987960000000006</v>
      </c>
      <c r="F487" s="25">
        <v>10.001520900000001</v>
      </c>
    </row>
    <row r="488" spans="1:6">
      <c r="A488" t="s">
        <v>79</v>
      </c>
      <c r="B488" t="s">
        <v>3</v>
      </c>
      <c r="C488" s="21">
        <v>2.4869999999999997E-4</v>
      </c>
      <c r="D488" s="21">
        <v>7.2004250000000001</v>
      </c>
      <c r="E488" s="21">
        <v>9.7206539999999997</v>
      </c>
      <c r="F488" s="25">
        <v>16.921327699999999</v>
      </c>
    </row>
    <row r="489" spans="1:6">
      <c r="A489" t="s">
        <v>79</v>
      </c>
      <c r="B489" t="s">
        <v>6</v>
      </c>
      <c r="C489" s="21">
        <v>0</v>
      </c>
      <c r="D489" s="21">
        <v>5.5917450000000004</v>
      </c>
      <c r="E489" s="21">
        <v>0.57911699999999999</v>
      </c>
      <c r="F489" s="25">
        <v>6.1708620000000005</v>
      </c>
    </row>
    <row r="490" spans="1:6">
      <c r="A490" t="s">
        <v>79</v>
      </c>
      <c r="B490" t="s">
        <v>59</v>
      </c>
      <c r="C490" s="21">
        <v>0</v>
      </c>
      <c r="D490" s="21">
        <v>3.9915150000000001</v>
      </c>
      <c r="E490" s="21">
        <v>0.56906369999999995</v>
      </c>
      <c r="F490" s="25">
        <v>4.5605786999999998</v>
      </c>
    </row>
    <row r="491" spans="1:6">
      <c r="A491" t="s">
        <v>79</v>
      </c>
      <c r="B491" t="s">
        <v>4</v>
      </c>
      <c r="C491" s="21">
        <v>9.1299999999999997E-5</v>
      </c>
      <c r="D491" s="21">
        <v>3.7343540000000002</v>
      </c>
      <c r="E491" s="21">
        <v>15.21799</v>
      </c>
      <c r="F491" s="25">
        <v>18.952435300000001</v>
      </c>
    </row>
    <row r="492" spans="1:6">
      <c r="A492" t="s">
        <v>79</v>
      </c>
      <c r="B492" t="s">
        <v>60</v>
      </c>
      <c r="C492" s="21">
        <v>7.7019999999999996E-3</v>
      </c>
      <c r="D492" s="21">
        <v>3.653877</v>
      </c>
      <c r="E492" s="21">
        <v>0.66405239999999999</v>
      </c>
      <c r="F492" s="25">
        <v>4.3256313999999998</v>
      </c>
    </row>
    <row r="493" spans="1:6">
      <c r="A493" t="s">
        <v>79</v>
      </c>
      <c r="B493" t="s">
        <v>34</v>
      </c>
      <c r="C493" s="21">
        <v>0</v>
      </c>
      <c r="D493" s="21">
        <v>3.6167690000000001</v>
      </c>
      <c r="E493" s="21">
        <v>0.43052800000000002</v>
      </c>
      <c r="F493" s="25">
        <v>4.0472970000000004</v>
      </c>
    </row>
    <row r="494" spans="1:6">
      <c r="A494" t="s">
        <v>79</v>
      </c>
      <c r="B494" t="s">
        <v>36</v>
      </c>
      <c r="C494" s="21">
        <v>8.6000000000000003E-5</v>
      </c>
      <c r="D494" s="21">
        <v>3.1296740000000001</v>
      </c>
      <c r="E494" s="21">
        <v>1.133521</v>
      </c>
      <c r="F494" s="25">
        <v>4.2632810000000001</v>
      </c>
    </row>
    <row r="495" spans="1:6">
      <c r="A495" t="s">
        <v>79</v>
      </c>
      <c r="B495" t="s">
        <v>9</v>
      </c>
      <c r="C495" s="21">
        <v>2.12E-4</v>
      </c>
      <c r="D495" s="21">
        <v>2.7563710000000001</v>
      </c>
      <c r="E495" s="21">
        <v>1.7823960000000001</v>
      </c>
      <c r="F495" s="25">
        <v>4.5389790000000003</v>
      </c>
    </row>
    <row r="496" spans="1:6">
      <c r="A496" t="s">
        <v>79</v>
      </c>
      <c r="B496" t="s">
        <v>27</v>
      </c>
      <c r="C496" s="21">
        <v>0</v>
      </c>
      <c r="D496" s="21">
        <v>2.66987</v>
      </c>
      <c r="E496" s="21">
        <v>7.6074299999999997E-2</v>
      </c>
      <c r="F496" s="25">
        <v>2.7459443000000001</v>
      </c>
    </row>
    <row r="497" spans="1:6">
      <c r="A497" t="s">
        <v>79</v>
      </c>
      <c r="B497" t="s">
        <v>18</v>
      </c>
      <c r="C497" s="21">
        <v>4.40107E-2</v>
      </c>
      <c r="D497" s="21">
        <v>2.5508790000000001</v>
      </c>
      <c r="E497" s="21">
        <v>1.9617119999999999</v>
      </c>
      <c r="F497" s="25">
        <v>4.5566016999999999</v>
      </c>
    </row>
    <row r="498" spans="1:6">
      <c r="A498" t="s">
        <v>79</v>
      </c>
      <c r="B498" t="s">
        <v>16</v>
      </c>
      <c r="C498" s="21">
        <v>0</v>
      </c>
      <c r="D498" s="21">
        <v>2.5250119999999998</v>
      </c>
      <c r="E498" s="21">
        <v>11.628909999999999</v>
      </c>
      <c r="F498" s="25">
        <v>14.153922</v>
      </c>
    </row>
    <row r="499" spans="1:6">
      <c r="A499" t="s">
        <v>79</v>
      </c>
      <c r="B499" t="s">
        <v>21</v>
      </c>
      <c r="C499" s="21">
        <v>0</v>
      </c>
      <c r="D499" s="21">
        <v>2.4242539999999999</v>
      </c>
      <c r="E499" s="21">
        <v>2.297682</v>
      </c>
      <c r="F499" s="25">
        <v>4.7219359999999995</v>
      </c>
    </row>
    <row r="500" spans="1:6">
      <c r="A500" t="s">
        <v>79</v>
      </c>
      <c r="B500" t="s">
        <v>7</v>
      </c>
      <c r="C500" s="21">
        <v>1.54173E-2</v>
      </c>
      <c r="D500" s="21">
        <v>2.3087019999999998</v>
      </c>
      <c r="E500" s="21">
        <v>3.507196</v>
      </c>
      <c r="F500" s="25">
        <v>5.8313153</v>
      </c>
    </row>
    <row r="501" spans="1:6">
      <c r="A501" t="s">
        <v>79</v>
      </c>
      <c r="B501" t="s">
        <v>23</v>
      </c>
      <c r="C501" s="21">
        <v>3.49E-3</v>
      </c>
      <c r="D501" s="21">
        <v>2.0301119999999999</v>
      </c>
      <c r="E501" s="21">
        <v>9.0770529999999994</v>
      </c>
      <c r="F501" s="25">
        <v>11.110655</v>
      </c>
    </row>
    <row r="502" spans="1:6">
      <c r="A502" t="s">
        <v>79</v>
      </c>
      <c r="B502" t="s">
        <v>13</v>
      </c>
      <c r="C502" s="21">
        <v>0</v>
      </c>
      <c r="D502" s="21">
        <v>1.9430099999999999</v>
      </c>
      <c r="E502" s="21">
        <v>13.37651</v>
      </c>
      <c r="F502" s="25">
        <v>15.319519999999999</v>
      </c>
    </row>
    <row r="503" spans="1:6">
      <c r="A503" t="s">
        <v>79</v>
      </c>
      <c r="B503" t="s">
        <v>30</v>
      </c>
      <c r="C503" s="21">
        <v>0</v>
      </c>
      <c r="D503" s="21">
        <v>1.8569629999999999</v>
      </c>
      <c r="E503" s="21">
        <v>2.9640000000000001E-3</v>
      </c>
      <c r="F503" s="25">
        <v>1.8599269999999999</v>
      </c>
    </row>
    <row r="504" spans="1:6">
      <c r="A504" t="s">
        <v>79</v>
      </c>
      <c r="B504" t="s">
        <v>38</v>
      </c>
      <c r="C504" s="21">
        <v>0</v>
      </c>
      <c r="D504" s="21">
        <v>1.7409589999999999</v>
      </c>
      <c r="E504" s="21">
        <v>7.9754909999999999</v>
      </c>
      <c r="F504" s="25">
        <v>9.71645</v>
      </c>
    </row>
    <row r="505" spans="1:6">
      <c r="A505" t="s">
        <v>79</v>
      </c>
      <c r="B505" t="s">
        <v>22</v>
      </c>
      <c r="C505" s="21">
        <v>0</v>
      </c>
      <c r="D505" s="21">
        <v>1.731106</v>
      </c>
      <c r="E505" s="21">
        <v>0.91776270000000004</v>
      </c>
      <c r="F505" s="25">
        <v>2.6488687</v>
      </c>
    </row>
    <row r="506" spans="1:6">
      <c r="A506" t="s">
        <v>79</v>
      </c>
      <c r="B506" t="s">
        <v>195</v>
      </c>
      <c r="C506" s="21">
        <v>0</v>
      </c>
      <c r="D506" s="21">
        <v>1.448253</v>
      </c>
      <c r="E506" s="21">
        <v>13.931419999999999</v>
      </c>
      <c r="F506" s="25">
        <v>15.379672999999999</v>
      </c>
    </row>
    <row r="507" spans="1:6">
      <c r="A507" t="s">
        <v>79</v>
      </c>
      <c r="B507" t="s">
        <v>57</v>
      </c>
      <c r="C507" s="21">
        <v>1.137E-4</v>
      </c>
      <c r="D507" s="21">
        <v>1.087906</v>
      </c>
      <c r="E507" s="21">
        <v>4.9576370000000001</v>
      </c>
      <c r="F507" s="25">
        <v>6.0456567000000003</v>
      </c>
    </row>
    <row r="508" spans="1:6">
      <c r="A508" t="s">
        <v>79</v>
      </c>
      <c r="B508" t="s">
        <v>12</v>
      </c>
      <c r="C508" s="21">
        <v>0</v>
      </c>
      <c r="D508" s="21">
        <v>1.0469040000000001</v>
      </c>
      <c r="E508" s="21">
        <v>0.209985</v>
      </c>
      <c r="F508" s="25">
        <v>1.2568890000000001</v>
      </c>
    </row>
    <row r="509" spans="1:6">
      <c r="A509" t="s">
        <v>79</v>
      </c>
      <c r="B509" t="s">
        <v>58</v>
      </c>
      <c r="C509" s="21">
        <v>0</v>
      </c>
      <c r="D509" s="21">
        <v>1.012327</v>
      </c>
      <c r="E509" s="21">
        <v>0.19104070000000001</v>
      </c>
      <c r="F509" s="25">
        <v>1.2033677</v>
      </c>
    </row>
    <row r="510" spans="1:6">
      <c r="A510" t="s">
        <v>79</v>
      </c>
      <c r="B510" t="s">
        <v>52</v>
      </c>
      <c r="C510" s="21">
        <v>0</v>
      </c>
      <c r="D510" s="21">
        <v>0.94907799999999998</v>
      </c>
      <c r="E510" s="21">
        <v>8.8165010000000006</v>
      </c>
      <c r="F510" s="25">
        <v>9.7655790000000007</v>
      </c>
    </row>
    <row r="511" spans="1:6">
      <c r="A511" t="s">
        <v>79</v>
      </c>
      <c r="B511" t="s">
        <v>51</v>
      </c>
      <c r="C511" s="21">
        <v>0</v>
      </c>
      <c r="D511" s="21">
        <v>0.71857059999999995</v>
      </c>
      <c r="E511" s="21">
        <v>1.4435E-2</v>
      </c>
      <c r="F511" s="25">
        <v>0.73300559999999992</v>
      </c>
    </row>
    <row r="512" spans="1:6">
      <c r="A512" t="s">
        <v>79</v>
      </c>
      <c r="B512" t="s">
        <v>26</v>
      </c>
      <c r="C512" s="21">
        <v>0</v>
      </c>
      <c r="D512" s="21">
        <v>0.686145</v>
      </c>
      <c r="E512" s="21">
        <v>1.44919</v>
      </c>
      <c r="F512" s="25">
        <v>2.135335</v>
      </c>
    </row>
    <row r="513" spans="1:6">
      <c r="A513" t="s">
        <v>79</v>
      </c>
      <c r="B513" t="s">
        <v>56</v>
      </c>
      <c r="C513" s="21">
        <v>0</v>
      </c>
      <c r="D513" s="21">
        <v>0.55881170000000002</v>
      </c>
      <c r="E513" s="21">
        <v>1.2467900000000001</v>
      </c>
      <c r="F513" s="25">
        <v>1.8056017</v>
      </c>
    </row>
    <row r="514" spans="1:6">
      <c r="A514" t="s">
        <v>79</v>
      </c>
      <c r="B514" t="s">
        <v>55</v>
      </c>
      <c r="C514" s="21">
        <v>0</v>
      </c>
      <c r="D514" s="21">
        <v>0.54332499999999995</v>
      </c>
      <c r="E514" s="21">
        <v>0.1980403</v>
      </c>
      <c r="F514" s="25">
        <v>0.7413653</v>
      </c>
    </row>
    <row r="515" spans="1:6">
      <c r="A515" t="s">
        <v>79</v>
      </c>
      <c r="B515" t="s">
        <v>25</v>
      </c>
      <c r="C515" s="21">
        <v>0</v>
      </c>
      <c r="D515" s="21">
        <v>0.52300659999999999</v>
      </c>
      <c r="E515" s="21">
        <v>0.60863440000000002</v>
      </c>
      <c r="F515" s="25">
        <v>1.1316410000000001</v>
      </c>
    </row>
    <row r="516" spans="1:6">
      <c r="A516" t="s">
        <v>79</v>
      </c>
      <c r="B516" t="s">
        <v>49</v>
      </c>
      <c r="C516" s="21">
        <v>0</v>
      </c>
      <c r="D516" s="21">
        <v>0.24312629999999999</v>
      </c>
      <c r="E516" s="21">
        <v>1.9337E-3</v>
      </c>
      <c r="F516" s="25">
        <v>0.24506</v>
      </c>
    </row>
    <row r="517" spans="1:6">
      <c r="A517" t="s">
        <v>79</v>
      </c>
      <c r="B517" t="s">
        <v>44</v>
      </c>
      <c r="C517" s="21">
        <v>8.3299999999999999E-6</v>
      </c>
      <c r="D517" s="21">
        <v>0.2072987</v>
      </c>
      <c r="E517" s="21">
        <v>0.62527940000000004</v>
      </c>
      <c r="F517" s="25">
        <v>0.8325864300000001</v>
      </c>
    </row>
    <row r="518" spans="1:6">
      <c r="A518" t="s">
        <v>79</v>
      </c>
      <c r="B518" t="s">
        <v>46</v>
      </c>
      <c r="C518" s="21">
        <v>0</v>
      </c>
      <c r="D518" s="21">
        <v>0.19269829999999999</v>
      </c>
      <c r="E518" s="21">
        <v>2.9060300000000001E-2</v>
      </c>
      <c r="F518" s="25">
        <v>0.2217586</v>
      </c>
    </row>
    <row r="519" spans="1:6">
      <c r="A519" t="s">
        <v>79</v>
      </c>
      <c r="B519" t="s">
        <v>43</v>
      </c>
      <c r="C519" s="21">
        <v>0</v>
      </c>
      <c r="D519" s="21">
        <v>0.16022800000000001</v>
      </c>
      <c r="E519" s="21">
        <v>0.4894907</v>
      </c>
      <c r="F519" s="25">
        <v>0.64971869999999998</v>
      </c>
    </row>
    <row r="520" spans="1:6">
      <c r="A520" t="s">
        <v>79</v>
      </c>
      <c r="B520" t="s">
        <v>48</v>
      </c>
      <c r="C520" s="21">
        <v>0</v>
      </c>
      <c r="D520" s="21">
        <v>9.2438999999999993E-2</v>
      </c>
      <c r="E520" s="21">
        <v>1.5057E-3</v>
      </c>
      <c r="F520" s="25">
        <v>9.3944699999999992E-2</v>
      </c>
    </row>
    <row r="521" spans="1:6">
      <c r="A521" t="s">
        <v>79</v>
      </c>
      <c r="B521" t="s">
        <v>45</v>
      </c>
      <c r="C521" s="21">
        <v>0</v>
      </c>
      <c r="D521" s="21">
        <v>6.6205E-2</v>
      </c>
      <c r="E521" s="21">
        <v>6.2849699999999994E-2</v>
      </c>
      <c r="F521" s="25">
        <v>0.12905469999999999</v>
      </c>
    </row>
    <row r="522" spans="1:6">
      <c r="A522" t="s">
        <v>79</v>
      </c>
      <c r="B522" t="s">
        <v>50</v>
      </c>
      <c r="C522" s="21">
        <v>0</v>
      </c>
      <c r="D522" s="21">
        <v>3.3139299999999997E-2</v>
      </c>
      <c r="E522" s="21">
        <v>2.4377000000000001E-3</v>
      </c>
      <c r="F522" s="25">
        <v>3.5576999999999998E-2</v>
      </c>
    </row>
    <row r="523" spans="1:6">
      <c r="A523" t="s">
        <v>79</v>
      </c>
      <c r="B523" t="s">
        <v>61</v>
      </c>
      <c r="C523" s="21">
        <v>0</v>
      </c>
      <c r="D523" s="21">
        <v>2.4646000000000001E-2</v>
      </c>
      <c r="E523" s="21">
        <v>2.04E-4</v>
      </c>
      <c r="F523" s="25">
        <v>2.4850000000000001E-2</v>
      </c>
    </row>
    <row r="524" spans="1:6">
      <c r="A524" t="s">
        <v>79</v>
      </c>
      <c r="B524" t="s">
        <v>53</v>
      </c>
      <c r="C524" s="21">
        <v>0</v>
      </c>
      <c r="D524" s="21">
        <v>1.9137700000000001E-2</v>
      </c>
      <c r="E524" s="21">
        <v>3.9621299999999998E-2</v>
      </c>
      <c r="F524" s="25">
        <v>5.8758999999999999E-2</v>
      </c>
    </row>
    <row r="525" spans="1:6">
      <c r="A525" t="s">
        <v>79</v>
      </c>
      <c r="B525" t="s">
        <v>29</v>
      </c>
      <c r="C525" s="21">
        <v>0</v>
      </c>
      <c r="D525" s="21">
        <v>1.8724299999999999E-2</v>
      </c>
      <c r="E525" s="21">
        <v>0</v>
      </c>
      <c r="F525" s="25">
        <v>1.8724299999999999E-2</v>
      </c>
    </row>
    <row r="526" spans="1:6">
      <c r="A526" t="s">
        <v>79</v>
      </c>
      <c r="B526" t="s">
        <v>10</v>
      </c>
      <c r="C526" s="21">
        <v>6.3300000000000004E-6</v>
      </c>
      <c r="D526" s="21">
        <v>6.0517000000000001E-3</v>
      </c>
      <c r="E526" s="21">
        <v>2.5299999999999998E-5</v>
      </c>
      <c r="F526" s="25">
        <v>6.0833299999999996E-3</v>
      </c>
    </row>
    <row r="527" spans="1:6">
      <c r="A527" t="s">
        <v>79</v>
      </c>
      <c r="B527" t="s">
        <v>42</v>
      </c>
      <c r="C527" s="21">
        <v>0</v>
      </c>
      <c r="D527" s="21">
        <v>3.7816999999999998E-3</v>
      </c>
      <c r="E527" s="21">
        <v>2.0750000000000001E-2</v>
      </c>
      <c r="F527" s="25">
        <v>2.45317E-2</v>
      </c>
    </row>
    <row r="528" spans="1:6">
      <c r="A528" t="s">
        <v>79</v>
      </c>
      <c r="B528" t="s">
        <v>41</v>
      </c>
      <c r="C528" s="21">
        <v>0</v>
      </c>
      <c r="D528" s="21">
        <v>6.2299999999999996E-5</v>
      </c>
      <c r="E528" s="21">
        <v>0.34293000000000001</v>
      </c>
      <c r="F528" s="25">
        <v>0.34299230000000003</v>
      </c>
    </row>
    <row r="529" spans="1:6">
      <c r="A529" t="s">
        <v>79</v>
      </c>
      <c r="B529" t="s">
        <v>32</v>
      </c>
      <c r="C529" s="21">
        <v>0</v>
      </c>
      <c r="D529" s="21">
        <v>2.1699999999999999E-5</v>
      </c>
      <c r="E529" s="21">
        <v>5.2999999999999998E-4</v>
      </c>
      <c r="F529" s="25">
        <v>5.5170000000000002E-4</v>
      </c>
    </row>
    <row r="530" spans="1:6">
      <c r="A530" t="s">
        <v>79</v>
      </c>
      <c r="B530" t="s">
        <v>54</v>
      </c>
      <c r="C530" s="21">
        <v>0</v>
      </c>
      <c r="D530" s="21">
        <v>1.9000000000000001E-5</v>
      </c>
      <c r="E530" s="21">
        <v>9.8387000000000006E-3</v>
      </c>
      <c r="F530" s="25">
        <v>9.8577000000000005E-3</v>
      </c>
    </row>
    <row r="531" spans="1:6">
      <c r="A531" t="s">
        <v>79</v>
      </c>
      <c r="B531" t="s">
        <v>11</v>
      </c>
      <c r="C531" s="21">
        <v>0</v>
      </c>
      <c r="D531" s="21">
        <v>0</v>
      </c>
      <c r="E531" s="21">
        <v>0.1123277</v>
      </c>
      <c r="F531" s="25">
        <v>0.1123277</v>
      </c>
    </row>
    <row r="532" spans="1:6">
      <c r="A532" t="s">
        <v>79</v>
      </c>
      <c r="B532" t="s">
        <v>40</v>
      </c>
      <c r="C532" s="21">
        <v>0</v>
      </c>
      <c r="D532" s="21">
        <v>0</v>
      </c>
      <c r="E532" s="21">
        <v>2.0669999999999998E-3</v>
      </c>
      <c r="F532" s="25">
        <v>2.0669999999999998E-3</v>
      </c>
    </row>
    <row r="533" spans="1:6">
      <c r="A533" t="s">
        <v>79</v>
      </c>
      <c r="B533" t="s">
        <v>47</v>
      </c>
      <c r="C533" s="21">
        <v>2.6699999999999998E-6</v>
      </c>
      <c r="D533" s="21">
        <v>0</v>
      </c>
      <c r="E533" s="21">
        <v>7.3632999999999997E-3</v>
      </c>
      <c r="F533" s="25">
        <v>7.3659699999999995E-3</v>
      </c>
    </row>
    <row r="534" spans="1:6" s="19" customFormat="1">
      <c r="A534" s="19" t="s">
        <v>78</v>
      </c>
      <c r="B534" s="19" t="s">
        <v>109</v>
      </c>
      <c r="C534" s="22">
        <v>6.08473E-2</v>
      </c>
      <c r="D534" s="22">
        <v>574.22270000000003</v>
      </c>
      <c r="E534" s="22">
        <v>24.780080000000002</v>
      </c>
      <c r="F534" s="29">
        <v>599.06362730000001</v>
      </c>
    </row>
    <row r="535" spans="1:6">
      <c r="A535" t="s">
        <v>78</v>
      </c>
      <c r="B535" t="s">
        <v>18</v>
      </c>
      <c r="C535" s="21">
        <v>0</v>
      </c>
      <c r="D535" s="21">
        <v>91.677959999999999</v>
      </c>
      <c r="E535" s="21">
        <v>0</v>
      </c>
      <c r="F535" s="25">
        <v>91.677959999999999</v>
      </c>
    </row>
    <row r="536" spans="1:6">
      <c r="A536" t="s">
        <v>78</v>
      </c>
      <c r="B536" t="s">
        <v>12</v>
      </c>
      <c r="C536" s="21">
        <v>6.4630000000000004E-4</v>
      </c>
      <c r="D536" s="21">
        <v>90.190299999999993</v>
      </c>
      <c r="E536" s="21">
        <v>0.33200829999999998</v>
      </c>
      <c r="F536" s="25">
        <v>90.522954599999991</v>
      </c>
    </row>
    <row r="537" spans="1:6">
      <c r="A537" t="s">
        <v>78</v>
      </c>
      <c r="B537" t="s">
        <v>14</v>
      </c>
      <c r="C537" s="21">
        <v>9.5830000000000004E-4</v>
      </c>
      <c r="D537" s="21">
        <v>76.528229999999994</v>
      </c>
      <c r="E537" s="21">
        <v>3.2999000000000001E-2</v>
      </c>
      <c r="F537" s="25">
        <v>76.562187299999991</v>
      </c>
    </row>
    <row r="538" spans="1:6">
      <c r="A538" t="s">
        <v>78</v>
      </c>
      <c r="B538" t="s">
        <v>17</v>
      </c>
      <c r="C538" s="21">
        <v>2.8800000000000002E-3</v>
      </c>
      <c r="D538" s="21">
        <v>57.798499999999997</v>
      </c>
      <c r="E538" s="21">
        <v>7.3568790000000002</v>
      </c>
      <c r="F538" s="25">
        <v>65.158259000000001</v>
      </c>
    </row>
    <row r="539" spans="1:6">
      <c r="A539" t="s">
        <v>78</v>
      </c>
      <c r="B539" t="s">
        <v>7</v>
      </c>
      <c r="C539" s="21">
        <v>2.2667E-3</v>
      </c>
      <c r="D539" s="21">
        <v>33.807369999999999</v>
      </c>
      <c r="E539" s="21">
        <v>3.9999999999999998E-6</v>
      </c>
      <c r="F539" s="25">
        <v>33.809640699999996</v>
      </c>
    </row>
    <row r="540" spans="1:6">
      <c r="A540" t="s">
        <v>78</v>
      </c>
      <c r="B540" t="s">
        <v>11</v>
      </c>
      <c r="C540" s="21">
        <v>0</v>
      </c>
      <c r="D540" s="21">
        <v>33.734949999999998</v>
      </c>
      <c r="E540" s="21">
        <v>0</v>
      </c>
      <c r="F540" s="25">
        <v>33.734949999999998</v>
      </c>
    </row>
    <row r="541" spans="1:6">
      <c r="A541" t="s">
        <v>78</v>
      </c>
      <c r="B541" t="s">
        <v>22</v>
      </c>
      <c r="C541" s="21">
        <v>0</v>
      </c>
      <c r="D541" s="21">
        <v>31.738230000000001</v>
      </c>
      <c r="E541" s="21">
        <v>1.4319999999999999E-2</v>
      </c>
      <c r="F541" s="25">
        <v>31.752550000000003</v>
      </c>
    </row>
    <row r="542" spans="1:6">
      <c r="A542" t="s">
        <v>78</v>
      </c>
      <c r="B542" t="s">
        <v>4</v>
      </c>
      <c r="C542" s="21">
        <v>0</v>
      </c>
      <c r="D542" s="21">
        <v>27.90794</v>
      </c>
      <c r="E542" s="21">
        <v>8.0400000000000003E-4</v>
      </c>
      <c r="F542" s="25">
        <v>27.908743999999999</v>
      </c>
    </row>
    <row r="543" spans="1:6">
      <c r="A543" t="s">
        <v>78</v>
      </c>
      <c r="B543" t="s">
        <v>15</v>
      </c>
      <c r="C543" s="21">
        <v>3.4808699999999998E-2</v>
      </c>
      <c r="D543" s="21">
        <v>19.213069999999998</v>
      </c>
      <c r="E543" s="21">
        <v>6.0906539999999998</v>
      </c>
      <c r="F543" s="25">
        <v>25.338532699999998</v>
      </c>
    </row>
    <row r="544" spans="1:6">
      <c r="A544" t="s">
        <v>78</v>
      </c>
      <c r="B544" t="s">
        <v>8</v>
      </c>
      <c r="C544" s="21">
        <v>0</v>
      </c>
      <c r="D544" s="21">
        <v>13.9213</v>
      </c>
      <c r="E544" s="21">
        <v>4.8692699999999998E-2</v>
      </c>
      <c r="F544" s="25">
        <v>13.969992700000001</v>
      </c>
    </row>
    <row r="545" spans="1:6">
      <c r="A545" t="s">
        <v>78</v>
      </c>
      <c r="B545" t="s">
        <v>26</v>
      </c>
      <c r="C545" s="21">
        <v>1.6699999999999999E-5</v>
      </c>
      <c r="D545" s="21">
        <v>12.69224</v>
      </c>
      <c r="E545" s="21">
        <v>0.59826089999999998</v>
      </c>
      <c r="F545" s="25">
        <v>13.290517599999999</v>
      </c>
    </row>
    <row r="546" spans="1:6">
      <c r="A546" t="s">
        <v>78</v>
      </c>
      <c r="B546" t="s">
        <v>48</v>
      </c>
      <c r="C546" s="21">
        <v>0</v>
      </c>
      <c r="D546" s="21">
        <v>9.27121</v>
      </c>
      <c r="E546" s="21">
        <v>5.4746999999999999E-3</v>
      </c>
      <c r="F546" s="25">
        <v>9.2766847000000006</v>
      </c>
    </row>
    <row r="547" spans="1:6">
      <c r="A547" t="s">
        <v>78</v>
      </c>
      <c r="B547" t="s">
        <v>61</v>
      </c>
      <c r="C547" s="21">
        <v>0</v>
      </c>
      <c r="D547" s="21">
        <v>7.7943709999999999</v>
      </c>
      <c r="E547" s="21">
        <v>0</v>
      </c>
      <c r="F547" s="25">
        <v>7.7943709999999999</v>
      </c>
    </row>
    <row r="548" spans="1:6">
      <c r="A548" t="s">
        <v>78</v>
      </c>
      <c r="B548" t="s">
        <v>195</v>
      </c>
      <c r="C548" s="21">
        <v>1.8433E-3</v>
      </c>
      <c r="D548" s="21">
        <v>7.1537090000000001</v>
      </c>
      <c r="E548" s="21">
        <v>0</v>
      </c>
      <c r="F548" s="25">
        <v>7.1555523000000001</v>
      </c>
    </row>
    <row r="549" spans="1:6">
      <c r="A549" t="s">
        <v>78</v>
      </c>
      <c r="B549" t="s">
        <v>5</v>
      </c>
      <c r="C549" s="21">
        <v>1.33E-5</v>
      </c>
      <c r="D549" s="21">
        <v>6.1422499999999998</v>
      </c>
      <c r="E549" s="21">
        <v>1.45063E-2</v>
      </c>
      <c r="F549" s="25">
        <v>6.1567695999999996</v>
      </c>
    </row>
    <row r="550" spans="1:6">
      <c r="A550" t="s">
        <v>78</v>
      </c>
      <c r="B550" t="s">
        <v>28</v>
      </c>
      <c r="C550" s="21">
        <v>6.6700000000000003E-7</v>
      </c>
      <c r="D550" s="21">
        <v>5.1045569999999998</v>
      </c>
      <c r="E550" s="21">
        <v>0</v>
      </c>
      <c r="F550" s="25">
        <v>5.1045576669999999</v>
      </c>
    </row>
    <row r="551" spans="1:6">
      <c r="A551" t="s">
        <v>78</v>
      </c>
      <c r="B551" t="s">
        <v>13</v>
      </c>
      <c r="C551" s="21">
        <v>0</v>
      </c>
      <c r="D551" s="21">
        <v>4.4064269999999999</v>
      </c>
      <c r="E551" s="21">
        <v>0</v>
      </c>
      <c r="F551" s="25">
        <v>4.4064269999999999</v>
      </c>
    </row>
    <row r="552" spans="1:6">
      <c r="A552" t="s">
        <v>78</v>
      </c>
      <c r="B552" t="s">
        <v>16</v>
      </c>
      <c r="C552" s="21">
        <v>0</v>
      </c>
      <c r="D552" s="21">
        <v>4.2106399999999997</v>
      </c>
      <c r="E552" s="21">
        <v>0</v>
      </c>
      <c r="F552" s="25">
        <v>4.2106399999999997</v>
      </c>
    </row>
    <row r="553" spans="1:6">
      <c r="A553" t="s">
        <v>78</v>
      </c>
      <c r="B553" t="s">
        <v>23</v>
      </c>
      <c r="C553" s="21">
        <v>7.0783E-3</v>
      </c>
      <c r="D553" s="21">
        <v>2.8534730000000001</v>
      </c>
      <c r="E553" s="21">
        <v>0.21437999999999999</v>
      </c>
      <c r="F553" s="25">
        <v>3.0749312999999998</v>
      </c>
    </row>
    <row r="554" spans="1:6">
      <c r="A554" t="s">
        <v>78</v>
      </c>
      <c r="B554" t="s">
        <v>58</v>
      </c>
      <c r="C554" s="21">
        <v>0</v>
      </c>
      <c r="D554" s="21">
        <v>2.707767</v>
      </c>
      <c r="E554" s="21">
        <v>0</v>
      </c>
      <c r="F554" s="25">
        <v>2.707767</v>
      </c>
    </row>
    <row r="555" spans="1:6">
      <c r="A555" t="s">
        <v>78</v>
      </c>
      <c r="B555" t="s">
        <v>47</v>
      </c>
      <c r="C555" s="21">
        <v>0</v>
      </c>
      <c r="D555" s="21">
        <v>2.2525339999999998</v>
      </c>
      <c r="E555" s="21">
        <v>0</v>
      </c>
      <c r="F555" s="25">
        <v>2.2525339999999998</v>
      </c>
    </row>
    <row r="556" spans="1:6">
      <c r="A556" t="s">
        <v>78</v>
      </c>
      <c r="B556" t="s">
        <v>62</v>
      </c>
      <c r="C556" s="21">
        <v>0</v>
      </c>
      <c r="D556" s="21">
        <v>1.8797809999999999</v>
      </c>
      <c r="E556" s="21">
        <v>0</v>
      </c>
      <c r="F556" s="25">
        <v>1.8797809999999999</v>
      </c>
    </row>
    <row r="557" spans="1:6">
      <c r="A557" t="s">
        <v>78</v>
      </c>
      <c r="B557" t="s">
        <v>3</v>
      </c>
      <c r="C557" s="21">
        <v>5.8370000000000004E-4</v>
      </c>
      <c r="D557" s="21">
        <v>1.732286</v>
      </c>
      <c r="E557" s="21">
        <v>1.8582000000000001E-2</v>
      </c>
      <c r="F557" s="25">
        <v>1.7514517000000001</v>
      </c>
    </row>
    <row r="558" spans="1:6">
      <c r="A558" t="s">
        <v>78</v>
      </c>
      <c r="B558" t="s">
        <v>33</v>
      </c>
      <c r="C558" s="21">
        <v>0</v>
      </c>
      <c r="D558" s="21">
        <v>1.1434409999999999</v>
      </c>
      <c r="E558" s="21">
        <v>7.4229999999999999E-4</v>
      </c>
      <c r="F558" s="25">
        <v>1.1441832999999999</v>
      </c>
    </row>
    <row r="559" spans="1:6">
      <c r="A559" t="s">
        <v>78</v>
      </c>
      <c r="B559" t="s">
        <v>34</v>
      </c>
      <c r="C559" s="21">
        <v>0</v>
      </c>
      <c r="D559" s="21">
        <v>1.0662259999999999</v>
      </c>
      <c r="E559" s="21">
        <v>5.4550000000000001E-2</v>
      </c>
      <c r="F559" s="25">
        <v>1.120776</v>
      </c>
    </row>
    <row r="560" spans="1:6">
      <c r="A560" t="s">
        <v>78</v>
      </c>
      <c r="B560" t="s">
        <v>30</v>
      </c>
      <c r="C560" s="21">
        <v>0</v>
      </c>
      <c r="D560" s="21">
        <v>0.96954200000000001</v>
      </c>
      <c r="E560" s="21">
        <v>0</v>
      </c>
      <c r="F560" s="25">
        <v>0.96954200000000001</v>
      </c>
    </row>
    <row r="561" spans="1:6">
      <c r="A561" t="s">
        <v>78</v>
      </c>
      <c r="B561" t="s">
        <v>36</v>
      </c>
      <c r="C561" s="21">
        <v>5.8699999999999997E-5</v>
      </c>
      <c r="D561" s="21">
        <v>0.63806130000000005</v>
      </c>
      <c r="E561" s="21">
        <v>1.103E-4</v>
      </c>
      <c r="F561" s="25">
        <v>0.63823030000000003</v>
      </c>
    </row>
    <row r="562" spans="1:6">
      <c r="A562" t="s">
        <v>78</v>
      </c>
      <c r="B562" t="s">
        <v>6</v>
      </c>
      <c r="C562" s="21">
        <v>0</v>
      </c>
      <c r="D562" s="21">
        <v>0.51721360000000005</v>
      </c>
      <c r="E562" s="21">
        <v>0</v>
      </c>
      <c r="F562" s="25">
        <v>0.51721360000000005</v>
      </c>
    </row>
    <row r="563" spans="1:6">
      <c r="A563" t="s">
        <v>78</v>
      </c>
      <c r="B563" t="s">
        <v>21</v>
      </c>
      <c r="C563" s="21">
        <v>0</v>
      </c>
      <c r="D563" s="21">
        <v>0.34199469999999998</v>
      </c>
      <c r="E563" s="21">
        <v>6.7389299999999999E-2</v>
      </c>
      <c r="F563" s="25">
        <v>0.40938399999999997</v>
      </c>
    </row>
    <row r="564" spans="1:6">
      <c r="A564" t="s">
        <v>78</v>
      </c>
      <c r="B564" t="s">
        <v>9</v>
      </c>
      <c r="C564" s="21">
        <v>6.0769999999999997E-4</v>
      </c>
      <c r="D564" s="21">
        <v>0.28000999999999998</v>
      </c>
      <c r="E564" s="21">
        <v>1.1398E-2</v>
      </c>
      <c r="F564" s="25">
        <v>0.29201569999999999</v>
      </c>
    </row>
    <row r="565" spans="1:6">
      <c r="A565" t="s">
        <v>78</v>
      </c>
      <c r="B565" t="s">
        <v>27</v>
      </c>
      <c r="C565" s="21">
        <v>3.9570000000000002E-4</v>
      </c>
      <c r="D565" s="21">
        <v>0.14429900000000001</v>
      </c>
      <c r="E565" s="21">
        <v>6.7112999999999999E-3</v>
      </c>
      <c r="F565" s="25">
        <v>0.15140600000000001</v>
      </c>
    </row>
    <row r="566" spans="1:6">
      <c r="A566" t="s">
        <v>78</v>
      </c>
      <c r="B566" t="s">
        <v>49</v>
      </c>
      <c r="C566" s="21">
        <v>0</v>
      </c>
      <c r="D566" s="21">
        <v>0.1047623</v>
      </c>
      <c r="E566" s="21">
        <v>0.12692030000000001</v>
      </c>
      <c r="F566" s="25">
        <v>0.23168260000000002</v>
      </c>
    </row>
    <row r="567" spans="1:6">
      <c r="A567" t="s">
        <v>78</v>
      </c>
      <c r="B567" t="s">
        <v>45</v>
      </c>
      <c r="C567" s="21">
        <v>0</v>
      </c>
      <c r="D567" s="21">
        <v>8.3966299999999994E-2</v>
      </c>
      <c r="E567" s="21">
        <v>0</v>
      </c>
      <c r="F567" s="25">
        <v>8.3966299999999994E-2</v>
      </c>
    </row>
    <row r="568" spans="1:6">
      <c r="A568" t="s">
        <v>78</v>
      </c>
      <c r="B568" t="s">
        <v>60</v>
      </c>
      <c r="C568" s="21">
        <v>0</v>
      </c>
      <c r="D568" s="21">
        <v>7.7174699999999999E-2</v>
      </c>
      <c r="E568" s="21">
        <v>0</v>
      </c>
      <c r="F568" s="25">
        <v>7.7174699999999999E-2</v>
      </c>
    </row>
    <row r="569" spans="1:6">
      <c r="A569" t="s">
        <v>78</v>
      </c>
      <c r="B569" t="s">
        <v>51</v>
      </c>
      <c r="C569" s="21">
        <v>7.2199999999999999E-4</v>
      </c>
      <c r="D569" s="21">
        <v>3.2999000000000001E-2</v>
      </c>
      <c r="E569" s="21">
        <v>0</v>
      </c>
      <c r="F569" s="25">
        <v>3.3721000000000001E-2</v>
      </c>
    </row>
    <row r="570" spans="1:6">
      <c r="A570" t="s">
        <v>78</v>
      </c>
      <c r="B570" t="s">
        <v>55</v>
      </c>
      <c r="C570" s="21">
        <v>7.5300000000000001E-5</v>
      </c>
      <c r="D570" s="21">
        <v>2.7957300000000001E-2</v>
      </c>
      <c r="E570" s="21">
        <v>1.177E-4</v>
      </c>
      <c r="F570" s="25">
        <v>2.81503E-2</v>
      </c>
    </row>
    <row r="571" spans="1:6">
      <c r="A571" t="s">
        <v>78</v>
      </c>
      <c r="B571" t="s">
        <v>46</v>
      </c>
      <c r="C571" s="21">
        <v>0</v>
      </c>
      <c r="D571" s="21">
        <v>2.7387999999999999E-2</v>
      </c>
      <c r="E571" s="21">
        <v>5.1270000000000005E-4</v>
      </c>
      <c r="F571" s="25">
        <v>2.7900700000000001E-2</v>
      </c>
    </row>
    <row r="572" spans="1:6">
      <c r="A572" t="s">
        <v>78</v>
      </c>
      <c r="B572" t="s">
        <v>32</v>
      </c>
      <c r="C572" s="21">
        <v>0</v>
      </c>
      <c r="D572" s="21">
        <v>1.3139700000000001E-2</v>
      </c>
      <c r="E572" s="21">
        <v>0</v>
      </c>
      <c r="F572" s="25">
        <v>1.3139700000000001E-2</v>
      </c>
    </row>
    <row r="573" spans="1:6">
      <c r="A573" t="s">
        <v>78</v>
      </c>
      <c r="B573" t="s">
        <v>56</v>
      </c>
      <c r="C573" s="21">
        <v>0</v>
      </c>
      <c r="D573" s="21">
        <v>7.4599999999999996E-3</v>
      </c>
      <c r="E573" s="21">
        <v>0</v>
      </c>
      <c r="F573" s="25">
        <v>7.4599999999999996E-3</v>
      </c>
    </row>
    <row r="574" spans="1:6">
      <c r="A574" t="s">
        <v>78</v>
      </c>
      <c r="B574" t="s">
        <v>59</v>
      </c>
      <c r="C574" s="21">
        <v>0</v>
      </c>
      <c r="D574" s="21">
        <v>6.0826999999999999E-3</v>
      </c>
      <c r="E574" s="21">
        <v>4.4422999999999997E-3</v>
      </c>
      <c r="F574" s="25">
        <v>1.0525E-2</v>
      </c>
    </row>
    <row r="575" spans="1:6">
      <c r="A575" t="s">
        <v>78</v>
      </c>
      <c r="B575" t="s">
        <v>50</v>
      </c>
      <c r="C575" s="21">
        <v>0</v>
      </c>
      <c r="D575" s="21">
        <v>3.4413E-3</v>
      </c>
      <c r="E575" s="21">
        <v>0</v>
      </c>
      <c r="F575" s="25">
        <v>3.4413E-3</v>
      </c>
    </row>
    <row r="576" spans="1:6">
      <c r="A576" t="s">
        <v>78</v>
      </c>
      <c r="B576" t="s">
        <v>41</v>
      </c>
      <c r="C576" s="21">
        <v>0</v>
      </c>
      <c r="D576" s="21">
        <v>2.2366999999999999E-3</v>
      </c>
      <c r="E576" s="21">
        <v>0</v>
      </c>
      <c r="F576" s="25">
        <v>2.2366999999999999E-3</v>
      </c>
    </row>
    <row r="577" spans="1:6">
      <c r="A577" t="s">
        <v>78</v>
      </c>
      <c r="B577" t="s">
        <v>43</v>
      </c>
      <c r="C577" s="21">
        <v>0</v>
      </c>
      <c r="D577" s="21">
        <v>5.3169999999999997E-4</v>
      </c>
      <c r="E577" s="21">
        <v>0</v>
      </c>
      <c r="F577" s="25">
        <v>5.3169999999999997E-4</v>
      </c>
    </row>
    <row r="578" spans="1:6">
      <c r="A578" t="s">
        <v>78</v>
      </c>
      <c r="B578" t="s">
        <v>29</v>
      </c>
      <c r="C578" s="21">
        <v>0</v>
      </c>
      <c r="D578" s="21">
        <v>3.7070000000000001E-4</v>
      </c>
      <c r="E578" s="21">
        <v>0</v>
      </c>
      <c r="F578" s="25">
        <v>3.7070000000000001E-4</v>
      </c>
    </row>
    <row r="579" spans="1:6">
      <c r="A579" t="s">
        <v>78</v>
      </c>
      <c r="B579" t="s">
        <v>57</v>
      </c>
      <c r="C579" s="21">
        <v>0</v>
      </c>
      <c r="D579" s="21">
        <v>1.997E-4</v>
      </c>
      <c r="E579" s="21">
        <v>8.61E-4</v>
      </c>
      <c r="F579" s="25">
        <v>1.0606999999999999E-3</v>
      </c>
    </row>
    <row r="580" spans="1:6">
      <c r="A580" t="s">
        <v>78</v>
      </c>
      <c r="B580" t="s">
        <v>44</v>
      </c>
      <c r="C580" s="21">
        <v>0</v>
      </c>
      <c r="D580" s="21">
        <v>4.1999999999999998E-5</v>
      </c>
      <c r="E580" s="21">
        <v>0</v>
      </c>
      <c r="F580" s="25">
        <v>4.1999999999999998E-5</v>
      </c>
    </row>
    <row r="581" spans="1:6">
      <c r="A581" t="s">
        <v>78</v>
      </c>
      <c r="B581" t="s">
        <v>38</v>
      </c>
      <c r="C581" s="21">
        <v>0</v>
      </c>
      <c r="D581" s="21">
        <v>6.3300000000000004E-6</v>
      </c>
      <c r="E581" s="21">
        <v>0.54596800000000001</v>
      </c>
      <c r="F581" s="25">
        <v>0.54597433000000006</v>
      </c>
    </row>
    <row r="582" spans="1:6">
      <c r="A582" t="s">
        <v>78</v>
      </c>
      <c r="B582" t="s">
        <v>10</v>
      </c>
      <c r="C582" s="21">
        <v>0</v>
      </c>
      <c r="D582" s="21">
        <v>3.3299999999999998E-7</v>
      </c>
      <c r="E582" s="21">
        <v>0</v>
      </c>
      <c r="F582" s="25">
        <v>3.3299999999999998E-7</v>
      </c>
    </row>
    <row r="583" spans="1:6">
      <c r="A583" t="s">
        <v>78</v>
      </c>
      <c r="B583" t="s">
        <v>25</v>
      </c>
      <c r="C583" s="21">
        <v>0</v>
      </c>
      <c r="D583" s="21">
        <v>0</v>
      </c>
      <c r="E583" s="21">
        <v>1E-3</v>
      </c>
      <c r="F583" s="25">
        <v>1E-3</v>
      </c>
    </row>
    <row r="584" spans="1:6">
      <c r="A584" t="s">
        <v>78</v>
      </c>
      <c r="B584" t="s">
        <v>53</v>
      </c>
      <c r="C584" s="21">
        <v>0</v>
      </c>
      <c r="D584" s="21">
        <v>0</v>
      </c>
      <c r="E584" s="21">
        <v>0</v>
      </c>
      <c r="F584" s="25">
        <v>0</v>
      </c>
    </row>
    <row r="585" spans="1:6">
      <c r="A585" t="s">
        <v>78</v>
      </c>
      <c r="B585" t="s">
        <v>54</v>
      </c>
      <c r="C585" s="21">
        <v>0</v>
      </c>
      <c r="D585" s="21">
        <v>0</v>
      </c>
      <c r="E585" s="21">
        <v>0</v>
      </c>
      <c r="F585" s="25">
        <v>0</v>
      </c>
    </row>
    <row r="586" spans="1:6" s="19" customFormat="1">
      <c r="A586" s="19" t="s">
        <v>77</v>
      </c>
      <c r="B586" s="19" t="s">
        <v>109</v>
      </c>
      <c r="C586" s="22">
        <v>14.439679999999999</v>
      </c>
      <c r="D586" s="22">
        <v>3.3482159999999999</v>
      </c>
      <c r="E586" s="22">
        <v>0.81805859999999997</v>
      </c>
      <c r="F586" s="29">
        <v>18.6059546</v>
      </c>
    </row>
    <row r="587" spans="1:6">
      <c r="A587" t="s">
        <v>77</v>
      </c>
      <c r="B587" t="s">
        <v>11</v>
      </c>
      <c r="C587" s="21">
        <v>2.7129999999999998E-4</v>
      </c>
      <c r="D587" s="21">
        <v>0.81616929999999999</v>
      </c>
      <c r="E587" s="21">
        <v>0</v>
      </c>
      <c r="F587" s="25">
        <v>0.81644059999999996</v>
      </c>
    </row>
    <row r="588" spans="1:6">
      <c r="A588" t="s">
        <v>77</v>
      </c>
      <c r="B588" t="s">
        <v>17</v>
      </c>
      <c r="C588" s="21">
        <v>0.3499797</v>
      </c>
      <c r="D588" s="21">
        <v>0.60524540000000004</v>
      </c>
      <c r="E588" s="21">
        <v>2.1353000000000001E-3</v>
      </c>
      <c r="F588" s="25">
        <v>0.9573604</v>
      </c>
    </row>
    <row r="589" spans="1:6">
      <c r="A589" t="s">
        <v>77</v>
      </c>
      <c r="B589" t="s">
        <v>15</v>
      </c>
      <c r="C589" s="21">
        <v>2.4197570000000002</v>
      </c>
      <c r="D589" s="21">
        <v>0.476412</v>
      </c>
      <c r="E589" s="21">
        <v>0.14807000000000001</v>
      </c>
      <c r="F589" s="25">
        <v>3.0442390000000001</v>
      </c>
    </row>
    <row r="590" spans="1:6">
      <c r="A590" t="s">
        <v>77</v>
      </c>
      <c r="B590" t="s">
        <v>22</v>
      </c>
      <c r="C590" s="21">
        <v>0.1994763</v>
      </c>
      <c r="D590" s="21">
        <v>0.24810599999999999</v>
      </c>
      <c r="E590" s="21">
        <v>0</v>
      </c>
      <c r="F590" s="25">
        <v>0.44758229999999999</v>
      </c>
    </row>
    <row r="591" spans="1:6">
      <c r="A591" t="s">
        <v>77</v>
      </c>
      <c r="B591" t="s">
        <v>27</v>
      </c>
      <c r="C591" s="21">
        <v>5.6487700000000002E-2</v>
      </c>
      <c r="D591" s="21">
        <v>0.22148029999999999</v>
      </c>
      <c r="E591" s="21">
        <v>5.5702300000000003E-2</v>
      </c>
      <c r="F591" s="25">
        <v>0.33367029999999998</v>
      </c>
    </row>
    <row r="592" spans="1:6">
      <c r="A592" t="s">
        <v>77</v>
      </c>
      <c r="B592" t="s">
        <v>10</v>
      </c>
      <c r="C592" s="21">
        <v>0.53132170000000001</v>
      </c>
      <c r="D592" s="21">
        <v>0.17539730000000001</v>
      </c>
      <c r="E592" s="21">
        <v>0.54394500000000001</v>
      </c>
      <c r="F592" s="25">
        <v>1.250664</v>
      </c>
    </row>
    <row r="593" spans="1:6">
      <c r="A593" t="s">
        <v>77</v>
      </c>
      <c r="B593" t="s">
        <v>12</v>
      </c>
      <c r="C593" s="21">
        <v>1.26553E-2</v>
      </c>
      <c r="D593" s="21">
        <v>0.1075287</v>
      </c>
      <c r="E593" s="21">
        <v>0</v>
      </c>
      <c r="F593" s="25">
        <v>0.120184</v>
      </c>
    </row>
    <row r="594" spans="1:6">
      <c r="A594" t="s">
        <v>77</v>
      </c>
      <c r="B594" t="s">
        <v>26</v>
      </c>
      <c r="C594" s="21">
        <v>0.83487860000000003</v>
      </c>
      <c r="D594" s="21">
        <v>0.105887</v>
      </c>
      <c r="E594" s="21">
        <v>0</v>
      </c>
      <c r="F594" s="25">
        <v>0.94076559999999998</v>
      </c>
    </row>
    <row r="595" spans="1:6">
      <c r="A595" t="s">
        <v>77</v>
      </c>
      <c r="B595" t="s">
        <v>5</v>
      </c>
      <c r="C595" s="21">
        <v>4.6430300000000001E-2</v>
      </c>
      <c r="D595" s="21">
        <v>9.1534299999999999E-2</v>
      </c>
      <c r="E595" s="21">
        <v>0</v>
      </c>
      <c r="F595" s="25">
        <v>0.13796459999999999</v>
      </c>
    </row>
    <row r="596" spans="1:6">
      <c r="A596" t="s">
        <v>77</v>
      </c>
      <c r="B596" t="s">
        <v>28</v>
      </c>
      <c r="C596" s="21">
        <v>9.7647999999999999E-2</v>
      </c>
      <c r="D596" s="21">
        <v>6.5008300000000005E-2</v>
      </c>
      <c r="E596" s="21">
        <v>4.3003E-3</v>
      </c>
      <c r="F596" s="25">
        <v>0.16695660000000001</v>
      </c>
    </row>
    <row r="597" spans="1:6">
      <c r="A597" t="s">
        <v>77</v>
      </c>
      <c r="B597" t="s">
        <v>62</v>
      </c>
      <c r="C597" s="21">
        <v>0.19689029999999999</v>
      </c>
      <c r="D597" s="21">
        <v>6.2121299999999997E-2</v>
      </c>
      <c r="E597" s="21">
        <v>0</v>
      </c>
      <c r="F597" s="25">
        <v>0.25901160000000001</v>
      </c>
    </row>
    <row r="598" spans="1:6">
      <c r="A598" t="s">
        <v>77</v>
      </c>
      <c r="B598" t="s">
        <v>23</v>
      </c>
      <c r="C598" s="21">
        <v>1.7819449999999999</v>
      </c>
      <c r="D598" s="21">
        <v>3.4370999999999999E-2</v>
      </c>
      <c r="E598" s="21">
        <v>6.9772999999999996E-3</v>
      </c>
      <c r="F598" s="25">
        <v>1.8232932999999998</v>
      </c>
    </row>
    <row r="599" spans="1:6">
      <c r="A599" t="s">
        <v>77</v>
      </c>
      <c r="B599" t="s">
        <v>21</v>
      </c>
      <c r="C599" s="21">
        <v>0.71528570000000002</v>
      </c>
      <c r="D599" s="21">
        <v>3.3960999999999998E-2</v>
      </c>
      <c r="E599" s="21">
        <v>0</v>
      </c>
      <c r="F599" s="25">
        <v>0.74924670000000004</v>
      </c>
    </row>
    <row r="600" spans="1:6">
      <c r="A600" t="s">
        <v>77</v>
      </c>
      <c r="B600" t="s">
        <v>9</v>
      </c>
      <c r="C600" s="21">
        <v>7.1459999999999996E-3</v>
      </c>
      <c r="D600" s="21">
        <v>3.01137E-2</v>
      </c>
      <c r="E600" s="21">
        <v>8.3999999999999995E-5</v>
      </c>
      <c r="F600" s="25">
        <v>3.7343700000000001E-2</v>
      </c>
    </row>
    <row r="601" spans="1:6">
      <c r="A601" t="s">
        <v>77</v>
      </c>
      <c r="B601" t="s">
        <v>8</v>
      </c>
      <c r="C601" s="21">
        <v>9.6239699999999997E-2</v>
      </c>
      <c r="D601" s="21">
        <v>2.5307699999999999E-2</v>
      </c>
      <c r="E601" s="21">
        <v>0</v>
      </c>
      <c r="F601" s="25">
        <v>0.1215474</v>
      </c>
    </row>
    <row r="602" spans="1:6">
      <c r="A602" t="s">
        <v>77</v>
      </c>
      <c r="B602" t="s">
        <v>38</v>
      </c>
      <c r="C602" s="21">
        <v>2.3847E-3</v>
      </c>
      <c r="D602" s="21">
        <v>9.1842999999999994E-3</v>
      </c>
      <c r="E602" s="21">
        <v>0</v>
      </c>
      <c r="F602" s="25">
        <v>1.1568999999999999E-2</v>
      </c>
    </row>
    <row r="603" spans="1:6">
      <c r="A603" t="s">
        <v>77</v>
      </c>
      <c r="B603" t="s">
        <v>43</v>
      </c>
      <c r="C603" s="21">
        <v>1.27E-5</v>
      </c>
      <c r="D603" s="21">
        <v>7.9399999999999991E-3</v>
      </c>
      <c r="E603" s="21">
        <v>0</v>
      </c>
      <c r="F603" s="25">
        <v>7.9526999999999983E-3</v>
      </c>
    </row>
    <row r="604" spans="1:6">
      <c r="A604" t="s">
        <v>77</v>
      </c>
      <c r="B604" t="s">
        <v>7</v>
      </c>
      <c r="C604" s="21">
        <v>0.75664569999999998</v>
      </c>
      <c r="D604" s="21">
        <v>6.8799999999999998E-3</v>
      </c>
      <c r="E604" s="21">
        <v>0</v>
      </c>
      <c r="F604" s="25">
        <v>0.76352569999999997</v>
      </c>
    </row>
    <row r="605" spans="1:6">
      <c r="A605" t="s">
        <v>77</v>
      </c>
      <c r="B605" t="s">
        <v>14</v>
      </c>
      <c r="C605" s="21">
        <v>4.1633E-3</v>
      </c>
      <c r="D605" s="21">
        <v>6.5782999999999996E-3</v>
      </c>
      <c r="E605" s="21">
        <v>0</v>
      </c>
      <c r="F605" s="25">
        <v>1.07416E-2</v>
      </c>
    </row>
    <row r="606" spans="1:6">
      <c r="A606" t="s">
        <v>77</v>
      </c>
      <c r="B606" t="s">
        <v>51</v>
      </c>
      <c r="C606" s="21">
        <v>3.9116999999999999E-2</v>
      </c>
      <c r="D606" s="21">
        <v>5.3420000000000004E-3</v>
      </c>
      <c r="E606" s="21">
        <v>0</v>
      </c>
      <c r="F606" s="25">
        <v>4.4458999999999999E-2</v>
      </c>
    </row>
    <row r="607" spans="1:6">
      <c r="A607" t="s">
        <v>77</v>
      </c>
      <c r="B607" t="s">
        <v>49</v>
      </c>
      <c r="C607" s="21">
        <v>3.3823E-3</v>
      </c>
      <c r="D607" s="21">
        <v>3.2816999999999998E-3</v>
      </c>
      <c r="E607" s="21">
        <v>0</v>
      </c>
      <c r="F607" s="25">
        <v>6.6639999999999998E-3</v>
      </c>
    </row>
    <row r="608" spans="1:6">
      <c r="A608" t="s">
        <v>77</v>
      </c>
      <c r="B608" t="s">
        <v>48</v>
      </c>
      <c r="C608" s="21">
        <v>0</v>
      </c>
      <c r="D608" s="21">
        <v>2.5777E-3</v>
      </c>
      <c r="E608" s="21">
        <v>0</v>
      </c>
      <c r="F608" s="25">
        <v>2.5777E-3</v>
      </c>
    </row>
    <row r="609" spans="1:6">
      <c r="A609" t="s">
        <v>77</v>
      </c>
      <c r="B609" t="s">
        <v>34</v>
      </c>
      <c r="C609" s="21">
        <v>5.0256700000000001E-2</v>
      </c>
      <c r="D609" s="21">
        <v>9.0470000000000004E-4</v>
      </c>
      <c r="E609" s="21">
        <v>4.2240000000000003E-3</v>
      </c>
      <c r="F609" s="25">
        <v>5.5385400000000001E-2</v>
      </c>
    </row>
    <row r="610" spans="1:6">
      <c r="A610" t="s">
        <v>77</v>
      </c>
      <c r="B610" t="s">
        <v>3</v>
      </c>
      <c r="C610" s="21">
        <v>0.14547470000000001</v>
      </c>
      <c r="D610" s="21">
        <v>4.1300000000000001E-4</v>
      </c>
      <c r="E610" s="21">
        <v>0</v>
      </c>
      <c r="F610" s="25">
        <v>0.14588770000000001</v>
      </c>
    </row>
    <row r="611" spans="1:6">
      <c r="A611" t="s">
        <v>77</v>
      </c>
      <c r="B611" t="s">
        <v>4</v>
      </c>
      <c r="C611" s="21">
        <v>2.8606999999999999E-3</v>
      </c>
      <c r="D611" s="21">
        <v>1.56E-4</v>
      </c>
      <c r="E611" s="21">
        <v>0</v>
      </c>
      <c r="F611" s="25">
        <v>3.0166999999999998E-3</v>
      </c>
    </row>
    <row r="612" spans="1:6">
      <c r="A612" t="s">
        <v>77</v>
      </c>
      <c r="B612" t="s">
        <v>59</v>
      </c>
      <c r="C612" s="21">
        <v>1.2999999999999999E-5</v>
      </c>
      <c r="D612" s="21">
        <v>1.0399999999999999E-4</v>
      </c>
      <c r="E612" s="21">
        <v>0</v>
      </c>
      <c r="F612" s="25">
        <v>1.17E-4</v>
      </c>
    </row>
    <row r="613" spans="1:6">
      <c r="A613" t="s">
        <v>77</v>
      </c>
      <c r="B613" t="s">
        <v>45</v>
      </c>
      <c r="C613" s="21">
        <v>2.7942700000000001E-2</v>
      </c>
      <c r="D613" s="21">
        <v>0</v>
      </c>
      <c r="E613" s="21">
        <v>0</v>
      </c>
      <c r="F613" s="25">
        <v>2.7942700000000001E-2</v>
      </c>
    </row>
    <row r="614" spans="1:6">
      <c r="A614" t="s">
        <v>77</v>
      </c>
      <c r="B614" t="s">
        <v>6</v>
      </c>
      <c r="C614" s="21">
        <v>0.16423199999999999</v>
      </c>
      <c r="D614" s="21">
        <v>0</v>
      </c>
      <c r="E614" s="21">
        <v>0</v>
      </c>
      <c r="F614" s="25">
        <v>0.16423199999999999</v>
      </c>
    </row>
    <row r="615" spans="1:6">
      <c r="A615" t="s">
        <v>77</v>
      </c>
      <c r="B615" t="s">
        <v>57</v>
      </c>
      <c r="C615" s="21">
        <v>9.6299999999999999E-4</v>
      </c>
      <c r="D615" s="21">
        <v>0</v>
      </c>
      <c r="E615" s="21">
        <v>0</v>
      </c>
      <c r="F615" s="25">
        <v>9.6299999999999999E-4</v>
      </c>
    </row>
    <row r="616" spans="1:6">
      <c r="A616" t="s">
        <v>77</v>
      </c>
      <c r="B616" t="s">
        <v>30</v>
      </c>
      <c r="C616" s="21">
        <v>5.8300000000000001E-5</v>
      </c>
      <c r="D616" s="21">
        <v>0</v>
      </c>
      <c r="E616" s="21">
        <v>0</v>
      </c>
      <c r="F616" s="25">
        <v>5.8300000000000001E-5</v>
      </c>
    </row>
    <row r="617" spans="1:6">
      <c r="A617" t="s">
        <v>77</v>
      </c>
      <c r="B617" t="s">
        <v>50</v>
      </c>
      <c r="C617" s="21">
        <v>1.0594299999999999E-2</v>
      </c>
      <c r="D617" s="21">
        <v>0</v>
      </c>
      <c r="E617" s="21">
        <v>1.32E-3</v>
      </c>
      <c r="F617" s="25">
        <v>1.1914299999999999E-2</v>
      </c>
    </row>
    <row r="618" spans="1:6">
      <c r="A618" t="s">
        <v>77</v>
      </c>
      <c r="B618" t="s">
        <v>60</v>
      </c>
      <c r="C618" s="21">
        <v>2.0052999999999998E-3</v>
      </c>
      <c r="D618" s="21">
        <v>0</v>
      </c>
      <c r="E618" s="21">
        <v>0</v>
      </c>
      <c r="F618" s="25">
        <v>2.0052999999999998E-3</v>
      </c>
    </row>
    <row r="619" spans="1:6">
      <c r="A619" t="s">
        <v>77</v>
      </c>
      <c r="B619" t="s">
        <v>40</v>
      </c>
      <c r="C619" s="21">
        <v>0</v>
      </c>
      <c r="D619" s="21">
        <v>0</v>
      </c>
      <c r="E619" s="21">
        <v>1.1069999999999999E-3</v>
      </c>
      <c r="F619" s="25">
        <v>1.1069999999999999E-3</v>
      </c>
    </row>
    <row r="620" spans="1:6">
      <c r="A620" t="s">
        <v>77</v>
      </c>
      <c r="B620" t="s">
        <v>44</v>
      </c>
      <c r="C620" s="21">
        <v>2.8E-5</v>
      </c>
      <c r="D620" s="21">
        <v>0</v>
      </c>
      <c r="E620" s="21">
        <v>0</v>
      </c>
      <c r="F620" s="25">
        <v>2.8E-5</v>
      </c>
    </row>
    <row r="621" spans="1:6">
      <c r="A621" t="s">
        <v>77</v>
      </c>
      <c r="B621" t="s">
        <v>32</v>
      </c>
      <c r="C621" s="21">
        <v>1.6402999999999999E-3</v>
      </c>
      <c r="D621" s="21">
        <v>0</v>
      </c>
      <c r="E621" s="21">
        <v>0</v>
      </c>
      <c r="F621" s="25">
        <v>1.6402999999999999E-3</v>
      </c>
    </row>
    <row r="622" spans="1:6">
      <c r="A622" t="s">
        <v>77</v>
      </c>
      <c r="B622" t="s">
        <v>25</v>
      </c>
      <c r="C622" s="21">
        <v>0</v>
      </c>
      <c r="D622" s="21">
        <v>0</v>
      </c>
      <c r="E622" s="21">
        <v>7.5199999999999998E-3</v>
      </c>
      <c r="F622" s="25">
        <v>7.5199999999999998E-3</v>
      </c>
    </row>
    <row r="623" spans="1:6">
      <c r="A623" t="s">
        <v>77</v>
      </c>
      <c r="B623" t="s">
        <v>16</v>
      </c>
      <c r="C623" s="21">
        <v>2.6884410000000001</v>
      </c>
      <c r="D623" s="21">
        <v>0</v>
      </c>
      <c r="E623" s="21">
        <v>0</v>
      </c>
      <c r="F623" s="25">
        <v>2.6884410000000001</v>
      </c>
    </row>
    <row r="624" spans="1:6">
      <c r="A624" t="s">
        <v>77</v>
      </c>
      <c r="B624" t="s">
        <v>33</v>
      </c>
      <c r="C624" s="21">
        <v>9.3556999999999998E-3</v>
      </c>
      <c r="D624" s="21">
        <v>0</v>
      </c>
      <c r="E624" s="21">
        <v>1.18563E-2</v>
      </c>
      <c r="F624" s="25">
        <v>2.1212000000000002E-2</v>
      </c>
    </row>
    <row r="625" spans="1:6">
      <c r="A625" t="s">
        <v>77</v>
      </c>
      <c r="B625" t="s">
        <v>46</v>
      </c>
      <c r="C625" s="21">
        <v>1.9000000000000001E-4</v>
      </c>
      <c r="D625" s="21">
        <v>0</v>
      </c>
      <c r="E625" s="21">
        <v>0</v>
      </c>
      <c r="F625" s="25">
        <v>1.9000000000000001E-4</v>
      </c>
    </row>
    <row r="626" spans="1:6">
      <c r="A626" t="s">
        <v>77</v>
      </c>
      <c r="B626" t="s">
        <v>41</v>
      </c>
      <c r="C626" s="21">
        <v>1.33E-6</v>
      </c>
      <c r="D626" s="21">
        <v>0</v>
      </c>
      <c r="E626" s="21">
        <v>0</v>
      </c>
      <c r="F626" s="25">
        <v>1.33E-6</v>
      </c>
    </row>
    <row r="627" spans="1:6">
      <c r="A627" t="s">
        <v>77</v>
      </c>
      <c r="B627" t="s">
        <v>195</v>
      </c>
      <c r="C627" s="21">
        <v>1.8856299999999999E-2</v>
      </c>
      <c r="D627" s="21">
        <v>0</v>
      </c>
      <c r="E627" s="21">
        <v>0</v>
      </c>
      <c r="F627" s="25">
        <v>1.8856299999999999E-2</v>
      </c>
    </row>
    <row r="628" spans="1:6">
      <c r="A628" t="s">
        <v>77</v>
      </c>
      <c r="B628" t="s">
        <v>13</v>
      </c>
      <c r="C628" s="21">
        <v>3.4370000000000001E-4</v>
      </c>
      <c r="D628" s="21">
        <v>0</v>
      </c>
      <c r="E628" s="21">
        <v>0</v>
      </c>
      <c r="F628" s="25">
        <v>3.4370000000000001E-4</v>
      </c>
    </row>
    <row r="629" spans="1:6">
      <c r="A629" t="s">
        <v>77</v>
      </c>
      <c r="B629" t="s">
        <v>54</v>
      </c>
      <c r="C629" s="21">
        <v>0</v>
      </c>
      <c r="D629" s="21">
        <v>0</v>
      </c>
      <c r="E629" s="21">
        <v>0</v>
      </c>
      <c r="F629" s="25">
        <v>0</v>
      </c>
    </row>
    <row r="630" spans="1:6">
      <c r="A630" t="s">
        <v>77</v>
      </c>
      <c r="B630" t="s">
        <v>55</v>
      </c>
      <c r="C630" s="21">
        <v>8.0917000000000003E-3</v>
      </c>
      <c r="D630" s="21">
        <v>0</v>
      </c>
      <c r="E630" s="21">
        <v>0</v>
      </c>
      <c r="F630" s="25">
        <v>8.0917000000000003E-3</v>
      </c>
    </row>
    <row r="631" spans="1:6">
      <c r="A631" t="s">
        <v>77</v>
      </c>
      <c r="B631" t="s">
        <v>36</v>
      </c>
      <c r="C631" s="21">
        <v>1.1621360000000001</v>
      </c>
      <c r="D631" s="21">
        <v>0</v>
      </c>
      <c r="E631" s="21">
        <v>5.3892999999999996E-3</v>
      </c>
      <c r="F631" s="25">
        <v>1.1675253000000001</v>
      </c>
    </row>
    <row r="632" spans="1:6">
      <c r="A632" t="s">
        <v>77</v>
      </c>
      <c r="B632" t="s">
        <v>56</v>
      </c>
      <c r="C632" s="21">
        <v>2.4600000000000002E-4</v>
      </c>
      <c r="D632" s="21">
        <v>0</v>
      </c>
      <c r="E632" s="21">
        <v>0</v>
      </c>
      <c r="F632" s="25">
        <v>2.4600000000000002E-4</v>
      </c>
    </row>
    <row r="633" spans="1:6">
      <c r="A633" t="s">
        <v>77</v>
      </c>
      <c r="B633" t="s">
        <v>18</v>
      </c>
      <c r="C633" s="21">
        <v>2.8269999999999999E-4</v>
      </c>
      <c r="D633" s="21">
        <v>0</v>
      </c>
      <c r="E633" s="21">
        <v>0</v>
      </c>
      <c r="F633" s="25">
        <v>2.8269999999999999E-4</v>
      </c>
    </row>
    <row r="634" spans="1:6" s="19" customFormat="1">
      <c r="A634" s="19" t="s">
        <v>76</v>
      </c>
      <c r="B634" s="19" t="s">
        <v>109</v>
      </c>
      <c r="C634" s="22">
        <v>14.470560000000001</v>
      </c>
      <c r="D634" s="22">
        <v>531.29340000000002</v>
      </c>
      <c r="E634" s="22">
        <v>159.2527</v>
      </c>
      <c r="F634" s="29">
        <v>705.01666</v>
      </c>
    </row>
    <row r="635" spans="1:6">
      <c r="A635" t="s">
        <v>76</v>
      </c>
      <c r="B635" t="s">
        <v>14</v>
      </c>
      <c r="C635" s="21">
        <v>0</v>
      </c>
      <c r="D635" s="21">
        <v>133.54849999999999</v>
      </c>
      <c r="E635" s="21">
        <v>1.9283E-3</v>
      </c>
      <c r="F635" s="25">
        <v>133.55042829999999</v>
      </c>
    </row>
    <row r="636" spans="1:6">
      <c r="A636" t="s">
        <v>76</v>
      </c>
      <c r="B636" t="s">
        <v>15</v>
      </c>
      <c r="C636" s="21">
        <v>10.52857</v>
      </c>
      <c r="D636" s="21">
        <v>102.83410000000001</v>
      </c>
      <c r="E636" s="21">
        <v>65.169089999999997</v>
      </c>
      <c r="F636" s="25">
        <v>178.53176000000002</v>
      </c>
    </row>
    <row r="637" spans="1:6">
      <c r="A637" t="s">
        <v>76</v>
      </c>
      <c r="B637" t="s">
        <v>12</v>
      </c>
      <c r="C637" s="21">
        <v>1.8959999999999999E-3</v>
      </c>
      <c r="D637" s="21">
        <v>100.0928</v>
      </c>
      <c r="E637" s="21">
        <v>0</v>
      </c>
      <c r="F637" s="25">
        <v>100.094696</v>
      </c>
    </row>
    <row r="638" spans="1:6">
      <c r="A638" t="s">
        <v>76</v>
      </c>
      <c r="B638" t="s">
        <v>5</v>
      </c>
      <c r="C638" s="21">
        <v>5.9146999999999998E-2</v>
      </c>
      <c r="D638" s="21">
        <v>18.828759999999999</v>
      </c>
      <c r="E638" s="21">
        <v>14.55101</v>
      </c>
      <c r="F638" s="25">
        <v>33.438916999999996</v>
      </c>
    </row>
    <row r="639" spans="1:6">
      <c r="A639" t="s">
        <v>76</v>
      </c>
      <c r="B639" t="s">
        <v>10</v>
      </c>
      <c r="C639" s="21">
        <v>0</v>
      </c>
      <c r="D639" s="21">
        <v>18.336739999999999</v>
      </c>
      <c r="E639" s="21">
        <v>11.02167</v>
      </c>
      <c r="F639" s="25">
        <v>29.358409999999999</v>
      </c>
    </row>
    <row r="640" spans="1:6">
      <c r="A640" t="s">
        <v>76</v>
      </c>
      <c r="B640" t="s">
        <v>38</v>
      </c>
      <c r="C640" s="21">
        <v>0</v>
      </c>
      <c r="D640" s="21">
        <v>16.299410000000002</v>
      </c>
      <c r="E640" s="21">
        <v>8.602373</v>
      </c>
      <c r="F640" s="25">
        <v>24.901783000000002</v>
      </c>
    </row>
    <row r="641" spans="1:6">
      <c r="A641" t="s">
        <v>76</v>
      </c>
      <c r="B641" t="s">
        <v>8</v>
      </c>
      <c r="C641" s="21">
        <v>4.7465E-2</v>
      </c>
      <c r="D641" s="21">
        <v>14.56607</v>
      </c>
      <c r="E641" s="21">
        <v>0.56457440000000003</v>
      </c>
      <c r="F641" s="25">
        <v>15.1781094</v>
      </c>
    </row>
    <row r="642" spans="1:6">
      <c r="A642" t="s">
        <v>76</v>
      </c>
      <c r="B642" t="s">
        <v>57</v>
      </c>
      <c r="C642" s="21">
        <v>9.3617000000000006E-3</v>
      </c>
      <c r="D642" s="21">
        <v>13.178100000000001</v>
      </c>
      <c r="E642" s="21">
        <v>0.33062429999999998</v>
      </c>
      <c r="F642" s="25">
        <v>13.518086</v>
      </c>
    </row>
    <row r="643" spans="1:6">
      <c r="A643" t="s">
        <v>76</v>
      </c>
      <c r="B643" t="s">
        <v>17</v>
      </c>
      <c r="C643" s="21">
        <v>0.13891029999999999</v>
      </c>
      <c r="D643" s="21">
        <v>11.5611</v>
      </c>
      <c r="E643" s="21">
        <v>9.5673150000000007</v>
      </c>
      <c r="F643" s="25">
        <v>21.2673253</v>
      </c>
    </row>
    <row r="644" spans="1:6">
      <c r="A644" t="s">
        <v>76</v>
      </c>
      <c r="B644" t="s">
        <v>9</v>
      </c>
      <c r="C644" s="21">
        <v>1.1640000000000001E-3</v>
      </c>
      <c r="D644" s="21">
        <v>9.8581199999999995</v>
      </c>
      <c r="E644" s="21">
        <v>0.1148657</v>
      </c>
      <c r="F644" s="25">
        <v>9.9741496999999981</v>
      </c>
    </row>
    <row r="645" spans="1:6">
      <c r="A645" t="s">
        <v>76</v>
      </c>
      <c r="B645" t="s">
        <v>59</v>
      </c>
      <c r="C645" s="21">
        <v>0</v>
      </c>
      <c r="D645" s="21">
        <v>9.4519040000000007</v>
      </c>
      <c r="E645" s="21">
        <v>0</v>
      </c>
      <c r="F645" s="25">
        <v>9.4519040000000007</v>
      </c>
    </row>
    <row r="646" spans="1:6">
      <c r="A646" t="s">
        <v>76</v>
      </c>
      <c r="B646" t="s">
        <v>62</v>
      </c>
      <c r="C646" s="21">
        <v>1.3469999999999999E-4</v>
      </c>
      <c r="D646" s="21">
        <v>7.357075</v>
      </c>
      <c r="E646" s="21">
        <v>0</v>
      </c>
      <c r="F646" s="25">
        <v>7.3572097000000003</v>
      </c>
    </row>
    <row r="647" spans="1:6">
      <c r="A647" t="s">
        <v>76</v>
      </c>
      <c r="B647" t="s">
        <v>33</v>
      </c>
      <c r="C647" s="21">
        <v>6.7923000000000002E-3</v>
      </c>
      <c r="D647" s="21">
        <v>6.346381</v>
      </c>
      <c r="E647" s="21">
        <v>4.2264000000000003E-2</v>
      </c>
      <c r="F647" s="25">
        <v>6.3954373000000002</v>
      </c>
    </row>
    <row r="648" spans="1:6">
      <c r="A648" t="s">
        <v>76</v>
      </c>
      <c r="B648" t="s">
        <v>27</v>
      </c>
      <c r="C648" s="21">
        <v>1.7E-5</v>
      </c>
      <c r="D648" s="21">
        <v>4.4973029999999996</v>
      </c>
      <c r="E648" s="21">
        <v>1.795005</v>
      </c>
      <c r="F648" s="25">
        <v>6.2923249999999991</v>
      </c>
    </row>
    <row r="649" spans="1:6">
      <c r="A649" t="s">
        <v>76</v>
      </c>
      <c r="B649" t="s">
        <v>34</v>
      </c>
      <c r="C649" s="21">
        <v>8.7670000000000001E-4</v>
      </c>
      <c r="D649" s="21">
        <v>3.8924810000000001</v>
      </c>
      <c r="E649" s="21">
        <v>1.60743E-2</v>
      </c>
      <c r="F649" s="25">
        <v>3.9094320000000002</v>
      </c>
    </row>
    <row r="650" spans="1:6">
      <c r="A650" t="s">
        <v>76</v>
      </c>
      <c r="B650" t="s">
        <v>26</v>
      </c>
      <c r="C650" s="21">
        <v>0</v>
      </c>
      <c r="D650" s="21">
        <v>2.6074830000000002</v>
      </c>
      <c r="E650" s="21">
        <v>0.26862770000000002</v>
      </c>
      <c r="F650" s="25">
        <v>2.8761107000000004</v>
      </c>
    </row>
    <row r="651" spans="1:6">
      <c r="A651" t="s">
        <v>76</v>
      </c>
      <c r="B651" t="s">
        <v>28</v>
      </c>
      <c r="C651" s="21">
        <v>6.6163000000000003E-3</v>
      </c>
      <c r="D651" s="21">
        <v>2.3427250000000002</v>
      </c>
      <c r="E651" s="21">
        <v>1.296834</v>
      </c>
      <c r="F651" s="25">
        <v>3.6461753000000003</v>
      </c>
    </row>
    <row r="652" spans="1:6">
      <c r="A652" t="s">
        <v>76</v>
      </c>
      <c r="B652" t="s">
        <v>16</v>
      </c>
      <c r="C652" s="21">
        <v>0</v>
      </c>
      <c r="D652" s="21">
        <v>2.0471560000000002</v>
      </c>
      <c r="E652" s="21">
        <v>0.78615270000000004</v>
      </c>
      <c r="F652" s="25">
        <v>2.8333087000000003</v>
      </c>
    </row>
    <row r="653" spans="1:6">
      <c r="A653" t="s">
        <v>76</v>
      </c>
      <c r="B653" t="s">
        <v>36</v>
      </c>
      <c r="C653" s="21">
        <v>2.4261000000000001E-2</v>
      </c>
      <c r="D653" s="21">
        <v>2.025064</v>
      </c>
      <c r="E653" s="21">
        <v>0.83302129999999996</v>
      </c>
      <c r="F653" s="25">
        <v>2.8823463</v>
      </c>
    </row>
    <row r="654" spans="1:6">
      <c r="A654" t="s">
        <v>76</v>
      </c>
      <c r="B654" t="s">
        <v>3</v>
      </c>
      <c r="C654" s="21">
        <v>2.72903E-2</v>
      </c>
      <c r="D654" s="21">
        <v>1.7939080000000001</v>
      </c>
      <c r="E654" s="21">
        <v>1.870409</v>
      </c>
      <c r="F654" s="25">
        <v>3.6916073000000003</v>
      </c>
    </row>
    <row r="655" spans="1:6">
      <c r="A655" t="s">
        <v>76</v>
      </c>
      <c r="B655" t="s">
        <v>18</v>
      </c>
      <c r="C655" s="21">
        <v>0.29024270000000002</v>
      </c>
      <c r="D655" s="21">
        <v>1.338133</v>
      </c>
      <c r="E655" s="21">
        <v>1.2328E-2</v>
      </c>
      <c r="F655" s="25">
        <v>1.6407037</v>
      </c>
    </row>
    <row r="656" spans="1:6">
      <c r="A656" t="s">
        <v>76</v>
      </c>
      <c r="B656" t="s">
        <v>60</v>
      </c>
      <c r="C656" s="21">
        <v>0</v>
      </c>
      <c r="D656" s="21">
        <v>1.21858</v>
      </c>
      <c r="E656" s="21">
        <v>0.17504929999999999</v>
      </c>
      <c r="F656" s="25">
        <v>1.3936293</v>
      </c>
    </row>
    <row r="657" spans="1:6">
      <c r="A657" t="s">
        <v>76</v>
      </c>
      <c r="B657" t="s">
        <v>23</v>
      </c>
      <c r="C657" s="21">
        <v>0.52497139999999998</v>
      </c>
      <c r="D657" s="21">
        <v>0.74756560000000005</v>
      </c>
      <c r="E657" s="21">
        <v>21.798100000000002</v>
      </c>
      <c r="F657" s="25">
        <v>23.070637000000001</v>
      </c>
    </row>
    <row r="658" spans="1:6">
      <c r="A658" t="s">
        <v>76</v>
      </c>
      <c r="B658" t="s">
        <v>49</v>
      </c>
      <c r="C658" s="21">
        <v>0</v>
      </c>
      <c r="D658" s="21">
        <v>0.62717199999999995</v>
      </c>
      <c r="E658" s="21">
        <v>2.853E-4</v>
      </c>
      <c r="F658" s="25">
        <v>0.6274573</v>
      </c>
    </row>
    <row r="659" spans="1:6">
      <c r="A659" t="s">
        <v>76</v>
      </c>
      <c r="B659" t="s">
        <v>51</v>
      </c>
      <c r="C659" s="21">
        <v>0</v>
      </c>
      <c r="D659" s="21">
        <v>0.33011400000000002</v>
      </c>
      <c r="E659" s="21">
        <v>0.22033030000000001</v>
      </c>
      <c r="F659" s="25">
        <v>0.5504443</v>
      </c>
    </row>
    <row r="660" spans="1:6">
      <c r="A660" t="s">
        <v>76</v>
      </c>
      <c r="B660" t="s">
        <v>56</v>
      </c>
      <c r="C660" s="21">
        <v>0</v>
      </c>
      <c r="D660" s="21">
        <v>0.32449869999999997</v>
      </c>
      <c r="E660" s="21">
        <v>0</v>
      </c>
      <c r="F660" s="25">
        <v>0.32449869999999997</v>
      </c>
    </row>
    <row r="661" spans="1:6">
      <c r="A661" t="s">
        <v>76</v>
      </c>
      <c r="B661" t="s">
        <v>4</v>
      </c>
      <c r="C661" s="21">
        <v>1.189E-3</v>
      </c>
      <c r="D661" s="21">
        <v>0.299238</v>
      </c>
      <c r="E661" s="21">
        <v>6.4970000000000002E-4</v>
      </c>
      <c r="F661" s="25">
        <v>0.30107669999999997</v>
      </c>
    </row>
    <row r="662" spans="1:6">
      <c r="A662" t="s">
        <v>76</v>
      </c>
      <c r="B662" t="s">
        <v>195</v>
      </c>
      <c r="C662" s="21">
        <v>0</v>
      </c>
      <c r="D662" s="21">
        <v>0.1626213</v>
      </c>
      <c r="E662" s="21">
        <v>2.7300000000000002E-4</v>
      </c>
      <c r="F662" s="25">
        <v>0.16289429999999999</v>
      </c>
    </row>
    <row r="663" spans="1:6">
      <c r="A663" t="s">
        <v>76</v>
      </c>
      <c r="B663" t="s">
        <v>7</v>
      </c>
      <c r="C663" s="21">
        <v>2.9129999999999998E-4</v>
      </c>
      <c r="D663" s="21">
        <v>0.16011329999999999</v>
      </c>
      <c r="E663" s="21">
        <v>1.693E-4</v>
      </c>
      <c r="F663" s="25">
        <v>0.16057389999999999</v>
      </c>
    </row>
    <row r="664" spans="1:6">
      <c r="A664" t="s">
        <v>76</v>
      </c>
      <c r="B664" t="s">
        <v>21</v>
      </c>
      <c r="C664" s="21">
        <v>0</v>
      </c>
      <c r="D664" s="21">
        <v>0.13850670000000001</v>
      </c>
      <c r="E664" s="21">
        <v>2.43E-4</v>
      </c>
      <c r="F664" s="25">
        <v>0.1387497</v>
      </c>
    </row>
    <row r="665" spans="1:6">
      <c r="A665" t="s">
        <v>76</v>
      </c>
      <c r="B665" t="s">
        <v>47</v>
      </c>
      <c r="C665" s="21">
        <v>0</v>
      </c>
      <c r="D665" s="21">
        <v>0.134467</v>
      </c>
      <c r="E665" s="21">
        <v>1.137E-4</v>
      </c>
      <c r="F665" s="25">
        <v>0.1345807</v>
      </c>
    </row>
    <row r="666" spans="1:6">
      <c r="A666" t="s">
        <v>76</v>
      </c>
      <c r="B666" t="s">
        <v>13</v>
      </c>
      <c r="C666" s="21">
        <v>0</v>
      </c>
      <c r="D666" s="21">
        <v>6.7471299999999998E-2</v>
      </c>
      <c r="E666" s="21">
        <v>0.21629670000000001</v>
      </c>
      <c r="F666" s="25">
        <v>0.28376800000000002</v>
      </c>
    </row>
    <row r="667" spans="1:6">
      <c r="A667" t="s">
        <v>76</v>
      </c>
      <c r="B667" t="s">
        <v>58</v>
      </c>
      <c r="C667" s="21">
        <v>0</v>
      </c>
      <c r="D667" s="21">
        <v>5.7908300000000003E-2</v>
      </c>
      <c r="E667" s="21">
        <v>7.8627000000000002E-3</v>
      </c>
      <c r="F667" s="25">
        <v>6.5770999999999996E-2</v>
      </c>
    </row>
    <row r="668" spans="1:6">
      <c r="A668" t="s">
        <v>76</v>
      </c>
      <c r="B668" t="s">
        <v>22</v>
      </c>
      <c r="C668" s="21">
        <v>0</v>
      </c>
      <c r="D668" s="21">
        <v>5.1672299999999997E-2</v>
      </c>
      <c r="E668" s="21">
        <v>2.7883000000000002E-2</v>
      </c>
      <c r="F668" s="25">
        <v>7.9555299999999995E-2</v>
      </c>
    </row>
    <row r="669" spans="1:6">
      <c r="A669" t="s">
        <v>76</v>
      </c>
      <c r="B669" t="s">
        <v>6</v>
      </c>
      <c r="C669" s="21">
        <v>0</v>
      </c>
      <c r="D669" s="21">
        <v>4.6608700000000003E-2</v>
      </c>
      <c r="E669" s="21">
        <v>1.7229999999999999E-4</v>
      </c>
      <c r="F669" s="25">
        <v>4.6781000000000003E-2</v>
      </c>
    </row>
    <row r="670" spans="1:6">
      <c r="A670" t="s">
        <v>76</v>
      </c>
      <c r="B670" t="s">
        <v>55</v>
      </c>
      <c r="C670" s="21">
        <v>4.3699999999999998E-5</v>
      </c>
      <c r="D670" s="21">
        <v>4.4181699999999997E-2</v>
      </c>
      <c r="E670" s="21">
        <v>0.15905929999999999</v>
      </c>
      <c r="F670" s="25">
        <v>0.20328469999999998</v>
      </c>
    </row>
    <row r="671" spans="1:6">
      <c r="A671" t="s">
        <v>76</v>
      </c>
      <c r="B671" t="s">
        <v>45</v>
      </c>
      <c r="C671" s="21">
        <v>0</v>
      </c>
      <c r="D671" s="21">
        <v>3.11233E-2</v>
      </c>
      <c r="E671" s="21">
        <v>7.2729999999999995E-4</v>
      </c>
      <c r="F671" s="25">
        <v>3.18506E-2</v>
      </c>
    </row>
    <row r="672" spans="1:6">
      <c r="A672" t="s">
        <v>76</v>
      </c>
      <c r="B672" t="s">
        <v>61</v>
      </c>
      <c r="C672" s="21">
        <v>2.0893000000000001E-3</v>
      </c>
      <c r="D672" s="21">
        <v>2.1238699999999999E-2</v>
      </c>
      <c r="E672" s="21">
        <v>1.0875299999999999E-2</v>
      </c>
      <c r="F672" s="25">
        <v>3.4203299999999999E-2</v>
      </c>
    </row>
    <row r="673" spans="1:6">
      <c r="A673" t="s">
        <v>76</v>
      </c>
      <c r="B673" t="s">
        <v>48</v>
      </c>
      <c r="C673" s="21">
        <v>4.44E-4</v>
      </c>
      <c r="D673" s="21">
        <v>1.49047E-2</v>
      </c>
      <c r="E673" s="21">
        <v>0</v>
      </c>
      <c r="F673" s="25">
        <v>1.53487E-2</v>
      </c>
    </row>
    <row r="674" spans="1:6">
      <c r="A674" t="s">
        <v>76</v>
      </c>
      <c r="B674" t="s">
        <v>46</v>
      </c>
      <c r="C674" s="21">
        <v>0</v>
      </c>
      <c r="D674" s="21">
        <v>8.5246999999999996E-3</v>
      </c>
      <c r="E674" s="21">
        <v>0</v>
      </c>
      <c r="F674" s="25">
        <v>8.5246999999999996E-3</v>
      </c>
    </row>
    <row r="675" spans="1:6">
      <c r="A675" t="s">
        <v>76</v>
      </c>
      <c r="B675" t="s">
        <v>29</v>
      </c>
      <c r="C675" s="21">
        <v>0</v>
      </c>
      <c r="D675" s="21">
        <v>5.3616999999999996E-3</v>
      </c>
      <c r="E675" s="21">
        <v>0</v>
      </c>
      <c r="F675" s="25">
        <v>5.3616999999999996E-3</v>
      </c>
    </row>
    <row r="676" spans="1:6">
      <c r="A676" t="s">
        <v>76</v>
      </c>
      <c r="B676" t="s">
        <v>50</v>
      </c>
      <c r="C676" s="21">
        <v>1.820354</v>
      </c>
      <c r="D676" s="21">
        <v>3.8557000000000001E-3</v>
      </c>
      <c r="E676" s="21">
        <v>0</v>
      </c>
      <c r="F676" s="25">
        <v>1.8242096999999999</v>
      </c>
    </row>
    <row r="677" spans="1:6">
      <c r="A677" t="s">
        <v>76</v>
      </c>
      <c r="B677" t="s">
        <v>44</v>
      </c>
      <c r="C677" s="21">
        <v>0</v>
      </c>
      <c r="D677" s="21">
        <v>3.8219999999999999E-3</v>
      </c>
      <c r="E677" s="21">
        <v>3.1403E-2</v>
      </c>
      <c r="F677" s="25">
        <v>3.5224999999999999E-2</v>
      </c>
    </row>
    <row r="678" spans="1:6">
      <c r="A678" t="s">
        <v>76</v>
      </c>
      <c r="B678" t="s">
        <v>53</v>
      </c>
      <c r="C678" s="21">
        <v>0</v>
      </c>
      <c r="D678" s="21">
        <v>1.3423E-3</v>
      </c>
      <c r="E678" s="21">
        <v>3.5299999999999997E-5</v>
      </c>
      <c r="F678" s="25">
        <v>1.3776000000000001E-3</v>
      </c>
    </row>
    <row r="679" spans="1:6">
      <c r="A679" t="s">
        <v>76</v>
      </c>
      <c r="B679" t="s">
        <v>30</v>
      </c>
      <c r="C679" s="21">
        <v>0</v>
      </c>
      <c r="D679" s="21">
        <v>1.2466999999999999E-3</v>
      </c>
      <c r="E679" s="21">
        <v>1.9300000000000002E-5</v>
      </c>
      <c r="F679" s="25">
        <v>1.266E-3</v>
      </c>
    </row>
    <row r="680" spans="1:6">
      <c r="A680" t="s">
        <v>76</v>
      </c>
      <c r="B680" t="s">
        <v>11</v>
      </c>
      <c r="C680" s="21">
        <v>0</v>
      </c>
      <c r="D680" s="21">
        <v>1.2003000000000001E-3</v>
      </c>
      <c r="E680" s="21">
        <v>1.537E-3</v>
      </c>
      <c r="F680" s="25">
        <v>2.7372999999999998E-3</v>
      </c>
    </row>
    <row r="681" spans="1:6">
      <c r="A681" t="s">
        <v>76</v>
      </c>
      <c r="B681" t="s">
        <v>54</v>
      </c>
      <c r="C681" s="21">
        <v>1.2229999999999999E-3</v>
      </c>
      <c r="D681" s="21">
        <v>1.763E-4</v>
      </c>
      <c r="E681" s="21">
        <v>0</v>
      </c>
      <c r="F681" s="25">
        <v>1.3993E-3</v>
      </c>
    </row>
    <row r="682" spans="1:6">
      <c r="A682" t="s">
        <v>76</v>
      </c>
      <c r="B682" t="s">
        <v>25</v>
      </c>
      <c r="C682" s="21">
        <v>0</v>
      </c>
      <c r="D682" s="21">
        <v>9.5699999999999995E-5</v>
      </c>
      <c r="E682" s="21">
        <v>7.7159999999999998E-3</v>
      </c>
      <c r="F682" s="25">
        <v>7.8116999999999995E-3</v>
      </c>
    </row>
    <row r="683" spans="1:6">
      <c r="A683" t="s">
        <v>76</v>
      </c>
      <c r="B683" t="s">
        <v>41</v>
      </c>
      <c r="C683" s="21">
        <v>0</v>
      </c>
      <c r="D683" s="21">
        <v>6.4300000000000004E-5</v>
      </c>
      <c r="E683" s="21">
        <v>0</v>
      </c>
      <c r="F683" s="25">
        <v>6.4300000000000004E-5</v>
      </c>
    </row>
    <row r="684" spans="1:6">
      <c r="A684" t="s">
        <v>76</v>
      </c>
      <c r="B684" t="s">
        <v>43</v>
      </c>
      <c r="C684" s="21">
        <v>0</v>
      </c>
      <c r="D684" s="21">
        <v>4.0299999999999997E-5</v>
      </c>
      <c r="E684" s="21">
        <v>0</v>
      </c>
      <c r="F684" s="25">
        <v>4.0299999999999997E-5</v>
      </c>
    </row>
    <row r="685" spans="1:6">
      <c r="A685" t="s">
        <v>76</v>
      </c>
      <c r="B685" t="s">
        <v>40</v>
      </c>
      <c r="C685" s="21">
        <v>0</v>
      </c>
      <c r="D685" s="21">
        <v>0</v>
      </c>
      <c r="E685" s="21">
        <v>2.8570000000000001E-4</v>
      </c>
      <c r="F685" s="25">
        <v>2.8570000000000001E-4</v>
      </c>
    </row>
    <row r="686" spans="1:6">
      <c r="A686" t="s">
        <v>76</v>
      </c>
      <c r="B686" t="s">
        <v>32</v>
      </c>
      <c r="C686" s="21">
        <v>2.6999999999999999E-5</v>
      </c>
      <c r="D686" s="21">
        <v>0</v>
      </c>
      <c r="E686" s="21">
        <v>0</v>
      </c>
      <c r="F686" s="25">
        <v>2.6999999999999999E-5</v>
      </c>
    </row>
    <row r="687" spans="1:6" s="19" customFormat="1">
      <c r="A687" s="19" t="s">
        <v>75</v>
      </c>
      <c r="B687" s="19" t="s">
        <v>109</v>
      </c>
      <c r="C687" s="22">
        <v>0.2499847</v>
      </c>
      <c r="D687" s="22">
        <v>1179.2529999999999</v>
      </c>
      <c r="E687" s="22">
        <v>19.67775</v>
      </c>
      <c r="F687" s="29">
        <v>1199.1807346999999</v>
      </c>
    </row>
    <row r="688" spans="1:6">
      <c r="A688" t="s">
        <v>75</v>
      </c>
      <c r="B688" t="s">
        <v>15</v>
      </c>
      <c r="C688" s="21">
        <v>0</v>
      </c>
      <c r="D688" s="21">
        <v>219.2474</v>
      </c>
      <c r="E688" s="21">
        <v>7.7155060000000004</v>
      </c>
      <c r="F688" s="25">
        <v>226.962906</v>
      </c>
    </row>
    <row r="689" spans="1:6">
      <c r="A689" t="s">
        <v>75</v>
      </c>
      <c r="B689" t="s">
        <v>18</v>
      </c>
      <c r="C689" s="21">
        <v>0</v>
      </c>
      <c r="D689" s="21">
        <v>140.44239999999999</v>
      </c>
      <c r="E689" s="21">
        <v>0</v>
      </c>
      <c r="F689" s="25">
        <v>140.44239999999999</v>
      </c>
    </row>
    <row r="690" spans="1:6">
      <c r="A690" t="s">
        <v>75</v>
      </c>
      <c r="B690" t="s">
        <v>12</v>
      </c>
      <c r="C690" s="21">
        <v>0</v>
      </c>
      <c r="D690" s="21">
        <v>128.46520000000001</v>
      </c>
      <c r="E690" s="21">
        <v>0</v>
      </c>
      <c r="F690" s="25">
        <v>128.46520000000001</v>
      </c>
    </row>
    <row r="691" spans="1:6">
      <c r="A691" t="s">
        <v>75</v>
      </c>
      <c r="B691" t="s">
        <v>14</v>
      </c>
      <c r="C691" s="21">
        <v>0</v>
      </c>
      <c r="D691" s="21">
        <v>113.8857</v>
      </c>
      <c r="E691" s="21">
        <v>0</v>
      </c>
      <c r="F691" s="25">
        <v>113.8857</v>
      </c>
    </row>
    <row r="692" spans="1:6">
      <c r="A692" t="s">
        <v>75</v>
      </c>
      <c r="B692" t="s">
        <v>33</v>
      </c>
      <c r="C692" s="21">
        <v>0</v>
      </c>
      <c r="D692" s="21">
        <v>89.216480000000004</v>
      </c>
      <c r="E692" s="21">
        <v>0</v>
      </c>
      <c r="F692" s="25">
        <v>89.216480000000004</v>
      </c>
    </row>
    <row r="693" spans="1:6">
      <c r="A693" t="s">
        <v>75</v>
      </c>
      <c r="B693" t="s">
        <v>8</v>
      </c>
      <c r="C693" s="21">
        <v>0.16961029999999999</v>
      </c>
      <c r="D693" s="21">
        <v>71.800960000000003</v>
      </c>
      <c r="E693" s="21">
        <v>8.4562999999999999E-3</v>
      </c>
      <c r="F693" s="25">
        <v>71.979026600000012</v>
      </c>
    </row>
    <row r="694" spans="1:6">
      <c r="A694" t="s">
        <v>75</v>
      </c>
      <c r="B694" t="s">
        <v>5</v>
      </c>
      <c r="C694" s="21">
        <v>0</v>
      </c>
      <c r="D694" s="21">
        <v>32.137390000000003</v>
      </c>
      <c r="E694" s="21">
        <v>1.456394</v>
      </c>
      <c r="F694" s="25">
        <v>33.593784000000007</v>
      </c>
    </row>
    <row r="695" spans="1:6">
      <c r="A695" t="s">
        <v>75</v>
      </c>
      <c r="B695" t="s">
        <v>27</v>
      </c>
      <c r="C695" s="21">
        <v>0</v>
      </c>
      <c r="D695" s="21">
        <v>31.07179</v>
      </c>
      <c r="E695" s="21">
        <v>8.148085</v>
      </c>
      <c r="F695" s="25">
        <v>39.219875000000002</v>
      </c>
    </row>
    <row r="696" spans="1:6">
      <c r="A696" t="s">
        <v>75</v>
      </c>
      <c r="B696" t="s">
        <v>9</v>
      </c>
      <c r="C696" s="21">
        <v>0</v>
      </c>
      <c r="D696" s="21">
        <v>28.640709999999999</v>
      </c>
      <c r="E696" s="21">
        <v>0</v>
      </c>
      <c r="F696" s="25">
        <v>28.640709999999999</v>
      </c>
    </row>
    <row r="697" spans="1:6">
      <c r="A697" t="s">
        <v>75</v>
      </c>
      <c r="B697" t="s">
        <v>28</v>
      </c>
      <c r="C697" s="21">
        <v>0</v>
      </c>
      <c r="D697" s="21">
        <v>21.615179999999999</v>
      </c>
      <c r="E697" s="21">
        <v>3.1355300000000003E-2</v>
      </c>
      <c r="F697" s="25">
        <v>21.6465353</v>
      </c>
    </row>
    <row r="698" spans="1:6">
      <c r="A698" t="s">
        <v>75</v>
      </c>
      <c r="B698" t="s">
        <v>3</v>
      </c>
      <c r="C698" s="21">
        <v>0</v>
      </c>
      <c r="D698" s="21">
        <v>20.47063</v>
      </c>
      <c r="E698" s="21">
        <v>2.4763E-2</v>
      </c>
      <c r="F698" s="25">
        <v>20.495393</v>
      </c>
    </row>
    <row r="699" spans="1:6">
      <c r="A699" t="s">
        <v>75</v>
      </c>
      <c r="B699" t="s">
        <v>59</v>
      </c>
      <c r="C699" s="21">
        <v>0</v>
      </c>
      <c r="D699" s="21">
        <v>19.33183</v>
      </c>
      <c r="E699" s="21">
        <v>0</v>
      </c>
      <c r="F699" s="25">
        <v>19.33183</v>
      </c>
    </row>
    <row r="700" spans="1:6">
      <c r="A700" t="s">
        <v>75</v>
      </c>
      <c r="B700" t="s">
        <v>30</v>
      </c>
      <c r="C700" s="21">
        <v>0</v>
      </c>
      <c r="D700" s="21">
        <v>17.96434</v>
      </c>
      <c r="E700" s="21">
        <v>0</v>
      </c>
      <c r="F700" s="25">
        <v>17.96434</v>
      </c>
    </row>
    <row r="701" spans="1:6">
      <c r="A701" t="s">
        <v>75</v>
      </c>
      <c r="B701" t="s">
        <v>58</v>
      </c>
      <c r="C701" s="21">
        <v>0</v>
      </c>
      <c r="D701" s="21">
        <v>15.660830000000001</v>
      </c>
      <c r="E701" s="21">
        <v>0</v>
      </c>
      <c r="F701" s="25">
        <v>15.660830000000001</v>
      </c>
    </row>
    <row r="702" spans="1:6">
      <c r="A702" t="s">
        <v>75</v>
      </c>
      <c r="B702" t="s">
        <v>16</v>
      </c>
      <c r="C702" s="21">
        <v>0</v>
      </c>
      <c r="D702" s="21">
        <v>13.88959</v>
      </c>
      <c r="E702" s="21">
        <v>0</v>
      </c>
      <c r="F702" s="25">
        <v>13.88959</v>
      </c>
    </row>
    <row r="703" spans="1:6">
      <c r="A703" t="s">
        <v>75</v>
      </c>
      <c r="B703" t="s">
        <v>23</v>
      </c>
      <c r="C703" s="21">
        <v>0</v>
      </c>
      <c r="D703" s="21">
        <v>12.08179</v>
      </c>
      <c r="E703" s="21">
        <v>4.6511999999999998E-2</v>
      </c>
      <c r="F703" s="25">
        <v>12.128302</v>
      </c>
    </row>
    <row r="704" spans="1:6">
      <c r="A704" t="s">
        <v>75</v>
      </c>
      <c r="B704" t="s">
        <v>62</v>
      </c>
      <c r="C704" s="21">
        <v>0</v>
      </c>
      <c r="D704" s="21">
        <v>9.2085509999999999</v>
      </c>
      <c r="E704" s="21">
        <v>0</v>
      </c>
      <c r="F704" s="25">
        <v>9.2085509999999999</v>
      </c>
    </row>
    <row r="705" spans="1:6">
      <c r="A705" t="s">
        <v>75</v>
      </c>
      <c r="B705" t="s">
        <v>56</v>
      </c>
      <c r="C705" s="21">
        <v>0</v>
      </c>
      <c r="D705" s="21">
        <v>8.5157430000000005</v>
      </c>
      <c r="E705" s="21">
        <v>0</v>
      </c>
      <c r="F705" s="25">
        <v>8.5157430000000005</v>
      </c>
    </row>
    <row r="706" spans="1:6">
      <c r="A706" t="s">
        <v>75</v>
      </c>
      <c r="B706" t="s">
        <v>34</v>
      </c>
      <c r="C706" s="21">
        <v>0</v>
      </c>
      <c r="D706" s="21">
        <v>8.3681420000000006</v>
      </c>
      <c r="E706" s="21">
        <v>0</v>
      </c>
      <c r="F706" s="25">
        <v>8.3681420000000006</v>
      </c>
    </row>
    <row r="707" spans="1:6">
      <c r="A707" t="s">
        <v>75</v>
      </c>
      <c r="B707" t="s">
        <v>4</v>
      </c>
      <c r="C707" s="21">
        <v>0</v>
      </c>
      <c r="D707" s="21">
        <v>7.29894</v>
      </c>
      <c r="E707" s="21">
        <v>0</v>
      </c>
      <c r="F707" s="25">
        <v>7.29894</v>
      </c>
    </row>
    <row r="708" spans="1:6">
      <c r="A708" t="s">
        <v>75</v>
      </c>
      <c r="B708" t="s">
        <v>7</v>
      </c>
      <c r="C708" s="21">
        <v>0</v>
      </c>
      <c r="D708" s="21">
        <v>5.9397719999999996</v>
      </c>
      <c r="E708" s="21">
        <v>0</v>
      </c>
      <c r="F708" s="25">
        <v>5.9397719999999996</v>
      </c>
    </row>
    <row r="709" spans="1:6">
      <c r="A709" t="s">
        <v>75</v>
      </c>
      <c r="B709" t="s">
        <v>22</v>
      </c>
      <c r="C709" s="21">
        <v>0</v>
      </c>
      <c r="D709" s="21">
        <v>5.8347360000000004</v>
      </c>
      <c r="E709" s="21">
        <v>0</v>
      </c>
      <c r="F709" s="25">
        <v>5.8347360000000004</v>
      </c>
    </row>
    <row r="710" spans="1:6">
      <c r="A710" t="s">
        <v>75</v>
      </c>
      <c r="B710" t="s">
        <v>17</v>
      </c>
      <c r="C710" s="21">
        <v>0</v>
      </c>
      <c r="D710" s="21">
        <v>4.7089420000000004</v>
      </c>
      <c r="E710" s="21">
        <v>0</v>
      </c>
      <c r="F710" s="25">
        <v>4.7089420000000004</v>
      </c>
    </row>
    <row r="711" spans="1:6">
      <c r="A711" t="s">
        <v>75</v>
      </c>
      <c r="B711" t="s">
        <v>60</v>
      </c>
      <c r="C711" s="21">
        <v>0</v>
      </c>
      <c r="D711" s="21">
        <v>4.0709679999999997</v>
      </c>
      <c r="E711" s="21">
        <v>0.122604</v>
      </c>
      <c r="F711" s="25">
        <v>4.1935719999999996</v>
      </c>
    </row>
    <row r="712" spans="1:6">
      <c r="A712" t="s">
        <v>75</v>
      </c>
      <c r="B712" t="s">
        <v>36</v>
      </c>
      <c r="C712" s="21">
        <v>0</v>
      </c>
      <c r="D712" s="21">
        <v>3.5441579999999999</v>
      </c>
      <c r="E712" s="21">
        <v>0</v>
      </c>
      <c r="F712" s="25">
        <v>3.5441579999999999</v>
      </c>
    </row>
    <row r="713" spans="1:6">
      <c r="A713" t="s">
        <v>75</v>
      </c>
      <c r="B713" t="s">
        <v>52</v>
      </c>
      <c r="C713" s="21">
        <v>0</v>
      </c>
      <c r="D713" s="21">
        <v>3.2692589999999999</v>
      </c>
      <c r="E713" s="21">
        <v>0</v>
      </c>
      <c r="F713" s="25">
        <v>3.2692589999999999</v>
      </c>
    </row>
    <row r="714" spans="1:6">
      <c r="A714" t="s">
        <v>75</v>
      </c>
      <c r="B714" t="s">
        <v>44</v>
      </c>
      <c r="C714" s="21">
        <v>0</v>
      </c>
      <c r="D714" s="21">
        <v>2.6693120000000001</v>
      </c>
      <c r="E714" s="21">
        <v>0</v>
      </c>
      <c r="F714" s="25">
        <v>2.6693120000000001</v>
      </c>
    </row>
    <row r="715" spans="1:6">
      <c r="A715" t="s">
        <v>75</v>
      </c>
      <c r="B715" t="s">
        <v>26</v>
      </c>
      <c r="C715" s="21">
        <v>0</v>
      </c>
      <c r="D715" s="21">
        <v>2.2256900000000002</v>
      </c>
      <c r="E715" s="21">
        <v>0</v>
      </c>
      <c r="F715" s="25">
        <v>2.2256900000000002</v>
      </c>
    </row>
    <row r="716" spans="1:6">
      <c r="A716" t="s">
        <v>75</v>
      </c>
      <c r="B716" t="s">
        <v>57</v>
      </c>
      <c r="C716" s="21">
        <v>0</v>
      </c>
      <c r="D716" s="21">
        <v>1.6276109999999999</v>
      </c>
      <c r="E716" s="21">
        <v>1.0531600000000001</v>
      </c>
      <c r="F716" s="25">
        <v>2.680771</v>
      </c>
    </row>
    <row r="717" spans="1:6">
      <c r="A717" t="s">
        <v>75</v>
      </c>
      <c r="B717" t="s">
        <v>11</v>
      </c>
      <c r="C717" s="21">
        <v>0</v>
      </c>
      <c r="D717" s="21">
        <v>1.5617319999999999</v>
      </c>
      <c r="E717" s="21">
        <v>0</v>
      </c>
      <c r="F717" s="25">
        <v>1.5617319999999999</v>
      </c>
    </row>
    <row r="718" spans="1:6">
      <c r="A718" t="s">
        <v>75</v>
      </c>
      <c r="B718" t="s">
        <v>195</v>
      </c>
      <c r="C718" s="21">
        <v>0</v>
      </c>
      <c r="D718" s="21">
        <v>1.2025920000000001</v>
      </c>
      <c r="E718" s="21">
        <v>0</v>
      </c>
      <c r="F718" s="25">
        <v>1.2025920000000001</v>
      </c>
    </row>
    <row r="719" spans="1:6">
      <c r="A719" t="s">
        <v>75</v>
      </c>
      <c r="B719" t="s">
        <v>43</v>
      </c>
      <c r="C719" s="21">
        <v>0</v>
      </c>
      <c r="D719" s="21">
        <v>1.073968</v>
      </c>
      <c r="E719" s="21">
        <v>0</v>
      </c>
      <c r="F719" s="25">
        <v>1.073968</v>
      </c>
    </row>
    <row r="720" spans="1:6">
      <c r="A720" t="s">
        <v>75</v>
      </c>
      <c r="B720" t="s">
        <v>55</v>
      </c>
      <c r="C720" s="21">
        <v>0</v>
      </c>
      <c r="D720" s="21">
        <v>1.072829</v>
      </c>
      <c r="E720" s="21">
        <v>0</v>
      </c>
      <c r="F720" s="25">
        <v>1.072829</v>
      </c>
    </row>
    <row r="721" spans="1:6">
      <c r="A721" t="s">
        <v>75</v>
      </c>
      <c r="B721" t="s">
        <v>13</v>
      </c>
      <c r="C721" s="21">
        <v>0</v>
      </c>
      <c r="D721" s="21">
        <v>1.0617099999999999</v>
      </c>
      <c r="E721" s="21">
        <v>0</v>
      </c>
      <c r="F721" s="25">
        <v>1.0617099999999999</v>
      </c>
    </row>
    <row r="722" spans="1:6">
      <c r="A722" t="s">
        <v>75</v>
      </c>
      <c r="B722" t="s">
        <v>49</v>
      </c>
      <c r="C722" s="21">
        <v>0</v>
      </c>
      <c r="D722" s="21">
        <v>0.49170069999999999</v>
      </c>
      <c r="E722" s="21">
        <v>0</v>
      </c>
      <c r="F722" s="25">
        <v>0.49170069999999999</v>
      </c>
    </row>
    <row r="723" spans="1:6">
      <c r="A723" t="s">
        <v>75</v>
      </c>
      <c r="B723" t="s">
        <v>61</v>
      </c>
      <c r="C723" s="21">
        <v>0</v>
      </c>
      <c r="D723" s="21">
        <v>0.342165</v>
      </c>
      <c r="E723" s="21">
        <v>0</v>
      </c>
      <c r="F723" s="25">
        <v>0.342165</v>
      </c>
    </row>
    <row r="724" spans="1:6">
      <c r="A724" t="s">
        <v>75</v>
      </c>
      <c r="B724" t="s">
        <v>45</v>
      </c>
      <c r="C724" s="21">
        <v>0</v>
      </c>
      <c r="D724" s="21">
        <v>0.3275343</v>
      </c>
      <c r="E724" s="21">
        <v>0</v>
      </c>
      <c r="F724" s="25">
        <v>0.3275343</v>
      </c>
    </row>
    <row r="725" spans="1:6">
      <c r="A725" t="s">
        <v>75</v>
      </c>
      <c r="B725" t="s">
        <v>32</v>
      </c>
      <c r="C725" s="21">
        <v>0</v>
      </c>
      <c r="D725" s="21">
        <v>0.2265257</v>
      </c>
      <c r="E725" s="21">
        <v>0</v>
      </c>
      <c r="F725" s="25">
        <v>0.2265257</v>
      </c>
    </row>
    <row r="726" spans="1:6">
      <c r="A726" t="s">
        <v>75</v>
      </c>
      <c r="B726" t="s">
        <v>48</v>
      </c>
      <c r="C726" s="21">
        <v>0</v>
      </c>
      <c r="D726" s="21">
        <v>0.2047263</v>
      </c>
      <c r="E726" s="21">
        <v>0</v>
      </c>
      <c r="F726" s="25">
        <v>0.2047263</v>
      </c>
    </row>
    <row r="727" spans="1:6">
      <c r="A727" t="s">
        <v>75</v>
      </c>
      <c r="B727" t="s">
        <v>6</v>
      </c>
      <c r="C727" s="21">
        <v>0</v>
      </c>
      <c r="D727" s="21">
        <v>0.1864643</v>
      </c>
      <c r="E727" s="21">
        <v>0</v>
      </c>
      <c r="F727" s="25">
        <v>0.1864643</v>
      </c>
    </row>
    <row r="728" spans="1:6">
      <c r="A728" t="s">
        <v>75</v>
      </c>
      <c r="B728" t="s">
        <v>51</v>
      </c>
      <c r="C728" s="21">
        <v>0</v>
      </c>
      <c r="D728" s="21">
        <v>0.1179153</v>
      </c>
      <c r="E728" s="21">
        <v>0</v>
      </c>
      <c r="F728" s="25">
        <v>0.1179153</v>
      </c>
    </row>
    <row r="729" spans="1:6">
      <c r="A729" t="s">
        <v>75</v>
      </c>
      <c r="B729" t="s">
        <v>21</v>
      </c>
      <c r="C729" s="21">
        <v>0</v>
      </c>
      <c r="D729" s="21">
        <v>0.1070653</v>
      </c>
      <c r="E729" s="21">
        <v>0</v>
      </c>
      <c r="F729" s="25">
        <v>0.1070653</v>
      </c>
    </row>
    <row r="730" spans="1:6">
      <c r="A730" t="s">
        <v>75</v>
      </c>
      <c r="B730" t="s">
        <v>46</v>
      </c>
      <c r="C730" s="21">
        <v>0</v>
      </c>
      <c r="D730" s="21">
        <v>0.10134</v>
      </c>
      <c r="E730" s="21">
        <v>0</v>
      </c>
      <c r="F730" s="25">
        <v>0.10134</v>
      </c>
    </row>
    <row r="731" spans="1:6">
      <c r="A731" t="s">
        <v>75</v>
      </c>
      <c r="B731" t="s">
        <v>41</v>
      </c>
      <c r="C731" s="21">
        <v>0</v>
      </c>
      <c r="D731" s="21">
        <v>4.1871699999999998E-2</v>
      </c>
      <c r="E731" s="21">
        <v>0</v>
      </c>
      <c r="F731" s="25">
        <v>4.1871699999999998E-2</v>
      </c>
    </row>
    <row r="732" spans="1:6">
      <c r="A732" t="s">
        <v>75</v>
      </c>
      <c r="B732" t="s">
        <v>10</v>
      </c>
      <c r="C732" s="21">
        <v>0</v>
      </c>
      <c r="D732" s="21">
        <v>4.0719699999999998E-2</v>
      </c>
      <c r="E732" s="21">
        <v>0</v>
      </c>
      <c r="F732" s="25">
        <v>4.0719699999999998E-2</v>
      </c>
    </row>
    <row r="733" spans="1:6">
      <c r="A733" t="s">
        <v>75</v>
      </c>
      <c r="B733" t="s">
        <v>29</v>
      </c>
      <c r="C733" s="21">
        <v>0</v>
      </c>
      <c r="D733" s="21">
        <v>2.78517E-2</v>
      </c>
      <c r="E733" s="21">
        <v>0</v>
      </c>
      <c r="F733" s="25">
        <v>2.78517E-2</v>
      </c>
    </row>
    <row r="734" spans="1:6">
      <c r="A734" t="s">
        <v>75</v>
      </c>
      <c r="B734" t="s">
        <v>38</v>
      </c>
      <c r="C734" s="21">
        <v>0</v>
      </c>
      <c r="D734" s="21">
        <v>2.0081700000000001E-2</v>
      </c>
      <c r="E734" s="21">
        <v>0</v>
      </c>
      <c r="F734" s="25">
        <v>2.0081700000000001E-2</v>
      </c>
    </row>
    <row r="735" spans="1:6">
      <c r="A735" t="s">
        <v>75</v>
      </c>
      <c r="B735" t="s">
        <v>50</v>
      </c>
      <c r="C735" s="21">
        <v>0</v>
      </c>
      <c r="D735" s="21">
        <v>1.7885999999999999E-2</v>
      </c>
      <c r="E735" s="21">
        <v>0</v>
      </c>
      <c r="F735" s="25">
        <v>1.7885999999999999E-2</v>
      </c>
    </row>
    <row r="736" spans="1:6">
      <c r="A736" t="s">
        <v>75</v>
      </c>
      <c r="B736" t="s">
        <v>25</v>
      </c>
      <c r="C736" s="21">
        <v>0</v>
      </c>
      <c r="D736" s="21">
        <v>7.3769999999999999E-3</v>
      </c>
      <c r="E736" s="21">
        <v>1.4270700000000001E-2</v>
      </c>
      <c r="F736" s="25">
        <v>2.1647699999999999E-2</v>
      </c>
    </row>
    <row r="737" spans="1:6">
      <c r="A737" t="s">
        <v>75</v>
      </c>
      <c r="B737" t="s">
        <v>54</v>
      </c>
      <c r="C737" s="21">
        <v>0</v>
      </c>
      <c r="D737" s="21">
        <v>0</v>
      </c>
      <c r="E737" s="21">
        <v>0</v>
      </c>
      <c r="F737" s="25">
        <v>0</v>
      </c>
    </row>
    <row r="738" spans="1:6">
      <c r="A738" t="s">
        <v>75</v>
      </c>
      <c r="B738" t="s">
        <v>53</v>
      </c>
      <c r="C738" s="21">
        <v>0</v>
      </c>
      <c r="D738" s="21">
        <v>0</v>
      </c>
      <c r="E738" s="21">
        <v>0</v>
      </c>
      <c r="F738" s="25">
        <v>0</v>
      </c>
    </row>
    <row r="739" spans="1:6" s="19" customFormat="1">
      <c r="A739" s="19" t="s">
        <v>74</v>
      </c>
      <c r="B739" s="19" t="s">
        <v>109</v>
      </c>
      <c r="C739" s="22">
        <v>11.87166</v>
      </c>
      <c r="D739" s="22">
        <v>8.6969849999999997</v>
      </c>
      <c r="E739" s="22">
        <v>0.91881330000000005</v>
      </c>
      <c r="F739" s="29">
        <v>21.4874583</v>
      </c>
    </row>
    <row r="740" spans="1:6">
      <c r="A740" t="s">
        <v>74</v>
      </c>
      <c r="B740" t="s">
        <v>11</v>
      </c>
      <c r="C740" s="21">
        <v>7.4346999999999998E-3</v>
      </c>
      <c r="D740" s="21">
        <v>5.7530190000000001</v>
      </c>
      <c r="E740" s="21">
        <v>0</v>
      </c>
      <c r="F740" s="25">
        <v>5.7604537000000002</v>
      </c>
    </row>
    <row r="741" spans="1:6">
      <c r="A741" t="s">
        <v>74</v>
      </c>
      <c r="B741" t="s">
        <v>22</v>
      </c>
      <c r="C741" s="21">
        <v>0.47714869999999998</v>
      </c>
      <c r="D741" s="21">
        <v>0.60515569999999996</v>
      </c>
      <c r="E741" s="21">
        <v>0</v>
      </c>
      <c r="F741" s="25">
        <v>1.0823043999999999</v>
      </c>
    </row>
    <row r="742" spans="1:6">
      <c r="A742" t="s">
        <v>74</v>
      </c>
      <c r="B742" t="s">
        <v>17</v>
      </c>
      <c r="C742" s="21">
        <v>0.22348029999999999</v>
      </c>
      <c r="D742" s="21">
        <v>0.5595154</v>
      </c>
      <c r="E742" s="21">
        <v>9.5010000000000008E-3</v>
      </c>
      <c r="F742" s="25">
        <v>0.79249669999999994</v>
      </c>
    </row>
    <row r="743" spans="1:6">
      <c r="A743" t="s">
        <v>74</v>
      </c>
      <c r="B743" t="s">
        <v>27</v>
      </c>
      <c r="C743" s="21">
        <v>3.64137E-2</v>
      </c>
      <c r="D743" s="21">
        <v>0.508988</v>
      </c>
      <c r="E743" s="21">
        <v>0</v>
      </c>
      <c r="F743" s="25">
        <v>0.54540169999999999</v>
      </c>
    </row>
    <row r="744" spans="1:6">
      <c r="A744" t="s">
        <v>74</v>
      </c>
      <c r="B744" t="s">
        <v>15</v>
      </c>
      <c r="C744" s="21">
        <v>2.975635</v>
      </c>
      <c r="D744" s="21">
        <v>0.36958229999999997</v>
      </c>
      <c r="E744" s="21">
        <v>0.4813963</v>
      </c>
      <c r="F744" s="25">
        <v>3.8266135999999999</v>
      </c>
    </row>
    <row r="745" spans="1:6">
      <c r="A745" t="s">
        <v>74</v>
      </c>
      <c r="B745" t="s">
        <v>62</v>
      </c>
      <c r="C745" s="21">
        <v>4.3825999999999997E-2</v>
      </c>
      <c r="D745" s="21">
        <v>0.35927769999999998</v>
      </c>
      <c r="E745" s="21">
        <v>0</v>
      </c>
      <c r="F745" s="25">
        <v>0.40310369999999995</v>
      </c>
    </row>
    <row r="746" spans="1:6">
      <c r="A746" t="s">
        <v>74</v>
      </c>
      <c r="B746" t="s">
        <v>21</v>
      </c>
      <c r="C746" s="21">
        <v>1.1165609999999999</v>
      </c>
      <c r="D746" s="21">
        <v>0.1730613</v>
      </c>
      <c r="E746" s="21">
        <v>3.3299999999999998E-7</v>
      </c>
      <c r="F746" s="25">
        <v>1.289622633</v>
      </c>
    </row>
    <row r="747" spans="1:6">
      <c r="A747" t="s">
        <v>74</v>
      </c>
      <c r="B747" t="s">
        <v>10</v>
      </c>
      <c r="C747" s="21">
        <v>1.0705579999999999</v>
      </c>
      <c r="D747" s="21">
        <v>7.0136000000000004E-2</v>
      </c>
      <c r="E747" s="21">
        <v>0.35746670000000003</v>
      </c>
      <c r="F747" s="25">
        <v>1.4981606999999999</v>
      </c>
    </row>
    <row r="748" spans="1:6">
      <c r="A748" t="s">
        <v>74</v>
      </c>
      <c r="B748" t="s">
        <v>13</v>
      </c>
      <c r="C748" s="21">
        <v>1.4419299999999999E-2</v>
      </c>
      <c r="D748" s="21">
        <v>6.9794999999999996E-2</v>
      </c>
      <c r="E748" s="21">
        <v>0</v>
      </c>
      <c r="F748" s="25">
        <v>8.4214299999999992E-2</v>
      </c>
    </row>
    <row r="749" spans="1:6">
      <c r="A749" t="s">
        <v>74</v>
      </c>
      <c r="B749" t="s">
        <v>30</v>
      </c>
      <c r="C749" s="21">
        <v>2.2204999999999999E-2</v>
      </c>
      <c r="D749" s="21">
        <v>4.96657E-2</v>
      </c>
      <c r="E749" s="21">
        <v>0</v>
      </c>
      <c r="F749" s="25">
        <v>7.1870699999999996E-2</v>
      </c>
    </row>
    <row r="750" spans="1:6">
      <c r="A750" t="s">
        <v>74</v>
      </c>
      <c r="B750" t="s">
        <v>12</v>
      </c>
      <c r="C750" s="21">
        <v>0.534223</v>
      </c>
      <c r="D750" s="21">
        <v>4.70683E-2</v>
      </c>
      <c r="E750" s="21">
        <v>5.08283E-2</v>
      </c>
      <c r="F750" s="25">
        <v>0.6321196</v>
      </c>
    </row>
    <row r="751" spans="1:6">
      <c r="A751" t="s">
        <v>74</v>
      </c>
      <c r="B751" t="s">
        <v>8</v>
      </c>
      <c r="C751" s="21">
        <v>0.17153299999999999</v>
      </c>
      <c r="D751" s="21">
        <v>3.9399700000000003E-2</v>
      </c>
      <c r="E751" s="21">
        <v>0</v>
      </c>
      <c r="F751" s="25">
        <v>0.2109327</v>
      </c>
    </row>
    <row r="752" spans="1:6">
      <c r="A752" t="s">
        <v>74</v>
      </c>
      <c r="B752" t="s">
        <v>28</v>
      </c>
      <c r="C752" s="21">
        <v>0.14086399999999999</v>
      </c>
      <c r="D752" s="21">
        <v>2.9827699999999999E-2</v>
      </c>
      <c r="E752" s="21">
        <v>7.6299999999999998E-5</v>
      </c>
      <c r="F752" s="25">
        <v>0.170768</v>
      </c>
    </row>
    <row r="753" spans="1:6">
      <c r="A753" t="s">
        <v>74</v>
      </c>
      <c r="B753" t="s">
        <v>5</v>
      </c>
      <c r="C753" s="21">
        <v>0.57303000000000004</v>
      </c>
      <c r="D753" s="21">
        <v>2.7267300000000001E-2</v>
      </c>
      <c r="E753" s="21">
        <v>0</v>
      </c>
      <c r="F753" s="25">
        <v>0.60029730000000003</v>
      </c>
    </row>
    <row r="754" spans="1:6">
      <c r="A754" t="s">
        <v>74</v>
      </c>
      <c r="B754" t="s">
        <v>7</v>
      </c>
      <c r="C754" s="21">
        <v>1.2799700000000001</v>
      </c>
      <c r="D754" s="21">
        <v>1.8890000000000001E-2</v>
      </c>
      <c r="E754" s="21">
        <v>0</v>
      </c>
      <c r="F754" s="25">
        <v>1.2988600000000001</v>
      </c>
    </row>
    <row r="755" spans="1:6">
      <c r="A755" t="s">
        <v>74</v>
      </c>
      <c r="B755" t="s">
        <v>23</v>
      </c>
      <c r="C755" s="21">
        <v>0.74076370000000002</v>
      </c>
      <c r="D755" s="21">
        <v>9.2812999999999993E-3</v>
      </c>
      <c r="E755" s="21">
        <v>4.548E-3</v>
      </c>
      <c r="F755" s="25">
        <v>0.75459300000000007</v>
      </c>
    </row>
    <row r="756" spans="1:6">
      <c r="A756" t="s">
        <v>74</v>
      </c>
      <c r="B756" t="s">
        <v>3</v>
      </c>
      <c r="C756" s="21">
        <v>0.15114030000000001</v>
      </c>
      <c r="D756" s="21">
        <v>2.2227000000000002E-3</v>
      </c>
      <c r="E756" s="21">
        <v>3.7317000000000001E-3</v>
      </c>
      <c r="F756" s="25">
        <v>0.1570947</v>
      </c>
    </row>
    <row r="757" spans="1:6">
      <c r="A757" t="s">
        <v>74</v>
      </c>
      <c r="B757" t="s">
        <v>4</v>
      </c>
      <c r="C757" s="21">
        <v>1.5151E-2</v>
      </c>
      <c r="D757" s="21">
        <v>1.3420000000000001E-3</v>
      </c>
      <c r="E757" s="21">
        <v>0</v>
      </c>
      <c r="F757" s="25">
        <v>1.6493000000000001E-2</v>
      </c>
    </row>
    <row r="758" spans="1:6">
      <c r="A758" t="s">
        <v>74</v>
      </c>
      <c r="B758" t="s">
        <v>59</v>
      </c>
      <c r="C758" s="21">
        <v>0</v>
      </c>
      <c r="D758" s="21">
        <v>3.7770000000000002E-4</v>
      </c>
      <c r="E758" s="21">
        <v>0</v>
      </c>
      <c r="F758" s="25">
        <v>3.7770000000000002E-4</v>
      </c>
    </row>
    <row r="759" spans="1:6">
      <c r="A759" t="s">
        <v>74</v>
      </c>
      <c r="B759" t="s">
        <v>26</v>
      </c>
      <c r="C759" s="21">
        <v>1.4648700000000001E-2</v>
      </c>
      <c r="D759" s="21">
        <v>7.9999999999999996E-6</v>
      </c>
      <c r="E759" s="21">
        <v>0</v>
      </c>
      <c r="F759" s="25">
        <v>1.46567E-2</v>
      </c>
    </row>
    <row r="760" spans="1:6">
      <c r="A760" t="s">
        <v>74</v>
      </c>
      <c r="B760" t="s">
        <v>54</v>
      </c>
      <c r="C760" s="21">
        <v>4.4341999999999999E-2</v>
      </c>
      <c r="D760" s="21">
        <v>0</v>
      </c>
      <c r="E760" s="21">
        <v>0</v>
      </c>
      <c r="F760" s="25">
        <v>4.4341999999999999E-2</v>
      </c>
    </row>
    <row r="761" spans="1:6">
      <c r="A761" t="s">
        <v>74</v>
      </c>
      <c r="B761" t="s">
        <v>41</v>
      </c>
      <c r="C761" s="21">
        <v>7.9999999999999996E-6</v>
      </c>
      <c r="D761" s="21">
        <v>0</v>
      </c>
      <c r="E761" s="21">
        <v>0</v>
      </c>
      <c r="F761" s="25">
        <v>7.9999999999999996E-6</v>
      </c>
    </row>
    <row r="762" spans="1:6">
      <c r="A762" t="s">
        <v>74</v>
      </c>
      <c r="B762" t="s">
        <v>36</v>
      </c>
      <c r="C762" s="21">
        <v>0.1016963</v>
      </c>
      <c r="D762" s="21">
        <v>0</v>
      </c>
      <c r="E762" s="21">
        <v>2.0279999999999999E-3</v>
      </c>
      <c r="F762" s="25">
        <v>0.10372430000000001</v>
      </c>
    </row>
    <row r="763" spans="1:6">
      <c r="A763" t="s">
        <v>74</v>
      </c>
      <c r="B763" t="s">
        <v>46</v>
      </c>
      <c r="C763" s="21">
        <v>2.0731699999999999E-2</v>
      </c>
      <c r="D763" s="21">
        <v>0</v>
      </c>
      <c r="E763" s="21">
        <v>0</v>
      </c>
      <c r="F763" s="25">
        <v>2.0731699999999999E-2</v>
      </c>
    </row>
    <row r="764" spans="1:6">
      <c r="A764" t="s">
        <v>74</v>
      </c>
      <c r="B764" t="s">
        <v>60</v>
      </c>
      <c r="C764" s="21">
        <v>6.9457E-3</v>
      </c>
      <c r="D764" s="21">
        <v>0</v>
      </c>
      <c r="E764" s="21">
        <v>3.2439999999999999E-3</v>
      </c>
      <c r="F764" s="25">
        <v>1.0189699999999999E-2</v>
      </c>
    </row>
    <row r="765" spans="1:6">
      <c r="A765" t="s">
        <v>74</v>
      </c>
      <c r="B765" t="s">
        <v>56</v>
      </c>
      <c r="C765" s="21">
        <v>3.4264000000000003E-2</v>
      </c>
      <c r="D765" s="21">
        <v>0</v>
      </c>
      <c r="E765" s="21">
        <v>0</v>
      </c>
      <c r="F765" s="25">
        <v>3.4264000000000003E-2</v>
      </c>
    </row>
    <row r="766" spans="1:6">
      <c r="A766" t="s">
        <v>74</v>
      </c>
      <c r="B766" t="s">
        <v>49</v>
      </c>
      <c r="C766" s="21">
        <v>1.23243E-2</v>
      </c>
      <c r="D766" s="21">
        <v>0</v>
      </c>
      <c r="E766" s="21">
        <v>0</v>
      </c>
      <c r="F766" s="25">
        <v>1.23243E-2</v>
      </c>
    </row>
    <row r="767" spans="1:6">
      <c r="A767" t="s">
        <v>74</v>
      </c>
      <c r="B767" t="s">
        <v>48</v>
      </c>
      <c r="C767" s="21">
        <v>1.5234299999999999E-2</v>
      </c>
      <c r="D767" s="21">
        <v>0</v>
      </c>
      <c r="E767" s="21">
        <v>0</v>
      </c>
      <c r="F767" s="25">
        <v>1.5234299999999999E-2</v>
      </c>
    </row>
    <row r="768" spans="1:6">
      <c r="A768" t="s">
        <v>74</v>
      </c>
      <c r="B768" t="s">
        <v>25</v>
      </c>
      <c r="C768" s="21">
        <v>4.6009000000000001E-2</v>
      </c>
      <c r="D768" s="21">
        <v>0</v>
      </c>
      <c r="E768" s="21">
        <v>0</v>
      </c>
      <c r="F768" s="25">
        <v>4.6009000000000001E-2</v>
      </c>
    </row>
    <row r="769" spans="1:6">
      <c r="A769" t="s">
        <v>74</v>
      </c>
      <c r="B769" t="s">
        <v>50</v>
      </c>
      <c r="C769" s="21">
        <v>1.3127E-3</v>
      </c>
      <c r="D769" s="21">
        <v>0</v>
      </c>
      <c r="E769" s="21">
        <v>0</v>
      </c>
      <c r="F769" s="25">
        <v>1.3127E-3</v>
      </c>
    </row>
    <row r="770" spans="1:6">
      <c r="A770" t="s">
        <v>74</v>
      </c>
      <c r="B770" t="s">
        <v>18</v>
      </c>
      <c r="C770" s="21">
        <v>4.7545299999999999E-2</v>
      </c>
      <c r="D770" s="21">
        <v>0</v>
      </c>
      <c r="E770" s="21">
        <v>0</v>
      </c>
      <c r="F770" s="25">
        <v>4.7545299999999999E-2</v>
      </c>
    </row>
    <row r="771" spans="1:6">
      <c r="A771" t="s">
        <v>74</v>
      </c>
      <c r="B771" t="s">
        <v>55</v>
      </c>
      <c r="C771" s="21">
        <v>2.6002999999999998E-3</v>
      </c>
      <c r="D771" s="21">
        <v>0</v>
      </c>
      <c r="E771" s="21">
        <v>0</v>
      </c>
      <c r="F771" s="25">
        <v>2.6002999999999998E-3</v>
      </c>
    </row>
    <row r="772" spans="1:6">
      <c r="A772" t="s">
        <v>74</v>
      </c>
      <c r="B772" t="s">
        <v>47</v>
      </c>
      <c r="C772" s="21">
        <v>2.0473000000000002E-3</v>
      </c>
      <c r="D772" s="21">
        <v>0</v>
      </c>
      <c r="E772" s="21">
        <v>0</v>
      </c>
      <c r="F772" s="25">
        <v>2.0473000000000002E-3</v>
      </c>
    </row>
    <row r="773" spans="1:6">
      <c r="A773" t="s">
        <v>74</v>
      </c>
      <c r="B773" t="s">
        <v>42</v>
      </c>
      <c r="C773" s="21">
        <v>1.3730000000000001E-3</v>
      </c>
      <c r="D773" s="21">
        <v>0</v>
      </c>
      <c r="E773" s="21">
        <v>0</v>
      </c>
      <c r="F773" s="25">
        <v>1.3730000000000001E-3</v>
      </c>
    </row>
    <row r="774" spans="1:6">
      <c r="A774" t="s">
        <v>74</v>
      </c>
      <c r="B774" t="s">
        <v>14</v>
      </c>
      <c r="C774" s="21">
        <v>8.8302999999999993E-3</v>
      </c>
      <c r="D774" s="21">
        <v>0</v>
      </c>
      <c r="E774" s="21">
        <v>0</v>
      </c>
      <c r="F774" s="25">
        <v>8.8302999999999993E-3</v>
      </c>
    </row>
    <row r="775" spans="1:6">
      <c r="A775" t="s">
        <v>74</v>
      </c>
      <c r="B775" t="s">
        <v>52</v>
      </c>
      <c r="C775" s="21">
        <v>5.2229999999999996E-4</v>
      </c>
      <c r="D775" s="21">
        <v>0</v>
      </c>
      <c r="E775" s="21">
        <v>0</v>
      </c>
      <c r="F775" s="25">
        <v>5.2229999999999996E-4</v>
      </c>
    </row>
    <row r="776" spans="1:6">
      <c r="A776" t="s">
        <v>74</v>
      </c>
      <c r="B776" t="s">
        <v>33</v>
      </c>
      <c r="C776" s="21">
        <v>3.3233699999999998E-2</v>
      </c>
      <c r="D776" s="21">
        <v>0</v>
      </c>
      <c r="E776" s="21">
        <v>0</v>
      </c>
      <c r="F776" s="25">
        <v>3.3233699999999998E-2</v>
      </c>
    </row>
    <row r="777" spans="1:6">
      <c r="A777" t="s">
        <v>74</v>
      </c>
      <c r="B777" t="s">
        <v>40</v>
      </c>
      <c r="C777" s="21">
        <v>9.9999999999999995E-7</v>
      </c>
      <c r="D777" s="21">
        <v>0</v>
      </c>
      <c r="E777" s="21">
        <v>0</v>
      </c>
      <c r="F777" s="25">
        <v>9.9999999999999995E-7</v>
      </c>
    </row>
    <row r="778" spans="1:6">
      <c r="A778" t="s">
        <v>74</v>
      </c>
      <c r="B778" t="s">
        <v>9</v>
      </c>
      <c r="C778" s="21">
        <v>6.1003000000000003E-3</v>
      </c>
      <c r="D778" s="21">
        <v>0</v>
      </c>
      <c r="E778" s="21">
        <v>0</v>
      </c>
      <c r="F778" s="25">
        <v>6.1003000000000003E-3</v>
      </c>
    </row>
    <row r="779" spans="1:6">
      <c r="A779" t="s">
        <v>74</v>
      </c>
      <c r="B779" t="s">
        <v>34</v>
      </c>
      <c r="C779" s="21">
        <v>7.3785299999999998E-2</v>
      </c>
      <c r="D779" s="21">
        <v>0</v>
      </c>
      <c r="E779" s="21">
        <v>0</v>
      </c>
      <c r="F779" s="25">
        <v>7.3785299999999998E-2</v>
      </c>
    </row>
    <row r="780" spans="1:6">
      <c r="A780" t="s">
        <v>74</v>
      </c>
      <c r="B780" t="s">
        <v>51</v>
      </c>
      <c r="C780" s="21">
        <v>3.5262700000000001E-2</v>
      </c>
      <c r="D780" s="21">
        <v>0</v>
      </c>
      <c r="E780" s="21">
        <v>0</v>
      </c>
      <c r="F780" s="25">
        <v>3.5262700000000001E-2</v>
      </c>
    </row>
    <row r="781" spans="1:6">
      <c r="A781" t="s">
        <v>74</v>
      </c>
      <c r="B781" t="s">
        <v>108</v>
      </c>
      <c r="C781" s="21">
        <v>2.6699999999999998E-6</v>
      </c>
      <c r="D781" s="21">
        <v>0</v>
      </c>
      <c r="E781" s="21">
        <v>0</v>
      </c>
      <c r="F781" s="25">
        <v>2.6699999999999998E-6</v>
      </c>
    </row>
    <row r="782" spans="1:6">
      <c r="A782" t="s">
        <v>74</v>
      </c>
      <c r="B782" t="s">
        <v>16</v>
      </c>
      <c r="C782" s="21">
        <v>0.67448629999999998</v>
      </c>
      <c r="D782" s="21">
        <v>0</v>
      </c>
      <c r="E782" s="21">
        <v>0</v>
      </c>
      <c r="F782" s="25">
        <v>0.67448629999999998</v>
      </c>
    </row>
    <row r="783" spans="1:6">
      <c r="A783" t="s">
        <v>74</v>
      </c>
      <c r="B783" t="s">
        <v>45</v>
      </c>
      <c r="C783" s="21">
        <v>3.7823000000000002E-3</v>
      </c>
      <c r="D783" s="21">
        <v>0</v>
      </c>
      <c r="E783" s="21">
        <v>0</v>
      </c>
      <c r="F783" s="25">
        <v>3.7823000000000002E-3</v>
      </c>
    </row>
    <row r="784" spans="1:6">
      <c r="A784" t="s">
        <v>74</v>
      </c>
      <c r="B784" t="s">
        <v>32</v>
      </c>
      <c r="C784" s="21">
        <v>7.5799999999999999E-4</v>
      </c>
      <c r="D784" s="21">
        <v>0</v>
      </c>
      <c r="E784" s="21">
        <v>0</v>
      </c>
      <c r="F784" s="25">
        <v>7.5799999999999999E-4</v>
      </c>
    </row>
    <row r="785" spans="1:6">
      <c r="A785" t="s">
        <v>74</v>
      </c>
      <c r="B785" t="s">
        <v>58</v>
      </c>
      <c r="C785" s="21">
        <v>0</v>
      </c>
      <c r="D785" s="21">
        <v>0</v>
      </c>
      <c r="E785" s="21">
        <v>0</v>
      </c>
      <c r="F785" s="25">
        <v>0</v>
      </c>
    </row>
    <row r="786" spans="1:6">
      <c r="A786" t="s">
        <v>74</v>
      </c>
      <c r="B786" t="s">
        <v>57</v>
      </c>
      <c r="C786" s="21">
        <v>8.6299999999999997E-5</v>
      </c>
      <c r="D786" s="21">
        <v>0</v>
      </c>
      <c r="E786" s="21">
        <v>0</v>
      </c>
      <c r="F786" s="25">
        <v>8.6299999999999997E-5</v>
      </c>
    </row>
    <row r="787" spans="1:6">
      <c r="A787" t="s">
        <v>74</v>
      </c>
      <c r="B787" t="s">
        <v>6</v>
      </c>
      <c r="C787" s="21">
        <v>1.5858299999999999E-2</v>
      </c>
      <c r="D787" s="21">
        <v>0</v>
      </c>
      <c r="E787" s="21">
        <v>0</v>
      </c>
      <c r="F787" s="25">
        <v>1.5858299999999999E-2</v>
      </c>
    </row>
    <row r="788" spans="1:6">
      <c r="A788" t="s">
        <v>74</v>
      </c>
      <c r="B788" t="s">
        <v>195</v>
      </c>
      <c r="C788" s="21">
        <v>1.99317E-2</v>
      </c>
      <c r="D788" s="21">
        <v>0</v>
      </c>
      <c r="E788" s="21">
        <v>0</v>
      </c>
      <c r="F788" s="25">
        <v>1.99317E-2</v>
      </c>
    </row>
    <row r="789" spans="1:6" s="19" customFormat="1">
      <c r="A789" s="19" t="s">
        <v>73</v>
      </c>
      <c r="B789" s="19" t="s">
        <v>109</v>
      </c>
      <c r="C789" s="22">
        <v>0.41835670000000003</v>
      </c>
      <c r="D789" s="22">
        <v>475.11509999999998</v>
      </c>
      <c r="E789" s="22">
        <v>542.39449999999999</v>
      </c>
      <c r="F789" s="29">
        <v>1017.9279567</v>
      </c>
    </row>
    <row r="790" spans="1:6">
      <c r="A790" t="s">
        <v>73</v>
      </c>
      <c r="B790" t="s">
        <v>15</v>
      </c>
      <c r="C790" s="21">
        <v>0.110767</v>
      </c>
      <c r="D790" s="21">
        <v>148.6567</v>
      </c>
      <c r="E790" s="21">
        <v>221.13929999999999</v>
      </c>
      <c r="F790" s="25">
        <v>369.906767</v>
      </c>
    </row>
    <row r="791" spans="1:6">
      <c r="A791" t="s">
        <v>73</v>
      </c>
      <c r="B791" t="s">
        <v>12</v>
      </c>
      <c r="C791" s="21">
        <v>0</v>
      </c>
      <c r="D791" s="21">
        <v>47.049219999999998</v>
      </c>
      <c r="E791" s="21">
        <v>1.2497670000000001</v>
      </c>
      <c r="F791" s="25">
        <v>48.298986999999997</v>
      </c>
    </row>
    <row r="792" spans="1:6">
      <c r="A792" t="s">
        <v>73</v>
      </c>
      <c r="B792" t="s">
        <v>14</v>
      </c>
      <c r="C792" s="21">
        <v>1.10413E-2</v>
      </c>
      <c r="D792" s="21">
        <v>36.293520000000001</v>
      </c>
      <c r="E792" s="21">
        <v>20.06241</v>
      </c>
      <c r="F792" s="25">
        <v>56.366971300000003</v>
      </c>
    </row>
    <row r="793" spans="1:6">
      <c r="A793" t="s">
        <v>73</v>
      </c>
      <c r="B793" t="s">
        <v>8</v>
      </c>
      <c r="C793" s="21">
        <v>2.9100000000000001E-2</v>
      </c>
      <c r="D793" s="21">
        <v>34.746319999999997</v>
      </c>
      <c r="E793" s="21">
        <v>18.94266</v>
      </c>
      <c r="F793" s="25">
        <v>53.71808</v>
      </c>
    </row>
    <row r="794" spans="1:6">
      <c r="A794" t="s">
        <v>73</v>
      </c>
      <c r="B794" t="s">
        <v>16</v>
      </c>
      <c r="C794" s="21">
        <v>0</v>
      </c>
      <c r="D794" s="21">
        <v>30.7395</v>
      </c>
      <c r="E794" s="21">
        <v>6.0609960000000003</v>
      </c>
      <c r="F794" s="25">
        <v>36.800496000000003</v>
      </c>
    </row>
    <row r="795" spans="1:6">
      <c r="A795" t="s">
        <v>73</v>
      </c>
      <c r="B795" t="s">
        <v>33</v>
      </c>
      <c r="C795" s="21">
        <v>1.2E-5</v>
      </c>
      <c r="D795" s="21">
        <v>14.406470000000001</v>
      </c>
      <c r="E795" s="21">
        <v>1.8220989999999999</v>
      </c>
      <c r="F795" s="25">
        <v>16.228581000000002</v>
      </c>
    </row>
    <row r="796" spans="1:6">
      <c r="A796" t="s">
        <v>73</v>
      </c>
      <c r="B796" t="s">
        <v>5</v>
      </c>
      <c r="C796" s="21">
        <v>0.1086423</v>
      </c>
      <c r="D796" s="21">
        <v>14.31549</v>
      </c>
      <c r="E796" s="21">
        <v>10.93458</v>
      </c>
      <c r="F796" s="25">
        <v>25.358712300000001</v>
      </c>
    </row>
    <row r="797" spans="1:6">
      <c r="A797" t="s">
        <v>73</v>
      </c>
      <c r="B797" t="s">
        <v>59</v>
      </c>
      <c r="C797" s="21">
        <v>0</v>
      </c>
      <c r="D797" s="21">
        <v>10.78866</v>
      </c>
      <c r="E797" s="21">
        <v>0.25821100000000002</v>
      </c>
      <c r="F797" s="25">
        <v>11.046870999999999</v>
      </c>
    </row>
    <row r="798" spans="1:6">
      <c r="A798" t="s">
        <v>73</v>
      </c>
      <c r="B798" t="s">
        <v>17</v>
      </c>
      <c r="C798" s="21">
        <v>3.233E-4</v>
      </c>
      <c r="D798" s="21">
        <v>8.5595839999999992</v>
      </c>
      <c r="E798" s="21">
        <v>61.482750000000003</v>
      </c>
      <c r="F798" s="25">
        <v>70.042657300000002</v>
      </c>
    </row>
    <row r="799" spans="1:6">
      <c r="A799" t="s">
        <v>73</v>
      </c>
      <c r="B799" t="s">
        <v>28</v>
      </c>
      <c r="C799" s="21">
        <v>6.7230000000000002E-4</v>
      </c>
      <c r="D799" s="21">
        <v>8.460248</v>
      </c>
      <c r="E799" s="21">
        <v>5.2533839999999996</v>
      </c>
      <c r="F799" s="25">
        <v>13.714304299999998</v>
      </c>
    </row>
    <row r="800" spans="1:6">
      <c r="A800" t="s">
        <v>73</v>
      </c>
      <c r="B800" t="s">
        <v>27</v>
      </c>
      <c r="C800" s="21">
        <v>0</v>
      </c>
      <c r="D800" s="21">
        <v>7.7160760000000002</v>
      </c>
      <c r="E800" s="21">
        <v>7.7556299999999995E-2</v>
      </c>
      <c r="F800" s="25">
        <v>7.7936323000000005</v>
      </c>
    </row>
    <row r="801" spans="1:6">
      <c r="A801" t="s">
        <v>73</v>
      </c>
      <c r="B801" t="s">
        <v>22</v>
      </c>
      <c r="C801" s="21">
        <v>1.077E-4</v>
      </c>
      <c r="D801" s="21">
        <v>7.204021</v>
      </c>
      <c r="E801" s="21">
        <v>10.049239999999999</v>
      </c>
      <c r="F801" s="25">
        <v>17.253368699999999</v>
      </c>
    </row>
    <row r="802" spans="1:6">
      <c r="A802" t="s">
        <v>73</v>
      </c>
      <c r="B802" t="s">
        <v>36</v>
      </c>
      <c r="C802" s="21">
        <v>5.8827000000000003E-3</v>
      </c>
      <c r="D802" s="21">
        <v>6.6206040000000002</v>
      </c>
      <c r="E802" s="21">
        <v>0.51348970000000005</v>
      </c>
      <c r="F802" s="25">
        <v>7.1399764000000001</v>
      </c>
    </row>
    <row r="803" spans="1:6">
      <c r="A803" t="s">
        <v>73</v>
      </c>
      <c r="B803" t="s">
        <v>3</v>
      </c>
      <c r="C803" s="21">
        <v>9.1853000000000004E-3</v>
      </c>
      <c r="D803" s="21">
        <v>6.3297379999999999</v>
      </c>
      <c r="E803" s="21">
        <v>19.114509999999999</v>
      </c>
      <c r="F803" s="25">
        <v>25.4534333</v>
      </c>
    </row>
    <row r="804" spans="1:6">
      <c r="A804" t="s">
        <v>73</v>
      </c>
      <c r="B804" t="s">
        <v>9</v>
      </c>
      <c r="C804" s="21">
        <v>0</v>
      </c>
      <c r="D804" s="21">
        <v>6.2040769999999998</v>
      </c>
      <c r="E804" s="21">
        <v>0.19123200000000001</v>
      </c>
      <c r="F804" s="25">
        <v>6.3953090000000001</v>
      </c>
    </row>
    <row r="805" spans="1:6">
      <c r="A805" t="s">
        <v>73</v>
      </c>
      <c r="B805" t="s">
        <v>57</v>
      </c>
      <c r="C805" s="21">
        <v>0</v>
      </c>
      <c r="D805" s="21">
        <v>5.8196310000000002</v>
      </c>
      <c r="E805" s="21">
        <v>5.2239250000000004</v>
      </c>
      <c r="F805" s="25">
        <v>11.043556000000001</v>
      </c>
    </row>
    <row r="806" spans="1:6">
      <c r="A806" t="s">
        <v>73</v>
      </c>
      <c r="B806" t="s">
        <v>60</v>
      </c>
      <c r="C806" s="21">
        <v>0</v>
      </c>
      <c r="D806" s="21">
        <v>3.9514870000000002</v>
      </c>
      <c r="E806" s="21">
        <v>5.5061699999999998E-2</v>
      </c>
      <c r="F806" s="25">
        <v>4.0065487000000006</v>
      </c>
    </row>
    <row r="807" spans="1:6">
      <c r="A807" t="s">
        <v>73</v>
      </c>
      <c r="B807" t="s">
        <v>62</v>
      </c>
      <c r="C807" s="21">
        <v>1.31E-3</v>
      </c>
      <c r="D807" s="21">
        <v>3.6408179999999999</v>
      </c>
      <c r="E807" s="21">
        <v>9.3637700000000004E-2</v>
      </c>
      <c r="F807" s="25">
        <v>3.7357657</v>
      </c>
    </row>
    <row r="808" spans="1:6">
      <c r="A808" t="s">
        <v>73</v>
      </c>
      <c r="B808" t="s">
        <v>49</v>
      </c>
      <c r="C808" s="21">
        <v>3.9999999999999998E-6</v>
      </c>
      <c r="D808" s="21">
        <v>3.5320849999999999</v>
      </c>
      <c r="E808" s="21">
        <v>2.9033220000000002</v>
      </c>
      <c r="F808" s="25">
        <v>6.4354110000000002</v>
      </c>
    </row>
    <row r="809" spans="1:6">
      <c r="A809" t="s">
        <v>73</v>
      </c>
      <c r="B809" t="s">
        <v>56</v>
      </c>
      <c r="C809" s="21">
        <v>0</v>
      </c>
      <c r="D809" s="21">
        <v>2.9519060000000001</v>
      </c>
      <c r="E809" s="21">
        <v>0.15822</v>
      </c>
      <c r="F809" s="25">
        <v>3.1101260000000002</v>
      </c>
    </row>
    <row r="810" spans="1:6">
      <c r="A810" t="s">
        <v>73</v>
      </c>
      <c r="B810" t="s">
        <v>23</v>
      </c>
      <c r="C810" s="21">
        <v>4.1530000000000001E-4</v>
      </c>
      <c r="D810" s="21">
        <v>2.7906870000000001</v>
      </c>
      <c r="E810" s="21">
        <v>43.982959999999999</v>
      </c>
      <c r="F810" s="25">
        <v>46.774062299999997</v>
      </c>
    </row>
    <row r="811" spans="1:6">
      <c r="A811" t="s">
        <v>73</v>
      </c>
      <c r="B811" t="s">
        <v>18</v>
      </c>
      <c r="C811" s="21">
        <v>7.4038000000000007E-2</v>
      </c>
      <c r="D811" s="21">
        <v>2.719903</v>
      </c>
      <c r="E811" s="21">
        <v>6.0717230000000004</v>
      </c>
      <c r="F811" s="25">
        <v>8.8656640000000007</v>
      </c>
    </row>
    <row r="812" spans="1:6">
      <c r="A812" t="s">
        <v>73</v>
      </c>
      <c r="B812" t="s">
        <v>34</v>
      </c>
      <c r="C812" s="21">
        <v>6.8099999999999996E-4</v>
      </c>
      <c r="D812" s="21">
        <v>2.1625920000000001</v>
      </c>
      <c r="E812" s="21">
        <v>0.45157399999999998</v>
      </c>
      <c r="F812" s="25">
        <v>2.6148470000000001</v>
      </c>
    </row>
    <row r="813" spans="1:6">
      <c r="A813" t="s">
        <v>73</v>
      </c>
      <c r="B813" t="s">
        <v>6</v>
      </c>
      <c r="C813" s="21">
        <v>1.40167E-2</v>
      </c>
      <c r="D813" s="21">
        <v>2.1396649999999999</v>
      </c>
      <c r="E813" s="21">
        <v>14.031549999999999</v>
      </c>
      <c r="F813" s="25">
        <v>16.185231699999999</v>
      </c>
    </row>
    <row r="814" spans="1:6">
      <c r="A814" t="s">
        <v>73</v>
      </c>
      <c r="B814" t="s">
        <v>21</v>
      </c>
      <c r="C814" s="21">
        <v>5.4299999999999998E-5</v>
      </c>
      <c r="D814" s="21">
        <v>2.095831</v>
      </c>
      <c r="E814" s="21">
        <v>9.2290410000000005</v>
      </c>
      <c r="F814" s="25">
        <v>11.324926300000001</v>
      </c>
    </row>
    <row r="815" spans="1:6">
      <c r="A815" t="s">
        <v>73</v>
      </c>
      <c r="B815" t="s">
        <v>48</v>
      </c>
      <c r="C815" s="21">
        <v>0</v>
      </c>
      <c r="D815" s="21">
        <v>1.5857289999999999</v>
      </c>
      <c r="E815" s="21">
        <v>2.8437480000000002</v>
      </c>
      <c r="F815" s="25">
        <v>4.4294770000000003</v>
      </c>
    </row>
    <row r="816" spans="1:6">
      <c r="A816" t="s">
        <v>73</v>
      </c>
      <c r="B816" t="s">
        <v>195</v>
      </c>
      <c r="C816" s="21">
        <v>2.017E-4</v>
      </c>
      <c r="D816" s="21">
        <v>1.3784190000000001</v>
      </c>
      <c r="E816" s="21">
        <v>1.3672439999999999</v>
      </c>
      <c r="F816" s="25">
        <v>2.7458647000000003</v>
      </c>
    </row>
    <row r="817" spans="1:6">
      <c r="A817" t="s">
        <v>73</v>
      </c>
      <c r="B817" t="s">
        <v>44</v>
      </c>
      <c r="C817" s="21">
        <v>0</v>
      </c>
      <c r="D817" s="21">
        <v>0.95181260000000001</v>
      </c>
      <c r="E817" s="21">
        <v>0.400254</v>
      </c>
      <c r="F817" s="25">
        <v>1.3520666000000001</v>
      </c>
    </row>
    <row r="818" spans="1:6">
      <c r="A818" t="s">
        <v>73</v>
      </c>
      <c r="B818" t="s">
        <v>55</v>
      </c>
      <c r="C818" s="21">
        <v>2.4837000000000001E-3</v>
      </c>
      <c r="D818" s="21">
        <v>0.93323460000000003</v>
      </c>
      <c r="E818" s="21">
        <v>0.27977570000000002</v>
      </c>
      <c r="F818" s="25">
        <v>1.2154940000000001</v>
      </c>
    </row>
    <row r="819" spans="1:6">
      <c r="A819" t="s">
        <v>73</v>
      </c>
      <c r="B819" t="s">
        <v>26</v>
      </c>
      <c r="C819" s="21">
        <v>0</v>
      </c>
      <c r="D819" s="21">
        <v>0.74718660000000003</v>
      </c>
      <c r="E819" s="21">
        <v>7.246397</v>
      </c>
      <c r="F819" s="25">
        <v>7.9935836</v>
      </c>
    </row>
    <row r="820" spans="1:6">
      <c r="A820" t="s">
        <v>73</v>
      </c>
      <c r="B820" t="s">
        <v>51</v>
      </c>
      <c r="C820" s="21">
        <v>0</v>
      </c>
      <c r="D820" s="21">
        <v>0.712584</v>
      </c>
      <c r="E820" s="21">
        <v>8.5275299999999998E-2</v>
      </c>
      <c r="F820" s="25">
        <v>0.79785930000000005</v>
      </c>
    </row>
    <row r="821" spans="1:6">
      <c r="A821" t="s">
        <v>73</v>
      </c>
      <c r="B821" t="s">
        <v>52</v>
      </c>
      <c r="C821" s="21">
        <v>2.3773000000000002E-3</v>
      </c>
      <c r="D821" s="21">
        <v>0.45529530000000001</v>
      </c>
      <c r="E821" s="21">
        <v>5.0484609999999996</v>
      </c>
      <c r="F821" s="25">
        <v>5.5061336000000001</v>
      </c>
    </row>
    <row r="822" spans="1:6">
      <c r="A822" t="s">
        <v>73</v>
      </c>
      <c r="B822" t="s">
        <v>30</v>
      </c>
      <c r="C822" s="21">
        <v>0</v>
      </c>
      <c r="D822" s="21">
        <v>0.4041923</v>
      </c>
      <c r="E822" s="21">
        <v>0.51639440000000003</v>
      </c>
      <c r="F822" s="25">
        <v>0.92058670000000009</v>
      </c>
    </row>
    <row r="823" spans="1:6">
      <c r="A823" t="s">
        <v>73</v>
      </c>
      <c r="B823" t="s">
        <v>7</v>
      </c>
      <c r="C823" s="21">
        <v>8.2567000000000005E-3</v>
      </c>
      <c r="D823" s="21">
        <v>0.37054769999999998</v>
      </c>
      <c r="E823" s="21">
        <v>0.48537469999999999</v>
      </c>
      <c r="F823" s="25">
        <v>0.86417909999999998</v>
      </c>
    </row>
    <row r="824" spans="1:6">
      <c r="A824" t="s">
        <v>73</v>
      </c>
      <c r="B824" t="s">
        <v>54</v>
      </c>
      <c r="C824" s="21">
        <v>0</v>
      </c>
      <c r="D824" s="21">
        <v>0.159334</v>
      </c>
      <c r="E824" s="21">
        <v>4.4250000000000001E-3</v>
      </c>
      <c r="F824" s="25">
        <v>0.16375900000000002</v>
      </c>
    </row>
    <row r="825" spans="1:6">
      <c r="A825" t="s">
        <v>73</v>
      </c>
      <c r="B825" t="s">
        <v>58</v>
      </c>
      <c r="C825" s="21">
        <v>0</v>
      </c>
      <c r="D825" s="21">
        <v>0.1493747</v>
      </c>
      <c r="E825" s="21">
        <v>0.40251229999999999</v>
      </c>
      <c r="F825" s="25">
        <v>0.55188700000000002</v>
      </c>
    </row>
    <row r="826" spans="1:6">
      <c r="A826" t="s">
        <v>73</v>
      </c>
      <c r="B826" t="s">
        <v>53</v>
      </c>
      <c r="C826" s="21">
        <v>0</v>
      </c>
      <c r="D826" s="21">
        <v>8.4489700000000001E-2</v>
      </c>
      <c r="E826" s="21">
        <v>1.0081700000000001E-2</v>
      </c>
      <c r="F826" s="25">
        <v>9.45714E-2</v>
      </c>
    </row>
    <row r="827" spans="1:6">
      <c r="A827" t="s">
        <v>73</v>
      </c>
      <c r="B827" t="s">
        <v>25</v>
      </c>
      <c r="C827" s="21">
        <v>0</v>
      </c>
      <c r="D827" s="21">
        <v>7.4644699999999994E-2</v>
      </c>
      <c r="E827" s="21">
        <v>0.42223769999999999</v>
      </c>
      <c r="F827" s="25">
        <v>0.4968824</v>
      </c>
    </row>
    <row r="828" spans="1:6">
      <c r="A828" t="s">
        <v>73</v>
      </c>
      <c r="B828" t="s">
        <v>61</v>
      </c>
      <c r="C828" s="21">
        <v>6.6667000000000002E-3</v>
      </c>
      <c r="D828" s="21">
        <v>4.8937300000000003E-2</v>
      </c>
      <c r="E828" s="21">
        <v>1.67817E-2</v>
      </c>
      <c r="F828" s="25">
        <v>7.2385699999999997E-2</v>
      </c>
    </row>
    <row r="829" spans="1:6">
      <c r="A829" t="s">
        <v>73</v>
      </c>
      <c r="B829" t="s">
        <v>41</v>
      </c>
      <c r="C829" s="21">
        <v>0</v>
      </c>
      <c r="D829" s="21">
        <v>4.5655000000000001E-2</v>
      </c>
      <c r="E829" s="21">
        <v>0</v>
      </c>
      <c r="F829" s="25">
        <v>4.5655000000000001E-2</v>
      </c>
    </row>
    <row r="830" spans="1:6">
      <c r="A830" t="s">
        <v>73</v>
      </c>
      <c r="B830" t="s">
        <v>4</v>
      </c>
      <c r="C830" s="21">
        <v>9.2E-5</v>
      </c>
      <c r="D830" s="21">
        <v>3.5132700000000003E-2</v>
      </c>
      <c r="E830" s="21">
        <v>0.23669370000000001</v>
      </c>
      <c r="F830" s="25">
        <v>0.2719184</v>
      </c>
    </row>
    <row r="831" spans="1:6">
      <c r="A831" t="s">
        <v>73</v>
      </c>
      <c r="B831" t="s">
        <v>47</v>
      </c>
      <c r="C831" s="21">
        <v>0</v>
      </c>
      <c r="D831" s="21">
        <v>3.0762999999999999E-2</v>
      </c>
      <c r="E831" s="21">
        <v>1.4701299999999999</v>
      </c>
      <c r="F831" s="25">
        <v>1.500893</v>
      </c>
    </row>
    <row r="832" spans="1:6">
      <c r="A832" t="s">
        <v>73</v>
      </c>
      <c r="B832" t="s">
        <v>43</v>
      </c>
      <c r="C832" s="21">
        <v>0</v>
      </c>
      <c r="D832" s="21">
        <v>2.1540699999999999E-2</v>
      </c>
      <c r="E832" s="21">
        <v>0</v>
      </c>
      <c r="F832" s="25">
        <v>2.1540699999999999E-2</v>
      </c>
    </row>
    <row r="833" spans="1:6">
      <c r="A833" t="s">
        <v>73</v>
      </c>
      <c r="B833" t="s">
        <v>38</v>
      </c>
      <c r="C833" s="21">
        <v>0</v>
      </c>
      <c r="D833" s="21">
        <v>1.4194E-2</v>
      </c>
      <c r="E833" s="21">
        <v>20.783799999999999</v>
      </c>
      <c r="F833" s="25">
        <v>20.797993999999999</v>
      </c>
    </row>
    <row r="834" spans="1:6">
      <c r="A834" t="s">
        <v>73</v>
      </c>
      <c r="B834" t="s">
        <v>46</v>
      </c>
      <c r="C834" s="21">
        <v>0</v>
      </c>
      <c r="D834" s="21">
        <v>1.052E-2</v>
      </c>
      <c r="E834" s="21">
        <v>1.20643E-2</v>
      </c>
      <c r="F834" s="25">
        <v>2.2584300000000002E-2</v>
      </c>
    </row>
    <row r="835" spans="1:6">
      <c r="A835" t="s">
        <v>73</v>
      </c>
      <c r="B835" t="s">
        <v>45</v>
      </c>
      <c r="C835" s="21">
        <v>0</v>
      </c>
      <c r="D835" s="21">
        <v>2.4293000000000001E-3</v>
      </c>
      <c r="E835" s="21">
        <v>5.2601000000000002E-2</v>
      </c>
      <c r="F835" s="25">
        <v>5.5030300000000004E-2</v>
      </c>
    </row>
    <row r="836" spans="1:6">
      <c r="A836" t="s">
        <v>73</v>
      </c>
      <c r="B836" t="s">
        <v>50</v>
      </c>
      <c r="C836" s="21">
        <v>0</v>
      </c>
      <c r="D836" s="21">
        <v>3.59E-4</v>
      </c>
      <c r="E836" s="21">
        <v>1.2751E-2</v>
      </c>
      <c r="F836" s="25">
        <v>1.311E-2</v>
      </c>
    </row>
    <row r="837" spans="1:6">
      <c r="A837" t="s">
        <v>73</v>
      </c>
      <c r="B837" t="s">
        <v>10</v>
      </c>
      <c r="C837" s="21">
        <v>0</v>
      </c>
      <c r="D837" s="21">
        <v>7.9699999999999999E-5</v>
      </c>
      <c r="E837" s="21">
        <v>8.4950000000000008E-3</v>
      </c>
      <c r="F837" s="25">
        <v>8.5747000000000011E-3</v>
      </c>
    </row>
    <row r="838" spans="1:6">
      <c r="A838" t="s">
        <v>73</v>
      </c>
      <c r="B838" t="s">
        <v>11</v>
      </c>
      <c r="C838" s="21">
        <v>0</v>
      </c>
      <c r="D838" s="21">
        <v>4.07E-5</v>
      </c>
      <c r="E838" s="21">
        <v>5.9036390000000001</v>
      </c>
      <c r="F838" s="25">
        <v>5.9036796999999996</v>
      </c>
    </row>
    <row r="839" spans="1:6">
      <c r="A839" t="s">
        <v>73</v>
      </c>
      <c r="B839" t="s">
        <v>42</v>
      </c>
      <c r="C839" s="21">
        <v>0</v>
      </c>
      <c r="D839" s="21">
        <v>0</v>
      </c>
      <c r="E839" s="21">
        <v>7.6599999999999997E-4</v>
      </c>
      <c r="F839" s="25">
        <v>7.6599999999999997E-4</v>
      </c>
    </row>
    <row r="840" spans="1:6">
      <c r="A840" t="s">
        <v>73</v>
      </c>
      <c r="B840" t="s">
        <v>13</v>
      </c>
      <c r="C840" s="21">
        <v>0</v>
      </c>
      <c r="D840" s="21">
        <v>0</v>
      </c>
      <c r="E840" s="21">
        <v>5.7825550000000003</v>
      </c>
      <c r="F840" s="25">
        <v>5.7825550000000003</v>
      </c>
    </row>
    <row r="841" spans="1:6">
      <c r="A841" t="s">
        <v>73</v>
      </c>
      <c r="B841" t="s">
        <v>40</v>
      </c>
      <c r="C841" s="21">
        <v>0</v>
      </c>
      <c r="D841" s="21">
        <v>0</v>
      </c>
      <c r="E841" s="21">
        <v>5.4699999999999996E-4</v>
      </c>
      <c r="F841" s="25">
        <v>5.4699999999999996E-4</v>
      </c>
    </row>
    <row r="842" spans="1:6">
      <c r="A842" t="s">
        <v>73</v>
      </c>
      <c r="B842" t="s">
        <v>29</v>
      </c>
      <c r="C842" s="21">
        <v>0</v>
      </c>
      <c r="D842" s="21">
        <v>0</v>
      </c>
      <c r="E842" s="21">
        <v>0</v>
      </c>
      <c r="F842" s="25">
        <v>0</v>
      </c>
    </row>
    <row r="843" spans="1:6">
      <c r="A843" t="s">
        <v>73</v>
      </c>
      <c r="B843" t="s">
        <v>32</v>
      </c>
      <c r="C843" s="21">
        <v>0</v>
      </c>
      <c r="D843" s="21">
        <v>0</v>
      </c>
      <c r="E843" s="21">
        <v>8.8715000000000002E-2</v>
      </c>
      <c r="F843" s="25">
        <v>8.8715000000000002E-2</v>
      </c>
    </row>
    <row r="844" spans="1:6" s="19" customFormat="1">
      <c r="A844" s="19" t="s">
        <v>72</v>
      </c>
      <c r="B844" s="19" t="s">
        <v>109</v>
      </c>
      <c r="C844" s="22">
        <v>60.564329999999998</v>
      </c>
      <c r="D844" s="22">
        <v>14.45557</v>
      </c>
      <c r="E844" s="22">
        <v>6.284573</v>
      </c>
      <c r="F844" s="29">
        <v>81.304472999999987</v>
      </c>
    </row>
    <row r="845" spans="1:6">
      <c r="A845" t="s">
        <v>72</v>
      </c>
      <c r="B845" t="s">
        <v>15</v>
      </c>
      <c r="C845" s="21">
        <v>17.180720000000001</v>
      </c>
      <c r="D845" s="21">
        <v>3.6692520000000002</v>
      </c>
      <c r="E845" s="21">
        <v>3.2420789999999999</v>
      </c>
      <c r="F845" s="25">
        <v>24.092051000000001</v>
      </c>
    </row>
    <row r="846" spans="1:6">
      <c r="A846" t="s">
        <v>72</v>
      </c>
      <c r="B846" t="s">
        <v>17</v>
      </c>
      <c r="C846" s="21">
        <v>0.71487699999999998</v>
      </c>
      <c r="D846" s="21">
        <v>1.7529650000000001</v>
      </c>
      <c r="E846" s="21">
        <v>0.15966</v>
      </c>
      <c r="F846" s="25">
        <v>2.6275020000000002</v>
      </c>
    </row>
    <row r="847" spans="1:6">
      <c r="A847" t="s">
        <v>72</v>
      </c>
      <c r="B847" t="s">
        <v>22</v>
      </c>
      <c r="C847" s="21">
        <v>1.5275259999999999</v>
      </c>
      <c r="D847" s="21">
        <v>1.671997</v>
      </c>
      <c r="E847" s="21">
        <v>0</v>
      </c>
      <c r="F847" s="25">
        <v>3.1995230000000001</v>
      </c>
    </row>
    <row r="848" spans="1:6">
      <c r="A848" t="s">
        <v>72</v>
      </c>
      <c r="B848" t="s">
        <v>34</v>
      </c>
      <c r="C848" s="21">
        <v>9.4464999999999993E-2</v>
      </c>
      <c r="D848" s="21">
        <v>1.3765590000000001</v>
      </c>
      <c r="E848" s="21">
        <v>0.50780530000000002</v>
      </c>
      <c r="F848" s="25">
        <v>1.9788293000000001</v>
      </c>
    </row>
    <row r="849" spans="1:6">
      <c r="A849" t="s">
        <v>72</v>
      </c>
      <c r="B849" t="s">
        <v>26</v>
      </c>
      <c r="C849" s="21">
        <v>6.6287000000000004E-3</v>
      </c>
      <c r="D849" s="21">
        <v>1.1244160000000001</v>
      </c>
      <c r="E849" s="21">
        <v>0</v>
      </c>
      <c r="F849" s="25">
        <v>1.1310447000000001</v>
      </c>
    </row>
    <row r="850" spans="1:6">
      <c r="A850" t="s">
        <v>72</v>
      </c>
      <c r="B850" t="s">
        <v>10</v>
      </c>
      <c r="C850" s="21">
        <v>0.1169367</v>
      </c>
      <c r="D850" s="21">
        <v>1.0892200000000001</v>
      </c>
      <c r="E850" s="21">
        <v>0.90969599999999995</v>
      </c>
      <c r="F850" s="25">
        <v>2.1158527</v>
      </c>
    </row>
    <row r="851" spans="1:6">
      <c r="A851" t="s">
        <v>72</v>
      </c>
      <c r="B851" t="s">
        <v>16</v>
      </c>
      <c r="C851" s="21">
        <v>2.4633799999999999</v>
      </c>
      <c r="D851" s="21">
        <v>0.77297470000000001</v>
      </c>
      <c r="E851" s="21">
        <v>0</v>
      </c>
      <c r="F851" s="25">
        <v>3.2363546999999997</v>
      </c>
    </row>
    <row r="852" spans="1:6">
      <c r="A852" t="s">
        <v>72</v>
      </c>
      <c r="B852" t="s">
        <v>27</v>
      </c>
      <c r="C852" s="21">
        <v>0.17216799999999999</v>
      </c>
      <c r="D852" s="21">
        <v>0.65800729999999996</v>
      </c>
      <c r="E852" s="21">
        <v>1.026961</v>
      </c>
      <c r="F852" s="25">
        <v>1.8571363000000001</v>
      </c>
    </row>
    <row r="853" spans="1:6">
      <c r="A853" t="s">
        <v>72</v>
      </c>
      <c r="B853" t="s">
        <v>5</v>
      </c>
      <c r="C853" s="21">
        <v>0.78730540000000004</v>
      </c>
      <c r="D853" s="21">
        <v>0.62304939999999998</v>
      </c>
      <c r="E853" s="21">
        <v>9.0620300000000001E-2</v>
      </c>
      <c r="F853" s="25">
        <v>1.5009751</v>
      </c>
    </row>
    <row r="854" spans="1:6">
      <c r="A854" t="s">
        <v>72</v>
      </c>
      <c r="B854" t="s">
        <v>38</v>
      </c>
      <c r="C854" s="21">
        <v>0</v>
      </c>
      <c r="D854" s="21">
        <v>0.49374570000000001</v>
      </c>
      <c r="E854" s="21">
        <v>0</v>
      </c>
      <c r="F854" s="25">
        <v>0.49374570000000001</v>
      </c>
    </row>
    <row r="855" spans="1:6">
      <c r="A855" t="s">
        <v>72</v>
      </c>
      <c r="B855" t="s">
        <v>12</v>
      </c>
      <c r="C855" s="21">
        <v>4.5589999999999997E-3</v>
      </c>
      <c r="D855" s="21">
        <v>0.27601569999999997</v>
      </c>
      <c r="E855" s="21">
        <v>0</v>
      </c>
      <c r="F855" s="25">
        <v>0.28057469999999995</v>
      </c>
    </row>
    <row r="856" spans="1:6">
      <c r="A856" t="s">
        <v>72</v>
      </c>
      <c r="B856" t="s">
        <v>57</v>
      </c>
      <c r="C856" s="21">
        <v>4.2846299999999997E-2</v>
      </c>
      <c r="D856" s="21">
        <v>0.1350817</v>
      </c>
      <c r="E856" s="21">
        <v>0</v>
      </c>
      <c r="F856" s="25">
        <v>0.177928</v>
      </c>
    </row>
    <row r="857" spans="1:6">
      <c r="A857" t="s">
        <v>72</v>
      </c>
      <c r="B857" t="s">
        <v>28</v>
      </c>
      <c r="C857" s="21">
        <v>0.7392917</v>
      </c>
      <c r="D857" s="21">
        <v>0.1050977</v>
      </c>
      <c r="E857" s="21">
        <v>1.5619299999999999E-2</v>
      </c>
      <c r="F857" s="25">
        <v>0.86000869999999996</v>
      </c>
    </row>
    <row r="858" spans="1:6">
      <c r="A858" t="s">
        <v>72</v>
      </c>
      <c r="B858" t="s">
        <v>14</v>
      </c>
      <c r="C858" s="21">
        <v>0.50913799999999998</v>
      </c>
      <c r="D858" s="21">
        <v>9.9834699999999998E-2</v>
      </c>
      <c r="E858" s="21">
        <v>0</v>
      </c>
      <c r="F858" s="25">
        <v>0.60897270000000003</v>
      </c>
    </row>
    <row r="859" spans="1:6">
      <c r="A859" t="s">
        <v>72</v>
      </c>
      <c r="B859" t="s">
        <v>62</v>
      </c>
      <c r="C859" s="21">
        <v>2.8596300000000002E-2</v>
      </c>
      <c r="D859" s="21">
        <v>7.9519699999999999E-2</v>
      </c>
      <c r="E859" s="21">
        <v>0</v>
      </c>
      <c r="F859" s="25">
        <v>0.108116</v>
      </c>
    </row>
    <row r="860" spans="1:6">
      <c r="A860" t="s">
        <v>72</v>
      </c>
      <c r="B860" t="s">
        <v>8</v>
      </c>
      <c r="C860" s="21">
        <v>6.6952300000000006E-2</v>
      </c>
      <c r="D860" s="21">
        <v>7.9499299999999995E-2</v>
      </c>
      <c r="E860" s="21">
        <v>0</v>
      </c>
      <c r="F860" s="25">
        <v>0.14645160000000002</v>
      </c>
    </row>
    <row r="861" spans="1:6">
      <c r="A861" t="s">
        <v>72</v>
      </c>
      <c r="B861" t="s">
        <v>23</v>
      </c>
      <c r="C861" s="21">
        <v>13.786630000000001</v>
      </c>
      <c r="D861" s="21">
        <v>7.5848700000000005E-2</v>
      </c>
      <c r="E861" s="21">
        <v>9.8661700000000005E-2</v>
      </c>
      <c r="F861" s="25">
        <v>13.9611404</v>
      </c>
    </row>
    <row r="862" spans="1:6">
      <c r="A862" t="s">
        <v>72</v>
      </c>
      <c r="B862" t="s">
        <v>11</v>
      </c>
      <c r="C862" s="21">
        <v>0.16941929999999999</v>
      </c>
      <c r="D862" s="21">
        <v>5.6166300000000002E-2</v>
      </c>
      <c r="E862" s="21">
        <v>0</v>
      </c>
      <c r="F862" s="25">
        <v>0.2255856</v>
      </c>
    </row>
    <row r="863" spans="1:6">
      <c r="A863" t="s">
        <v>72</v>
      </c>
      <c r="B863" t="s">
        <v>36</v>
      </c>
      <c r="C863" s="21">
        <v>9.4421140000000001</v>
      </c>
      <c r="D863" s="21">
        <v>4.0853E-2</v>
      </c>
      <c r="E863" s="21">
        <v>0</v>
      </c>
      <c r="F863" s="25">
        <v>9.4829670000000004</v>
      </c>
    </row>
    <row r="864" spans="1:6">
      <c r="A864" t="s">
        <v>72</v>
      </c>
      <c r="B864" t="s">
        <v>21</v>
      </c>
      <c r="C864" s="21">
        <v>1.2850280000000001</v>
      </c>
      <c r="D864" s="21">
        <v>3.9816299999999999E-2</v>
      </c>
      <c r="E864" s="21">
        <v>0</v>
      </c>
      <c r="F864" s="25">
        <v>1.3248443000000001</v>
      </c>
    </row>
    <row r="865" spans="1:6">
      <c r="A865" t="s">
        <v>72</v>
      </c>
      <c r="B865" t="s">
        <v>51</v>
      </c>
      <c r="C865" s="21">
        <v>4.6139300000000001E-2</v>
      </c>
      <c r="D865" s="21">
        <v>3.2008300000000003E-2</v>
      </c>
      <c r="E865" s="21">
        <v>5.0670000000000001E-4</v>
      </c>
      <c r="F865" s="25">
        <v>7.865430000000001E-2</v>
      </c>
    </row>
    <row r="866" spans="1:6">
      <c r="A866" t="s">
        <v>72</v>
      </c>
      <c r="B866" t="s">
        <v>49</v>
      </c>
      <c r="C866" s="21">
        <v>2.7193700000000001E-2</v>
      </c>
      <c r="D866" s="21">
        <v>2.3924999999999998E-2</v>
      </c>
      <c r="E866" s="21">
        <v>0</v>
      </c>
      <c r="F866" s="25">
        <v>5.1118700000000003E-2</v>
      </c>
    </row>
    <row r="867" spans="1:6">
      <c r="A867" t="s">
        <v>72</v>
      </c>
      <c r="B867" t="s">
        <v>30</v>
      </c>
      <c r="C867" s="21">
        <v>5.2976999999999998E-3</v>
      </c>
      <c r="D867" s="21">
        <v>2.2948E-2</v>
      </c>
      <c r="E867" s="21">
        <v>0</v>
      </c>
      <c r="F867" s="25">
        <v>2.8245699999999999E-2</v>
      </c>
    </row>
    <row r="868" spans="1:6">
      <c r="A868" t="s">
        <v>72</v>
      </c>
      <c r="B868" t="s">
        <v>43</v>
      </c>
      <c r="C868" s="21">
        <v>0</v>
      </c>
      <c r="D868" s="21">
        <v>1.8547000000000001E-2</v>
      </c>
      <c r="E868" s="21">
        <v>0</v>
      </c>
      <c r="F868" s="25">
        <v>1.8547000000000001E-2</v>
      </c>
    </row>
    <row r="869" spans="1:6">
      <c r="A869" t="s">
        <v>72</v>
      </c>
      <c r="B869" t="s">
        <v>3</v>
      </c>
      <c r="C869" s="21">
        <v>1.0422899999999999</v>
      </c>
      <c r="D869" s="21">
        <v>1.7541000000000001E-2</v>
      </c>
      <c r="E869" s="21">
        <v>0.16907430000000001</v>
      </c>
      <c r="F869" s="25">
        <v>1.2289053000000001</v>
      </c>
    </row>
    <row r="870" spans="1:6">
      <c r="A870" t="s">
        <v>72</v>
      </c>
      <c r="B870" t="s">
        <v>61</v>
      </c>
      <c r="C870" s="21">
        <v>1.807E-4</v>
      </c>
      <c r="D870" s="21">
        <v>1.329E-2</v>
      </c>
      <c r="E870" s="21">
        <v>0</v>
      </c>
      <c r="F870" s="25">
        <v>1.34707E-2</v>
      </c>
    </row>
    <row r="871" spans="1:6">
      <c r="A871" t="s">
        <v>72</v>
      </c>
      <c r="B871" t="s">
        <v>195</v>
      </c>
      <c r="C871" s="21">
        <v>0.95790229999999998</v>
      </c>
      <c r="D871" s="21">
        <v>1.25927E-2</v>
      </c>
      <c r="E871" s="21">
        <v>0</v>
      </c>
      <c r="F871" s="25">
        <v>0.970495</v>
      </c>
    </row>
    <row r="872" spans="1:6">
      <c r="A872" t="s">
        <v>72</v>
      </c>
      <c r="B872" t="s">
        <v>46</v>
      </c>
      <c r="C872" s="21">
        <v>1.6141300000000001E-2</v>
      </c>
      <c r="D872" s="21">
        <v>9.4222999999999998E-3</v>
      </c>
      <c r="E872" s="21">
        <v>0</v>
      </c>
      <c r="F872" s="25">
        <v>2.5563599999999999E-2</v>
      </c>
    </row>
    <row r="873" spans="1:6">
      <c r="A873" t="s">
        <v>72</v>
      </c>
      <c r="B873" t="s">
        <v>60</v>
      </c>
      <c r="C873" s="21">
        <v>1.1933E-3</v>
      </c>
      <c r="D873" s="21">
        <v>7.4443E-3</v>
      </c>
      <c r="E873" s="21">
        <v>0</v>
      </c>
      <c r="F873" s="25">
        <v>8.6376000000000005E-3</v>
      </c>
    </row>
    <row r="874" spans="1:6">
      <c r="A874" t="s">
        <v>72</v>
      </c>
      <c r="B874" t="s">
        <v>4</v>
      </c>
      <c r="C874" s="21">
        <v>2.8609999999999998E-3</v>
      </c>
      <c r="D874" s="21">
        <v>2.4572999999999999E-3</v>
      </c>
      <c r="E874" s="21">
        <v>7.2499999999999995E-4</v>
      </c>
      <c r="F874" s="25">
        <v>6.0432999999999997E-3</v>
      </c>
    </row>
    <row r="875" spans="1:6">
      <c r="A875" t="s">
        <v>72</v>
      </c>
      <c r="B875" t="s">
        <v>33</v>
      </c>
      <c r="C875" s="21">
        <v>2.9599999999999998E-4</v>
      </c>
      <c r="D875" s="21">
        <v>9.3630000000000004E-4</v>
      </c>
      <c r="E875" s="21">
        <v>3.7800000000000003E-4</v>
      </c>
      <c r="F875" s="25">
        <v>1.6103000000000001E-3</v>
      </c>
    </row>
    <row r="876" spans="1:6">
      <c r="A876" t="s">
        <v>72</v>
      </c>
      <c r="B876" t="s">
        <v>9</v>
      </c>
      <c r="C876" s="21">
        <v>0.25872200000000001</v>
      </c>
      <c r="D876" s="21">
        <v>6.667E-4</v>
      </c>
      <c r="E876" s="21">
        <v>2.2493300000000001E-2</v>
      </c>
      <c r="F876" s="25">
        <v>0.28188200000000002</v>
      </c>
    </row>
    <row r="877" spans="1:6">
      <c r="A877" t="s">
        <v>72</v>
      </c>
      <c r="B877" t="s">
        <v>6</v>
      </c>
      <c r="C877" s="21">
        <v>0.21156469999999999</v>
      </c>
      <c r="D877" s="21">
        <v>2.3929999999999999E-4</v>
      </c>
      <c r="E877" s="21">
        <v>0</v>
      </c>
      <c r="F877" s="25">
        <v>0.21180399999999999</v>
      </c>
    </row>
    <row r="878" spans="1:6">
      <c r="A878" t="s">
        <v>72</v>
      </c>
      <c r="B878" t="s">
        <v>50</v>
      </c>
      <c r="C878" s="21">
        <v>0</v>
      </c>
      <c r="D878" s="21">
        <v>2.05E-4</v>
      </c>
      <c r="E878" s="21">
        <v>0</v>
      </c>
      <c r="F878" s="25">
        <v>2.05E-4</v>
      </c>
    </row>
    <row r="879" spans="1:6">
      <c r="A879" t="s">
        <v>72</v>
      </c>
      <c r="B879" t="s">
        <v>29</v>
      </c>
      <c r="C879" s="21">
        <v>0</v>
      </c>
      <c r="D879" s="21">
        <v>1.3530000000000001E-4</v>
      </c>
      <c r="E879" s="21">
        <v>0</v>
      </c>
      <c r="F879" s="25">
        <v>1.3530000000000001E-4</v>
      </c>
    </row>
    <row r="880" spans="1:6">
      <c r="A880" t="s">
        <v>72</v>
      </c>
      <c r="B880" t="s">
        <v>44</v>
      </c>
      <c r="C880" s="21">
        <v>3.0717000000000001E-3</v>
      </c>
      <c r="D880" s="21">
        <v>7.2700000000000005E-5</v>
      </c>
      <c r="E880" s="21">
        <v>0</v>
      </c>
      <c r="F880" s="25">
        <v>3.1444000000000003E-3</v>
      </c>
    </row>
    <row r="881" spans="1:6">
      <c r="A881" t="s">
        <v>72</v>
      </c>
      <c r="B881" t="s">
        <v>48</v>
      </c>
      <c r="C881" s="21">
        <v>0</v>
      </c>
      <c r="D881" s="21">
        <v>4.0000000000000003E-5</v>
      </c>
      <c r="E881" s="21">
        <v>0</v>
      </c>
      <c r="F881" s="25">
        <v>4.0000000000000003E-5</v>
      </c>
    </row>
    <row r="882" spans="1:6">
      <c r="A882" t="s">
        <v>72</v>
      </c>
      <c r="B882" t="s">
        <v>18</v>
      </c>
      <c r="C882" s="21">
        <v>5.0226999999999997E-3</v>
      </c>
      <c r="D882" s="21">
        <v>0</v>
      </c>
      <c r="E882" s="21">
        <v>0</v>
      </c>
      <c r="F882" s="25">
        <v>5.0226999999999997E-3</v>
      </c>
    </row>
    <row r="883" spans="1:6">
      <c r="A883" t="s">
        <v>72</v>
      </c>
      <c r="B883" t="s">
        <v>55</v>
      </c>
      <c r="C883" s="21">
        <v>3.4286999999999998E-3</v>
      </c>
      <c r="D883" s="21">
        <v>0</v>
      </c>
      <c r="E883" s="21">
        <v>0</v>
      </c>
      <c r="F883" s="25">
        <v>3.4286999999999998E-3</v>
      </c>
    </row>
    <row r="884" spans="1:6">
      <c r="A884" t="s">
        <v>72</v>
      </c>
      <c r="B884" t="s">
        <v>56</v>
      </c>
      <c r="C884" s="21">
        <v>1.4799999999999999E-4</v>
      </c>
      <c r="D884" s="21">
        <v>0</v>
      </c>
      <c r="E884" s="21">
        <v>0</v>
      </c>
      <c r="F884" s="25">
        <v>1.4799999999999999E-4</v>
      </c>
    </row>
    <row r="885" spans="1:6">
      <c r="A885" t="s">
        <v>72</v>
      </c>
      <c r="B885" t="s">
        <v>13</v>
      </c>
      <c r="C885" s="21">
        <v>3.5130000000000001E-3</v>
      </c>
      <c r="D885" s="21">
        <v>0</v>
      </c>
      <c r="E885" s="21">
        <v>0</v>
      </c>
      <c r="F885" s="25">
        <v>3.5130000000000001E-3</v>
      </c>
    </row>
    <row r="886" spans="1:6">
      <c r="A886" t="s">
        <v>72</v>
      </c>
      <c r="B886" t="s">
        <v>25</v>
      </c>
      <c r="C886" s="21">
        <v>1.4770000000000001E-4</v>
      </c>
      <c r="D886" s="21">
        <v>0</v>
      </c>
      <c r="E886" s="21">
        <v>0</v>
      </c>
      <c r="F886" s="25">
        <v>1.4770000000000001E-4</v>
      </c>
    </row>
    <row r="887" spans="1:6">
      <c r="A887" t="s">
        <v>72</v>
      </c>
      <c r="B887" t="s">
        <v>7</v>
      </c>
      <c r="C887" s="21">
        <v>2.5668300000000002E-2</v>
      </c>
      <c r="D887" s="21">
        <v>0</v>
      </c>
      <c r="E887" s="21">
        <v>0</v>
      </c>
      <c r="F887" s="25">
        <v>2.5668300000000002E-2</v>
      </c>
    </row>
    <row r="888" spans="1:6">
      <c r="A888" t="s">
        <v>72</v>
      </c>
      <c r="B888" t="s">
        <v>40</v>
      </c>
      <c r="C888" s="21">
        <v>1.9700000000000001E-5</v>
      </c>
      <c r="D888" s="21">
        <v>0</v>
      </c>
      <c r="E888" s="21">
        <v>0</v>
      </c>
      <c r="F888" s="25">
        <v>1.9700000000000001E-5</v>
      </c>
    </row>
    <row r="889" spans="1:6">
      <c r="A889" t="s">
        <v>72</v>
      </c>
      <c r="B889" t="s">
        <v>41</v>
      </c>
      <c r="C889" s="21">
        <v>2.0942999999999999E-3</v>
      </c>
      <c r="D889" s="21">
        <v>0</v>
      </c>
      <c r="E889" s="21">
        <v>0</v>
      </c>
      <c r="F889" s="25">
        <v>2.0942999999999999E-3</v>
      </c>
    </row>
    <row r="890" spans="1:6">
      <c r="A890" t="s">
        <v>72</v>
      </c>
      <c r="B890" t="s">
        <v>54</v>
      </c>
      <c r="C890" s="21">
        <v>7.5079999999999999E-3</v>
      </c>
      <c r="D890" s="21">
        <v>0</v>
      </c>
      <c r="E890" s="21">
        <v>0</v>
      </c>
      <c r="F890" s="25">
        <v>7.5079999999999999E-3</v>
      </c>
    </row>
    <row r="891" spans="1:6" s="19" customFormat="1">
      <c r="A891" s="19" t="s">
        <v>71</v>
      </c>
      <c r="B891" s="19" t="s">
        <v>109</v>
      </c>
      <c r="C891" s="22">
        <v>0.35303800000000002</v>
      </c>
      <c r="D891" s="22">
        <v>221.24199999999999</v>
      </c>
      <c r="E891" s="22">
        <v>477.7448</v>
      </c>
      <c r="F891" s="29">
        <v>699.33983799999999</v>
      </c>
    </row>
    <row r="892" spans="1:6">
      <c r="A892" t="s">
        <v>71</v>
      </c>
      <c r="B892" t="s">
        <v>15</v>
      </c>
      <c r="C892" s="21">
        <v>2.2481000000000001E-2</v>
      </c>
      <c r="D892" s="21">
        <v>86.300290000000004</v>
      </c>
      <c r="E892" s="21">
        <v>217.38220000000001</v>
      </c>
      <c r="F892" s="25">
        <v>303.704971</v>
      </c>
    </row>
    <row r="893" spans="1:6">
      <c r="A893" t="s">
        <v>71</v>
      </c>
      <c r="B893" t="s">
        <v>57</v>
      </c>
      <c r="C893" s="21">
        <v>0</v>
      </c>
      <c r="D893" s="21">
        <v>17.62463</v>
      </c>
      <c r="E893" s="21">
        <v>3.1204290000000001</v>
      </c>
      <c r="F893" s="25">
        <v>20.745059000000001</v>
      </c>
    </row>
    <row r="894" spans="1:6">
      <c r="A894" t="s">
        <v>71</v>
      </c>
      <c r="B894" t="s">
        <v>33</v>
      </c>
      <c r="C894" s="21">
        <v>0</v>
      </c>
      <c r="D894" s="21">
        <v>14.56758</v>
      </c>
      <c r="E894" s="21">
        <v>1.8189280000000001</v>
      </c>
      <c r="F894" s="25">
        <v>16.386507999999999</v>
      </c>
    </row>
    <row r="895" spans="1:6">
      <c r="A895" t="s">
        <v>71</v>
      </c>
      <c r="B895" t="s">
        <v>14</v>
      </c>
      <c r="C895" s="21">
        <v>8.9699999999999998E-5</v>
      </c>
      <c r="D895" s="21">
        <v>11.64551</v>
      </c>
      <c r="E895" s="21">
        <v>20.597010000000001</v>
      </c>
      <c r="F895" s="25">
        <v>32.242609700000003</v>
      </c>
    </row>
    <row r="896" spans="1:6">
      <c r="A896" t="s">
        <v>71</v>
      </c>
      <c r="B896" t="s">
        <v>5</v>
      </c>
      <c r="C896" s="21">
        <v>1.2970000000000001E-4</v>
      </c>
      <c r="D896" s="21">
        <v>9.8868270000000003</v>
      </c>
      <c r="E896" s="21">
        <v>14.66728</v>
      </c>
      <c r="F896" s="25">
        <v>24.554236700000001</v>
      </c>
    </row>
    <row r="897" spans="1:6">
      <c r="A897" t="s">
        <v>71</v>
      </c>
      <c r="B897" t="s">
        <v>60</v>
      </c>
      <c r="C897" s="21">
        <v>4.0000000000000003E-5</v>
      </c>
      <c r="D897" s="21">
        <v>8.0980229999999995</v>
      </c>
      <c r="E897" s="21">
        <v>8.0921300000000002E-2</v>
      </c>
      <c r="F897" s="25">
        <v>8.1789842999999998</v>
      </c>
    </row>
    <row r="898" spans="1:6">
      <c r="A898" t="s">
        <v>71</v>
      </c>
      <c r="B898" t="s">
        <v>38</v>
      </c>
      <c r="C898" s="21">
        <v>0</v>
      </c>
      <c r="D898" s="21">
        <v>4.8932399999999996</v>
      </c>
      <c r="E898" s="21">
        <v>10.19581</v>
      </c>
      <c r="F898" s="25">
        <v>15.08905</v>
      </c>
    </row>
    <row r="899" spans="1:6">
      <c r="A899" t="s">
        <v>71</v>
      </c>
      <c r="B899" t="s">
        <v>36</v>
      </c>
      <c r="C899" s="21">
        <v>2.8570000000000001E-4</v>
      </c>
      <c r="D899" s="21">
        <v>4.856992</v>
      </c>
      <c r="E899" s="21">
        <v>4.6394209999999996</v>
      </c>
      <c r="F899" s="25">
        <v>9.4966986999999996</v>
      </c>
    </row>
    <row r="900" spans="1:6">
      <c r="A900" t="s">
        <v>71</v>
      </c>
      <c r="B900" t="s">
        <v>43</v>
      </c>
      <c r="C900" s="21">
        <v>0</v>
      </c>
      <c r="D900" s="21">
        <v>4.6468109999999996</v>
      </c>
      <c r="E900" s="21">
        <v>6.77957E-2</v>
      </c>
      <c r="F900" s="25">
        <v>4.7146066999999992</v>
      </c>
    </row>
    <row r="901" spans="1:6">
      <c r="A901" t="s">
        <v>71</v>
      </c>
      <c r="B901" t="s">
        <v>3</v>
      </c>
      <c r="C901" s="21">
        <v>2.7017E-3</v>
      </c>
      <c r="D901" s="21">
        <v>3.3400340000000002</v>
      </c>
      <c r="E901" s="21">
        <v>13.795349999999999</v>
      </c>
      <c r="F901" s="25">
        <v>17.138085699999998</v>
      </c>
    </row>
    <row r="902" spans="1:6">
      <c r="A902" t="s">
        <v>71</v>
      </c>
      <c r="B902" t="s">
        <v>28</v>
      </c>
      <c r="C902" s="21">
        <v>9.9699999999999998E-5</v>
      </c>
      <c r="D902" s="21">
        <v>3.1588850000000002</v>
      </c>
      <c r="E902" s="21">
        <v>3.7241019999999998</v>
      </c>
      <c r="F902" s="25">
        <v>6.8830866999999998</v>
      </c>
    </row>
    <row r="903" spans="1:6">
      <c r="A903" t="s">
        <v>71</v>
      </c>
      <c r="B903" t="s">
        <v>12</v>
      </c>
      <c r="C903" s="21">
        <v>0</v>
      </c>
      <c r="D903" s="21">
        <v>3.0319799999999999</v>
      </c>
      <c r="E903" s="21">
        <v>1.7545519999999999</v>
      </c>
      <c r="F903" s="25">
        <v>4.7865319999999993</v>
      </c>
    </row>
    <row r="904" spans="1:6">
      <c r="A904" t="s">
        <v>71</v>
      </c>
      <c r="B904" t="s">
        <v>26</v>
      </c>
      <c r="C904" s="21">
        <v>0</v>
      </c>
      <c r="D904" s="21">
        <v>2.8151090000000001</v>
      </c>
      <c r="E904" s="21">
        <v>9.8480840000000001</v>
      </c>
      <c r="F904" s="25">
        <v>12.663193</v>
      </c>
    </row>
    <row r="905" spans="1:6">
      <c r="A905" t="s">
        <v>71</v>
      </c>
      <c r="B905" t="s">
        <v>18</v>
      </c>
      <c r="C905" s="21">
        <v>3.6900000000000002E-2</v>
      </c>
      <c r="D905" s="21">
        <v>2.2055090000000002</v>
      </c>
      <c r="E905" s="21">
        <v>3.7481420000000001</v>
      </c>
      <c r="F905" s="25">
        <v>5.990551</v>
      </c>
    </row>
    <row r="906" spans="1:6">
      <c r="A906" t="s">
        <v>71</v>
      </c>
      <c r="B906" t="s">
        <v>48</v>
      </c>
      <c r="C906" s="21">
        <v>0</v>
      </c>
      <c r="D906" s="21">
        <v>1.958188</v>
      </c>
      <c r="E906" s="21">
        <v>6.5854300000000005E-2</v>
      </c>
      <c r="F906" s="25">
        <v>2.0240423000000001</v>
      </c>
    </row>
    <row r="907" spans="1:6">
      <c r="A907" t="s">
        <v>71</v>
      </c>
      <c r="B907" t="s">
        <v>7</v>
      </c>
      <c r="C907" s="21">
        <v>0</v>
      </c>
      <c r="D907" s="21">
        <v>1.8456870000000001</v>
      </c>
      <c r="E907" s="21">
        <v>3.570662</v>
      </c>
      <c r="F907" s="25">
        <v>5.4163490000000003</v>
      </c>
    </row>
    <row r="908" spans="1:6">
      <c r="A908" t="s">
        <v>71</v>
      </c>
      <c r="B908" t="s">
        <v>22</v>
      </c>
      <c r="C908" s="21">
        <v>0</v>
      </c>
      <c r="D908" s="21">
        <v>1.831753</v>
      </c>
      <c r="E908" s="21">
        <v>14.992850000000001</v>
      </c>
      <c r="F908" s="25">
        <v>16.824603</v>
      </c>
    </row>
    <row r="909" spans="1:6">
      <c r="A909" t="s">
        <v>71</v>
      </c>
      <c r="B909" t="s">
        <v>9</v>
      </c>
      <c r="C909" s="21">
        <v>0</v>
      </c>
      <c r="D909" s="21">
        <v>1.821736</v>
      </c>
      <c r="E909" s="21">
        <v>6.5652290000000004</v>
      </c>
      <c r="F909" s="25">
        <v>8.386965</v>
      </c>
    </row>
    <row r="910" spans="1:6">
      <c r="A910" t="s">
        <v>71</v>
      </c>
      <c r="B910" t="s">
        <v>17</v>
      </c>
      <c r="C910" s="21">
        <v>0</v>
      </c>
      <c r="D910" s="21">
        <v>1.2796650000000001</v>
      </c>
      <c r="E910" s="21">
        <v>8.2346409999999999</v>
      </c>
      <c r="F910" s="25">
        <v>9.5143059999999995</v>
      </c>
    </row>
    <row r="911" spans="1:6">
      <c r="A911" t="s">
        <v>71</v>
      </c>
      <c r="B911" t="s">
        <v>62</v>
      </c>
      <c r="C911" s="21">
        <v>0</v>
      </c>
      <c r="D911" s="21">
        <v>1.250286</v>
      </c>
      <c r="E911" s="21">
        <v>3.3589300000000002E-2</v>
      </c>
      <c r="F911" s="25">
        <v>1.2838753000000001</v>
      </c>
    </row>
    <row r="912" spans="1:6">
      <c r="A912" t="s">
        <v>71</v>
      </c>
      <c r="B912" t="s">
        <v>195</v>
      </c>
      <c r="C912" s="21">
        <v>0</v>
      </c>
      <c r="D912" s="21">
        <v>0.89273599999999997</v>
      </c>
      <c r="E912" s="21">
        <v>2.9814759999999998</v>
      </c>
      <c r="F912" s="25">
        <v>3.874212</v>
      </c>
    </row>
    <row r="913" spans="1:6">
      <c r="A913" t="s">
        <v>71</v>
      </c>
      <c r="B913" t="s">
        <v>23</v>
      </c>
      <c r="C913" s="21">
        <v>5.13E-5</v>
      </c>
      <c r="D913" s="21">
        <v>0.73466929999999997</v>
      </c>
      <c r="E913" s="21">
        <v>45.688009999999998</v>
      </c>
      <c r="F913" s="25">
        <v>46.422730600000001</v>
      </c>
    </row>
    <row r="914" spans="1:6">
      <c r="A914" t="s">
        <v>71</v>
      </c>
      <c r="B914" t="s">
        <v>8</v>
      </c>
      <c r="C914" s="21">
        <v>0</v>
      </c>
      <c r="D914" s="21">
        <v>0.43670500000000001</v>
      </c>
      <c r="E914" s="21">
        <v>6.2018909999999998</v>
      </c>
      <c r="F914" s="25">
        <v>6.6385959999999997</v>
      </c>
    </row>
    <row r="915" spans="1:6">
      <c r="A915" t="s">
        <v>71</v>
      </c>
      <c r="B915" t="s">
        <v>59</v>
      </c>
      <c r="C915" s="21">
        <v>0</v>
      </c>
      <c r="D915" s="21">
        <v>0.40345769999999997</v>
      </c>
      <c r="E915" s="21">
        <v>0.79181639999999998</v>
      </c>
      <c r="F915" s="25">
        <v>1.1952741</v>
      </c>
    </row>
    <row r="916" spans="1:6">
      <c r="A916" t="s">
        <v>71</v>
      </c>
      <c r="B916" t="s">
        <v>52</v>
      </c>
      <c r="C916" s="21">
        <v>0</v>
      </c>
      <c r="D916" s="21">
        <v>0.17169000000000001</v>
      </c>
      <c r="E916" s="21">
        <v>1.0663300000000001E-2</v>
      </c>
      <c r="F916" s="25">
        <v>0.1823533</v>
      </c>
    </row>
    <row r="917" spans="1:6">
      <c r="A917" t="s">
        <v>71</v>
      </c>
      <c r="B917" t="s">
        <v>21</v>
      </c>
      <c r="C917" s="21">
        <v>0</v>
      </c>
      <c r="D917" s="21">
        <v>0.13181599999999999</v>
      </c>
      <c r="E917" s="21">
        <v>1.3110790000000001</v>
      </c>
      <c r="F917" s="25">
        <v>1.442895</v>
      </c>
    </row>
    <row r="918" spans="1:6">
      <c r="A918" t="s">
        <v>71</v>
      </c>
      <c r="B918" t="s">
        <v>34</v>
      </c>
      <c r="C918" s="21">
        <v>0</v>
      </c>
      <c r="D918" s="21">
        <v>9.8747299999999996E-2</v>
      </c>
      <c r="E918" s="21">
        <v>1.9412929999999999</v>
      </c>
      <c r="F918" s="25">
        <v>2.0400402999999998</v>
      </c>
    </row>
    <row r="919" spans="1:6">
      <c r="A919" t="s">
        <v>71</v>
      </c>
      <c r="B919" t="s">
        <v>51</v>
      </c>
      <c r="C919" s="21">
        <v>0</v>
      </c>
      <c r="D919" s="21">
        <v>7.1151699999999998E-2</v>
      </c>
      <c r="E919" s="21">
        <v>7.90907E-2</v>
      </c>
      <c r="F919" s="25">
        <v>0.1502424</v>
      </c>
    </row>
    <row r="920" spans="1:6">
      <c r="A920" t="s">
        <v>71</v>
      </c>
      <c r="B920" t="s">
        <v>54</v>
      </c>
      <c r="C920" s="21">
        <v>0</v>
      </c>
      <c r="D920" s="21">
        <v>5.9720000000000002E-2</v>
      </c>
      <c r="E920" s="21">
        <v>0.10020569999999999</v>
      </c>
      <c r="F920" s="25">
        <v>0.1599257</v>
      </c>
    </row>
    <row r="921" spans="1:6">
      <c r="A921" t="s">
        <v>71</v>
      </c>
      <c r="B921" t="s">
        <v>4</v>
      </c>
      <c r="C921" s="21">
        <v>1.8154300000000002E-2</v>
      </c>
      <c r="D921" s="21">
        <v>5.79813E-2</v>
      </c>
      <c r="E921" s="21">
        <v>0.20715829999999999</v>
      </c>
      <c r="F921" s="25">
        <v>0.28329389999999999</v>
      </c>
    </row>
    <row r="922" spans="1:6">
      <c r="A922" t="s">
        <v>71</v>
      </c>
      <c r="B922" t="s">
        <v>55</v>
      </c>
      <c r="C922" s="21">
        <v>1.3699999999999999E-5</v>
      </c>
      <c r="D922" s="21">
        <v>5.7924999999999997E-2</v>
      </c>
      <c r="E922" s="21">
        <v>0.23491799999999999</v>
      </c>
      <c r="F922" s="25">
        <v>0.29285669999999997</v>
      </c>
    </row>
    <row r="923" spans="1:6">
      <c r="A923" t="s">
        <v>71</v>
      </c>
      <c r="B923" t="s">
        <v>11</v>
      </c>
      <c r="C923" s="21">
        <v>0</v>
      </c>
      <c r="D923" s="21">
        <v>4.4921700000000002E-2</v>
      </c>
      <c r="E923" s="21">
        <v>1.6818150000000001</v>
      </c>
      <c r="F923" s="25">
        <v>1.7267367</v>
      </c>
    </row>
    <row r="924" spans="1:6">
      <c r="A924" t="s">
        <v>71</v>
      </c>
      <c r="B924" t="s">
        <v>27</v>
      </c>
      <c r="C924" s="21">
        <v>0</v>
      </c>
      <c r="D924" s="21">
        <v>3.6849300000000001E-2</v>
      </c>
      <c r="E924" s="21">
        <v>0.14878830000000001</v>
      </c>
      <c r="F924" s="25">
        <v>0.18563760000000001</v>
      </c>
    </row>
    <row r="925" spans="1:6">
      <c r="A925" t="s">
        <v>71</v>
      </c>
      <c r="B925" t="s">
        <v>46</v>
      </c>
      <c r="C925" s="21">
        <v>0</v>
      </c>
      <c r="D925" s="21">
        <v>3.6363699999999999E-2</v>
      </c>
      <c r="E925" s="21">
        <v>3.3100000000000002E-4</v>
      </c>
      <c r="F925" s="25">
        <v>3.6694699999999997E-2</v>
      </c>
    </row>
    <row r="926" spans="1:6">
      <c r="A926" t="s">
        <v>71</v>
      </c>
      <c r="B926" t="s">
        <v>25</v>
      </c>
      <c r="C926" s="21">
        <v>0</v>
      </c>
      <c r="D926" s="21">
        <v>2.0792000000000001E-2</v>
      </c>
      <c r="E926" s="21">
        <v>4.1988209999999997</v>
      </c>
      <c r="F926" s="25">
        <v>4.2196129999999998</v>
      </c>
    </row>
    <row r="927" spans="1:6">
      <c r="A927" t="s">
        <v>71</v>
      </c>
      <c r="B927" t="s">
        <v>56</v>
      </c>
      <c r="C927" s="21">
        <v>0</v>
      </c>
      <c r="D927" s="21">
        <v>1.3596E-2</v>
      </c>
      <c r="E927" s="21">
        <v>0.17061870000000001</v>
      </c>
      <c r="F927" s="25">
        <v>0.18421470000000001</v>
      </c>
    </row>
    <row r="928" spans="1:6">
      <c r="A928" t="s">
        <v>71</v>
      </c>
      <c r="B928" t="s">
        <v>53</v>
      </c>
      <c r="C928" s="21">
        <v>0</v>
      </c>
      <c r="D928" s="21">
        <v>1.0975E-2</v>
      </c>
      <c r="E928" s="21">
        <v>0.40395199999999998</v>
      </c>
      <c r="F928" s="25">
        <v>0.41492699999999999</v>
      </c>
    </row>
    <row r="929" spans="1:6">
      <c r="A929" t="s">
        <v>71</v>
      </c>
      <c r="B929" t="s">
        <v>16</v>
      </c>
      <c r="C929" s="21">
        <v>0</v>
      </c>
      <c r="D929" s="21">
        <v>9.9427000000000005E-3</v>
      </c>
      <c r="E929" s="21">
        <v>10.58225</v>
      </c>
      <c r="F929" s="25">
        <v>10.5921927</v>
      </c>
    </row>
    <row r="930" spans="1:6">
      <c r="A930" t="s">
        <v>71</v>
      </c>
      <c r="B930" t="s">
        <v>41</v>
      </c>
      <c r="C930" s="21">
        <v>0</v>
      </c>
      <c r="D930" s="21">
        <v>2.9009999999999999E-3</v>
      </c>
      <c r="E930" s="21">
        <v>0.31392569999999997</v>
      </c>
      <c r="F930" s="25">
        <v>0.31682669999999996</v>
      </c>
    </row>
    <row r="931" spans="1:6">
      <c r="A931" t="s">
        <v>71</v>
      </c>
      <c r="B931" t="s">
        <v>44</v>
      </c>
      <c r="C931" s="21">
        <v>0</v>
      </c>
      <c r="D931" s="21">
        <v>2.722E-3</v>
      </c>
      <c r="E931" s="21">
        <v>0.10181999999999999</v>
      </c>
      <c r="F931" s="25">
        <v>0.104542</v>
      </c>
    </row>
    <row r="932" spans="1:6">
      <c r="A932" t="s">
        <v>71</v>
      </c>
      <c r="B932" t="s">
        <v>45</v>
      </c>
      <c r="C932" s="21">
        <v>0</v>
      </c>
      <c r="D932" s="21">
        <v>2.0733000000000001E-3</v>
      </c>
      <c r="E932" s="21">
        <v>2.1570000000000001E-4</v>
      </c>
      <c r="F932" s="25">
        <v>2.2890000000000002E-3</v>
      </c>
    </row>
    <row r="933" spans="1:6">
      <c r="A933" t="s">
        <v>71</v>
      </c>
      <c r="B933" t="s">
        <v>29</v>
      </c>
      <c r="C933" s="21">
        <v>0</v>
      </c>
      <c r="D933" s="21">
        <v>1.7787E-3</v>
      </c>
      <c r="E933" s="21">
        <v>2.8406999999999998E-3</v>
      </c>
      <c r="F933" s="25">
        <v>4.6194000000000001E-3</v>
      </c>
    </row>
    <row r="934" spans="1:6">
      <c r="A934" t="s">
        <v>71</v>
      </c>
      <c r="B934" t="s">
        <v>6</v>
      </c>
      <c r="C934" s="21">
        <v>0</v>
      </c>
      <c r="D934" s="21">
        <v>6.8429999999999999E-4</v>
      </c>
      <c r="E934" s="21">
        <v>9.5295229999999993</v>
      </c>
      <c r="F934" s="25">
        <v>9.5302072999999989</v>
      </c>
    </row>
    <row r="935" spans="1:6">
      <c r="A935" t="s">
        <v>71</v>
      </c>
      <c r="B935" t="s">
        <v>13</v>
      </c>
      <c r="C935" s="21">
        <v>0</v>
      </c>
      <c r="D935" s="21">
        <v>3.77E-4</v>
      </c>
      <c r="E935" s="21">
        <v>3.5602070000000001</v>
      </c>
      <c r="F935" s="25">
        <v>3.560584</v>
      </c>
    </row>
    <row r="936" spans="1:6">
      <c r="A936" t="s">
        <v>71</v>
      </c>
      <c r="B936" t="s">
        <v>50</v>
      </c>
      <c r="C936" s="21">
        <v>0</v>
      </c>
      <c r="D936" s="21">
        <v>1.92E-4</v>
      </c>
      <c r="E936" s="21">
        <v>7.9026299999999994E-2</v>
      </c>
      <c r="F936" s="25">
        <v>7.9218299999999992E-2</v>
      </c>
    </row>
    <row r="937" spans="1:6">
      <c r="A937" t="s">
        <v>71</v>
      </c>
      <c r="B937" t="s">
        <v>61</v>
      </c>
      <c r="C937" s="21">
        <v>0</v>
      </c>
      <c r="D937" s="21">
        <v>9.8999999999999994E-5</v>
      </c>
      <c r="E937" s="21">
        <v>4.2951000000000003E-2</v>
      </c>
      <c r="F937" s="25">
        <v>4.3050000000000005E-2</v>
      </c>
    </row>
    <row r="938" spans="1:6">
      <c r="A938" t="s">
        <v>71</v>
      </c>
      <c r="B938" t="s">
        <v>30</v>
      </c>
      <c r="C938" s="21">
        <v>0</v>
      </c>
      <c r="D938" s="21">
        <v>4.9299999999999999E-5</v>
      </c>
      <c r="E938" s="21">
        <v>1.0755380000000001</v>
      </c>
      <c r="F938" s="25">
        <v>1.0755873</v>
      </c>
    </row>
    <row r="939" spans="1:6">
      <c r="A939" t="s">
        <v>71</v>
      </c>
      <c r="B939" t="s">
        <v>49</v>
      </c>
      <c r="C939" s="21">
        <v>0</v>
      </c>
      <c r="D939" s="21">
        <v>4.3999999999999999E-5</v>
      </c>
      <c r="E939" s="21">
        <v>2.3700209999999999</v>
      </c>
      <c r="F939" s="25">
        <v>2.3700649999999999</v>
      </c>
    </row>
    <row r="940" spans="1:6">
      <c r="A940" t="s">
        <v>71</v>
      </c>
      <c r="B940" t="s">
        <v>42</v>
      </c>
      <c r="C940" s="21">
        <v>0</v>
      </c>
      <c r="D940" s="21">
        <v>0</v>
      </c>
      <c r="E940" s="21">
        <v>1.1163E-3</v>
      </c>
      <c r="F940" s="25">
        <v>1.1163E-3</v>
      </c>
    </row>
    <row r="941" spans="1:6">
      <c r="A941" t="s">
        <v>71</v>
      </c>
      <c r="B941" t="s">
        <v>58</v>
      </c>
      <c r="C941" s="21">
        <v>0</v>
      </c>
      <c r="D941" s="21">
        <v>0</v>
      </c>
      <c r="E941" s="21">
        <v>0.2170503</v>
      </c>
      <c r="F941" s="25">
        <v>0.2170503</v>
      </c>
    </row>
    <row r="942" spans="1:6">
      <c r="A942" t="s">
        <v>71</v>
      </c>
      <c r="B942" t="s">
        <v>10</v>
      </c>
      <c r="C942" s="21">
        <v>0</v>
      </c>
      <c r="D942" s="21">
        <v>0</v>
      </c>
      <c r="E942" s="21">
        <v>8.5310000000000004E-3</v>
      </c>
      <c r="F942" s="25">
        <v>8.5310000000000004E-3</v>
      </c>
    </row>
    <row r="943" spans="1:6">
      <c r="A943" t="s">
        <v>71</v>
      </c>
      <c r="B943" t="s">
        <v>32</v>
      </c>
      <c r="C943" s="21">
        <v>0</v>
      </c>
      <c r="D943" s="21">
        <v>0</v>
      </c>
      <c r="E943" s="21">
        <v>2.0299999999999999E-5</v>
      </c>
      <c r="F943" s="25">
        <v>2.0299999999999999E-5</v>
      </c>
    </row>
    <row r="944" spans="1:6">
      <c r="A944" t="s">
        <v>71</v>
      </c>
      <c r="B944" t="s">
        <v>47</v>
      </c>
      <c r="C944" s="21">
        <v>0</v>
      </c>
      <c r="D944" s="21">
        <v>0</v>
      </c>
      <c r="E944" s="21">
        <v>0.84004429999999997</v>
      </c>
      <c r="F944" s="25">
        <v>0.84004429999999997</v>
      </c>
    </row>
    <row r="945" spans="1:6">
      <c r="A945" t="s">
        <v>71</v>
      </c>
      <c r="B945" t="s">
        <v>40</v>
      </c>
      <c r="C945" s="21">
        <v>0</v>
      </c>
      <c r="D945" s="21">
        <v>0</v>
      </c>
      <c r="E945" s="21">
        <v>7.3377999999999999E-2</v>
      </c>
      <c r="F945" s="25">
        <v>7.3377999999999999E-2</v>
      </c>
    </row>
    <row r="946" spans="1:6" s="19" customFormat="1">
      <c r="A946" s="19" t="s">
        <v>70</v>
      </c>
      <c r="B946" s="19" t="s">
        <v>109</v>
      </c>
      <c r="C946" s="22">
        <v>4.3518350000000003</v>
      </c>
      <c r="D946" s="22">
        <v>202.03960000000001</v>
      </c>
      <c r="E946" s="22">
        <v>281.02249999999998</v>
      </c>
      <c r="F946" s="29">
        <v>487.41393499999998</v>
      </c>
    </row>
    <row r="947" spans="1:6">
      <c r="A947" t="s">
        <v>70</v>
      </c>
      <c r="B947" t="s">
        <v>17</v>
      </c>
      <c r="C947" s="21">
        <v>6.2500000000000003E-3</v>
      </c>
      <c r="D947" s="21">
        <v>40.43383</v>
      </c>
      <c r="E947" s="21">
        <v>0.87415299999999996</v>
      </c>
      <c r="F947" s="25">
        <v>41.314233000000002</v>
      </c>
    </row>
    <row r="948" spans="1:6">
      <c r="A948" t="s">
        <v>70</v>
      </c>
      <c r="B948" t="s">
        <v>10</v>
      </c>
      <c r="C948" s="21">
        <v>6.6699999999999995E-5</v>
      </c>
      <c r="D948" s="21">
        <v>30.66865</v>
      </c>
      <c r="E948" s="21">
        <v>19.934419999999999</v>
      </c>
      <c r="F948" s="25">
        <v>50.6031367</v>
      </c>
    </row>
    <row r="949" spans="1:6">
      <c r="A949" t="s">
        <v>70</v>
      </c>
      <c r="B949" t="s">
        <v>27</v>
      </c>
      <c r="C949" s="21">
        <v>2.1670000000000001E-4</v>
      </c>
      <c r="D949" s="21">
        <v>26.205580000000001</v>
      </c>
      <c r="E949" s="21">
        <v>5.5036680000000002</v>
      </c>
      <c r="F949" s="25">
        <v>31.709464700000002</v>
      </c>
    </row>
    <row r="950" spans="1:6">
      <c r="A950" t="s">
        <v>70</v>
      </c>
      <c r="B950" t="s">
        <v>15</v>
      </c>
      <c r="C950" s="21">
        <v>0.24336730000000001</v>
      </c>
      <c r="D950" s="21">
        <v>19.167249999999999</v>
      </c>
      <c r="E950" s="21">
        <v>79.509540000000001</v>
      </c>
      <c r="F950" s="25">
        <v>98.9201573</v>
      </c>
    </row>
    <row r="951" spans="1:6">
      <c r="A951" t="s">
        <v>70</v>
      </c>
      <c r="B951" t="s">
        <v>16</v>
      </c>
      <c r="C951" s="21">
        <v>1.48623E-2</v>
      </c>
      <c r="D951" s="21">
        <v>18.160250000000001</v>
      </c>
      <c r="E951" s="21">
        <v>59.372810000000001</v>
      </c>
      <c r="F951" s="25">
        <v>77.54792230000001</v>
      </c>
    </row>
    <row r="952" spans="1:6">
      <c r="A952" t="s">
        <v>70</v>
      </c>
      <c r="B952" t="s">
        <v>7</v>
      </c>
      <c r="C952" s="21">
        <v>3.1959569999999999</v>
      </c>
      <c r="D952" s="21">
        <v>15.11795</v>
      </c>
      <c r="E952" s="21">
        <v>11.076560000000001</v>
      </c>
      <c r="F952" s="25">
        <v>29.390467000000001</v>
      </c>
    </row>
    <row r="953" spans="1:6">
      <c r="A953" t="s">
        <v>70</v>
      </c>
      <c r="B953" t="s">
        <v>12</v>
      </c>
      <c r="C953" s="21">
        <v>2.1649999999999998E-3</v>
      </c>
      <c r="D953" s="21">
        <v>12.72893</v>
      </c>
      <c r="E953" s="21">
        <v>13.90836</v>
      </c>
      <c r="F953" s="25">
        <v>26.639454999999998</v>
      </c>
    </row>
    <row r="954" spans="1:6">
      <c r="A954" t="s">
        <v>70</v>
      </c>
      <c r="B954" t="s">
        <v>5</v>
      </c>
      <c r="C954" s="21">
        <v>6.0970000000000002E-4</v>
      </c>
      <c r="D954" s="21">
        <v>7.4941440000000004</v>
      </c>
      <c r="E954" s="21">
        <v>1.5828720000000001</v>
      </c>
      <c r="F954" s="25">
        <v>9.0776257000000005</v>
      </c>
    </row>
    <row r="955" spans="1:6">
      <c r="A955" t="s">
        <v>70</v>
      </c>
      <c r="B955" t="s">
        <v>30</v>
      </c>
      <c r="C955" s="21">
        <v>0</v>
      </c>
      <c r="D955" s="21">
        <v>5.0539550000000002</v>
      </c>
      <c r="E955" s="21">
        <v>0.15318000000000001</v>
      </c>
      <c r="F955" s="25">
        <v>5.2071350000000001</v>
      </c>
    </row>
    <row r="956" spans="1:6">
      <c r="A956" t="s">
        <v>70</v>
      </c>
      <c r="B956" t="s">
        <v>21</v>
      </c>
      <c r="C956" s="21">
        <v>1.1397E-3</v>
      </c>
      <c r="D956" s="21">
        <v>4.8745849999999997</v>
      </c>
      <c r="E956" s="21">
        <v>0.2072157</v>
      </c>
      <c r="F956" s="25">
        <v>5.0829404</v>
      </c>
    </row>
    <row r="957" spans="1:6">
      <c r="A957" t="s">
        <v>70</v>
      </c>
      <c r="B957" t="s">
        <v>8</v>
      </c>
      <c r="C957" s="21">
        <v>2.6283999999999998E-2</v>
      </c>
      <c r="D957" s="21">
        <v>3.1372439999999999</v>
      </c>
      <c r="E957" s="21">
        <v>6.3474690000000002</v>
      </c>
      <c r="F957" s="25">
        <v>9.5109969999999997</v>
      </c>
    </row>
    <row r="958" spans="1:6">
      <c r="A958" t="s">
        <v>70</v>
      </c>
      <c r="B958" t="s">
        <v>49</v>
      </c>
      <c r="C958" s="21">
        <v>0</v>
      </c>
      <c r="D958" s="21">
        <v>2.7239650000000002</v>
      </c>
      <c r="E958" s="21">
        <v>0.70927669999999998</v>
      </c>
      <c r="F958" s="25">
        <v>3.4332417</v>
      </c>
    </row>
    <row r="959" spans="1:6">
      <c r="A959" t="s">
        <v>70</v>
      </c>
      <c r="B959" t="s">
        <v>11</v>
      </c>
      <c r="C959" s="21">
        <v>0</v>
      </c>
      <c r="D959" s="21">
        <v>2.5168659999999998</v>
      </c>
      <c r="E959" s="21">
        <v>5.3998939999999997</v>
      </c>
      <c r="F959" s="25">
        <v>7.91676</v>
      </c>
    </row>
    <row r="960" spans="1:6">
      <c r="A960" t="s">
        <v>70</v>
      </c>
      <c r="B960" t="s">
        <v>14</v>
      </c>
      <c r="C960" s="21">
        <v>9.4979999999999995E-3</v>
      </c>
      <c r="D960" s="21">
        <v>2.2507290000000002</v>
      </c>
      <c r="E960" s="21">
        <v>7.9417429999999998</v>
      </c>
      <c r="F960" s="25">
        <v>10.201969999999999</v>
      </c>
    </row>
    <row r="961" spans="1:6">
      <c r="A961" t="s">
        <v>70</v>
      </c>
      <c r="B961" t="s">
        <v>34</v>
      </c>
      <c r="C961" s="21">
        <v>2.5249999999999999E-3</v>
      </c>
      <c r="D961" s="21">
        <v>1.8420270000000001</v>
      </c>
      <c r="E961" s="21">
        <v>5.2635610000000002</v>
      </c>
      <c r="F961" s="25">
        <v>7.1081130000000003</v>
      </c>
    </row>
    <row r="962" spans="1:6">
      <c r="A962" t="s">
        <v>70</v>
      </c>
      <c r="B962" t="s">
        <v>195</v>
      </c>
      <c r="C962" s="21">
        <v>9.9799999999999993E-3</v>
      </c>
      <c r="D962" s="21">
        <v>1.605216</v>
      </c>
      <c r="E962" s="21">
        <v>6.675834</v>
      </c>
      <c r="F962" s="25">
        <v>8.2910299999999992</v>
      </c>
    </row>
    <row r="963" spans="1:6">
      <c r="A963" t="s">
        <v>70</v>
      </c>
      <c r="B963" t="s">
        <v>38</v>
      </c>
      <c r="C963" s="21">
        <v>3.3300000000000003E-5</v>
      </c>
      <c r="D963" s="21">
        <v>1.2368749999999999</v>
      </c>
      <c r="E963" s="21">
        <v>0.25630530000000001</v>
      </c>
      <c r="F963" s="25">
        <v>1.4932135999999998</v>
      </c>
    </row>
    <row r="964" spans="1:6">
      <c r="A964" t="s">
        <v>70</v>
      </c>
      <c r="B964" t="s">
        <v>62</v>
      </c>
      <c r="C964" s="21">
        <v>0</v>
      </c>
      <c r="D964" s="21">
        <v>0.91157410000000005</v>
      </c>
      <c r="E964" s="21">
        <v>3.347874</v>
      </c>
      <c r="F964" s="25">
        <v>4.2594481000000002</v>
      </c>
    </row>
    <row r="965" spans="1:6">
      <c r="A965" t="s">
        <v>70</v>
      </c>
      <c r="B965" t="s">
        <v>22</v>
      </c>
      <c r="C965" s="21">
        <v>9.0699999999999996E-5</v>
      </c>
      <c r="D965" s="21">
        <v>0.56340400000000002</v>
      </c>
      <c r="E965" s="21">
        <v>4.1623619999999999</v>
      </c>
      <c r="F965" s="25">
        <v>4.7258566999999996</v>
      </c>
    </row>
    <row r="966" spans="1:6">
      <c r="A966" t="s">
        <v>70</v>
      </c>
      <c r="B966" t="s">
        <v>13</v>
      </c>
      <c r="C966" s="21">
        <v>0</v>
      </c>
      <c r="D966" s="21">
        <v>0.41615170000000001</v>
      </c>
      <c r="E966" s="21">
        <v>2.4586299999999998E-2</v>
      </c>
      <c r="F966" s="25">
        <v>0.44073800000000002</v>
      </c>
    </row>
    <row r="967" spans="1:6">
      <c r="A967" t="s">
        <v>70</v>
      </c>
      <c r="B967" t="s">
        <v>23</v>
      </c>
      <c r="C967" s="21">
        <v>5.1671000000000002E-2</v>
      </c>
      <c r="D967" s="21">
        <v>0.375496</v>
      </c>
      <c r="E967" s="21">
        <v>3.4754049999999999</v>
      </c>
      <c r="F967" s="25">
        <v>3.9025719999999997</v>
      </c>
    </row>
    <row r="968" spans="1:6">
      <c r="A968" t="s">
        <v>70</v>
      </c>
      <c r="B968" t="s">
        <v>28</v>
      </c>
      <c r="C968" s="21">
        <v>0</v>
      </c>
      <c r="D968" s="21">
        <v>0.15315129999999999</v>
      </c>
      <c r="E968" s="21">
        <v>0.7766227</v>
      </c>
      <c r="F968" s="25">
        <v>0.92977399999999999</v>
      </c>
    </row>
    <row r="969" spans="1:6">
      <c r="A969" t="s">
        <v>70</v>
      </c>
      <c r="B969" t="s">
        <v>3</v>
      </c>
      <c r="C969" s="21">
        <v>2.5329999999999998E-4</v>
      </c>
      <c r="D969" s="21">
        <v>0.1260193</v>
      </c>
      <c r="E969" s="21">
        <v>2.735185</v>
      </c>
      <c r="F969" s="25">
        <v>2.8614576</v>
      </c>
    </row>
    <row r="970" spans="1:6">
      <c r="A970" t="s">
        <v>70</v>
      </c>
      <c r="B970" t="s">
        <v>29</v>
      </c>
      <c r="C970" s="21">
        <v>0</v>
      </c>
      <c r="D970" s="21">
        <v>4.6205299999999998E-2</v>
      </c>
      <c r="E970" s="21">
        <v>0</v>
      </c>
      <c r="F970" s="25">
        <v>4.6205299999999998E-2</v>
      </c>
    </row>
    <row r="971" spans="1:6">
      <c r="A971" t="s">
        <v>70</v>
      </c>
      <c r="B971" t="s">
        <v>32</v>
      </c>
      <c r="C971" s="21">
        <v>0</v>
      </c>
      <c r="D971" s="21">
        <v>9.4299999999999991E-3</v>
      </c>
      <c r="E971" s="21">
        <v>0</v>
      </c>
      <c r="F971" s="25">
        <v>9.4299999999999991E-3</v>
      </c>
    </row>
    <row r="972" spans="1:6">
      <c r="A972" t="s">
        <v>70</v>
      </c>
      <c r="B972" t="s">
        <v>33</v>
      </c>
      <c r="C972" s="21">
        <v>1.2569999999999999E-4</v>
      </c>
      <c r="D972" s="21">
        <v>9.2273000000000008E-3</v>
      </c>
      <c r="E972" s="21">
        <v>2.7329300000000001</v>
      </c>
      <c r="F972" s="25">
        <v>2.742283</v>
      </c>
    </row>
    <row r="973" spans="1:6">
      <c r="A973" t="s">
        <v>70</v>
      </c>
      <c r="B973" t="s">
        <v>9</v>
      </c>
      <c r="C973" s="21">
        <v>6.6699999999999995E-5</v>
      </c>
      <c r="D973" s="21">
        <v>8.3073000000000001E-3</v>
      </c>
      <c r="E973" s="21">
        <v>0.36083900000000002</v>
      </c>
      <c r="F973" s="25">
        <v>0.36921300000000001</v>
      </c>
    </row>
    <row r="974" spans="1:6">
      <c r="A974" t="s">
        <v>70</v>
      </c>
      <c r="B974" t="s">
        <v>26</v>
      </c>
      <c r="C974" s="21">
        <v>8.0500000000000005E-4</v>
      </c>
      <c r="D974" s="21">
        <v>2.709E-3</v>
      </c>
      <c r="E974" s="21">
        <v>2.832694</v>
      </c>
      <c r="F974" s="25">
        <v>2.8362080000000001</v>
      </c>
    </row>
    <row r="975" spans="1:6">
      <c r="A975" t="s">
        <v>70</v>
      </c>
      <c r="B975" t="s">
        <v>18</v>
      </c>
      <c r="C975" s="21">
        <v>1.0019999999999999E-2</v>
      </c>
      <c r="D975" s="21">
        <v>1.4672999999999999E-3</v>
      </c>
      <c r="E975" s="21">
        <v>3.0238040000000002</v>
      </c>
      <c r="F975" s="25">
        <v>3.0352913000000004</v>
      </c>
    </row>
    <row r="976" spans="1:6">
      <c r="A976" t="s">
        <v>70</v>
      </c>
      <c r="B976" t="s">
        <v>43</v>
      </c>
      <c r="C976" s="21">
        <v>1.6699999999999999E-5</v>
      </c>
      <c r="D976" s="21">
        <v>1.4503000000000001E-3</v>
      </c>
      <c r="E976" s="21">
        <v>0.35872369999999998</v>
      </c>
      <c r="F976" s="25">
        <v>0.36019069999999997</v>
      </c>
    </row>
    <row r="977" spans="1:6">
      <c r="A977" t="s">
        <v>70</v>
      </c>
      <c r="B977" t="s">
        <v>57</v>
      </c>
      <c r="C977" s="21">
        <v>3.7739700000000001E-2</v>
      </c>
      <c r="D977" s="21">
        <v>5.1270000000000005E-4</v>
      </c>
      <c r="E977" s="21">
        <v>0.17240630000000001</v>
      </c>
      <c r="F977" s="25">
        <v>0.2106587</v>
      </c>
    </row>
    <row r="978" spans="1:6">
      <c r="A978" t="s">
        <v>70</v>
      </c>
      <c r="B978" t="s">
        <v>60</v>
      </c>
      <c r="C978" s="21">
        <v>0</v>
      </c>
      <c r="D978" s="21">
        <v>4.6699999999999997E-5</v>
      </c>
      <c r="E978" s="21">
        <v>1.4886999999999999E-3</v>
      </c>
      <c r="F978" s="25">
        <v>1.5353999999999999E-3</v>
      </c>
    </row>
    <row r="979" spans="1:6">
      <c r="A979" t="s">
        <v>70</v>
      </c>
      <c r="B979" t="s">
        <v>61</v>
      </c>
      <c r="C979" s="21">
        <v>0</v>
      </c>
      <c r="D979" s="21">
        <v>0</v>
      </c>
      <c r="E979" s="21">
        <v>1.6670000000000001E-4</v>
      </c>
      <c r="F979" s="25">
        <v>1.6670000000000001E-4</v>
      </c>
    </row>
    <row r="980" spans="1:6">
      <c r="A980" t="s">
        <v>70</v>
      </c>
      <c r="B980" t="s">
        <v>58</v>
      </c>
      <c r="C980" s="21">
        <v>0</v>
      </c>
      <c r="D980" s="21">
        <v>0</v>
      </c>
      <c r="E980" s="21">
        <v>7.78735</v>
      </c>
      <c r="F980" s="25">
        <v>7.78735</v>
      </c>
    </row>
    <row r="981" spans="1:6">
      <c r="A981" t="s">
        <v>70</v>
      </c>
      <c r="B981" t="s">
        <v>51</v>
      </c>
      <c r="C981" s="21">
        <v>1.4E-5</v>
      </c>
      <c r="D981" s="21">
        <v>0</v>
      </c>
      <c r="E981" s="21">
        <v>0</v>
      </c>
      <c r="F981" s="25">
        <v>1.4E-5</v>
      </c>
    </row>
    <row r="982" spans="1:6">
      <c r="A982" t="s">
        <v>70</v>
      </c>
      <c r="B982" t="s">
        <v>55</v>
      </c>
      <c r="C982" s="21">
        <v>0</v>
      </c>
      <c r="D982" s="21">
        <v>0</v>
      </c>
      <c r="E982" s="21">
        <v>3.0931299999999998E-2</v>
      </c>
      <c r="F982" s="25">
        <v>3.0931299999999998E-2</v>
      </c>
    </row>
    <row r="983" spans="1:6">
      <c r="A983" t="s">
        <v>70</v>
      </c>
      <c r="B983" t="s">
        <v>56</v>
      </c>
      <c r="C983" s="21">
        <v>2.1999999999999999E-5</v>
      </c>
      <c r="D983" s="21">
        <v>0</v>
      </c>
      <c r="E983" s="21">
        <v>0.151366</v>
      </c>
      <c r="F983" s="25">
        <v>0.15138799999999999</v>
      </c>
    </row>
    <row r="984" spans="1:6">
      <c r="A984" t="s">
        <v>70</v>
      </c>
      <c r="B984" t="s">
        <v>50</v>
      </c>
      <c r="C984" s="21">
        <v>0</v>
      </c>
      <c r="D984" s="21">
        <v>0</v>
      </c>
      <c r="E984" s="21">
        <v>3.2644850000000001</v>
      </c>
      <c r="F984" s="25">
        <v>3.2644850000000001</v>
      </c>
    </row>
    <row r="985" spans="1:6">
      <c r="A985" t="s">
        <v>70</v>
      </c>
      <c r="B985" t="s">
        <v>59</v>
      </c>
      <c r="C985" s="21">
        <v>0</v>
      </c>
      <c r="D985" s="21">
        <v>0</v>
      </c>
      <c r="E985" s="21">
        <v>0.78996409999999995</v>
      </c>
      <c r="F985" s="25">
        <v>0.78996409999999995</v>
      </c>
    </row>
    <row r="986" spans="1:6">
      <c r="A986" t="s">
        <v>70</v>
      </c>
      <c r="B986" t="s">
        <v>52</v>
      </c>
      <c r="C986" s="21">
        <v>0</v>
      </c>
      <c r="D986" s="21">
        <v>0</v>
      </c>
      <c r="E986" s="21">
        <v>0.24826960000000001</v>
      </c>
      <c r="F986" s="25">
        <v>0.24826960000000001</v>
      </c>
    </row>
    <row r="987" spans="1:6">
      <c r="A987" t="s">
        <v>70</v>
      </c>
      <c r="B987" t="s">
        <v>4</v>
      </c>
      <c r="C987" s="21">
        <v>0</v>
      </c>
      <c r="D987" s="21">
        <v>0</v>
      </c>
      <c r="E987" s="21">
        <v>1.247E-4</v>
      </c>
      <c r="F987" s="25">
        <v>1.247E-4</v>
      </c>
    </row>
    <row r="988" spans="1:6">
      <c r="A988" t="s">
        <v>70</v>
      </c>
      <c r="B988" t="s">
        <v>42</v>
      </c>
      <c r="C988" s="21">
        <v>0</v>
      </c>
      <c r="D988" s="21">
        <v>0</v>
      </c>
      <c r="E988" s="21">
        <v>0.34390969999999998</v>
      </c>
      <c r="F988" s="25">
        <v>0.34390969999999998</v>
      </c>
    </row>
    <row r="989" spans="1:6">
      <c r="A989" t="s">
        <v>70</v>
      </c>
      <c r="B989" t="s">
        <v>47</v>
      </c>
      <c r="C989" s="21">
        <v>0</v>
      </c>
      <c r="D989" s="21">
        <v>0</v>
      </c>
      <c r="E989" s="21">
        <v>0.74960300000000002</v>
      </c>
      <c r="F989" s="25">
        <v>0.74960300000000002</v>
      </c>
    </row>
    <row r="990" spans="1:6">
      <c r="A990" t="s">
        <v>70</v>
      </c>
      <c r="B990" t="s">
        <v>41</v>
      </c>
      <c r="C990" s="21">
        <v>0</v>
      </c>
      <c r="D990" s="21">
        <v>0</v>
      </c>
      <c r="E990" s="21">
        <v>8.8713000000000004E-3</v>
      </c>
      <c r="F990" s="25">
        <v>8.8713000000000004E-3</v>
      </c>
    </row>
    <row r="991" spans="1:6">
      <c r="A991" t="s">
        <v>70</v>
      </c>
      <c r="B991" t="s">
        <v>53</v>
      </c>
      <c r="C991" s="21">
        <v>0</v>
      </c>
      <c r="D991" s="21">
        <v>0</v>
      </c>
      <c r="E991" s="21">
        <v>0.22154570000000001</v>
      </c>
      <c r="F991" s="25">
        <v>0.22154570000000001</v>
      </c>
    </row>
    <row r="992" spans="1:6">
      <c r="A992" t="s">
        <v>70</v>
      </c>
      <c r="B992" t="s">
        <v>54</v>
      </c>
      <c r="C992" s="21">
        <v>0</v>
      </c>
      <c r="D992" s="21">
        <v>0</v>
      </c>
      <c r="E992" s="21">
        <v>0.30242000000000002</v>
      </c>
      <c r="F992" s="25">
        <v>0.30242000000000002</v>
      </c>
    </row>
    <row r="993" spans="1:6">
      <c r="A993" t="s">
        <v>70</v>
      </c>
      <c r="B993" t="s">
        <v>36</v>
      </c>
      <c r="C993" s="21">
        <v>0</v>
      </c>
      <c r="D993" s="21">
        <v>0</v>
      </c>
      <c r="E993" s="21">
        <v>0.66611640000000005</v>
      </c>
      <c r="F993" s="25">
        <v>0.66611640000000005</v>
      </c>
    </row>
    <row r="994" spans="1:6">
      <c r="A994" t="s">
        <v>70</v>
      </c>
      <c r="B994" t="s">
        <v>25</v>
      </c>
      <c r="C994" s="21">
        <v>0</v>
      </c>
      <c r="D994" s="21">
        <v>0</v>
      </c>
      <c r="E994" s="21">
        <v>7.6265980000000004</v>
      </c>
      <c r="F994" s="25">
        <v>7.6265980000000004</v>
      </c>
    </row>
    <row r="995" spans="1:6">
      <c r="A995" t="s">
        <v>70</v>
      </c>
      <c r="B995" t="s">
        <v>40</v>
      </c>
      <c r="C995" s="21">
        <v>0</v>
      </c>
      <c r="D995" s="21">
        <v>0</v>
      </c>
      <c r="E995" s="21">
        <v>1.8793E-3</v>
      </c>
      <c r="F995" s="25">
        <v>1.8793E-3</v>
      </c>
    </row>
    <row r="996" spans="1:6">
      <c r="A996" t="s">
        <v>70</v>
      </c>
      <c r="B996" t="s">
        <v>46</v>
      </c>
      <c r="C996" s="21">
        <v>3.6699999999999998E-5</v>
      </c>
      <c r="D996" s="21">
        <v>0</v>
      </c>
      <c r="E996" s="21">
        <v>0</v>
      </c>
      <c r="F996" s="25">
        <v>3.6699999999999998E-5</v>
      </c>
    </row>
    <row r="997" spans="1:6">
      <c r="A997" t="s">
        <v>70</v>
      </c>
      <c r="B997" t="s">
        <v>48</v>
      </c>
      <c r="C997" s="21">
        <v>1E-4</v>
      </c>
      <c r="D997" s="21">
        <v>0</v>
      </c>
      <c r="E997" s="21">
        <v>5.5079999999999999E-3</v>
      </c>
      <c r="F997" s="25">
        <v>5.6080000000000001E-3</v>
      </c>
    </row>
    <row r="998" spans="1:6">
      <c r="A998" t="s">
        <v>70</v>
      </c>
      <c r="B998" t="s">
        <v>6</v>
      </c>
      <c r="C998" s="21">
        <v>0</v>
      </c>
      <c r="D998" s="21">
        <v>0</v>
      </c>
      <c r="E998" s="21">
        <v>6.9543000000000001E-3</v>
      </c>
      <c r="F998" s="25">
        <v>6.9543000000000001E-3</v>
      </c>
    </row>
    <row r="999" spans="1:6" s="19" customFormat="1">
      <c r="A999" s="19" t="s">
        <v>69</v>
      </c>
      <c r="B999" s="19" t="s">
        <v>109</v>
      </c>
      <c r="C999" s="22">
        <v>177.1277</v>
      </c>
      <c r="D999" s="22">
        <v>260.82400000000001</v>
      </c>
      <c r="E999" s="22">
        <v>55.763579999999997</v>
      </c>
      <c r="F999" s="29">
        <v>493.71528000000001</v>
      </c>
    </row>
    <row r="1000" spans="1:6">
      <c r="A1000" t="s">
        <v>69</v>
      </c>
      <c r="B1000" t="s">
        <v>27</v>
      </c>
      <c r="C1000" s="21">
        <v>8.0835699999999996E-2</v>
      </c>
      <c r="D1000" s="21">
        <v>23.966729999999998</v>
      </c>
      <c r="E1000" s="21">
        <v>13.427379999999999</v>
      </c>
      <c r="F1000" s="25">
        <v>37.474945699999999</v>
      </c>
    </row>
    <row r="1001" spans="1:6">
      <c r="A1001" t="s">
        <v>69</v>
      </c>
      <c r="B1001" t="s">
        <v>22</v>
      </c>
      <c r="C1001" s="21">
        <v>0.73058000000000001</v>
      </c>
      <c r="D1001" s="21">
        <v>12.851369999999999</v>
      </c>
      <c r="E1001" s="21">
        <v>1.5561E-2</v>
      </c>
      <c r="F1001" s="25">
        <v>13.597510999999999</v>
      </c>
    </row>
    <row r="1002" spans="1:6">
      <c r="A1002" t="s">
        <v>69</v>
      </c>
      <c r="B1002" t="s">
        <v>15</v>
      </c>
      <c r="C1002" s="21">
        <v>32.512749999999997</v>
      </c>
      <c r="D1002" s="21">
        <v>12.20795</v>
      </c>
      <c r="E1002" s="21">
        <v>15.549810000000001</v>
      </c>
      <c r="F1002" s="25">
        <v>60.270509999999994</v>
      </c>
    </row>
    <row r="1003" spans="1:6">
      <c r="A1003" t="s">
        <v>69</v>
      </c>
      <c r="B1003" t="s">
        <v>10</v>
      </c>
      <c r="C1003" s="21">
        <v>1.6182829999999999</v>
      </c>
      <c r="D1003" s="21">
        <v>9.4577770000000001</v>
      </c>
      <c r="E1003" s="21">
        <v>9.0452720000000006</v>
      </c>
      <c r="F1003" s="25">
        <v>20.121332000000002</v>
      </c>
    </row>
    <row r="1004" spans="1:6">
      <c r="A1004" t="s">
        <v>69</v>
      </c>
      <c r="B1004" t="s">
        <v>5</v>
      </c>
      <c r="C1004" s="21">
        <v>4.067984</v>
      </c>
      <c r="D1004" s="21">
        <v>5.189578</v>
      </c>
      <c r="E1004" s="21">
        <v>1.25756</v>
      </c>
      <c r="F1004" s="25">
        <v>10.515122</v>
      </c>
    </row>
    <row r="1005" spans="1:6">
      <c r="A1005" t="s">
        <v>69</v>
      </c>
      <c r="B1005" t="s">
        <v>8</v>
      </c>
      <c r="C1005" s="21">
        <v>26.76042</v>
      </c>
      <c r="D1005" s="21">
        <v>4.0453429999999999</v>
      </c>
      <c r="E1005" s="21">
        <v>0.26541399999999998</v>
      </c>
      <c r="F1005" s="25">
        <v>31.071176999999999</v>
      </c>
    </row>
    <row r="1006" spans="1:6">
      <c r="A1006" t="s">
        <v>69</v>
      </c>
      <c r="B1006" t="s">
        <v>3</v>
      </c>
      <c r="C1006" s="21">
        <v>8.0020690000000005</v>
      </c>
      <c r="D1006" s="21">
        <v>2.117553</v>
      </c>
      <c r="E1006" s="21">
        <v>7.587701</v>
      </c>
      <c r="F1006" s="25">
        <v>17.707322999999999</v>
      </c>
    </row>
    <row r="1007" spans="1:6">
      <c r="A1007" t="s">
        <v>69</v>
      </c>
      <c r="B1007" t="s">
        <v>17</v>
      </c>
      <c r="C1007" s="21">
        <v>0</v>
      </c>
      <c r="D1007" s="21">
        <v>1.734761</v>
      </c>
      <c r="E1007" s="21">
        <v>0</v>
      </c>
      <c r="F1007" s="25">
        <v>1.734761</v>
      </c>
    </row>
    <row r="1008" spans="1:6">
      <c r="A1008" t="s">
        <v>69</v>
      </c>
      <c r="B1008" t="s">
        <v>28</v>
      </c>
      <c r="C1008" s="21">
        <v>3.7879559999999999</v>
      </c>
      <c r="D1008" s="21">
        <v>1.7030780000000001</v>
      </c>
      <c r="E1008" s="21">
        <v>4.7714699999999999E-2</v>
      </c>
      <c r="F1008" s="25">
        <v>5.5387487000000002</v>
      </c>
    </row>
    <row r="1009" spans="1:6">
      <c r="A1009" t="s">
        <v>69</v>
      </c>
      <c r="B1009" t="s">
        <v>4</v>
      </c>
      <c r="C1009" s="21">
        <v>0</v>
      </c>
      <c r="D1009" s="21">
        <v>1.495679</v>
      </c>
      <c r="E1009" s="21">
        <v>0.25535229999999998</v>
      </c>
      <c r="F1009" s="25">
        <v>1.7510313</v>
      </c>
    </row>
    <row r="1010" spans="1:6">
      <c r="A1010" t="s">
        <v>69</v>
      </c>
      <c r="B1010" t="s">
        <v>62</v>
      </c>
      <c r="C1010" s="21">
        <v>8.1527000000000006E-3</v>
      </c>
      <c r="D1010" s="21">
        <v>1.403044</v>
      </c>
      <c r="E1010" s="21">
        <v>6.6700000000000003E-7</v>
      </c>
      <c r="F1010" s="25">
        <v>1.4111973669999998</v>
      </c>
    </row>
    <row r="1011" spans="1:6">
      <c r="A1011" t="s">
        <v>69</v>
      </c>
      <c r="B1011" t="s">
        <v>16</v>
      </c>
      <c r="C1011" s="21">
        <v>2.0782150000000001</v>
      </c>
      <c r="D1011" s="21">
        <v>1.251871</v>
      </c>
      <c r="E1011" s="21">
        <v>4.4299999999999999E-5</v>
      </c>
      <c r="F1011" s="25">
        <v>3.3301303</v>
      </c>
    </row>
    <row r="1012" spans="1:6">
      <c r="A1012" t="s">
        <v>69</v>
      </c>
      <c r="B1012" t="s">
        <v>13</v>
      </c>
      <c r="C1012" s="21">
        <v>0</v>
      </c>
      <c r="D1012" s="21">
        <v>0.96247899999999997</v>
      </c>
      <c r="E1012" s="21">
        <v>4.1583360000000003</v>
      </c>
      <c r="F1012" s="25">
        <v>5.1208150000000003</v>
      </c>
    </row>
    <row r="1013" spans="1:6">
      <c r="A1013" t="s">
        <v>69</v>
      </c>
      <c r="B1013" t="s">
        <v>195</v>
      </c>
      <c r="C1013" s="21">
        <v>3.1733259999999999</v>
      </c>
      <c r="D1013" s="21">
        <v>0.57045429999999997</v>
      </c>
      <c r="E1013" s="21">
        <v>1.2026999999999999E-3</v>
      </c>
      <c r="F1013" s="25">
        <v>3.744983</v>
      </c>
    </row>
    <row r="1014" spans="1:6">
      <c r="A1014" t="s">
        <v>69</v>
      </c>
      <c r="B1014" t="s">
        <v>23</v>
      </c>
      <c r="C1014" s="21">
        <v>31.233409999999999</v>
      </c>
      <c r="D1014" s="21">
        <v>0.56718199999999996</v>
      </c>
      <c r="E1014" s="21">
        <v>2.0208629999999999</v>
      </c>
      <c r="F1014" s="25">
        <v>33.821455</v>
      </c>
    </row>
    <row r="1015" spans="1:6">
      <c r="A1015" t="s">
        <v>69</v>
      </c>
      <c r="B1015" t="s">
        <v>51</v>
      </c>
      <c r="C1015" s="21">
        <v>0.26709729999999998</v>
      </c>
      <c r="D1015" s="21">
        <v>0.50468599999999997</v>
      </c>
      <c r="E1015" s="21">
        <v>0.2368217</v>
      </c>
      <c r="F1015" s="25">
        <v>1.008605</v>
      </c>
    </row>
    <row r="1016" spans="1:6">
      <c r="A1016" t="s">
        <v>69</v>
      </c>
      <c r="B1016" t="s">
        <v>33</v>
      </c>
      <c r="C1016" s="21">
        <v>0.10719629999999999</v>
      </c>
      <c r="D1016" s="21">
        <v>0.40010899999999999</v>
      </c>
      <c r="E1016" s="21">
        <v>1.02963E-2</v>
      </c>
      <c r="F1016" s="25">
        <v>0.5176016</v>
      </c>
    </row>
    <row r="1017" spans="1:6">
      <c r="A1017" t="s">
        <v>69</v>
      </c>
      <c r="B1017" t="s">
        <v>49</v>
      </c>
      <c r="C1017" s="21">
        <v>1.4373000000000001E-3</v>
      </c>
      <c r="D1017" s="21">
        <v>0.36609439999999999</v>
      </c>
      <c r="E1017" s="21">
        <v>0</v>
      </c>
      <c r="F1017" s="25">
        <v>0.36753169999999996</v>
      </c>
    </row>
    <row r="1018" spans="1:6">
      <c r="A1018" t="s">
        <v>69</v>
      </c>
      <c r="B1018" t="s">
        <v>7</v>
      </c>
      <c r="C1018" s="21">
        <v>49.435859999999998</v>
      </c>
      <c r="D1018" s="21">
        <v>0.35541669999999997</v>
      </c>
      <c r="E1018" s="21">
        <v>0</v>
      </c>
      <c r="F1018" s="25">
        <v>49.791276699999997</v>
      </c>
    </row>
    <row r="1019" spans="1:6">
      <c r="A1019" t="s">
        <v>69</v>
      </c>
      <c r="B1019" t="s">
        <v>14</v>
      </c>
      <c r="C1019" s="21">
        <v>2.6801140000000001</v>
      </c>
      <c r="D1019" s="21">
        <v>0.3222603</v>
      </c>
      <c r="E1019" s="21">
        <v>3.7923000000000002E-3</v>
      </c>
      <c r="F1019" s="25">
        <v>3.0061666000000002</v>
      </c>
    </row>
    <row r="1020" spans="1:6">
      <c r="A1020" t="s">
        <v>69</v>
      </c>
      <c r="B1020" t="s">
        <v>34</v>
      </c>
      <c r="C1020" s="21">
        <v>0.10802100000000001</v>
      </c>
      <c r="D1020" s="21">
        <v>0.21787200000000001</v>
      </c>
      <c r="E1020" s="21">
        <v>1.9700000000000001E-5</v>
      </c>
      <c r="F1020" s="25">
        <v>0.3259127</v>
      </c>
    </row>
    <row r="1021" spans="1:6">
      <c r="A1021" t="s">
        <v>69</v>
      </c>
      <c r="B1021" t="s">
        <v>60</v>
      </c>
      <c r="C1021" s="21">
        <v>1.4612699999999999E-2</v>
      </c>
      <c r="D1021" s="21">
        <v>0.20547699999999999</v>
      </c>
      <c r="E1021" s="21">
        <v>1.46797E-2</v>
      </c>
      <c r="F1021" s="25">
        <v>0.23476939999999999</v>
      </c>
    </row>
    <row r="1022" spans="1:6">
      <c r="A1022" t="s">
        <v>69</v>
      </c>
      <c r="B1022" t="s">
        <v>38</v>
      </c>
      <c r="C1022" s="21">
        <v>0</v>
      </c>
      <c r="D1022" s="21">
        <v>0.2007157</v>
      </c>
      <c r="E1022" s="21">
        <v>6.6700000000000003E-7</v>
      </c>
      <c r="F1022" s="25">
        <v>0.20071636700000001</v>
      </c>
    </row>
    <row r="1023" spans="1:6">
      <c r="A1023" t="s">
        <v>69</v>
      </c>
      <c r="B1023" t="s">
        <v>6</v>
      </c>
      <c r="C1023" s="21">
        <v>0</v>
      </c>
      <c r="D1023" s="21">
        <v>0.157829</v>
      </c>
      <c r="E1023" s="21">
        <v>0</v>
      </c>
      <c r="F1023" s="25">
        <v>0.157829</v>
      </c>
    </row>
    <row r="1024" spans="1:6">
      <c r="A1024" t="s">
        <v>69</v>
      </c>
      <c r="B1024" t="s">
        <v>21</v>
      </c>
      <c r="C1024" s="21">
        <v>1.6301779999999999</v>
      </c>
      <c r="D1024" s="21">
        <v>0.13538700000000001</v>
      </c>
      <c r="E1024" s="21">
        <v>0</v>
      </c>
      <c r="F1024" s="25">
        <v>1.7655649999999998</v>
      </c>
    </row>
    <row r="1025" spans="1:6">
      <c r="A1025" t="s">
        <v>69</v>
      </c>
      <c r="B1025" t="s">
        <v>12</v>
      </c>
      <c r="C1025" s="21">
        <v>1.08E-4</v>
      </c>
      <c r="D1025" s="21">
        <v>5.1188299999999999E-2</v>
      </c>
      <c r="E1025" s="21">
        <v>6.8245299999999995E-2</v>
      </c>
      <c r="F1025" s="25">
        <v>0.1195416</v>
      </c>
    </row>
    <row r="1026" spans="1:6">
      <c r="A1026" t="s">
        <v>69</v>
      </c>
      <c r="B1026" t="s">
        <v>36</v>
      </c>
      <c r="C1026" s="21">
        <v>0.29755229999999999</v>
      </c>
      <c r="D1026" s="21">
        <v>4.99683E-2</v>
      </c>
      <c r="E1026" s="21">
        <v>0</v>
      </c>
      <c r="F1026" s="25">
        <v>0.34752060000000001</v>
      </c>
    </row>
    <row r="1027" spans="1:6">
      <c r="A1027" t="s">
        <v>69</v>
      </c>
      <c r="B1027" t="s">
        <v>45</v>
      </c>
      <c r="C1027" s="21">
        <v>5.1499299999999998E-2</v>
      </c>
      <c r="D1027" s="21">
        <v>4.2202299999999998E-2</v>
      </c>
      <c r="E1027" s="21">
        <v>0</v>
      </c>
      <c r="F1027" s="25">
        <v>9.3701599999999996E-2</v>
      </c>
    </row>
    <row r="1028" spans="1:6">
      <c r="A1028" t="s">
        <v>69</v>
      </c>
      <c r="B1028" t="s">
        <v>57</v>
      </c>
      <c r="C1028" s="21">
        <v>2.317E-3</v>
      </c>
      <c r="D1028" s="21">
        <v>3.9191700000000003E-2</v>
      </c>
      <c r="E1028" s="21">
        <v>0</v>
      </c>
      <c r="F1028" s="25">
        <v>4.1508700000000003E-2</v>
      </c>
    </row>
    <row r="1029" spans="1:6">
      <c r="A1029" t="s">
        <v>69</v>
      </c>
      <c r="B1029" t="s">
        <v>59</v>
      </c>
      <c r="C1029" s="21">
        <v>0</v>
      </c>
      <c r="D1029" s="21">
        <v>3.5150300000000002E-2</v>
      </c>
      <c r="E1029" s="21">
        <v>0</v>
      </c>
      <c r="F1029" s="25">
        <v>3.5150300000000002E-2</v>
      </c>
    </row>
    <row r="1030" spans="1:6">
      <c r="A1030" t="s">
        <v>69</v>
      </c>
      <c r="B1030" t="s">
        <v>46</v>
      </c>
      <c r="C1030" s="21">
        <v>3.3528000000000002E-2</v>
      </c>
      <c r="D1030" s="21">
        <v>3.0348300000000002E-2</v>
      </c>
      <c r="E1030" s="21">
        <v>2.243E-4</v>
      </c>
      <c r="F1030" s="25">
        <v>6.4100599999999994E-2</v>
      </c>
    </row>
    <row r="1031" spans="1:6">
      <c r="A1031" t="s">
        <v>69</v>
      </c>
      <c r="B1031" t="s">
        <v>9</v>
      </c>
      <c r="C1031" s="21">
        <v>7.9986999999999992E-3</v>
      </c>
      <c r="D1031" s="21">
        <v>2.0495300000000001E-2</v>
      </c>
      <c r="E1031" s="21">
        <v>1.094765</v>
      </c>
      <c r="F1031" s="25">
        <v>1.123259</v>
      </c>
    </row>
    <row r="1032" spans="1:6">
      <c r="A1032" t="s">
        <v>69</v>
      </c>
      <c r="B1032" t="s">
        <v>43</v>
      </c>
      <c r="C1032" s="21">
        <v>1.3396699999999999E-2</v>
      </c>
      <c r="D1032" s="21">
        <v>2.0363300000000001E-2</v>
      </c>
      <c r="E1032" s="21">
        <v>5.4457000000000004E-3</v>
      </c>
      <c r="F1032" s="25">
        <v>3.9205699999999996E-2</v>
      </c>
    </row>
    <row r="1033" spans="1:6">
      <c r="A1033" t="s">
        <v>69</v>
      </c>
      <c r="B1033" t="s">
        <v>30</v>
      </c>
      <c r="C1033" s="21">
        <v>0</v>
      </c>
      <c r="D1033" s="21">
        <v>7.9156999999999995E-3</v>
      </c>
      <c r="E1033" s="21">
        <v>1.12937E-2</v>
      </c>
      <c r="F1033" s="25">
        <v>1.9209400000000001E-2</v>
      </c>
    </row>
    <row r="1034" spans="1:6">
      <c r="A1034" t="s">
        <v>69</v>
      </c>
      <c r="B1034" t="s">
        <v>26</v>
      </c>
      <c r="C1034" s="21">
        <v>0.98194029999999999</v>
      </c>
      <c r="D1034" s="21">
        <v>7.3936999999999996E-3</v>
      </c>
      <c r="E1034" s="21">
        <v>2.4630000000000002E-4</v>
      </c>
      <c r="F1034" s="25">
        <v>0.98958029999999997</v>
      </c>
    </row>
    <row r="1035" spans="1:6">
      <c r="A1035" t="s">
        <v>69</v>
      </c>
      <c r="B1035" t="s">
        <v>11</v>
      </c>
      <c r="C1035" s="21">
        <v>5.4000000000000003E-3</v>
      </c>
      <c r="D1035" s="21">
        <v>4.9532999999999999E-3</v>
      </c>
      <c r="E1035" s="21">
        <v>0</v>
      </c>
      <c r="F1035" s="25">
        <v>1.0353299999999999E-2</v>
      </c>
    </row>
    <row r="1036" spans="1:6">
      <c r="A1036" t="s">
        <v>69</v>
      </c>
      <c r="B1036" t="s">
        <v>56</v>
      </c>
      <c r="C1036" s="21">
        <v>3.8430000000000001E-3</v>
      </c>
      <c r="D1036" s="21">
        <v>4.6642999999999997E-3</v>
      </c>
      <c r="E1036" s="21">
        <v>0</v>
      </c>
      <c r="F1036" s="25">
        <v>8.5072999999999989E-3</v>
      </c>
    </row>
    <row r="1037" spans="1:6">
      <c r="A1037" t="s">
        <v>69</v>
      </c>
      <c r="B1037" t="s">
        <v>55</v>
      </c>
      <c r="C1037" s="21">
        <v>0</v>
      </c>
      <c r="D1037" s="21">
        <v>3.1286999999999999E-3</v>
      </c>
      <c r="E1037" s="21">
        <v>0</v>
      </c>
      <c r="F1037" s="25">
        <v>3.1286999999999999E-3</v>
      </c>
    </row>
    <row r="1038" spans="1:6">
      <c r="A1038" t="s">
        <v>69</v>
      </c>
      <c r="B1038" t="s">
        <v>54</v>
      </c>
      <c r="C1038" s="21">
        <v>0</v>
      </c>
      <c r="D1038" s="21">
        <v>5.153E-4</v>
      </c>
      <c r="E1038" s="21">
        <v>0</v>
      </c>
      <c r="F1038" s="25">
        <v>5.153E-4</v>
      </c>
    </row>
    <row r="1039" spans="1:6">
      <c r="A1039" t="s">
        <v>69</v>
      </c>
      <c r="B1039" t="s">
        <v>18</v>
      </c>
      <c r="C1039" s="21">
        <v>7.7862299999999995E-2</v>
      </c>
      <c r="D1039" s="21">
        <v>0</v>
      </c>
      <c r="E1039" s="21">
        <v>0</v>
      </c>
      <c r="F1039" s="25">
        <v>7.7862299999999995E-2</v>
      </c>
    </row>
    <row r="1040" spans="1:6">
      <c r="A1040" t="s">
        <v>69</v>
      </c>
      <c r="B1040" t="s">
        <v>44</v>
      </c>
      <c r="C1040" s="21">
        <v>0.31690069999999998</v>
      </c>
      <c r="D1040" s="21">
        <v>0</v>
      </c>
      <c r="E1040" s="21">
        <v>0</v>
      </c>
      <c r="F1040" s="25">
        <v>0.31690069999999998</v>
      </c>
    </row>
    <row r="1041" spans="1:6">
      <c r="A1041" t="s">
        <v>69</v>
      </c>
      <c r="B1041" t="s">
        <v>40</v>
      </c>
      <c r="C1041" s="21">
        <v>0</v>
      </c>
      <c r="D1041" s="21">
        <v>0</v>
      </c>
      <c r="E1041" s="21">
        <v>0</v>
      </c>
      <c r="F1041" s="25">
        <v>0</v>
      </c>
    </row>
    <row r="1042" spans="1:6">
      <c r="A1042" t="s">
        <v>69</v>
      </c>
      <c r="B1042" t="s">
        <v>47</v>
      </c>
      <c r="C1042" s="21">
        <v>0</v>
      </c>
      <c r="D1042" s="21">
        <v>0</v>
      </c>
      <c r="E1042" s="21">
        <v>0</v>
      </c>
      <c r="F1042" s="25">
        <v>0</v>
      </c>
    </row>
    <row r="1043" spans="1:6">
      <c r="A1043" t="s">
        <v>69</v>
      </c>
      <c r="B1043" t="s">
        <v>32</v>
      </c>
      <c r="C1043" s="21">
        <v>0</v>
      </c>
      <c r="D1043" s="21">
        <v>0</v>
      </c>
      <c r="E1043" s="21">
        <v>1.9660299999999999E-2</v>
      </c>
      <c r="F1043" s="25">
        <v>1.9660299999999999E-2</v>
      </c>
    </row>
    <row r="1044" spans="1:6">
      <c r="A1044" t="s">
        <v>69</v>
      </c>
      <c r="B1044" t="s">
        <v>50</v>
      </c>
      <c r="C1044" s="21">
        <v>0</v>
      </c>
      <c r="D1044" s="21">
        <v>0</v>
      </c>
      <c r="E1044" s="21">
        <v>0</v>
      </c>
      <c r="F1044" s="25">
        <v>0</v>
      </c>
    </row>
    <row r="1045" spans="1:6">
      <c r="A1045" t="s">
        <v>69</v>
      </c>
      <c r="B1045" t="s">
        <v>48</v>
      </c>
      <c r="C1045" s="21">
        <v>0</v>
      </c>
      <c r="D1045" s="21">
        <v>0</v>
      </c>
      <c r="E1045" s="21">
        <v>2.83E-5</v>
      </c>
      <c r="F1045" s="25">
        <v>2.83E-5</v>
      </c>
    </row>
    <row r="1046" spans="1:6" s="19" customFormat="1">
      <c r="A1046" s="19" t="s">
        <v>68</v>
      </c>
      <c r="B1046" s="19" t="s">
        <v>109</v>
      </c>
      <c r="C1046" s="22">
        <v>8.3853349999999995</v>
      </c>
      <c r="D1046" s="22">
        <v>2.8661020000000001</v>
      </c>
      <c r="E1046" s="22">
        <v>0.6267857</v>
      </c>
      <c r="F1046" s="29">
        <v>11.878222699999998</v>
      </c>
    </row>
    <row r="1047" spans="1:6">
      <c r="A1047" t="s">
        <v>68</v>
      </c>
      <c r="B1047" t="s">
        <v>17</v>
      </c>
      <c r="C1047" s="21">
        <v>0.14962429999999999</v>
      </c>
      <c r="D1047" s="21">
        <v>0.85902800000000001</v>
      </c>
      <c r="E1047" s="21">
        <v>0</v>
      </c>
      <c r="F1047" s="25">
        <v>1.0086523000000001</v>
      </c>
    </row>
    <row r="1048" spans="1:6">
      <c r="A1048" t="s">
        <v>68</v>
      </c>
      <c r="B1048" t="s">
        <v>11</v>
      </c>
      <c r="C1048" s="21">
        <v>1.1E-5</v>
      </c>
      <c r="D1048" s="21">
        <v>0.82141929999999996</v>
      </c>
      <c r="E1048" s="21">
        <v>0</v>
      </c>
      <c r="F1048" s="25">
        <v>0.82143029999999995</v>
      </c>
    </row>
    <row r="1049" spans="1:6">
      <c r="A1049" t="s">
        <v>68</v>
      </c>
      <c r="B1049" t="s">
        <v>15</v>
      </c>
      <c r="C1049" s="21">
        <v>1.5414209999999999</v>
      </c>
      <c r="D1049" s="21">
        <v>0.36726999999999999</v>
      </c>
      <c r="E1049" s="21">
        <v>0.43931510000000001</v>
      </c>
      <c r="F1049" s="25">
        <v>2.3480061000000001</v>
      </c>
    </row>
    <row r="1050" spans="1:6">
      <c r="A1050" t="s">
        <v>68</v>
      </c>
      <c r="B1050" t="s">
        <v>27</v>
      </c>
      <c r="C1050" s="21">
        <v>1.6185999999999999E-2</v>
      </c>
      <c r="D1050" s="21">
        <v>0.31172230000000001</v>
      </c>
      <c r="E1050" s="21">
        <v>9.6670300000000001E-2</v>
      </c>
      <c r="F1050" s="25">
        <v>0.42457859999999997</v>
      </c>
    </row>
    <row r="1051" spans="1:6">
      <c r="A1051" t="s">
        <v>68</v>
      </c>
      <c r="B1051" t="s">
        <v>22</v>
      </c>
      <c r="C1051" s="21">
        <v>0.1089673</v>
      </c>
      <c r="D1051" s="21">
        <v>0.17158470000000001</v>
      </c>
      <c r="E1051" s="21">
        <v>5.8300000000000001E-5</v>
      </c>
      <c r="F1051" s="25">
        <v>0.28061030000000003</v>
      </c>
    </row>
    <row r="1052" spans="1:6">
      <c r="A1052" t="s">
        <v>68</v>
      </c>
      <c r="B1052" t="s">
        <v>23</v>
      </c>
      <c r="C1052" s="21">
        <v>0.35775430000000003</v>
      </c>
      <c r="D1052" s="21">
        <v>8.5074999999999998E-2</v>
      </c>
      <c r="E1052" s="21">
        <v>2.7300000000000002E-4</v>
      </c>
      <c r="F1052" s="25">
        <v>0.44310230000000006</v>
      </c>
    </row>
    <row r="1053" spans="1:6">
      <c r="A1053" t="s">
        <v>68</v>
      </c>
      <c r="B1053" t="s">
        <v>30</v>
      </c>
      <c r="C1053" s="21">
        <v>2.1613000000000001E-3</v>
      </c>
      <c r="D1053" s="21">
        <v>4.4462700000000001E-2</v>
      </c>
      <c r="E1053" s="21">
        <v>0</v>
      </c>
      <c r="F1053" s="25">
        <v>4.6623999999999999E-2</v>
      </c>
    </row>
    <row r="1054" spans="1:6">
      <c r="A1054" t="s">
        <v>68</v>
      </c>
      <c r="B1054" t="s">
        <v>62</v>
      </c>
      <c r="C1054" s="21">
        <v>0.12041</v>
      </c>
      <c r="D1054" s="21">
        <v>4.3954699999999999E-2</v>
      </c>
      <c r="E1054" s="21">
        <v>0</v>
      </c>
      <c r="F1054" s="25">
        <v>0.1643647</v>
      </c>
    </row>
    <row r="1055" spans="1:6">
      <c r="A1055" t="s">
        <v>68</v>
      </c>
      <c r="B1055" t="s">
        <v>8</v>
      </c>
      <c r="C1055" s="21">
        <v>0.46973100000000001</v>
      </c>
      <c r="D1055" s="21">
        <v>2.1725999999999999E-2</v>
      </c>
      <c r="E1055" s="21">
        <v>8.2700000000000004E-5</v>
      </c>
      <c r="F1055" s="25">
        <v>0.49153970000000002</v>
      </c>
    </row>
    <row r="1056" spans="1:6">
      <c r="A1056" t="s">
        <v>68</v>
      </c>
      <c r="B1056" t="s">
        <v>4</v>
      </c>
      <c r="C1056" s="21">
        <v>2.3766999999999998E-3</v>
      </c>
      <c r="D1056" s="21">
        <v>1.91887E-2</v>
      </c>
      <c r="E1056" s="21">
        <v>0</v>
      </c>
      <c r="F1056" s="25">
        <v>2.1565399999999998E-2</v>
      </c>
    </row>
    <row r="1057" spans="1:6">
      <c r="A1057" t="s">
        <v>68</v>
      </c>
      <c r="B1057" t="s">
        <v>5</v>
      </c>
      <c r="C1057" s="21">
        <v>3.9721300000000001E-2</v>
      </c>
      <c r="D1057" s="21">
        <v>1.8077300000000001E-2</v>
      </c>
      <c r="E1057" s="21">
        <v>0</v>
      </c>
      <c r="F1057" s="25">
        <v>5.7798600000000006E-2</v>
      </c>
    </row>
    <row r="1058" spans="1:6">
      <c r="A1058" t="s">
        <v>68</v>
      </c>
      <c r="B1058" t="s">
        <v>12</v>
      </c>
      <c r="C1058" s="21">
        <v>0.169598</v>
      </c>
      <c r="D1058" s="21">
        <v>1.5798300000000001E-2</v>
      </c>
      <c r="E1058" s="21">
        <v>0</v>
      </c>
      <c r="F1058" s="25">
        <v>0.18539630000000001</v>
      </c>
    </row>
    <row r="1059" spans="1:6">
      <c r="A1059" t="s">
        <v>68</v>
      </c>
      <c r="B1059" t="s">
        <v>28</v>
      </c>
      <c r="C1059" s="21">
        <v>4.1183299999999999E-2</v>
      </c>
      <c r="D1059" s="21">
        <v>1.5158700000000001E-2</v>
      </c>
      <c r="E1059" s="21">
        <v>2.3300000000000001E-6</v>
      </c>
      <c r="F1059" s="25">
        <v>5.6344330000000005E-2</v>
      </c>
    </row>
    <row r="1060" spans="1:6">
      <c r="A1060" t="s">
        <v>68</v>
      </c>
      <c r="B1060" t="s">
        <v>10</v>
      </c>
      <c r="C1060" s="21">
        <v>0.6309823</v>
      </c>
      <c r="D1060" s="21">
        <v>1.33493E-2</v>
      </c>
      <c r="E1060" s="21">
        <v>6.4731999999999998E-2</v>
      </c>
      <c r="F1060" s="25">
        <v>0.70906360000000002</v>
      </c>
    </row>
    <row r="1061" spans="1:6">
      <c r="A1061" t="s">
        <v>68</v>
      </c>
      <c r="B1061" t="s">
        <v>49</v>
      </c>
      <c r="C1061" s="21">
        <v>0</v>
      </c>
      <c r="D1061" s="21">
        <v>1.19133E-2</v>
      </c>
      <c r="E1061" s="21">
        <v>0</v>
      </c>
      <c r="F1061" s="25">
        <v>1.19133E-2</v>
      </c>
    </row>
    <row r="1062" spans="1:6">
      <c r="A1062" t="s">
        <v>68</v>
      </c>
      <c r="B1062" t="s">
        <v>26</v>
      </c>
      <c r="C1062" s="21">
        <v>7.4876999999999999E-3</v>
      </c>
      <c r="D1062" s="21">
        <v>8.3272999999999993E-3</v>
      </c>
      <c r="E1062" s="21">
        <v>1.1536999999999999E-3</v>
      </c>
      <c r="F1062" s="25">
        <v>1.69687E-2</v>
      </c>
    </row>
    <row r="1063" spans="1:6">
      <c r="A1063" t="s">
        <v>68</v>
      </c>
      <c r="B1063" t="s">
        <v>21</v>
      </c>
      <c r="C1063" s="21">
        <v>0.52436139999999998</v>
      </c>
      <c r="D1063" s="21">
        <v>5.9803E-3</v>
      </c>
      <c r="E1063" s="21">
        <v>0</v>
      </c>
      <c r="F1063" s="25">
        <v>0.53034170000000003</v>
      </c>
    </row>
    <row r="1064" spans="1:6">
      <c r="A1064" t="s">
        <v>68</v>
      </c>
      <c r="B1064" t="s">
        <v>36</v>
      </c>
      <c r="C1064" s="21">
        <v>0.21969630000000001</v>
      </c>
      <c r="D1064" s="21">
        <v>5.9379999999999997E-3</v>
      </c>
      <c r="E1064" s="21">
        <v>3.4976999999999999E-3</v>
      </c>
      <c r="F1064" s="25">
        <v>0.229132</v>
      </c>
    </row>
    <row r="1065" spans="1:6">
      <c r="A1065" t="s">
        <v>68</v>
      </c>
      <c r="B1065" t="s">
        <v>51</v>
      </c>
      <c r="C1065" s="21">
        <v>3.1369999999999998E-4</v>
      </c>
      <c r="D1065" s="21">
        <v>3.3027E-3</v>
      </c>
      <c r="E1065" s="21">
        <v>0</v>
      </c>
      <c r="F1065" s="25">
        <v>3.6164000000000001E-3</v>
      </c>
    </row>
    <row r="1066" spans="1:6">
      <c r="A1066" t="s">
        <v>68</v>
      </c>
      <c r="B1066" t="s">
        <v>3</v>
      </c>
      <c r="C1066" s="21">
        <v>7.0926299999999998E-2</v>
      </c>
      <c r="D1066" s="21">
        <v>6.2799999999999998E-4</v>
      </c>
      <c r="E1066" s="21">
        <v>4.9716999999999999E-3</v>
      </c>
      <c r="F1066" s="25">
        <v>7.6525999999999997E-2</v>
      </c>
    </row>
    <row r="1067" spans="1:6">
      <c r="A1067" t="s">
        <v>68</v>
      </c>
      <c r="B1067" t="s">
        <v>14</v>
      </c>
      <c r="C1067" s="21">
        <v>2.7493699999999999E-2</v>
      </c>
      <c r="D1067" s="21">
        <v>1.64E-4</v>
      </c>
      <c r="E1067" s="21">
        <v>0</v>
      </c>
      <c r="F1067" s="25">
        <v>2.76577E-2</v>
      </c>
    </row>
    <row r="1068" spans="1:6">
      <c r="A1068" t="s">
        <v>68</v>
      </c>
      <c r="B1068" t="s">
        <v>33</v>
      </c>
      <c r="C1068" s="21">
        <v>2.2550299999999999E-2</v>
      </c>
      <c r="D1068" s="21">
        <v>3.8699999999999999E-5</v>
      </c>
      <c r="E1068" s="21">
        <v>0</v>
      </c>
      <c r="F1068" s="25">
        <v>2.2588999999999998E-2</v>
      </c>
    </row>
    <row r="1069" spans="1:6">
      <c r="A1069" t="s">
        <v>68</v>
      </c>
      <c r="B1069" t="s">
        <v>9</v>
      </c>
      <c r="C1069" s="21">
        <v>0.10679470000000001</v>
      </c>
      <c r="D1069" s="21">
        <v>2.5999999999999998E-5</v>
      </c>
      <c r="E1069" s="21">
        <v>0</v>
      </c>
      <c r="F1069" s="25">
        <v>0.1068207</v>
      </c>
    </row>
    <row r="1070" spans="1:6">
      <c r="A1070" t="s">
        <v>68</v>
      </c>
      <c r="B1070" t="s">
        <v>54</v>
      </c>
      <c r="C1070" s="21">
        <v>2.297E-4</v>
      </c>
      <c r="D1070" s="21">
        <v>0</v>
      </c>
      <c r="E1070" s="21">
        <v>0</v>
      </c>
      <c r="F1070" s="25">
        <v>2.297E-4</v>
      </c>
    </row>
    <row r="1071" spans="1:6">
      <c r="A1071" t="s">
        <v>68</v>
      </c>
      <c r="B1071" t="s">
        <v>18</v>
      </c>
      <c r="C1071" s="21">
        <v>1.735E-3</v>
      </c>
      <c r="D1071" s="21">
        <v>0</v>
      </c>
      <c r="E1071" s="21">
        <v>0</v>
      </c>
      <c r="F1071" s="25">
        <v>1.735E-3</v>
      </c>
    </row>
    <row r="1072" spans="1:6">
      <c r="A1072" t="s">
        <v>68</v>
      </c>
      <c r="B1072" t="s">
        <v>32</v>
      </c>
      <c r="C1072" s="21">
        <v>0</v>
      </c>
      <c r="D1072" s="21">
        <v>0</v>
      </c>
      <c r="E1072" s="21">
        <v>0</v>
      </c>
      <c r="F1072" s="25">
        <v>0</v>
      </c>
    </row>
    <row r="1073" spans="1:6">
      <c r="A1073" t="s">
        <v>68</v>
      </c>
      <c r="B1073" t="s">
        <v>34</v>
      </c>
      <c r="C1073" s="21">
        <v>2.9855E-2</v>
      </c>
      <c r="D1073" s="21">
        <v>0</v>
      </c>
      <c r="E1073" s="21">
        <v>7.5699999999999997E-5</v>
      </c>
      <c r="F1073" s="25">
        <v>2.9930700000000001E-2</v>
      </c>
    </row>
    <row r="1074" spans="1:6">
      <c r="A1074" t="s">
        <v>68</v>
      </c>
      <c r="B1074" t="s">
        <v>48</v>
      </c>
      <c r="C1074" s="21">
        <v>1.8700000000000001E-5</v>
      </c>
      <c r="D1074" s="21">
        <v>0</v>
      </c>
      <c r="E1074" s="21">
        <v>0</v>
      </c>
      <c r="F1074" s="25">
        <v>1.8700000000000001E-5</v>
      </c>
    </row>
    <row r="1075" spans="1:6">
      <c r="A1075" t="s">
        <v>68</v>
      </c>
      <c r="B1075" t="s">
        <v>60</v>
      </c>
      <c r="C1075" s="21">
        <v>2.9713000000000001E-3</v>
      </c>
      <c r="D1075" s="21">
        <v>0</v>
      </c>
      <c r="E1075" s="21">
        <v>0</v>
      </c>
      <c r="F1075" s="25">
        <v>2.9713000000000001E-3</v>
      </c>
    </row>
    <row r="1076" spans="1:6">
      <c r="A1076" t="s">
        <v>68</v>
      </c>
      <c r="B1076" t="s">
        <v>46</v>
      </c>
      <c r="C1076" s="21">
        <v>1.5003E-3</v>
      </c>
      <c r="D1076" s="21">
        <v>0</v>
      </c>
      <c r="E1076" s="21">
        <v>0</v>
      </c>
      <c r="F1076" s="25">
        <v>1.5003E-3</v>
      </c>
    </row>
    <row r="1077" spans="1:6">
      <c r="A1077" t="s">
        <v>68</v>
      </c>
      <c r="B1077" t="s">
        <v>44</v>
      </c>
      <c r="C1077" s="21">
        <v>2.1999999999999999E-5</v>
      </c>
      <c r="D1077" s="21">
        <v>0</v>
      </c>
      <c r="E1077" s="21">
        <v>0</v>
      </c>
      <c r="F1077" s="25">
        <v>2.1999999999999999E-5</v>
      </c>
    </row>
    <row r="1078" spans="1:6">
      <c r="A1078" t="s">
        <v>68</v>
      </c>
      <c r="B1078" t="s">
        <v>55</v>
      </c>
      <c r="C1078" s="21">
        <v>1.3047E-3</v>
      </c>
      <c r="D1078" s="21">
        <v>0</v>
      </c>
      <c r="E1078" s="21">
        <v>0</v>
      </c>
      <c r="F1078" s="25">
        <v>1.3047E-3</v>
      </c>
    </row>
    <row r="1079" spans="1:6">
      <c r="A1079" t="s">
        <v>68</v>
      </c>
      <c r="B1079" t="s">
        <v>57</v>
      </c>
      <c r="C1079" s="21">
        <v>7.8299999999999995E-4</v>
      </c>
      <c r="D1079" s="21">
        <v>0</v>
      </c>
      <c r="E1079" s="21">
        <v>0</v>
      </c>
      <c r="F1079" s="25">
        <v>7.8299999999999995E-4</v>
      </c>
    </row>
    <row r="1080" spans="1:6">
      <c r="A1080" t="s">
        <v>68</v>
      </c>
      <c r="B1080" t="s">
        <v>40</v>
      </c>
      <c r="C1080" s="21">
        <v>6.0000000000000002E-6</v>
      </c>
      <c r="D1080" s="21">
        <v>0</v>
      </c>
      <c r="E1080" s="21">
        <v>0</v>
      </c>
      <c r="F1080" s="25">
        <v>6.0000000000000002E-6</v>
      </c>
    </row>
    <row r="1081" spans="1:6">
      <c r="A1081" t="s">
        <v>68</v>
      </c>
      <c r="B1081" t="s">
        <v>195</v>
      </c>
      <c r="C1081" s="21">
        <v>1.593E-3</v>
      </c>
      <c r="D1081" s="21">
        <v>0</v>
      </c>
      <c r="E1081" s="21">
        <v>0</v>
      </c>
      <c r="F1081" s="25">
        <v>1.593E-3</v>
      </c>
    </row>
    <row r="1082" spans="1:6">
      <c r="A1082" t="s">
        <v>68</v>
      </c>
      <c r="B1082" t="s">
        <v>7</v>
      </c>
      <c r="C1082" s="21">
        <v>0.51942429999999995</v>
      </c>
      <c r="D1082" s="21">
        <v>0</v>
      </c>
      <c r="E1082" s="21">
        <v>0</v>
      </c>
      <c r="F1082" s="25">
        <v>0.51942429999999995</v>
      </c>
    </row>
    <row r="1083" spans="1:6">
      <c r="A1083" t="s">
        <v>68</v>
      </c>
      <c r="B1083" t="s">
        <v>41</v>
      </c>
      <c r="C1083" s="21">
        <v>1.3973E-3</v>
      </c>
      <c r="D1083" s="21">
        <v>0</v>
      </c>
      <c r="E1083" s="21">
        <v>0</v>
      </c>
      <c r="F1083" s="25">
        <v>1.3973E-3</v>
      </c>
    </row>
    <row r="1084" spans="1:6">
      <c r="A1084" t="s">
        <v>68</v>
      </c>
      <c r="B1084" t="s">
        <v>25</v>
      </c>
      <c r="C1084" s="21">
        <v>7.1978E-2</v>
      </c>
      <c r="D1084" s="21">
        <v>0</v>
      </c>
      <c r="E1084" s="21">
        <v>3.6999999999999998E-5</v>
      </c>
      <c r="F1084" s="25">
        <v>7.2014999999999996E-2</v>
      </c>
    </row>
    <row r="1085" spans="1:6">
      <c r="A1085" t="s">
        <v>68</v>
      </c>
      <c r="B1085" t="s">
        <v>42</v>
      </c>
      <c r="C1085" s="21">
        <v>7.9000000000000001E-4</v>
      </c>
      <c r="D1085" s="21">
        <v>0</v>
      </c>
      <c r="E1085" s="21">
        <v>0</v>
      </c>
      <c r="F1085" s="25">
        <v>7.9000000000000001E-4</v>
      </c>
    </row>
    <row r="1086" spans="1:6">
      <c r="A1086" t="s">
        <v>68</v>
      </c>
      <c r="B1086" t="s">
        <v>6</v>
      </c>
      <c r="C1086" s="21">
        <v>0.26430300000000001</v>
      </c>
      <c r="D1086" s="21">
        <v>0</v>
      </c>
      <c r="E1086" s="21">
        <v>0</v>
      </c>
      <c r="F1086" s="25">
        <v>0.26430300000000001</v>
      </c>
    </row>
    <row r="1087" spans="1:6">
      <c r="A1087" t="s">
        <v>68</v>
      </c>
      <c r="B1087" t="s">
        <v>56</v>
      </c>
      <c r="C1087" s="21">
        <v>6.4729999999999996E-4</v>
      </c>
      <c r="D1087" s="21">
        <v>0</v>
      </c>
      <c r="E1087" s="21">
        <v>0</v>
      </c>
      <c r="F1087" s="25">
        <v>6.4729999999999996E-4</v>
      </c>
    </row>
    <row r="1088" spans="1:6">
      <c r="A1088" t="s">
        <v>68</v>
      </c>
      <c r="B1088" t="s">
        <v>52</v>
      </c>
      <c r="C1088" s="21">
        <v>9.0959999999999999E-3</v>
      </c>
      <c r="D1088" s="21">
        <v>0</v>
      </c>
      <c r="E1088" s="21">
        <v>0</v>
      </c>
      <c r="F1088" s="25">
        <v>9.0959999999999999E-3</v>
      </c>
    </row>
    <row r="1089" spans="1:6">
      <c r="A1089" t="s">
        <v>68</v>
      </c>
      <c r="B1089" t="s">
        <v>16</v>
      </c>
      <c r="C1089" s="21">
        <v>1.253274</v>
      </c>
      <c r="D1089" s="21">
        <v>0</v>
      </c>
      <c r="E1089" s="21">
        <v>0</v>
      </c>
      <c r="F1089" s="25">
        <v>1.253274</v>
      </c>
    </row>
    <row r="1090" spans="1:6">
      <c r="A1090" t="s">
        <v>68</v>
      </c>
      <c r="B1090" t="s">
        <v>50</v>
      </c>
      <c r="C1090" s="21">
        <v>6.3133E-3</v>
      </c>
      <c r="D1090" s="21">
        <v>0</v>
      </c>
      <c r="E1090" s="21">
        <v>0</v>
      </c>
      <c r="F1090" s="25">
        <v>6.3133E-3</v>
      </c>
    </row>
    <row r="1091" spans="1:6" s="19" customFormat="1">
      <c r="A1091" s="19" t="s">
        <v>67</v>
      </c>
      <c r="B1091" s="19" t="s">
        <v>109</v>
      </c>
      <c r="C1091" s="22">
        <v>29.869299999999999</v>
      </c>
      <c r="D1091" s="22">
        <v>5.9538409999999997</v>
      </c>
      <c r="E1091" s="22">
        <v>2.3710089999999999</v>
      </c>
      <c r="F1091" s="29">
        <v>38.19415</v>
      </c>
    </row>
    <row r="1092" spans="1:6">
      <c r="A1092" t="s">
        <v>67</v>
      </c>
      <c r="B1092" t="s">
        <v>17</v>
      </c>
      <c r="C1092" s="21">
        <v>0.13307569999999999</v>
      </c>
      <c r="D1092" s="21">
        <v>2.34118</v>
      </c>
      <c r="E1092" s="21">
        <v>0</v>
      </c>
      <c r="F1092" s="25">
        <v>2.4742557000000001</v>
      </c>
    </row>
    <row r="1093" spans="1:6">
      <c r="A1093" t="s">
        <v>67</v>
      </c>
      <c r="B1093" t="s">
        <v>62</v>
      </c>
      <c r="C1093" s="21">
        <v>9.6592700000000004E-2</v>
      </c>
      <c r="D1093" s="21">
        <v>0.86995169999999999</v>
      </c>
      <c r="E1093" s="21">
        <v>0</v>
      </c>
      <c r="F1093" s="25">
        <v>0.96654439999999997</v>
      </c>
    </row>
    <row r="1094" spans="1:6">
      <c r="A1094" t="s">
        <v>67</v>
      </c>
      <c r="B1094" t="s">
        <v>15</v>
      </c>
      <c r="C1094" s="21">
        <v>4.6301930000000002</v>
      </c>
      <c r="D1094" s="21">
        <v>0.71125000000000005</v>
      </c>
      <c r="E1094" s="21">
        <v>0.55535230000000002</v>
      </c>
      <c r="F1094" s="25">
        <v>5.8967953</v>
      </c>
    </row>
    <row r="1095" spans="1:6">
      <c r="A1095" t="s">
        <v>67</v>
      </c>
      <c r="B1095" t="s">
        <v>27</v>
      </c>
      <c r="C1095" s="21">
        <v>1.44677E-2</v>
      </c>
      <c r="D1095" s="21">
        <v>0.65449199999999996</v>
      </c>
      <c r="E1095" s="21">
        <v>0</v>
      </c>
      <c r="F1095" s="25">
        <v>0.66895969999999993</v>
      </c>
    </row>
    <row r="1096" spans="1:6">
      <c r="A1096" t="s">
        <v>67</v>
      </c>
      <c r="B1096" t="s">
        <v>10</v>
      </c>
      <c r="C1096" s="21">
        <v>0.74552160000000001</v>
      </c>
      <c r="D1096" s="21">
        <v>0.54618469999999997</v>
      </c>
      <c r="E1096" s="21">
        <v>1.7875970000000001</v>
      </c>
      <c r="F1096" s="25">
        <v>3.0793033000000003</v>
      </c>
    </row>
    <row r="1097" spans="1:6">
      <c r="A1097" t="s">
        <v>67</v>
      </c>
      <c r="B1097" t="s">
        <v>22</v>
      </c>
      <c r="C1097" s="21">
        <v>0.64636269999999996</v>
      </c>
      <c r="D1097" s="21">
        <v>0.43610130000000003</v>
      </c>
      <c r="E1097" s="21">
        <v>0</v>
      </c>
      <c r="F1097" s="25">
        <v>1.0824639999999999</v>
      </c>
    </row>
    <row r="1098" spans="1:6">
      <c r="A1098" t="s">
        <v>67</v>
      </c>
      <c r="B1098" t="s">
        <v>7</v>
      </c>
      <c r="C1098" s="21">
        <v>3.0742729999999998</v>
      </c>
      <c r="D1098" s="21">
        <v>0.10512000000000001</v>
      </c>
      <c r="E1098" s="21">
        <v>0</v>
      </c>
      <c r="F1098" s="25">
        <v>3.1793929999999997</v>
      </c>
    </row>
    <row r="1099" spans="1:6">
      <c r="A1099" t="s">
        <v>67</v>
      </c>
      <c r="B1099" t="s">
        <v>5</v>
      </c>
      <c r="C1099" s="21">
        <v>0.81491970000000002</v>
      </c>
      <c r="D1099" s="21">
        <v>6.9965299999999994E-2</v>
      </c>
      <c r="E1099" s="21">
        <v>0</v>
      </c>
      <c r="F1099" s="25">
        <v>0.88488500000000003</v>
      </c>
    </row>
    <row r="1100" spans="1:6">
      <c r="A1100" t="s">
        <v>67</v>
      </c>
      <c r="B1100" t="s">
        <v>28</v>
      </c>
      <c r="C1100" s="21">
        <v>0.19905129999999999</v>
      </c>
      <c r="D1100" s="21">
        <v>6.89723E-2</v>
      </c>
      <c r="E1100" s="21">
        <v>0</v>
      </c>
      <c r="F1100" s="25">
        <v>0.26802359999999997</v>
      </c>
    </row>
    <row r="1101" spans="1:6">
      <c r="A1101" t="s">
        <v>67</v>
      </c>
      <c r="B1101" t="s">
        <v>23</v>
      </c>
      <c r="C1101" s="21">
        <v>2.02759</v>
      </c>
      <c r="D1101" s="21">
        <v>4.9736299999999997E-2</v>
      </c>
      <c r="E1101" s="21">
        <v>7.9900000000000006E-3</v>
      </c>
      <c r="F1101" s="25">
        <v>2.0853163000000001</v>
      </c>
    </row>
    <row r="1102" spans="1:6">
      <c r="A1102" t="s">
        <v>67</v>
      </c>
      <c r="B1102" t="s">
        <v>26</v>
      </c>
      <c r="C1102" s="21">
        <v>0.18990699999999999</v>
      </c>
      <c r="D1102" s="21">
        <v>1.5839300000000001E-2</v>
      </c>
      <c r="E1102" s="21">
        <v>2.8573000000000001E-3</v>
      </c>
      <c r="F1102" s="25">
        <v>0.2086036</v>
      </c>
    </row>
    <row r="1103" spans="1:6">
      <c r="A1103" t="s">
        <v>67</v>
      </c>
      <c r="B1103" t="s">
        <v>8</v>
      </c>
      <c r="C1103" s="21">
        <v>1.721009</v>
      </c>
      <c r="D1103" s="21">
        <v>1.384E-2</v>
      </c>
      <c r="E1103" s="21">
        <v>0</v>
      </c>
      <c r="F1103" s="25">
        <v>1.7348490000000001</v>
      </c>
    </row>
    <row r="1104" spans="1:6">
      <c r="A1104" t="s">
        <v>67</v>
      </c>
      <c r="B1104" t="s">
        <v>12</v>
      </c>
      <c r="C1104" s="21">
        <v>1.0126120000000001</v>
      </c>
      <c r="D1104" s="21">
        <v>1.3838700000000001E-2</v>
      </c>
      <c r="E1104" s="21">
        <v>1.0766299999999999E-2</v>
      </c>
      <c r="F1104" s="25">
        <v>1.0372170000000001</v>
      </c>
    </row>
    <row r="1105" spans="1:6">
      <c r="A1105" t="s">
        <v>67</v>
      </c>
      <c r="B1105" t="s">
        <v>21</v>
      </c>
      <c r="C1105" s="21">
        <v>1.8613550000000001</v>
      </c>
      <c r="D1105" s="21">
        <v>1.18043E-2</v>
      </c>
      <c r="E1105" s="21">
        <v>5.3039999999999997E-3</v>
      </c>
      <c r="F1105" s="25">
        <v>1.8784633000000002</v>
      </c>
    </row>
    <row r="1106" spans="1:6">
      <c r="A1106" t="s">
        <v>67</v>
      </c>
      <c r="B1106" t="s">
        <v>49</v>
      </c>
      <c r="C1106" s="21">
        <v>1.2443000000000001E-3</v>
      </c>
      <c r="D1106" s="21">
        <v>7.11E-3</v>
      </c>
      <c r="E1106" s="21">
        <v>4.7822999999999997E-3</v>
      </c>
      <c r="F1106" s="25">
        <v>1.31366E-2</v>
      </c>
    </row>
    <row r="1107" spans="1:6">
      <c r="A1107" t="s">
        <v>67</v>
      </c>
      <c r="B1107" t="s">
        <v>59</v>
      </c>
      <c r="C1107" s="21">
        <v>0</v>
      </c>
      <c r="D1107" s="21">
        <v>4.2487000000000002E-3</v>
      </c>
      <c r="E1107" s="21">
        <v>0</v>
      </c>
      <c r="F1107" s="25">
        <v>4.2487000000000002E-3</v>
      </c>
    </row>
    <row r="1108" spans="1:6">
      <c r="A1108" t="s">
        <v>67</v>
      </c>
      <c r="B1108" t="s">
        <v>16</v>
      </c>
      <c r="C1108" s="21">
        <v>5.802867</v>
      </c>
      <c r="D1108" s="21">
        <v>3.7450000000000001E-3</v>
      </c>
      <c r="E1108" s="21">
        <v>0</v>
      </c>
      <c r="F1108" s="25">
        <v>5.8066120000000003</v>
      </c>
    </row>
    <row r="1109" spans="1:6">
      <c r="A1109" t="s">
        <v>67</v>
      </c>
      <c r="B1109" t="s">
        <v>43</v>
      </c>
      <c r="C1109" s="21">
        <v>4.3527000000000001E-3</v>
      </c>
      <c r="D1109" s="21">
        <v>1.5089999999999999E-3</v>
      </c>
      <c r="E1109" s="21">
        <v>0</v>
      </c>
      <c r="F1109" s="25">
        <v>5.8617000000000001E-3</v>
      </c>
    </row>
    <row r="1110" spans="1:6">
      <c r="A1110" t="s">
        <v>67</v>
      </c>
      <c r="B1110" t="s">
        <v>4</v>
      </c>
      <c r="C1110" s="21">
        <v>0.15685399999999999</v>
      </c>
      <c r="D1110" s="21">
        <v>1.25E-3</v>
      </c>
      <c r="E1110" s="21">
        <v>0</v>
      </c>
      <c r="F1110" s="25">
        <v>0.15810399999999999</v>
      </c>
    </row>
    <row r="1111" spans="1:6">
      <c r="A1111" t="s">
        <v>67</v>
      </c>
      <c r="B1111" t="s">
        <v>60</v>
      </c>
      <c r="C1111" s="21">
        <v>4.5117000000000004E-3</v>
      </c>
      <c r="D1111" s="21">
        <v>7.7169999999999995E-4</v>
      </c>
      <c r="E1111" s="21">
        <v>0</v>
      </c>
      <c r="F1111" s="25">
        <v>5.2834000000000006E-3</v>
      </c>
    </row>
    <row r="1112" spans="1:6">
      <c r="A1112" t="s">
        <v>67</v>
      </c>
      <c r="B1112" t="s">
        <v>42</v>
      </c>
      <c r="C1112" s="21">
        <v>9.0000000000000002E-6</v>
      </c>
      <c r="D1112" s="21">
        <v>0</v>
      </c>
      <c r="E1112" s="21">
        <v>0</v>
      </c>
      <c r="F1112" s="25">
        <v>9.0000000000000002E-6</v>
      </c>
    </row>
    <row r="1113" spans="1:6">
      <c r="A1113" t="s">
        <v>67</v>
      </c>
      <c r="B1113" t="s">
        <v>45</v>
      </c>
      <c r="C1113" s="21">
        <v>4.6420000000000003E-3</v>
      </c>
      <c r="D1113" s="21">
        <v>0</v>
      </c>
      <c r="E1113" s="21">
        <v>0</v>
      </c>
      <c r="F1113" s="25">
        <v>4.6420000000000003E-3</v>
      </c>
    </row>
    <row r="1114" spans="1:6">
      <c r="A1114" t="s">
        <v>67</v>
      </c>
      <c r="B1114" t="s">
        <v>55</v>
      </c>
      <c r="C1114" s="21">
        <v>2.8669999999999998E-4</v>
      </c>
      <c r="D1114" s="21">
        <v>0</v>
      </c>
      <c r="E1114" s="21">
        <v>0</v>
      </c>
      <c r="F1114" s="25">
        <v>2.8669999999999998E-4</v>
      </c>
    </row>
    <row r="1115" spans="1:6">
      <c r="A1115" t="s">
        <v>67</v>
      </c>
      <c r="B1115" t="s">
        <v>50</v>
      </c>
      <c r="C1115" s="21">
        <v>2.8287E-3</v>
      </c>
      <c r="D1115" s="21">
        <v>0</v>
      </c>
      <c r="E1115" s="21">
        <v>0</v>
      </c>
      <c r="F1115" s="25">
        <v>2.8287E-3</v>
      </c>
    </row>
    <row r="1116" spans="1:6">
      <c r="A1116" t="s">
        <v>67</v>
      </c>
      <c r="B1116" t="s">
        <v>30</v>
      </c>
      <c r="C1116" s="21">
        <v>4.54397E-2</v>
      </c>
      <c r="D1116" s="21">
        <v>0</v>
      </c>
      <c r="E1116" s="21">
        <v>0</v>
      </c>
      <c r="F1116" s="25">
        <v>4.54397E-2</v>
      </c>
    </row>
    <row r="1117" spans="1:6">
      <c r="A1117" t="s">
        <v>67</v>
      </c>
      <c r="B1117" t="s">
        <v>11</v>
      </c>
      <c r="C1117" s="21">
        <v>5.1399300000000002E-2</v>
      </c>
      <c r="D1117" s="21">
        <v>0</v>
      </c>
      <c r="E1117" s="21">
        <v>0</v>
      </c>
      <c r="F1117" s="25">
        <v>5.1399300000000002E-2</v>
      </c>
    </row>
    <row r="1118" spans="1:6">
      <c r="A1118" t="s">
        <v>67</v>
      </c>
      <c r="B1118" t="s">
        <v>3</v>
      </c>
      <c r="C1118" s="21">
        <v>0.26249470000000003</v>
      </c>
      <c r="D1118" s="21">
        <v>0</v>
      </c>
      <c r="E1118" s="21">
        <v>0.10865030000000001</v>
      </c>
      <c r="F1118" s="25">
        <v>0.37114500000000006</v>
      </c>
    </row>
    <row r="1119" spans="1:6">
      <c r="A1119" t="s">
        <v>67</v>
      </c>
      <c r="B1119" t="s">
        <v>53</v>
      </c>
      <c r="C1119" s="21">
        <v>3.0100000000000001E-3</v>
      </c>
      <c r="D1119" s="21">
        <v>0</v>
      </c>
      <c r="E1119" s="21">
        <v>0</v>
      </c>
      <c r="F1119" s="25">
        <v>3.0100000000000001E-3</v>
      </c>
    </row>
    <row r="1120" spans="1:6">
      <c r="A1120" t="s">
        <v>67</v>
      </c>
      <c r="B1120" t="s">
        <v>56</v>
      </c>
      <c r="C1120" s="21">
        <v>9.6699999999999998E-4</v>
      </c>
      <c r="D1120" s="21">
        <v>0</v>
      </c>
      <c r="E1120" s="21">
        <v>0</v>
      </c>
      <c r="F1120" s="25">
        <v>9.6699999999999998E-4</v>
      </c>
    </row>
    <row r="1121" spans="1:6">
      <c r="A1121" t="s">
        <v>67</v>
      </c>
      <c r="B1121" t="s">
        <v>25</v>
      </c>
      <c r="C1121" s="21">
        <v>7.3490700000000006E-2</v>
      </c>
      <c r="D1121" s="21">
        <v>0</v>
      </c>
      <c r="E1121" s="21">
        <v>0</v>
      </c>
      <c r="F1121" s="25">
        <v>7.3490700000000006E-2</v>
      </c>
    </row>
    <row r="1122" spans="1:6">
      <c r="A1122" t="s">
        <v>67</v>
      </c>
      <c r="B1122" t="s">
        <v>58</v>
      </c>
      <c r="C1122" s="21">
        <v>9.6700000000000006E-6</v>
      </c>
      <c r="D1122" s="21">
        <v>0</v>
      </c>
      <c r="E1122" s="21">
        <v>0</v>
      </c>
      <c r="F1122" s="25">
        <v>9.6700000000000006E-6</v>
      </c>
    </row>
    <row r="1123" spans="1:6">
      <c r="A1123" t="s">
        <v>67</v>
      </c>
      <c r="B1123" t="s">
        <v>9</v>
      </c>
      <c r="C1123" s="21">
        <v>2.2847000000000002E-3</v>
      </c>
      <c r="D1123" s="21">
        <v>0</v>
      </c>
      <c r="E1123" s="21">
        <v>0</v>
      </c>
      <c r="F1123" s="25">
        <v>2.2847000000000002E-3</v>
      </c>
    </row>
    <row r="1124" spans="1:6">
      <c r="A1124" t="s">
        <v>67</v>
      </c>
      <c r="B1124" t="s">
        <v>52</v>
      </c>
      <c r="C1124" s="21">
        <v>9.5370000000000003E-4</v>
      </c>
      <c r="D1124" s="21">
        <v>0</v>
      </c>
      <c r="E1124" s="21">
        <v>0</v>
      </c>
      <c r="F1124" s="25">
        <v>9.5370000000000003E-4</v>
      </c>
    </row>
    <row r="1125" spans="1:6">
      <c r="A1125" t="s">
        <v>67</v>
      </c>
      <c r="B1125" t="s">
        <v>46</v>
      </c>
      <c r="C1125" s="21">
        <v>9.0033000000000005E-3</v>
      </c>
      <c r="D1125" s="21">
        <v>0</v>
      </c>
      <c r="E1125" s="21">
        <v>0</v>
      </c>
      <c r="F1125" s="25">
        <v>9.0033000000000005E-3</v>
      </c>
    </row>
    <row r="1126" spans="1:6">
      <c r="A1126" t="s">
        <v>67</v>
      </c>
      <c r="B1126" t="s">
        <v>18</v>
      </c>
      <c r="C1126" s="21">
        <v>0.16132299999999999</v>
      </c>
      <c r="D1126" s="21">
        <v>0</v>
      </c>
      <c r="E1126" s="21">
        <v>0</v>
      </c>
      <c r="F1126" s="25">
        <v>0.16132299999999999</v>
      </c>
    </row>
    <row r="1127" spans="1:6">
      <c r="A1127" t="s">
        <v>67</v>
      </c>
      <c r="B1127" t="s">
        <v>41</v>
      </c>
      <c r="C1127" s="21">
        <v>1.7863E-3</v>
      </c>
      <c r="D1127" s="21">
        <v>0</v>
      </c>
      <c r="E1127" s="21">
        <v>0</v>
      </c>
      <c r="F1127" s="25">
        <v>1.7863E-3</v>
      </c>
    </row>
    <row r="1128" spans="1:6">
      <c r="A1128" t="s">
        <v>67</v>
      </c>
      <c r="B1128" t="s">
        <v>54</v>
      </c>
      <c r="C1128" s="21">
        <v>1.3437E-3</v>
      </c>
      <c r="D1128" s="21">
        <v>0</v>
      </c>
      <c r="E1128" s="21">
        <v>0</v>
      </c>
      <c r="F1128" s="25">
        <v>1.3437E-3</v>
      </c>
    </row>
    <row r="1129" spans="1:6">
      <c r="A1129" t="s">
        <v>67</v>
      </c>
      <c r="B1129" t="s">
        <v>36</v>
      </c>
      <c r="C1129" s="21">
        <v>0.4052153</v>
      </c>
      <c r="D1129" s="21">
        <v>0</v>
      </c>
      <c r="E1129" s="21">
        <v>0</v>
      </c>
      <c r="F1129" s="25">
        <v>0.4052153</v>
      </c>
    </row>
    <row r="1130" spans="1:6">
      <c r="A1130" t="s">
        <v>67</v>
      </c>
      <c r="B1130" t="s">
        <v>33</v>
      </c>
      <c r="C1130" s="21">
        <v>1.7631299999999999E-2</v>
      </c>
      <c r="D1130" s="21">
        <v>0</v>
      </c>
      <c r="E1130" s="21">
        <v>0</v>
      </c>
      <c r="F1130" s="25">
        <v>1.7631299999999999E-2</v>
      </c>
    </row>
    <row r="1131" spans="1:6">
      <c r="A1131" t="s">
        <v>67</v>
      </c>
      <c r="B1131" t="s">
        <v>51</v>
      </c>
      <c r="C1131" s="21">
        <v>0.13966729999999999</v>
      </c>
      <c r="D1131" s="21">
        <v>0</v>
      </c>
      <c r="E1131" s="21">
        <v>0</v>
      </c>
      <c r="F1131" s="25">
        <v>0.13966729999999999</v>
      </c>
    </row>
    <row r="1132" spans="1:6">
      <c r="A1132" t="s">
        <v>67</v>
      </c>
      <c r="B1132" t="s">
        <v>57</v>
      </c>
      <c r="C1132" s="21">
        <v>5.27E-5</v>
      </c>
      <c r="D1132" s="21">
        <v>0</v>
      </c>
      <c r="E1132" s="21">
        <v>0</v>
      </c>
      <c r="F1132" s="25">
        <v>5.27E-5</v>
      </c>
    </row>
    <row r="1133" spans="1:6">
      <c r="A1133" t="s">
        <v>67</v>
      </c>
      <c r="B1133" t="s">
        <v>6</v>
      </c>
      <c r="C1133" s="21">
        <v>0.156109</v>
      </c>
      <c r="D1133" s="21">
        <v>0</v>
      </c>
      <c r="E1133" s="21">
        <v>0</v>
      </c>
      <c r="F1133" s="25">
        <v>0.156109</v>
      </c>
    </row>
    <row r="1134" spans="1:6">
      <c r="A1134" t="s">
        <v>67</v>
      </c>
      <c r="B1134" t="s">
        <v>34</v>
      </c>
      <c r="C1134" s="21">
        <v>6.0093000000000001E-2</v>
      </c>
      <c r="D1134" s="21">
        <v>0</v>
      </c>
      <c r="E1134" s="21">
        <v>0</v>
      </c>
      <c r="F1134" s="25">
        <v>6.0093000000000001E-2</v>
      </c>
    </row>
    <row r="1135" spans="1:6">
      <c r="A1135" t="s">
        <v>67</v>
      </c>
      <c r="B1135" t="s">
        <v>195</v>
      </c>
      <c r="C1135" s="21">
        <v>8.8897000000000004E-3</v>
      </c>
      <c r="D1135" s="21">
        <v>0</v>
      </c>
      <c r="E1135" s="21">
        <v>0</v>
      </c>
      <c r="F1135" s="25">
        <v>8.8897000000000004E-3</v>
      </c>
    </row>
    <row r="1136" spans="1:6">
      <c r="A1136" t="s">
        <v>67</v>
      </c>
      <c r="B1136" t="s">
        <v>14</v>
      </c>
      <c r="C1136" s="21">
        <v>3.5840700000000003E-2</v>
      </c>
      <c r="D1136" s="21">
        <v>0</v>
      </c>
      <c r="E1136" s="21">
        <v>0</v>
      </c>
      <c r="F1136" s="25">
        <v>3.5840700000000003E-2</v>
      </c>
    </row>
    <row r="1137" spans="1:6">
      <c r="A1137" t="s">
        <v>67</v>
      </c>
      <c r="B1137" t="s">
        <v>40</v>
      </c>
      <c r="C1137" s="21">
        <v>9.6700000000000006E-6</v>
      </c>
      <c r="D1137" s="21">
        <v>0</v>
      </c>
      <c r="E1137" s="21">
        <v>0</v>
      </c>
      <c r="F1137" s="25">
        <v>9.6700000000000006E-6</v>
      </c>
    </row>
    <row r="1138" spans="1:6">
      <c r="A1138" t="s">
        <v>67</v>
      </c>
      <c r="B1138" t="s">
        <v>48</v>
      </c>
      <c r="C1138" s="21">
        <v>1.2530000000000001E-4</v>
      </c>
      <c r="D1138" s="21">
        <v>0</v>
      </c>
      <c r="E1138" s="21">
        <v>0</v>
      </c>
      <c r="F1138" s="25">
        <v>1.2530000000000001E-4</v>
      </c>
    </row>
    <row r="1139" spans="1:6" s="19" customFormat="1">
      <c r="A1139" s="19" t="s">
        <v>66</v>
      </c>
      <c r="B1139" s="19" t="s">
        <v>109</v>
      </c>
      <c r="C1139" s="22">
        <v>12.008039999999999</v>
      </c>
      <c r="D1139" s="22">
        <v>1345.143</v>
      </c>
      <c r="E1139" s="22">
        <v>696.84969999999998</v>
      </c>
      <c r="F1139" s="29">
        <v>2054.00074</v>
      </c>
    </row>
    <row r="1140" spans="1:6">
      <c r="A1140" t="s">
        <v>66</v>
      </c>
      <c r="B1140" t="s">
        <v>15</v>
      </c>
      <c r="C1140" s="21">
        <v>1.568211</v>
      </c>
      <c r="D1140" s="21">
        <v>209.0958</v>
      </c>
      <c r="E1140" s="21">
        <v>28.345099999999999</v>
      </c>
      <c r="F1140" s="25">
        <v>239.00911099999999</v>
      </c>
    </row>
    <row r="1141" spans="1:6">
      <c r="A1141" t="s">
        <v>66</v>
      </c>
      <c r="B1141" t="s">
        <v>33</v>
      </c>
      <c r="C1141" s="21">
        <v>6.0000000000000002E-6</v>
      </c>
      <c r="D1141" s="21">
        <v>139.25299999999999</v>
      </c>
      <c r="E1141" s="21">
        <v>0.84872829999999999</v>
      </c>
      <c r="F1141" s="25">
        <v>140.1017343</v>
      </c>
    </row>
    <row r="1142" spans="1:6">
      <c r="A1142" t="s">
        <v>66</v>
      </c>
      <c r="B1142" t="s">
        <v>61</v>
      </c>
      <c r="C1142" s="21">
        <v>0</v>
      </c>
      <c r="D1142" s="21">
        <v>91.539019999999994</v>
      </c>
      <c r="E1142" s="21">
        <v>5.1052E-2</v>
      </c>
      <c r="F1142" s="25">
        <v>91.590071999999992</v>
      </c>
    </row>
    <row r="1143" spans="1:6">
      <c r="A1143" t="s">
        <v>66</v>
      </c>
      <c r="B1143" t="s">
        <v>6</v>
      </c>
      <c r="C1143" s="21">
        <v>8.7573000000000008E-3</v>
      </c>
      <c r="D1143" s="21">
        <v>72.955200000000005</v>
      </c>
      <c r="E1143" s="21">
        <v>0</v>
      </c>
      <c r="F1143" s="25">
        <v>72.963957300000004</v>
      </c>
    </row>
    <row r="1144" spans="1:6">
      <c r="A1144" t="s">
        <v>66</v>
      </c>
      <c r="B1144" t="s">
        <v>28</v>
      </c>
      <c r="C1144" s="21">
        <v>5.3300000000000001E-5</v>
      </c>
      <c r="D1144" s="21">
        <v>68.759349999999998</v>
      </c>
      <c r="E1144" s="21">
        <v>4.4097660000000003</v>
      </c>
      <c r="F1144" s="25">
        <v>73.169169300000007</v>
      </c>
    </row>
    <row r="1145" spans="1:6">
      <c r="A1145" t="s">
        <v>66</v>
      </c>
      <c r="B1145" t="s">
        <v>8</v>
      </c>
      <c r="C1145" s="21">
        <v>5.572927</v>
      </c>
      <c r="D1145" s="21">
        <v>59.897739999999999</v>
      </c>
      <c r="E1145" s="21">
        <v>46.396239999999999</v>
      </c>
      <c r="F1145" s="25">
        <v>111.866907</v>
      </c>
    </row>
    <row r="1146" spans="1:6">
      <c r="A1146" t="s">
        <v>66</v>
      </c>
      <c r="B1146" t="s">
        <v>11</v>
      </c>
      <c r="C1146" s="21">
        <v>0</v>
      </c>
      <c r="D1146" s="21">
        <v>57.878489999999999</v>
      </c>
      <c r="E1146" s="21">
        <v>0</v>
      </c>
      <c r="F1146" s="25">
        <v>57.878489999999999</v>
      </c>
    </row>
    <row r="1147" spans="1:6">
      <c r="A1147" t="s">
        <v>66</v>
      </c>
      <c r="B1147" t="s">
        <v>3</v>
      </c>
      <c r="C1147" s="21">
        <v>1.6700000000000001E-6</v>
      </c>
      <c r="D1147" s="21">
        <v>56.966320000000003</v>
      </c>
      <c r="E1147" s="21">
        <v>4.8268849999999999</v>
      </c>
      <c r="F1147" s="25">
        <v>61.793206670000004</v>
      </c>
    </row>
    <row r="1148" spans="1:6">
      <c r="A1148" t="s">
        <v>66</v>
      </c>
      <c r="B1148" t="s">
        <v>27</v>
      </c>
      <c r="C1148" s="21">
        <v>9.9300000000000001E-5</v>
      </c>
      <c r="D1148" s="21">
        <v>52.599429999999998</v>
      </c>
      <c r="E1148" s="21">
        <v>86.746510000000001</v>
      </c>
      <c r="F1148" s="25">
        <v>139.3460393</v>
      </c>
    </row>
    <row r="1149" spans="1:6">
      <c r="A1149" t="s">
        <v>66</v>
      </c>
      <c r="B1149" t="s">
        <v>62</v>
      </c>
      <c r="C1149" s="21">
        <v>0</v>
      </c>
      <c r="D1149" s="21">
        <v>52.262340000000002</v>
      </c>
      <c r="E1149" s="21">
        <v>0</v>
      </c>
      <c r="F1149" s="25">
        <v>52.262340000000002</v>
      </c>
    </row>
    <row r="1150" spans="1:6">
      <c r="A1150" t="s">
        <v>66</v>
      </c>
      <c r="B1150" t="s">
        <v>9</v>
      </c>
      <c r="C1150" s="21">
        <v>0</v>
      </c>
      <c r="D1150" s="21">
        <v>46.613759999999999</v>
      </c>
      <c r="E1150" s="21">
        <v>5.7970000000000005E-4</v>
      </c>
      <c r="F1150" s="25">
        <v>46.614339700000002</v>
      </c>
    </row>
    <row r="1151" spans="1:6">
      <c r="A1151" t="s">
        <v>66</v>
      </c>
      <c r="B1151" t="s">
        <v>60</v>
      </c>
      <c r="C1151" s="21">
        <v>8.0829999999999997E-4</v>
      </c>
      <c r="D1151" s="21">
        <v>39.961829999999999</v>
      </c>
      <c r="E1151" s="21">
        <v>3.1045479999999999</v>
      </c>
      <c r="F1151" s="25">
        <v>43.067186300000003</v>
      </c>
    </row>
    <row r="1152" spans="1:6">
      <c r="A1152" t="s">
        <v>66</v>
      </c>
      <c r="B1152" t="s">
        <v>38</v>
      </c>
      <c r="C1152" s="21">
        <v>0</v>
      </c>
      <c r="D1152" s="21">
        <v>35.526400000000002</v>
      </c>
      <c r="E1152" s="21">
        <v>342.86680000000001</v>
      </c>
      <c r="F1152" s="25">
        <v>378.39320000000004</v>
      </c>
    </row>
    <row r="1153" spans="1:6">
      <c r="A1153" t="s">
        <v>66</v>
      </c>
      <c r="B1153" t="s">
        <v>57</v>
      </c>
      <c r="C1153" s="21">
        <v>0</v>
      </c>
      <c r="D1153" s="21">
        <v>32.494010000000003</v>
      </c>
      <c r="E1153" s="21">
        <v>47.569519999999997</v>
      </c>
      <c r="F1153" s="25">
        <v>80.06353</v>
      </c>
    </row>
    <row r="1154" spans="1:6">
      <c r="A1154" t="s">
        <v>66</v>
      </c>
      <c r="B1154" t="s">
        <v>17</v>
      </c>
      <c r="C1154" s="21">
        <v>0</v>
      </c>
      <c r="D1154" s="21">
        <v>28.596219999999999</v>
      </c>
      <c r="E1154" s="21">
        <v>9.3300000000000005E-6</v>
      </c>
      <c r="F1154" s="25">
        <v>28.59622933</v>
      </c>
    </row>
    <row r="1155" spans="1:6">
      <c r="A1155" t="s">
        <v>66</v>
      </c>
      <c r="B1155" t="s">
        <v>34</v>
      </c>
      <c r="C1155" s="21">
        <v>0</v>
      </c>
      <c r="D1155" s="21">
        <v>27.412579999999998</v>
      </c>
      <c r="E1155" s="21">
        <v>0.39047270000000001</v>
      </c>
      <c r="F1155" s="25">
        <v>27.803052699999999</v>
      </c>
    </row>
    <row r="1156" spans="1:6">
      <c r="A1156" t="s">
        <v>66</v>
      </c>
      <c r="B1156" t="s">
        <v>14</v>
      </c>
      <c r="C1156" s="21">
        <v>0</v>
      </c>
      <c r="D1156" s="21">
        <v>24.455960000000001</v>
      </c>
      <c r="E1156" s="21">
        <v>0.53574129999999998</v>
      </c>
      <c r="F1156" s="25">
        <v>24.991701300000003</v>
      </c>
    </row>
    <row r="1157" spans="1:6">
      <c r="A1157" t="s">
        <v>66</v>
      </c>
      <c r="B1157" t="s">
        <v>59</v>
      </c>
      <c r="C1157" s="21">
        <v>0</v>
      </c>
      <c r="D1157" s="21">
        <v>24.300709999999999</v>
      </c>
      <c r="E1157" s="21">
        <v>8.2700000000000004E-5</v>
      </c>
      <c r="F1157" s="25">
        <v>24.300792699999999</v>
      </c>
    </row>
    <row r="1158" spans="1:6">
      <c r="A1158" t="s">
        <v>66</v>
      </c>
      <c r="B1158" t="s">
        <v>26</v>
      </c>
      <c r="C1158" s="21">
        <v>0</v>
      </c>
      <c r="D1158" s="21">
        <v>21.215800000000002</v>
      </c>
      <c r="E1158" s="21">
        <v>68.05247</v>
      </c>
      <c r="F1158" s="25">
        <v>89.268270000000001</v>
      </c>
    </row>
    <row r="1159" spans="1:6">
      <c r="A1159" t="s">
        <v>66</v>
      </c>
      <c r="B1159" t="s">
        <v>7</v>
      </c>
      <c r="C1159" s="21">
        <v>0</v>
      </c>
      <c r="D1159" s="21">
        <v>15.19936</v>
      </c>
      <c r="E1159" s="21">
        <v>0</v>
      </c>
      <c r="F1159" s="25">
        <v>15.19936</v>
      </c>
    </row>
    <row r="1160" spans="1:6">
      <c r="A1160" t="s">
        <v>66</v>
      </c>
      <c r="B1160" t="s">
        <v>4</v>
      </c>
      <c r="C1160" s="21">
        <v>6.7999999999999999E-5</v>
      </c>
      <c r="D1160" s="21">
        <v>9.7419659999999997</v>
      </c>
      <c r="E1160" s="21">
        <v>1.865572</v>
      </c>
      <c r="F1160" s="25">
        <v>11.607606000000001</v>
      </c>
    </row>
    <row r="1161" spans="1:6">
      <c r="A1161" t="s">
        <v>66</v>
      </c>
      <c r="B1161" t="s">
        <v>30</v>
      </c>
      <c r="C1161" s="21">
        <v>0</v>
      </c>
      <c r="D1161" s="21">
        <v>7.0709499999999998</v>
      </c>
      <c r="E1161" s="21">
        <v>0</v>
      </c>
      <c r="F1161" s="25">
        <v>7.0709499999999998</v>
      </c>
    </row>
    <row r="1162" spans="1:6">
      <c r="A1162" t="s">
        <v>66</v>
      </c>
      <c r="B1162" t="s">
        <v>5</v>
      </c>
      <c r="C1162" s="21">
        <v>0</v>
      </c>
      <c r="D1162" s="21">
        <v>6.6493719999999996</v>
      </c>
      <c r="E1162" s="21">
        <v>9.6782380000000003</v>
      </c>
      <c r="F1162" s="25">
        <v>16.32761</v>
      </c>
    </row>
    <row r="1163" spans="1:6">
      <c r="A1163" t="s">
        <v>66</v>
      </c>
      <c r="B1163" t="s">
        <v>32</v>
      </c>
      <c r="C1163" s="21">
        <v>0</v>
      </c>
      <c r="D1163" s="21">
        <v>6.105308</v>
      </c>
      <c r="E1163" s="21">
        <v>0</v>
      </c>
      <c r="F1163" s="25">
        <v>6.105308</v>
      </c>
    </row>
    <row r="1164" spans="1:6">
      <c r="A1164" t="s">
        <v>66</v>
      </c>
      <c r="B1164" t="s">
        <v>195</v>
      </c>
      <c r="C1164" s="21">
        <v>0</v>
      </c>
      <c r="D1164" s="21">
        <v>4.8255220000000003</v>
      </c>
      <c r="E1164" s="21">
        <v>0.402314</v>
      </c>
      <c r="F1164" s="25">
        <v>5.2278359999999999</v>
      </c>
    </row>
    <row r="1165" spans="1:6">
      <c r="A1165" t="s">
        <v>66</v>
      </c>
      <c r="B1165" t="s">
        <v>18</v>
      </c>
      <c r="C1165" s="21">
        <v>0</v>
      </c>
      <c r="D1165" s="21">
        <v>4.6082010000000002</v>
      </c>
      <c r="E1165" s="21">
        <v>0.205652</v>
      </c>
      <c r="F1165" s="25">
        <v>4.8138529999999999</v>
      </c>
    </row>
    <row r="1166" spans="1:6">
      <c r="A1166" t="s">
        <v>66</v>
      </c>
      <c r="B1166" t="s">
        <v>47</v>
      </c>
      <c r="C1166" s="21">
        <v>0</v>
      </c>
      <c r="D1166" s="21">
        <v>4.1337260000000002</v>
      </c>
      <c r="E1166" s="21">
        <v>0</v>
      </c>
      <c r="F1166" s="25">
        <v>4.1337260000000002</v>
      </c>
    </row>
    <row r="1167" spans="1:6">
      <c r="A1167" t="s">
        <v>66</v>
      </c>
      <c r="B1167" t="s">
        <v>44</v>
      </c>
      <c r="C1167" s="21">
        <v>0</v>
      </c>
      <c r="D1167" s="21">
        <v>3.9832139999999998</v>
      </c>
      <c r="E1167" s="21">
        <v>2.5513999999999998E-2</v>
      </c>
      <c r="F1167" s="25">
        <v>4.0087279999999996</v>
      </c>
    </row>
    <row r="1168" spans="1:6">
      <c r="A1168" t="s">
        <v>66</v>
      </c>
      <c r="B1168" t="s">
        <v>45</v>
      </c>
      <c r="C1168" s="21">
        <v>0</v>
      </c>
      <c r="D1168" s="21">
        <v>2.216742</v>
      </c>
      <c r="E1168" s="21">
        <v>1.9380630000000001</v>
      </c>
      <c r="F1168" s="25">
        <v>4.1548049999999996</v>
      </c>
    </row>
    <row r="1169" spans="1:6">
      <c r="A1169" t="s">
        <v>66</v>
      </c>
      <c r="B1169" t="s">
        <v>48</v>
      </c>
      <c r="C1169" s="21">
        <v>0</v>
      </c>
      <c r="D1169" s="21">
        <v>1.766205</v>
      </c>
      <c r="E1169" s="21">
        <v>0</v>
      </c>
      <c r="F1169" s="25">
        <v>1.766205</v>
      </c>
    </row>
    <row r="1170" spans="1:6">
      <c r="A1170" t="s">
        <v>66</v>
      </c>
      <c r="B1170" t="s">
        <v>22</v>
      </c>
      <c r="C1170" s="21">
        <v>0</v>
      </c>
      <c r="D1170" s="21">
        <v>1.468585</v>
      </c>
      <c r="E1170" s="21">
        <v>1.6580269999999999</v>
      </c>
      <c r="F1170" s="25">
        <v>3.1266119999999997</v>
      </c>
    </row>
    <row r="1171" spans="1:6">
      <c r="A1171" t="s">
        <v>66</v>
      </c>
      <c r="B1171" t="s">
        <v>55</v>
      </c>
      <c r="C1171" s="21">
        <v>1.99E-3</v>
      </c>
      <c r="D1171" s="21">
        <v>1.222772</v>
      </c>
      <c r="E1171" s="21">
        <v>3.7018000000000002E-2</v>
      </c>
      <c r="F1171" s="25">
        <v>1.2617799999999999</v>
      </c>
    </row>
    <row r="1172" spans="1:6">
      <c r="A1172" t="s">
        <v>66</v>
      </c>
      <c r="B1172" t="s">
        <v>46</v>
      </c>
      <c r="C1172" s="21">
        <v>0</v>
      </c>
      <c r="D1172" s="21">
        <v>1.1325179999999999</v>
      </c>
      <c r="E1172" s="21">
        <v>4.1324300000000001E-2</v>
      </c>
      <c r="F1172" s="25">
        <v>1.1738423</v>
      </c>
    </row>
    <row r="1173" spans="1:6">
      <c r="A1173" t="s">
        <v>66</v>
      </c>
      <c r="B1173" t="s">
        <v>49</v>
      </c>
      <c r="C1173" s="21">
        <v>0</v>
      </c>
      <c r="D1173" s="21">
        <v>0.90330730000000004</v>
      </c>
      <c r="E1173" s="21">
        <v>0</v>
      </c>
      <c r="F1173" s="25">
        <v>0.90330730000000004</v>
      </c>
    </row>
    <row r="1174" spans="1:6">
      <c r="A1174" t="s">
        <v>66</v>
      </c>
      <c r="B1174" t="s">
        <v>13</v>
      </c>
      <c r="C1174" s="21">
        <v>0</v>
      </c>
      <c r="D1174" s="21">
        <v>0.65054460000000003</v>
      </c>
      <c r="E1174" s="21">
        <v>4.2548219999999999</v>
      </c>
      <c r="F1174" s="25">
        <v>4.9053665999999998</v>
      </c>
    </row>
    <row r="1175" spans="1:6">
      <c r="A1175" t="s">
        <v>66</v>
      </c>
      <c r="B1175" t="s">
        <v>51</v>
      </c>
      <c r="C1175" s="21">
        <v>0</v>
      </c>
      <c r="D1175" s="21">
        <v>0.3015177</v>
      </c>
      <c r="E1175" s="21">
        <v>5.3300000000000001E-5</v>
      </c>
      <c r="F1175" s="25">
        <v>0.30157099999999998</v>
      </c>
    </row>
    <row r="1176" spans="1:6">
      <c r="A1176" t="s">
        <v>66</v>
      </c>
      <c r="B1176" t="s">
        <v>29</v>
      </c>
      <c r="C1176" s="21">
        <v>0</v>
      </c>
      <c r="D1176" s="21">
        <v>0.28121770000000001</v>
      </c>
      <c r="E1176" s="21">
        <v>0</v>
      </c>
      <c r="F1176" s="25">
        <v>0.28121770000000001</v>
      </c>
    </row>
    <row r="1177" spans="1:6">
      <c r="A1177" t="s">
        <v>66</v>
      </c>
      <c r="B1177" t="s">
        <v>36</v>
      </c>
      <c r="C1177" s="21">
        <v>8.7299999999999994E-5</v>
      </c>
      <c r="D1177" s="21">
        <v>0.249003</v>
      </c>
      <c r="E1177" s="21">
        <v>7.6193540000000004</v>
      </c>
      <c r="F1177" s="25">
        <v>7.8684443000000002</v>
      </c>
    </row>
    <row r="1178" spans="1:6">
      <c r="A1178" t="s">
        <v>66</v>
      </c>
      <c r="B1178" t="s">
        <v>16</v>
      </c>
      <c r="C1178" s="21">
        <v>6.6700000000000003E-7</v>
      </c>
      <c r="D1178" s="21">
        <v>0.22181970000000001</v>
      </c>
      <c r="E1178" s="21">
        <v>2.4719999999999998E-3</v>
      </c>
      <c r="F1178" s="25">
        <v>0.22429236700000002</v>
      </c>
    </row>
    <row r="1179" spans="1:6">
      <c r="A1179" t="s">
        <v>66</v>
      </c>
      <c r="B1179" t="s">
        <v>56</v>
      </c>
      <c r="C1179" s="21">
        <v>0</v>
      </c>
      <c r="D1179" s="21">
        <v>0.20106270000000001</v>
      </c>
      <c r="E1179" s="21">
        <v>1.498E-2</v>
      </c>
      <c r="F1179" s="25">
        <v>0.2160427</v>
      </c>
    </row>
    <row r="1180" spans="1:6">
      <c r="A1180" t="s">
        <v>66</v>
      </c>
      <c r="B1180" t="s">
        <v>23</v>
      </c>
      <c r="C1180" s="21">
        <v>5.5170000000000002E-4</v>
      </c>
      <c r="D1180" s="21">
        <v>0.149059</v>
      </c>
      <c r="E1180" s="21">
        <v>18.429860000000001</v>
      </c>
      <c r="F1180" s="25">
        <v>18.579470700000002</v>
      </c>
    </row>
    <row r="1181" spans="1:6">
      <c r="A1181" t="s">
        <v>66</v>
      </c>
      <c r="B1181" t="s">
        <v>52</v>
      </c>
      <c r="C1181" s="21">
        <v>0</v>
      </c>
      <c r="D1181" s="21">
        <v>0.100411</v>
      </c>
      <c r="E1181" s="21">
        <v>0</v>
      </c>
      <c r="F1181" s="25">
        <v>0.100411</v>
      </c>
    </row>
    <row r="1182" spans="1:6">
      <c r="A1182" t="s">
        <v>66</v>
      </c>
      <c r="B1182" t="s">
        <v>58</v>
      </c>
      <c r="C1182" s="21">
        <v>0</v>
      </c>
      <c r="D1182" s="21">
        <v>7.1224700000000002E-2</v>
      </c>
      <c r="E1182" s="21">
        <v>0</v>
      </c>
      <c r="F1182" s="25">
        <v>7.1224700000000002E-2</v>
      </c>
    </row>
    <row r="1183" spans="1:6">
      <c r="A1183" t="s">
        <v>66</v>
      </c>
      <c r="B1183" t="s">
        <v>12</v>
      </c>
      <c r="C1183" s="21">
        <v>0</v>
      </c>
      <c r="D1183" s="21">
        <v>6.9694300000000001E-2</v>
      </c>
      <c r="E1183" s="21">
        <v>2.4300000000000001E-5</v>
      </c>
      <c r="F1183" s="25">
        <v>6.9718600000000006E-2</v>
      </c>
    </row>
    <row r="1184" spans="1:6">
      <c r="A1184" t="s">
        <v>66</v>
      </c>
      <c r="B1184" t="s">
        <v>21</v>
      </c>
      <c r="C1184" s="21">
        <v>0</v>
      </c>
      <c r="D1184" s="21">
        <v>3.9149000000000003E-2</v>
      </c>
      <c r="E1184" s="21">
        <v>5.0572999999999998E-3</v>
      </c>
      <c r="F1184" s="25">
        <v>4.4206300000000004E-2</v>
      </c>
    </row>
    <row r="1185" spans="1:6">
      <c r="A1185" t="s">
        <v>66</v>
      </c>
      <c r="B1185" t="s">
        <v>10</v>
      </c>
      <c r="C1185" s="21">
        <v>3.3299999999999998E-7</v>
      </c>
      <c r="D1185" s="21">
        <v>3.8121000000000002E-2</v>
      </c>
      <c r="E1185" s="21">
        <v>0.24887200000000001</v>
      </c>
      <c r="F1185" s="25">
        <v>0.28699333300000002</v>
      </c>
    </row>
    <row r="1186" spans="1:6">
      <c r="A1186" t="s">
        <v>66</v>
      </c>
      <c r="B1186" t="s">
        <v>41</v>
      </c>
      <c r="C1186" s="21">
        <v>0</v>
      </c>
      <c r="D1186" s="21">
        <v>2.3276000000000002E-2</v>
      </c>
      <c r="E1186" s="21">
        <v>0</v>
      </c>
      <c r="F1186" s="25">
        <v>2.3276000000000002E-2</v>
      </c>
    </row>
    <row r="1187" spans="1:6">
      <c r="A1187" t="s">
        <v>66</v>
      </c>
      <c r="B1187" t="s">
        <v>50</v>
      </c>
      <c r="C1187" s="21">
        <v>0</v>
      </c>
      <c r="D1187" s="21">
        <v>3.6840000000000002E-3</v>
      </c>
      <c r="E1187" s="21">
        <v>0</v>
      </c>
      <c r="F1187" s="25">
        <v>3.6840000000000002E-3</v>
      </c>
    </row>
    <row r="1188" spans="1:6">
      <c r="A1188" t="s">
        <v>66</v>
      </c>
      <c r="B1188" t="s">
        <v>43</v>
      </c>
      <c r="C1188" s="21">
        <v>0</v>
      </c>
      <c r="D1188" s="21">
        <v>2.0896999999999999E-3</v>
      </c>
      <c r="E1188" s="21">
        <v>0</v>
      </c>
      <c r="F1188" s="25">
        <v>2.0896999999999999E-3</v>
      </c>
    </row>
    <row r="1189" spans="1:6">
      <c r="A1189" t="s">
        <v>66</v>
      </c>
      <c r="B1189" t="s">
        <v>54</v>
      </c>
      <c r="C1189" s="21">
        <v>0</v>
      </c>
      <c r="D1189" s="21">
        <v>2.1800000000000001E-4</v>
      </c>
      <c r="E1189" s="21">
        <v>0</v>
      </c>
      <c r="F1189" s="25">
        <v>2.1800000000000001E-4</v>
      </c>
    </row>
    <row r="1190" spans="1:6">
      <c r="A1190" t="s">
        <v>66</v>
      </c>
      <c r="B1190" t="s">
        <v>108</v>
      </c>
      <c r="C1190" s="21">
        <v>0</v>
      </c>
      <c r="D1190" s="21">
        <v>3.3299999999999998E-7</v>
      </c>
      <c r="E1190" s="21">
        <v>0</v>
      </c>
      <c r="F1190" s="25">
        <v>3.3299999999999998E-7</v>
      </c>
    </row>
    <row r="1191" spans="1:6">
      <c r="A1191" t="s">
        <v>66</v>
      </c>
      <c r="B1191" t="s">
        <v>25</v>
      </c>
      <c r="C1191" s="21">
        <v>0</v>
      </c>
      <c r="D1191" s="21">
        <v>0</v>
      </c>
      <c r="E1191" s="21">
        <v>0</v>
      </c>
      <c r="F1191" s="25">
        <v>0</v>
      </c>
    </row>
    <row r="1192" spans="1:6">
      <c r="A1192" t="s">
        <v>66</v>
      </c>
      <c r="B1192" t="s">
        <v>40</v>
      </c>
      <c r="C1192" s="21">
        <v>0</v>
      </c>
      <c r="D1192" s="21">
        <v>0</v>
      </c>
      <c r="E1192" s="21">
        <v>0</v>
      </c>
      <c r="F1192" s="25">
        <v>0</v>
      </c>
    </row>
    <row r="1193" spans="1:6" s="19" customFormat="1">
      <c r="A1193" s="19" t="s">
        <v>65</v>
      </c>
      <c r="B1193" s="19" t="s">
        <v>109</v>
      </c>
      <c r="C1193" s="22">
        <v>7.8380699999999998E-2</v>
      </c>
      <c r="D1193" s="22">
        <v>105.432</v>
      </c>
      <c r="E1193" s="22">
        <v>392.64609999999999</v>
      </c>
      <c r="F1193" s="29">
        <v>498.15648069999997</v>
      </c>
    </row>
    <row r="1194" spans="1:6">
      <c r="A1194" t="s">
        <v>65</v>
      </c>
      <c r="B1194" t="s">
        <v>15</v>
      </c>
      <c r="C1194" s="21">
        <v>1.147E-4</v>
      </c>
      <c r="D1194" s="21">
        <v>42.764130000000002</v>
      </c>
      <c r="E1194" s="21">
        <v>131.261</v>
      </c>
      <c r="F1194" s="25">
        <v>174.0252447</v>
      </c>
    </row>
    <row r="1195" spans="1:6">
      <c r="A1195" t="s">
        <v>65</v>
      </c>
      <c r="B1195" t="s">
        <v>7</v>
      </c>
      <c r="C1195" s="21">
        <v>1.5299999999999999E-5</v>
      </c>
      <c r="D1195" s="21">
        <v>12.33395</v>
      </c>
      <c r="E1195" s="21">
        <v>0.99791969999999997</v>
      </c>
      <c r="F1195" s="25">
        <v>13.331885</v>
      </c>
    </row>
    <row r="1196" spans="1:6">
      <c r="A1196" t="s">
        <v>65</v>
      </c>
      <c r="B1196" t="s">
        <v>12</v>
      </c>
      <c r="C1196" s="21">
        <v>0</v>
      </c>
      <c r="D1196" s="21">
        <v>9.9929079999999999</v>
      </c>
      <c r="E1196" s="21">
        <v>2.4020090000000001</v>
      </c>
      <c r="F1196" s="25">
        <v>12.394917</v>
      </c>
    </row>
    <row r="1197" spans="1:6">
      <c r="A1197" t="s">
        <v>65</v>
      </c>
      <c r="B1197" t="s">
        <v>14</v>
      </c>
      <c r="C1197" s="21">
        <v>0</v>
      </c>
      <c r="D1197" s="21">
        <v>5.496543</v>
      </c>
      <c r="E1197" s="21">
        <v>9.2022820000000003</v>
      </c>
      <c r="F1197" s="25">
        <v>14.698824999999999</v>
      </c>
    </row>
    <row r="1198" spans="1:6">
      <c r="A1198" t="s">
        <v>65</v>
      </c>
      <c r="B1198" t="s">
        <v>5</v>
      </c>
      <c r="C1198" s="21">
        <v>0</v>
      </c>
      <c r="D1198" s="21">
        <v>4.3132809999999999</v>
      </c>
      <c r="E1198" s="21">
        <v>16.381789999999999</v>
      </c>
      <c r="F1198" s="25">
        <v>20.695070999999999</v>
      </c>
    </row>
    <row r="1199" spans="1:6">
      <c r="A1199" t="s">
        <v>65</v>
      </c>
      <c r="B1199" t="s">
        <v>16</v>
      </c>
      <c r="C1199" s="21">
        <v>0</v>
      </c>
      <c r="D1199" s="21">
        <v>4.0381140000000002</v>
      </c>
      <c r="E1199" s="21">
        <v>10.19075</v>
      </c>
      <c r="F1199" s="25">
        <v>14.228864</v>
      </c>
    </row>
    <row r="1200" spans="1:6">
      <c r="A1200" t="s">
        <v>65</v>
      </c>
      <c r="B1200" t="s">
        <v>9</v>
      </c>
      <c r="C1200" s="21">
        <v>0</v>
      </c>
      <c r="D1200" s="21">
        <v>3.86748</v>
      </c>
      <c r="E1200" s="21">
        <v>1.493485</v>
      </c>
      <c r="F1200" s="25">
        <v>5.3609650000000002</v>
      </c>
    </row>
    <row r="1201" spans="1:6">
      <c r="A1201" t="s">
        <v>65</v>
      </c>
      <c r="B1201" t="s">
        <v>60</v>
      </c>
      <c r="C1201" s="21">
        <v>8.1699999999999994E-5</v>
      </c>
      <c r="D1201" s="21">
        <v>2.8463850000000002</v>
      </c>
      <c r="E1201" s="21">
        <v>7.6716999999999994E-2</v>
      </c>
      <c r="F1201" s="25">
        <v>2.9231837000000001</v>
      </c>
    </row>
    <row r="1202" spans="1:6">
      <c r="A1202" t="s">
        <v>65</v>
      </c>
      <c r="B1202" t="s">
        <v>28</v>
      </c>
      <c r="C1202" s="21">
        <v>0</v>
      </c>
      <c r="D1202" s="21">
        <v>2.4921069999999999</v>
      </c>
      <c r="E1202" s="21">
        <v>2.8939270000000001</v>
      </c>
      <c r="F1202" s="25">
        <v>5.3860340000000004</v>
      </c>
    </row>
    <row r="1203" spans="1:6">
      <c r="A1203" t="s">
        <v>65</v>
      </c>
      <c r="B1203" t="s">
        <v>58</v>
      </c>
      <c r="C1203" s="21">
        <v>0</v>
      </c>
      <c r="D1203" s="21">
        <v>2.2603939999999998</v>
      </c>
      <c r="E1203" s="21">
        <v>8.3254940000000008</v>
      </c>
      <c r="F1203" s="25">
        <v>10.585888000000001</v>
      </c>
    </row>
    <row r="1204" spans="1:6">
      <c r="A1204" t="s">
        <v>65</v>
      </c>
      <c r="B1204" t="s">
        <v>59</v>
      </c>
      <c r="C1204" s="21">
        <v>0</v>
      </c>
      <c r="D1204" s="21">
        <v>1.923443</v>
      </c>
      <c r="E1204" s="21">
        <v>4.2014700000000002E-2</v>
      </c>
      <c r="F1204" s="25">
        <v>1.9654577</v>
      </c>
    </row>
    <row r="1205" spans="1:6">
      <c r="A1205" t="s">
        <v>65</v>
      </c>
      <c r="B1205" t="s">
        <v>62</v>
      </c>
      <c r="C1205" s="21">
        <v>0</v>
      </c>
      <c r="D1205" s="21">
        <v>1.46695</v>
      </c>
      <c r="E1205" s="21">
        <v>2.3172999999999999E-2</v>
      </c>
      <c r="F1205" s="25">
        <v>1.4901230000000001</v>
      </c>
    </row>
    <row r="1206" spans="1:6">
      <c r="A1206" t="s">
        <v>65</v>
      </c>
      <c r="B1206" t="s">
        <v>33</v>
      </c>
      <c r="C1206" s="21">
        <v>0</v>
      </c>
      <c r="D1206" s="21">
        <v>1.409691</v>
      </c>
      <c r="E1206" s="21">
        <v>1.4277169999999999</v>
      </c>
      <c r="F1206" s="25">
        <v>2.8374079999999999</v>
      </c>
    </row>
    <row r="1207" spans="1:6">
      <c r="A1207" t="s">
        <v>65</v>
      </c>
      <c r="B1207" t="s">
        <v>36</v>
      </c>
      <c r="C1207" s="21">
        <v>1.13E-4</v>
      </c>
      <c r="D1207" s="21">
        <v>1.136665</v>
      </c>
      <c r="E1207" s="21">
        <v>2.2755160000000001</v>
      </c>
      <c r="F1207" s="25">
        <v>3.4122940000000002</v>
      </c>
    </row>
    <row r="1208" spans="1:6">
      <c r="A1208" t="s">
        <v>65</v>
      </c>
      <c r="B1208" t="s">
        <v>22</v>
      </c>
      <c r="C1208" s="21">
        <v>0</v>
      </c>
      <c r="D1208" s="21">
        <v>1.1038870000000001</v>
      </c>
      <c r="E1208" s="21">
        <v>12.5238</v>
      </c>
      <c r="F1208" s="25">
        <v>13.627687</v>
      </c>
    </row>
    <row r="1209" spans="1:6">
      <c r="A1209" t="s">
        <v>65</v>
      </c>
      <c r="B1209" t="s">
        <v>17</v>
      </c>
      <c r="C1209" s="21">
        <v>0</v>
      </c>
      <c r="D1209" s="21">
        <v>1.0373079999999999</v>
      </c>
      <c r="E1209" s="21">
        <v>4.3816379999999997</v>
      </c>
      <c r="F1209" s="25">
        <v>5.418946</v>
      </c>
    </row>
    <row r="1210" spans="1:6">
      <c r="A1210" t="s">
        <v>65</v>
      </c>
      <c r="B1210" t="s">
        <v>3</v>
      </c>
      <c r="C1210" s="21">
        <v>3.8630000000000001E-4</v>
      </c>
      <c r="D1210" s="21">
        <v>0.78233569999999997</v>
      </c>
      <c r="E1210" s="21">
        <v>3.7702239999999998</v>
      </c>
      <c r="F1210" s="25">
        <v>4.5529459999999995</v>
      </c>
    </row>
    <row r="1211" spans="1:6">
      <c r="A1211" t="s">
        <v>65</v>
      </c>
      <c r="B1211" t="s">
        <v>195</v>
      </c>
      <c r="C1211" s="21">
        <v>0</v>
      </c>
      <c r="D1211" s="21">
        <v>0.64826499999999998</v>
      </c>
      <c r="E1211" s="21">
        <v>0.31324429999999998</v>
      </c>
      <c r="F1211" s="25">
        <v>0.9615092999999999</v>
      </c>
    </row>
    <row r="1212" spans="1:6">
      <c r="A1212" t="s">
        <v>65</v>
      </c>
      <c r="B1212" t="s">
        <v>8</v>
      </c>
      <c r="C1212" s="21">
        <v>0</v>
      </c>
      <c r="D1212" s="21">
        <v>0.62684470000000003</v>
      </c>
      <c r="E1212" s="21">
        <v>3.3038720000000001</v>
      </c>
      <c r="F1212" s="25">
        <v>3.9307167000000001</v>
      </c>
    </row>
    <row r="1213" spans="1:6">
      <c r="A1213" t="s">
        <v>65</v>
      </c>
      <c r="B1213" t="s">
        <v>48</v>
      </c>
      <c r="C1213" s="21">
        <v>0</v>
      </c>
      <c r="D1213" s="21">
        <v>0.447994</v>
      </c>
      <c r="E1213" s="21">
        <v>0.83309800000000001</v>
      </c>
      <c r="F1213" s="25">
        <v>1.2810920000000001</v>
      </c>
    </row>
    <row r="1214" spans="1:6">
      <c r="A1214" t="s">
        <v>65</v>
      </c>
      <c r="B1214" t="s">
        <v>38</v>
      </c>
      <c r="C1214" s="21">
        <v>0</v>
      </c>
      <c r="D1214" s="21">
        <v>0.2909197</v>
      </c>
      <c r="E1214" s="21">
        <v>47.896819999999998</v>
      </c>
      <c r="F1214" s="25">
        <v>48.187739700000002</v>
      </c>
    </row>
    <row r="1215" spans="1:6">
      <c r="A1215" t="s">
        <v>65</v>
      </c>
      <c r="B1215" t="s">
        <v>18</v>
      </c>
      <c r="C1215" s="21">
        <v>0</v>
      </c>
      <c r="D1215" s="21">
        <v>0.28958630000000002</v>
      </c>
      <c r="E1215" s="21">
        <v>4.4172830000000003</v>
      </c>
      <c r="F1215" s="25">
        <v>4.7068693000000001</v>
      </c>
    </row>
    <row r="1216" spans="1:6">
      <c r="A1216" t="s">
        <v>65</v>
      </c>
      <c r="B1216" t="s">
        <v>23</v>
      </c>
      <c r="C1216" s="21">
        <v>7.0080000000000003E-3</v>
      </c>
      <c r="D1216" s="21">
        <v>0.2769257</v>
      </c>
      <c r="E1216" s="21">
        <v>44.214770000000001</v>
      </c>
      <c r="F1216" s="25">
        <v>44.4987037</v>
      </c>
    </row>
    <row r="1217" spans="1:6">
      <c r="A1217" t="s">
        <v>65</v>
      </c>
      <c r="B1217" t="s">
        <v>26</v>
      </c>
      <c r="C1217" s="21">
        <v>0</v>
      </c>
      <c r="D1217" s="21">
        <v>0.23167570000000001</v>
      </c>
      <c r="E1217" s="21">
        <v>8.4315420000000003</v>
      </c>
      <c r="F1217" s="25">
        <v>8.6632177000000006</v>
      </c>
    </row>
    <row r="1218" spans="1:6">
      <c r="A1218" t="s">
        <v>65</v>
      </c>
      <c r="B1218" t="s">
        <v>34</v>
      </c>
      <c r="C1218" s="21">
        <v>0</v>
      </c>
      <c r="D1218" s="21">
        <v>0.13879169999999999</v>
      </c>
      <c r="E1218" s="21">
        <v>2.5971929999999999</v>
      </c>
      <c r="F1218" s="25">
        <v>2.7359846999999999</v>
      </c>
    </row>
    <row r="1219" spans="1:6">
      <c r="A1219" t="s">
        <v>65</v>
      </c>
      <c r="B1219" t="s">
        <v>57</v>
      </c>
      <c r="C1219" s="21">
        <v>0</v>
      </c>
      <c r="D1219" s="21">
        <v>0.1079377</v>
      </c>
      <c r="E1219" s="21">
        <v>0.55737769999999998</v>
      </c>
      <c r="F1219" s="25">
        <v>0.6653154</v>
      </c>
    </row>
    <row r="1220" spans="1:6">
      <c r="A1220" t="s">
        <v>65</v>
      </c>
      <c r="B1220" t="s">
        <v>46</v>
      </c>
      <c r="C1220" s="21">
        <v>0</v>
      </c>
      <c r="D1220" s="21">
        <v>0.1014283</v>
      </c>
      <c r="E1220" s="21">
        <v>0.24269969999999999</v>
      </c>
      <c r="F1220" s="25">
        <v>0.34412799999999999</v>
      </c>
    </row>
    <row r="1221" spans="1:6">
      <c r="A1221" t="s">
        <v>65</v>
      </c>
      <c r="B1221" t="s">
        <v>27</v>
      </c>
      <c r="C1221" s="21">
        <v>0</v>
      </c>
      <c r="D1221" s="21">
        <v>3.2244000000000002E-2</v>
      </c>
      <c r="E1221" s="21">
        <v>2.9284999999999999E-2</v>
      </c>
      <c r="F1221" s="25">
        <v>6.1529E-2</v>
      </c>
    </row>
    <row r="1222" spans="1:6">
      <c r="A1222" t="s">
        <v>65</v>
      </c>
      <c r="B1222" t="s">
        <v>25</v>
      </c>
      <c r="C1222" s="21">
        <v>0</v>
      </c>
      <c r="D1222" s="21">
        <v>3.21433E-2</v>
      </c>
      <c r="E1222" s="21">
        <v>0.3116777</v>
      </c>
      <c r="F1222" s="25">
        <v>0.34382099999999999</v>
      </c>
    </row>
    <row r="1223" spans="1:6">
      <c r="A1223" t="s">
        <v>65</v>
      </c>
      <c r="B1223" t="s">
        <v>21</v>
      </c>
      <c r="C1223" s="21">
        <v>0</v>
      </c>
      <c r="D1223" s="21">
        <v>2.4935700000000002E-2</v>
      </c>
      <c r="E1223" s="21">
        <v>8.3315800000000007</v>
      </c>
      <c r="F1223" s="25">
        <v>8.356515700000001</v>
      </c>
    </row>
    <row r="1224" spans="1:6">
      <c r="A1224" t="s">
        <v>65</v>
      </c>
      <c r="B1224" t="s">
        <v>52</v>
      </c>
      <c r="C1224" s="21">
        <v>0</v>
      </c>
      <c r="D1224" s="21">
        <v>1.9835999999999999E-2</v>
      </c>
      <c r="E1224" s="21">
        <v>0.12618969999999999</v>
      </c>
      <c r="F1224" s="25">
        <v>0.14602569999999998</v>
      </c>
    </row>
    <row r="1225" spans="1:6">
      <c r="A1225" t="s">
        <v>65</v>
      </c>
      <c r="B1225" t="s">
        <v>51</v>
      </c>
      <c r="C1225" s="21">
        <v>0</v>
      </c>
      <c r="D1225" s="21">
        <v>9.8402999999999997E-3</v>
      </c>
      <c r="E1225" s="21">
        <v>2.9232999999999999E-2</v>
      </c>
      <c r="F1225" s="25">
        <v>3.9073299999999998E-2</v>
      </c>
    </row>
    <row r="1226" spans="1:6">
      <c r="A1226" t="s">
        <v>65</v>
      </c>
      <c r="B1226" t="s">
        <v>55</v>
      </c>
      <c r="C1226" s="21">
        <v>1.3699999999999999E-5</v>
      </c>
      <c r="D1226" s="21">
        <v>6.9603E-3</v>
      </c>
      <c r="E1226" s="21">
        <v>0.3916423</v>
      </c>
      <c r="F1226" s="25">
        <v>0.39861629999999998</v>
      </c>
    </row>
    <row r="1227" spans="1:6">
      <c r="A1227" t="s">
        <v>65</v>
      </c>
      <c r="B1227" t="s">
        <v>45</v>
      </c>
      <c r="C1227" s="21">
        <v>0</v>
      </c>
      <c r="D1227" s="21">
        <v>3.5899999999999999E-3</v>
      </c>
      <c r="E1227" s="21">
        <v>2.5322999999999999E-3</v>
      </c>
      <c r="F1227" s="25">
        <v>6.1222999999999998E-3</v>
      </c>
    </row>
    <row r="1228" spans="1:6">
      <c r="A1228" t="s">
        <v>65</v>
      </c>
      <c r="B1228" t="s">
        <v>49</v>
      </c>
      <c r="C1228" s="21">
        <v>0</v>
      </c>
      <c r="D1228" s="21">
        <v>2.2076999999999999E-3</v>
      </c>
      <c r="E1228" s="21">
        <v>1.9103030000000001</v>
      </c>
      <c r="F1228" s="25">
        <v>1.9125107000000001</v>
      </c>
    </row>
    <row r="1229" spans="1:6">
      <c r="A1229" t="s">
        <v>65</v>
      </c>
      <c r="B1229" t="s">
        <v>4</v>
      </c>
      <c r="C1229" s="21">
        <v>0</v>
      </c>
      <c r="D1229" s="21">
        <v>1.4756999999999999E-3</v>
      </c>
      <c r="E1229" s="21">
        <v>1.6781809999999999</v>
      </c>
      <c r="F1229" s="25">
        <v>1.6796567</v>
      </c>
    </row>
    <row r="1230" spans="1:6">
      <c r="A1230" t="s">
        <v>65</v>
      </c>
      <c r="B1230" t="s">
        <v>32</v>
      </c>
      <c r="C1230" s="21">
        <v>0</v>
      </c>
      <c r="D1230" s="21">
        <v>7.4799999999999997E-4</v>
      </c>
      <c r="E1230" s="21">
        <v>2.1130000000000001E-4</v>
      </c>
      <c r="F1230" s="25">
        <v>9.5929999999999995E-4</v>
      </c>
    </row>
    <row r="1231" spans="1:6">
      <c r="A1231" t="s">
        <v>65</v>
      </c>
      <c r="B1231" t="s">
        <v>6</v>
      </c>
      <c r="C1231" s="21">
        <v>0</v>
      </c>
      <c r="D1231" s="21">
        <v>5.8230000000000001E-4</v>
      </c>
      <c r="E1231" s="21">
        <v>1.48421</v>
      </c>
      <c r="F1231" s="25">
        <v>1.4847923000000001</v>
      </c>
    </row>
    <row r="1232" spans="1:6">
      <c r="A1232" t="s">
        <v>65</v>
      </c>
      <c r="B1232" t="s">
        <v>44</v>
      </c>
      <c r="C1232" s="21">
        <v>0</v>
      </c>
      <c r="D1232" s="21">
        <v>5.4799999999999998E-4</v>
      </c>
      <c r="E1232" s="21">
        <v>8.0440000000000008E-3</v>
      </c>
      <c r="F1232" s="25">
        <v>8.5920000000000007E-3</v>
      </c>
    </row>
    <row r="1233" spans="1:6">
      <c r="A1233" t="s">
        <v>65</v>
      </c>
      <c r="B1233" t="s">
        <v>13</v>
      </c>
      <c r="C1233" s="21">
        <v>0</v>
      </c>
      <c r="D1233" s="21">
        <v>4.3199999999999998E-4</v>
      </c>
      <c r="E1233" s="21">
        <v>0.102536</v>
      </c>
      <c r="F1233" s="25">
        <v>0.102968</v>
      </c>
    </row>
    <row r="1234" spans="1:6">
      <c r="A1234" t="s">
        <v>65</v>
      </c>
      <c r="B1234" t="s">
        <v>29</v>
      </c>
      <c r="C1234" s="21">
        <v>0</v>
      </c>
      <c r="D1234" s="21">
        <v>6.9300000000000004E-5</v>
      </c>
      <c r="E1234" s="21">
        <v>2.454E-3</v>
      </c>
      <c r="F1234" s="25">
        <v>2.5233E-3</v>
      </c>
    </row>
    <row r="1235" spans="1:6">
      <c r="A1235" t="s">
        <v>65</v>
      </c>
      <c r="B1235" t="s">
        <v>61</v>
      </c>
      <c r="C1235" s="21">
        <v>0</v>
      </c>
      <c r="D1235" s="21">
        <v>4.6700000000000002E-6</v>
      </c>
      <c r="E1235" s="21">
        <v>4.0969999999999998E-4</v>
      </c>
      <c r="F1235" s="25">
        <v>4.1437000000000001E-4</v>
      </c>
    </row>
    <row r="1236" spans="1:6">
      <c r="A1236" t="s">
        <v>65</v>
      </c>
      <c r="B1236" t="s">
        <v>53</v>
      </c>
      <c r="C1236" s="21">
        <v>0</v>
      </c>
      <c r="D1236" s="21">
        <v>0</v>
      </c>
      <c r="E1236" s="21">
        <v>0.41647770000000001</v>
      </c>
      <c r="F1236" s="25">
        <v>0.41647770000000001</v>
      </c>
    </row>
    <row r="1237" spans="1:6">
      <c r="A1237" t="s">
        <v>65</v>
      </c>
      <c r="B1237" t="s">
        <v>10</v>
      </c>
      <c r="C1237" s="21">
        <v>0</v>
      </c>
      <c r="D1237" s="21">
        <v>0</v>
      </c>
      <c r="E1237" s="21">
        <v>9.0000000000000002E-6</v>
      </c>
      <c r="F1237" s="25">
        <v>9.0000000000000002E-6</v>
      </c>
    </row>
    <row r="1238" spans="1:6">
      <c r="A1238" t="s">
        <v>65</v>
      </c>
      <c r="B1238" t="s">
        <v>43</v>
      </c>
      <c r="C1238" s="21">
        <v>0</v>
      </c>
      <c r="D1238" s="21">
        <v>0</v>
      </c>
      <c r="E1238" s="21">
        <v>0.27084330000000001</v>
      </c>
      <c r="F1238" s="25">
        <v>0.27084330000000001</v>
      </c>
    </row>
    <row r="1239" spans="1:6">
      <c r="A1239" t="s">
        <v>65</v>
      </c>
      <c r="B1239" t="s">
        <v>41</v>
      </c>
      <c r="C1239" s="21">
        <v>0</v>
      </c>
      <c r="D1239" s="21">
        <v>0</v>
      </c>
      <c r="E1239" s="21">
        <v>1.8367700000000001E-2</v>
      </c>
      <c r="F1239" s="25">
        <v>1.8367700000000001E-2</v>
      </c>
    </row>
    <row r="1240" spans="1:6">
      <c r="A1240" t="s">
        <v>65</v>
      </c>
      <c r="B1240" t="s">
        <v>47</v>
      </c>
      <c r="C1240" s="21">
        <v>0</v>
      </c>
      <c r="D1240" s="21">
        <v>0</v>
      </c>
      <c r="E1240" s="21">
        <v>0.9038486</v>
      </c>
      <c r="F1240" s="25">
        <v>0.9038486</v>
      </c>
    </row>
    <row r="1241" spans="1:6">
      <c r="A1241" t="s">
        <v>65</v>
      </c>
      <c r="B1241" t="s">
        <v>54</v>
      </c>
      <c r="C1241" s="21">
        <v>0</v>
      </c>
      <c r="D1241" s="21">
        <v>0</v>
      </c>
      <c r="E1241" s="21">
        <v>8.5755300000000007E-2</v>
      </c>
      <c r="F1241" s="25">
        <v>8.5755300000000007E-2</v>
      </c>
    </row>
    <row r="1242" spans="1:6">
      <c r="A1242" t="s">
        <v>65</v>
      </c>
      <c r="B1242" t="s">
        <v>11</v>
      </c>
      <c r="C1242" s="21">
        <v>0</v>
      </c>
      <c r="D1242" s="21">
        <v>0</v>
      </c>
      <c r="E1242" s="21">
        <v>0.42421700000000001</v>
      </c>
      <c r="F1242" s="25">
        <v>0.42421700000000001</v>
      </c>
    </row>
    <row r="1243" spans="1:6">
      <c r="A1243" t="s">
        <v>65</v>
      </c>
      <c r="B1243" t="s">
        <v>42</v>
      </c>
      <c r="C1243" s="21">
        <v>0</v>
      </c>
      <c r="D1243" s="21">
        <v>0</v>
      </c>
      <c r="E1243" s="21">
        <v>2.33043E-2</v>
      </c>
      <c r="F1243" s="25">
        <v>2.33043E-2</v>
      </c>
    </row>
    <row r="1244" spans="1:6">
      <c r="A1244" t="s">
        <v>65</v>
      </c>
      <c r="B1244" t="s">
        <v>40</v>
      </c>
      <c r="C1244" s="21">
        <v>0</v>
      </c>
      <c r="D1244" s="21">
        <v>0</v>
      </c>
      <c r="E1244" s="21">
        <v>7.8469999999999998E-3</v>
      </c>
      <c r="F1244" s="25">
        <v>7.8469999999999998E-3</v>
      </c>
    </row>
    <row r="1245" spans="1:6">
      <c r="A1245" t="s">
        <v>65</v>
      </c>
      <c r="B1245" t="s">
        <v>50</v>
      </c>
      <c r="C1245" s="21">
        <v>0</v>
      </c>
      <c r="D1245" s="21">
        <v>0</v>
      </c>
      <c r="E1245" s="21">
        <v>1.8807999999999998E-2</v>
      </c>
      <c r="F1245" s="25">
        <v>1.8807999999999998E-2</v>
      </c>
    </row>
    <row r="1246" spans="1:6">
      <c r="A1246" t="s">
        <v>65</v>
      </c>
      <c r="B1246" t="s">
        <v>30</v>
      </c>
      <c r="C1246" s="21">
        <v>0</v>
      </c>
      <c r="D1246" s="21">
        <v>0</v>
      </c>
      <c r="E1246" s="21">
        <v>2.9798700000000001E-2</v>
      </c>
      <c r="F1246" s="25">
        <v>2.9798700000000001E-2</v>
      </c>
    </row>
    <row r="1247" spans="1:6">
      <c r="A1247" t="s">
        <v>65</v>
      </c>
      <c r="B1247" t="s">
        <v>56</v>
      </c>
      <c r="C1247" s="21">
        <v>0</v>
      </c>
      <c r="D1247" s="21">
        <v>0</v>
      </c>
      <c r="E1247" s="21">
        <v>0.87916799999999995</v>
      </c>
      <c r="F1247" s="25">
        <v>0.87916799999999995</v>
      </c>
    </row>
    <row r="1248" spans="1:6" s="19" customFormat="1">
      <c r="A1248" s="19" t="s">
        <v>64</v>
      </c>
      <c r="B1248" s="19" t="s">
        <v>109</v>
      </c>
      <c r="C1248" s="22">
        <v>2.4580229999999998</v>
      </c>
      <c r="D1248" s="22">
        <v>273.30579999999998</v>
      </c>
      <c r="E1248" s="22">
        <v>218.5607</v>
      </c>
      <c r="F1248" s="29">
        <v>494.324523</v>
      </c>
    </row>
    <row r="1249" spans="1:6">
      <c r="A1249" t="s">
        <v>64</v>
      </c>
      <c r="B1249" t="s">
        <v>15</v>
      </c>
      <c r="C1249" s="21">
        <v>0.17072300000000001</v>
      </c>
      <c r="D1249" s="21">
        <v>82.270449999999997</v>
      </c>
      <c r="E1249" s="21">
        <v>92.516009999999994</v>
      </c>
      <c r="F1249" s="25">
        <v>174.95718299999999</v>
      </c>
    </row>
    <row r="1250" spans="1:6">
      <c r="A1250" t="s">
        <v>64</v>
      </c>
      <c r="B1250" t="s">
        <v>14</v>
      </c>
      <c r="C1250" s="21">
        <v>7.2000000000000002E-5</v>
      </c>
      <c r="D1250" s="21">
        <v>41.797449999999998</v>
      </c>
      <c r="E1250" s="21">
        <v>1.6080859999999999</v>
      </c>
      <c r="F1250" s="25">
        <v>43.405608000000001</v>
      </c>
    </row>
    <row r="1251" spans="1:6">
      <c r="A1251" t="s">
        <v>64</v>
      </c>
      <c r="B1251" t="s">
        <v>18</v>
      </c>
      <c r="C1251" s="21">
        <v>3.9467E-3</v>
      </c>
      <c r="D1251" s="21">
        <v>22.88231</v>
      </c>
      <c r="E1251" s="21">
        <v>0.96862199999999998</v>
      </c>
      <c r="F1251" s="25">
        <v>23.8548787</v>
      </c>
    </row>
    <row r="1252" spans="1:6">
      <c r="A1252" t="s">
        <v>64</v>
      </c>
      <c r="B1252" t="s">
        <v>12</v>
      </c>
      <c r="C1252" s="21">
        <v>0.1499337</v>
      </c>
      <c r="D1252" s="21">
        <v>17.1477</v>
      </c>
      <c r="E1252" s="21">
        <v>7.0700099999999999</v>
      </c>
      <c r="F1252" s="25">
        <v>24.367643699999999</v>
      </c>
    </row>
    <row r="1253" spans="1:6">
      <c r="A1253" t="s">
        <v>64</v>
      </c>
      <c r="B1253" t="s">
        <v>33</v>
      </c>
      <c r="C1253" s="21">
        <v>1.0460000000000001E-3</v>
      </c>
      <c r="D1253" s="21">
        <v>12.011240000000001</v>
      </c>
      <c r="E1253" s="21">
        <v>0.50795729999999994</v>
      </c>
      <c r="F1253" s="25">
        <v>12.520243300000001</v>
      </c>
    </row>
    <row r="1254" spans="1:6">
      <c r="A1254" t="s">
        <v>64</v>
      </c>
      <c r="B1254" t="s">
        <v>8</v>
      </c>
      <c r="C1254" s="21">
        <v>0.114798</v>
      </c>
      <c r="D1254" s="21">
        <v>8.7583959999999994</v>
      </c>
      <c r="E1254" s="21">
        <v>8.2568070000000002</v>
      </c>
      <c r="F1254" s="25">
        <v>17.130001</v>
      </c>
    </row>
    <row r="1255" spans="1:6">
      <c r="A1255" t="s">
        <v>64</v>
      </c>
      <c r="B1255" t="s">
        <v>5</v>
      </c>
      <c r="C1255" s="21">
        <v>6.9530000000000004E-4</v>
      </c>
      <c r="D1255" s="21">
        <v>7.8831930000000003</v>
      </c>
      <c r="E1255" s="21">
        <v>4.3132210000000004</v>
      </c>
      <c r="F1255" s="25">
        <v>12.197109300000001</v>
      </c>
    </row>
    <row r="1256" spans="1:6">
      <c r="A1256" t="s">
        <v>64</v>
      </c>
      <c r="B1256" t="s">
        <v>60</v>
      </c>
      <c r="C1256" s="21">
        <v>0</v>
      </c>
      <c r="D1256" s="21">
        <v>6.4778700000000002</v>
      </c>
      <c r="E1256" s="21">
        <v>0.21842329999999999</v>
      </c>
      <c r="F1256" s="25">
        <v>6.6962933000000007</v>
      </c>
    </row>
    <row r="1257" spans="1:6">
      <c r="A1257" t="s">
        <v>64</v>
      </c>
      <c r="B1257" t="s">
        <v>62</v>
      </c>
      <c r="C1257" s="21">
        <v>0</v>
      </c>
      <c r="D1257" s="21">
        <v>5.3142139999999998</v>
      </c>
      <c r="E1257" s="21">
        <v>3.0679999999999999E-2</v>
      </c>
      <c r="F1257" s="25">
        <v>5.344894</v>
      </c>
    </row>
    <row r="1258" spans="1:6">
      <c r="A1258" t="s">
        <v>64</v>
      </c>
      <c r="B1258" t="s">
        <v>38</v>
      </c>
      <c r="C1258" s="21">
        <v>0</v>
      </c>
      <c r="D1258" s="21">
        <v>5.1540699999999999</v>
      </c>
      <c r="E1258" s="21">
        <v>2.1336629999999999</v>
      </c>
      <c r="F1258" s="25">
        <v>7.2877329999999994</v>
      </c>
    </row>
    <row r="1259" spans="1:6">
      <c r="A1259" t="s">
        <v>64</v>
      </c>
      <c r="B1259" t="s">
        <v>9</v>
      </c>
      <c r="C1259" s="21">
        <v>3.143E-3</v>
      </c>
      <c r="D1259" s="21">
        <v>4.5365070000000003</v>
      </c>
      <c r="E1259" s="21">
        <v>1.548867</v>
      </c>
      <c r="F1259" s="25">
        <v>6.0885169999999995</v>
      </c>
    </row>
    <row r="1260" spans="1:6">
      <c r="A1260" t="s">
        <v>64</v>
      </c>
      <c r="B1260" t="s">
        <v>28</v>
      </c>
      <c r="C1260" s="21">
        <v>0</v>
      </c>
      <c r="D1260" s="21">
        <v>4.4922069999999996</v>
      </c>
      <c r="E1260" s="21">
        <v>2.1893060000000002</v>
      </c>
      <c r="F1260" s="25">
        <v>6.6815129999999998</v>
      </c>
    </row>
    <row r="1261" spans="1:6">
      <c r="A1261" t="s">
        <v>64</v>
      </c>
      <c r="B1261" t="s">
        <v>3</v>
      </c>
      <c r="C1261" s="21">
        <v>8.4893E-3</v>
      </c>
      <c r="D1261" s="21">
        <v>3.8892319999999998</v>
      </c>
      <c r="E1261" s="21">
        <v>4.1338049999999997</v>
      </c>
      <c r="F1261" s="25">
        <v>8.0315262999999995</v>
      </c>
    </row>
    <row r="1262" spans="1:6">
      <c r="A1262" t="s">
        <v>64</v>
      </c>
      <c r="B1262" t="s">
        <v>36</v>
      </c>
      <c r="C1262" s="21">
        <v>0</v>
      </c>
      <c r="D1262" s="21">
        <v>3.73881</v>
      </c>
      <c r="E1262" s="21">
        <v>1.8337600000000001</v>
      </c>
      <c r="F1262" s="25">
        <v>5.5725699999999998</v>
      </c>
    </row>
    <row r="1263" spans="1:6">
      <c r="A1263" t="s">
        <v>64</v>
      </c>
      <c r="B1263" t="s">
        <v>16</v>
      </c>
      <c r="C1263" s="21">
        <v>7.7870000000000001E-4</v>
      </c>
      <c r="D1263" s="21">
        <v>3.4087230000000002</v>
      </c>
      <c r="E1263" s="21">
        <v>0.64114300000000002</v>
      </c>
      <c r="F1263" s="25">
        <v>4.0506447000000003</v>
      </c>
    </row>
    <row r="1264" spans="1:6">
      <c r="A1264" t="s">
        <v>64</v>
      </c>
      <c r="B1264" t="s">
        <v>7</v>
      </c>
      <c r="C1264" s="21">
        <v>0.95762069999999999</v>
      </c>
      <c r="D1264" s="21">
        <v>3.0469689999999998</v>
      </c>
      <c r="E1264" s="21">
        <v>3.2635000000000001</v>
      </c>
      <c r="F1264" s="25">
        <v>7.2680896999999991</v>
      </c>
    </row>
    <row r="1265" spans="1:6">
      <c r="A1265" t="s">
        <v>64</v>
      </c>
      <c r="B1265" t="s">
        <v>59</v>
      </c>
      <c r="C1265" s="21">
        <v>0</v>
      </c>
      <c r="D1265" s="21">
        <v>2.590325</v>
      </c>
      <c r="E1265" s="21">
        <v>1.0343E-2</v>
      </c>
      <c r="F1265" s="25">
        <v>2.6006680000000002</v>
      </c>
    </row>
    <row r="1266" spans="1:6">
      <c r="A1266" t="s">
        <v>64</v>
      </c>
      <c r="B1266" t="s">
        <v>195</v>
      </c>
      <c r="C1266" s="21">
        <v>1.507E-4</v>
      </c>
      <c r="D1266" s="21">
        <v>2.5400079999999998</v>
      </c>
      <c r="E1266" s="21">
        <v>0.1210967</v>
      </c>
      <c r="F1266" s="25">
        <v>2.6612553999999995</v>
      </c>
    </row>
    <row r="1267" spans="1:6">
      <c r="A1267" t="s">
        <v>64</v>
      </c>
      <c r="B1267" t="s">
        <v>34</v>
      </c>
      <c r="C1267" s="21">
        <v>1.101E-3</v>
      </c>
      <c r="D1267" s="21">
        <v>1.7028730000000001</v>
      </c>
      <c r="E1267" s="21">
        <v>0.30054969999999998</v>
      </c>
      <c r="F1267" s="25">
        <v>2.0045237</v>
      </c>
    </row>
    <row r="1268" spans="1:6">
      <c r="A1268" t="s">
        <v>64</v>
      </c>
      <c r="B1268" t="s">
        <v>22</v>
      </c>
      <c r="C1268" s="21">
        <v>0.37031130000000001</v>
      </c>
      <c r="D1268" s="21">
        <v>1.6254059999999999</v>
      </c>
      <c r="E1268" s="21">
        <v>1.157368</v>
      </c>
      <c r="F1268" s="25">
        <v>3.1530852999999999</v>
      </c>
    </row>
    <row r="1269" spans="1:6">
      <c r="A1269" t="s">
        <v>64</v>
      </c>
      <c r="B1269" t="s">
        <v>23</v>
      </c>
      <c r="C1269" s="21">
        <v>0.37460929999999998</v>
      </c>
      <c r="D1269" s="21">
        <v>1.613137</v>
      </c>
      <c r="E1269" s="21">
        <v>31.932580000000002</v>
      </c>
      <c r="F1269" s="25">
        <v>33.920326299999999</v>
      </c>
    </row>
    <row r="1270" spans="1:6">
      <c r="A1270" t="s">
        <v>64</v>
      </c>
      <c r="B1270" t="s">
        <v>56</v>
      </c>
      <c r="C1270" s="21">
        <v>7.4300000000000004E-5</v>
      </c>
      <c r="D1270" s="21">
        <v>1.426067</v>
      </c>
      <c r="E1270" s="21">
        <v>6.6409300000000004E-2</v>
      </c>
      <c r="F1270" s="25">
        <v>1.4925505999999999</v>
      </c>
    </row>
    <row r="1271" spans="1:6">
      <c r="A1271" t="s">
        <v>64</v>
      </c>
      <c r="B1271" t="s">
        <v>21</v>
      </c>
      <c r="C1271" s="21">
        <v>3.9618300000000002E-2</v>
      </c>
      <c r="D1271" s="21">
        <v>1.414919</v>
      </c>
      <c r="E1271" s="21">
        <v>3.8132299999999999</v>
      </c>
      <c r="F1271" s="25">
        <v>5.2677673</v>
      </c>
    </row>
    <row r="1272" spans="1:6">
      <c r="A1272" t="s">
        <v>64</v>
      </c>
      <c r="B1272" t="s">
        <v>27</v>
      </c>
      <c r="C1272" s="21">
        <v>6.0800000000000003E-4</v>
      </c>
      <c r="D1272" s="21">
        <v>1.38611</v>
      </c>
      <c r="E1272" s="21">
        <v>0.1174733</v>
      </c>
      <c r="F1272" s="25">
        <v>1.5041913</v>
      </c>
    </row>
    <row r="1273" spans="1:6">
      <c r="A1273" t="s">
        <v>64</v>
      </c>
      <c r="B1273" t="s">
        <v>51</v>
      </c>
      <c r="C1273" s="21">
        <v>3.367E-4</v>
      </c>
      <c r="D1273" s="21">
        <v>0.89753229999999995</v>
      </c>
      <c r="E1273" s="21">
        <v>1.5779000000000001E-2</v>
      </c>
      <c r="F1273" s="25">
        <v>0.9136479999999999</v>
      </c>
    </row>
    <row r="1274" spans="1:6">
      <c r="A1274" t="s">
        <v>64</v>
      </c>
      <c r="B1274" t="s">
        <v>13</v>
      </c>
      <c r="C1274" s="21">
        <v>0</v>
      </c>
      <c r="D1274" s="21">
        <v>0.74169839999999998</v>
      </c>
      <c r="E1274" s="21">
        <v>7.3020949999999996</v>
      </c>
      <c r="F1274" s="25">
        <v>8.0437934000000002</v>
      </c>
    </row>
    <row r="1275" spans="1:6">
      <c r="A1275" t="s">
        <v>64</v>
      </c>
      <c r="B1275" t="s">
        <v>17</v>
      </c>
      <c r="C1275" s="21">
        <v>0</v>
      </c>
      <c r="D1275" s="21">
        <v>0.72396139999999998</v>
      </c>
      <c r="E1275" s="21">
        <v>2.646404</v>
      </c>
      <c r="F1275" s="25">
        <v>3.3703653999999998</v>
      </c>
    </row>
    <row r="1276" spans="1:6">
      <c r="A1276" t="s">
        <v>64</v>
      </c>
      <c r="B1276" t="s">
        <v>26</v>
      </c>
      <c r="C1276" s="21">
        <v>2.9829999999999999E-4</v>
      </c>
      <c r="D1276" s="21">
        <v>0.64488299999999998</v>
      </c>
      <c r="E1276" s="21">
        <v>0.91103469999999998</v>
      </c>
      <c r="F1276" s="25">
        <v>1.556216</v>
      </c>
    </row>
    <row r="1277" spans="1:6">
      <c r="A1277" t="s">
        <v>64</v>
      </c>
      <c r="B1277" t="s">
        <v>11</v>
      </c>
      <c r="C1277" s="21">
        <v>0.1809683</v>
      </c>
      <c r="D1277" s="21">
        <v>0.51414139999999997</v>
      </c>
      <c r="E1277" s="21">
        <v>0</v>
      </c>
      <c r="F1277" s="25">
        <v>0.69510969999999994</v>
      </c>
    </row>
    <row r="1278" spans="1:6">
      <c r="A1278" t="s">
        <v>64</v>
      </c>
      <c r="B1278" t="s">
        <v>55</v>
      </c>
      <c r="C1278" s="21">
        <v>0</v>
      </c>
      <c r="D1278" s="21">
        <v>0.48524469999999997</v>
      </c>
      <c r="E1278" s="21">
        <v>0.1318917</v>
      </c>
      <c r="F1278" s="25">
        <v>0.61713639999999992</v>
      </c>
    </row>
    <row r="1279" spans="1:6">
      <c r="A1279" t="s">
        <v>64</v>
      </c>
      <c r="B1279" t="s">
        <v>52</v>
      </c>
      <c r="C1279" s="21">
        <v>0</v>
      </c>
      <c r="D1279" s="21">
        <v>0.37352170000000001</v>
      </c>
      <c r="E1279" s="21">
        <v>3.2690000000000002E-3</v>
      </c>
      <c r="F1279" s="25">
        <v>0.37679070000000003</v>
      </c>
    </row>
    <row r="1280" spans="1:6">
      <c r="A1280" t="s">
        <v>64</v>
      </c>
      <c r="B1280" t="s">
        <v>61</v>
      </c>
      <c r="C1280" s="21">
        <v>0</v>
      </c>
      <c r="D1280" s="21">
        <v>0.34385929999999998</v>
      </c>
      <c r="E1280" s="21">
        <v>0</v>
      </c>
      <c r="F1280" s="25">
        <v>0.34385929999999998</v>
      </c>
    </row>
    <row r="1281" spans="1:6">
      <c r="A1281" t="s">
        <v>64</v>
      </c>
      <c r="B1281" t="s">
        <v>57</v>
      </c>
      <c r="C1281" s="21">
        <v>0</v>
      </c>
      <c r="D1281" s="21">
        <v>0.32664470000000001</v>
      </c>
      <c r="E1281" s="21">
        <v>3.1438290000000002</v>
      </c>
      <c r="F1281" s="25">
        <v>3.4704737000000003</v>
      </c>
    </row>
    <row r="1282" spans="1:6">
      <c r="A1282" t="s">
        <v>64</v>
      </c>
      <c r="B1282" t="s">
        <v>4</v>
      </c>
      <c r="C1282" s="21">
        <v>0</v>
      </c>
      <c r="D1282" s="21">
        <v>0.2142117</v>
      </c>
      <c r="E1282" s="21">
        <v>0.86434</v>
      </c>
      <c r="F1282" s="25">
        <v>1.0785517</v>
      </c>
    </row>
    <row r="1283" spans="1:6">
      <c r="A1283" t="s">
        <v>64</v>
      </c>
      <c r="B1283" t="s">
        <v>32</v>
      </c>
      <c r="C1283" s="21">
        <v>0</v>
      </c>
      <c r="D1283" s="21">
        <v>0.21310370000000001</v>
      </c>
      <c r="E1283" s="21">
        <v>1.3999999999999999E-4</v>
      </c>
      <c r="F1283" s="25">
        <v>0.21324370000000001</v>
      </c>
    </row>
    <row r="1284" spans="1:6">
      <c r="A1284" t="s">
        <v>64</v>
      </c>
      <c r="B1284" t="s">
        <v>6</v>
      </c>
      <c r="C1284" s="21">
        <v>0</v>
      </c>
      <c r="D1284" s="21">
        <v>0.19317300000000001</v>
      </c>
      <c r="E1284" s="21">
        <v>1.175028</v>
      </c>
      <c r="F1284" s="25">
        <v>1.368201</v>
      </c>
    </row>
    <row r="1285" spans="1:6">
      <c r="A1285" t="s">
        <v>64</v>
      </c>
      <c r="B1285" t="s">
        <v>48</v>
      </c>
      <c r="C1285" s="21">
        <v>0</v>
      </c>
      <c r="D1285" s="21">
        <v>0.1378017</v>
      </c>
      <c r="E1285" s="21">
        <v>1.2530000000000001E-4</v>
      </c>
      <c r="F1285" s="25">
        <v>0.13792699999999999</v>
      </c>
    </row>
    <row r="1286" spans="1:6">
      <c r="A1286" t="s">
        <v>64</v>
      </c>
      <c r="B1286" t="s">
        <v>53</v>
      </c>
      <c r="C1286" s="21">
        <v>0</v>
      </c>
      <c r="D1286" s="21">
        <v>8.1625000000000003E-2</v>
      </c>
      <c r="E1286" s="21">
        <v>6.2261299999999999E-2</v>
      </c>
      <c r="F1286" s="25">
        <v>0.14388629999999999</v>
      </c>
    </row>
    <row r="1287" spans="1:6">
      <c r="A1287" t="s">
        <v>64</v>
      </c>
      <c r="B1287" t="s">
        <v>43</v>
      </c>
      <c r="C1287" s="21">
        <v>0</v>
      </c>
      <c r="D1287" s="21">
        <v>5.0265299999999999E-2</v>
      </c>
      <c r="E1287" s="21">
        <v>0.182145</v>
      </c>
      <c r="F1287" s="25">
        <v>0.23241030000000001</v>
      </c>
    </row>
    <row r="1288" spans="1:6">
      <c r="A1288" t="s">
        <v>64</v>
      </c>
      <c r="B1288" t="s">
        <v>41</v>
      </c>
      <c r="C1288" s="21">
        <v>0</v>
      </c>
      <c r="D1288" s="21">
        <v>4.6769699999999997E-2</v>
      </c>
      <c r="E1288" s="21">
        <v>0</v>
      </c>
      <c r="F1288" s="25">
        <v>4.6769699999999997E-2</v>
      </c>
    </row>
    <row r="1289" spans="1:6">
      <c r="A1289" t="s">
        <v>64</v>
      </c>
      <c r="B1289" t="s">
        <v>54</v>
      </c>
      <c r="C1289" s="21">
        <v>7.8300000000000006E-5</v>
      </c>
      <c r="D1289" s="21">
        <v>3.8443999999999999E-2</v>
      </c>
      <c r="E1289" s="21">
        <v>1.13773E-2</v>
      </c>
      <c r="F1289" s="25">
        <v>4.9899600000000002E-2</v>
      </c>
    </row>
    <row r="1290" spans="1:6">
      <c r="A1290" t="s">
        <v>64</v>
      </c>
      <c r="B1290" t="s">
        <v>45</v>
      </c>
      <c r="C1290" s="21">
        <v>0</v>
      </c>
      <c r="D1290" s="21">
        <v>3.1918299999999997E-2</v>
      </c>
      <c r="E1290" s="21">
        <v>7.6E-3</v>
      </c>
      <c r="F1290" s="25">
        <v>3.9518299999999999E-2</v>
      </c>
    </row>
    <row r="1291" spans="1:6">
      <c r="A1291" t="s">
        <v>64</v>
      </c>
      <c r="B1291" t="s">
        <v>49</v>
      </c>
      <c r="C1291" s="21">
        <v>0</v>
      </c>
      <c r="D1291" s="21">
        <v>2.2786000000000001E-2</v>
      </c>
      <c r="E1291" s="21">
        <v>2.081407</v>
      </c>
      <c r="F1291" s="25">
        <v>2.104193</v>
      </c>
    </row>
    <row r="1292" spans="1:6">
      <c r="A1292" t="s">
        <v>64</v>
      </c>
      <c r="B1292" t="s">
        <v>50</v>
      </c>
      <c r="C1292" s="21">
        <v>0</v>
      </c>
      <c r="D1292" s="21">
        <v>1.6073E-2</v>
      </c>
      <c r="E1292" s="21">
        <v>0</v>
      </c>
      <c r="F1292" s="25">
        <v>1.6073E-2</v>
      </c>
    </row>
    <row r="1293" spans="1:6">
      <c r="A1293" t="s">
        <v>64</v>
      </c>
      <c r="B1293" t="s">
        <v>29</v>
      </c>
      <c r="C1293" s="21">
        <v>0</v>
      </c>
      <c r="D1293" s="21">
        <v>1.08597E-2</v>
      </c>
      <c r="E1293" s="21">
        <v>0</v>
      </c>
      <c r="F1293" s="25">
        <v>1.08597E-2</v>
      </c>
    </row>
    <row r="1294" spans="1:6">
      <c r="A1294" t="s">
        <v>64</v>
      </c>
      <c r="B1294" t="s">
        <v>58</v>
      </c>
      <c r="C1294" s="21">
        <v>0</v>
      </c>
      <c r="D1294" s="21">
        <v>6.1412999999999997E-3</v>
      </c>
      <c r="E1294" s="21">
        <v>0.13055130000000001</v>
      </c>
      <c r="F1294" s="25">
        <v>0.1366926</v>
      </c>
    </row>
    <row r="1295" spans="1:6">
      <c r="A1295" t="s">
        <v>64</v>
      </c>
      <c r="B1295" t="s">
        <v>46</v>
      </c>
      <c r="C1295" s="21">
        <v>2.3829999999999999E-4</v>
      </c>
      <c r="D1295" s="21">
        <v>5.8190000000000004E-3</v>
      </c>
      <c r="E1295" s="21">
        <v>0</v>
      </c>
      <c r="F1295" s="25">
        <v>6.0573000000000007E-3</v>
      </c>
    </row>
    <row r="1296" spans="1:6">
      <c r="A1296" t="s">
        <v>64</v>
      </c>
      <c r="B1296" t="s">
        <v>40</v>
      </c>
      <c r="C1296" s="21">
        <v>0</v>
      </c>
      <c r="D1296" s="21">
        <v>1.6096999999999999E-3</v>
      </c>
      <c r="E1296" s="21">
        <v>4.0003299999999999E-2</v>
      </c>
      <c r="F1296" s="25">
        <v>4.1612999999999997E-2</v>
      </c>
    </row>
    <row r="1297" spans="1:6">
      <c r="A1297" t="s">
        <v>64</v>
      </c>
      <c r="B1297" t="s">
        <v>25</v>
      </c>
      <c r="C1297" s="21">
        <v>0</v>
      </c>
      <c r="D1297" s="21">
        <v>1.5777E-3</v>
      </c>
      <c r="E1297" s="21">
        <v>4.2786999999999999E-3</v>
      </c>
      <c r="F1297" s="25">
        <v>5.8563999999999995E-3</v>
      </c>
    </row>
    <row r="1298" spans="1:6">
      <c r="A1298" t="s">
        <v>64</v>
      </c>
      <c r="B1298" t="s">
        <v>47</v>
      </c>
      <c r="C1298" s="21">
        <v>0</v>
      </c>
      <c r="D1298" s="21">
        <v>1.5552999999999999E-3</v>
      </c>
      <c r="E1298" s="21">
        <v>0.25723170000000001</v>
      </c>
      <c r="F1298" s="25">
        <v>0.25878699999999999</v>
      </c>
    </row>
    <row r="1299" spans="1:6">
      <c r="A1299" t="s">
        <v>64</v>
      </c>
      <c r="B1299" t="s">
        <v>42</v>
      </c>
      <c r="C1299" s="21">
        <v>0</v>
      </c>
      <c r="D1299" s="21">
        <v>1.44E-4</v>
      </c>
      <c r="E1299" s="21">
        <v>0</v>
      </c>
      <c r="F1299" s="25">
        <v>1.44E-4</v>
      </c>
    </row>
    <row r="1300" spans="1:6">
      <c r="A1300" t="s">
        <v>64</v>
      </c>
      <c r="B1300" t="s">
        <v>30</v>
      </c>
      <c r="C1300" s="21">
        <v>1.8360999999999999E-2</v>
      </c>
      <c r="D1300" s="21">
        <v>0</v>
      </c>
      <c r="E1300" s="21">
        <v>0.54642500000000005</v>
      </c>
      <c r="F1300" s="25">
        <v>0.56478600000000001</v>
      </c>
    </row>
    <row r="1301" spans="1:6">
      <c r="A1301" t="s">
        <v>64</v>
      </c>
      <c r="B1301" t="s">
        <v>44</v>
      </c>
      <c r="C1301" s="21">
        <v>8.9300000000000002E-5</v>
      </c>
      <c r="D1301" s="21">
        <v>0</v>
      </c>
      <c r="E1301" s="21">
        <v>6.6096999999999996E-3</v>
      </c>
      <c r="F1301" s="25">
        <v>6.6989999999999992E-3</v>
      </c>
    </row>
    <row r="1302" spans="1:6" s="19" customFormat="1">
      <c r="A1302" s="19" t="s">
        <v>63</v>
      </c>
      <c r="B1302" s="19" t="s">
        <v>109</v>
      </c>
      <c r="C1302" s="22">
        <v>1.53651</v>
      </c>
      <c r="D1302" s="22">
        <v>2507.578</v>
      </c>
      <c r="E1302" s="22">
        <v>51.69623</v>
      </c>
      <c r="F1302" s="29">
        <v>2560.8107399999999</v>
      </c>
    </row>
    <row r="1303" spans="1:6">
      <c r="A1303" t="s">
        <v>63</v>
      </c>
      <c r="B1303" t="s">
        <v>14</v>
      </c>
      <c r="C1303" s="21">
        <v>0</v>
      </c>
      <c r="D1303" s="21">
        <v>500.3698</v>
      </c>
      <c r="E1303" s="21">
        <v>1.908E-3</v>
      </c>
      <c r="F1303" s="25">
        <v>500.37170800000001</v>
      </c>
    </row>
    <row r="1304" spans="1:6">
      <c r="A1304" t="s">
        <v>63</v>
      </c>
      <c r="B1304" t="s">
        <v>18</v>
      </c>
      <c r="C1304" s="21">
        <v>0</v>
      </c>
      <c r="D1304" s="21">
        <v>416.10770000000002</v>
      </c>
      <c r="E1304" s="21">
        <v>0</v>
      </c>
      <c r="F1304" s="25">
        <v>416.10770000000002</v>
      </c>
    </row>
    <row r="1305" spans="1:6">
      <c r="A1305" t="s">
        <v>63</v>
      </c>
      <c r="B1305" t="s">
        <v>12</v>
      </c>
      <c r="C1305" s="21">
        <v>0</v>
      </c>
      <c r="D1305" s="21">
        <v>347.4203</v>
      </c>
      <c r="E1305" s="21">
        <v>0</v>
      </c>
      <c r="F1305" s="25">
        <v>347.4203</v>
      </c>
    </row>
    <row r="1306" spans="1:6">
      <c r="A1306" t="s">
        <v>63</v>
      </c>
      <c r="B1306" t="s">
        <v>15</v>
      </c>
      <c r="C1306" s="21">
        <v>0</v>
      </c>
      <c r="D1306" s="21">
        <v>186.9614</v>
      </c>
      <c r="E1306" s="21">
        <v>2.766006</v>
      </c>
      <c r="F1306" s="25">
        <v>189.727406</v>
      </c>
    </row>
    <row r="1307" spans="1:6">
      <c r="A1307" t="s">
        <v>63</v>
      </c>
      <c r="B1307" t="s">
        <v>16</v>
      </c>
      <c r="C1307" s="21">
        <v>0</v>
      </c>
      <c r="D1307" s="21">
        <v>116.46550000000001</v>
      </c>
      <c r="E1307" s="21">
        <v>0</v>
      </c>
      <c r="F1307" s="25">
        <v>116.46550000000001</v>
      </c>
    </row>
    <row r="1308" spans="1:6">
      <c r="A1308" t="s">
        <v>63</v>
      </c>
      <c r="B1308" t="s">
        <v>7</v>
      </c>
      <c r="C1308" s="21">
        <v>0</v>
      </c>
      <c r="D1308" s="21">
        <v>110.5292</v>
      </c>
      <c r="E1308" s="21">
        <v>0</v>
      </c>
      <c r="F1308" s="25">
        <v>110.5292</v>
      </c>
    </row>
    <row r="1309" spans="1:6">
      <c r="A1309" t="s">
        <v>63</v>
      </c>
      <c r="B1309" t="s">
        <v>27</v>
      </c>
      <c r="C1309" s="21">
        <v>0</v>
      </c>
      <c r="D1309" s="21">
        <v>105.7567</v>
      </c>
      <c r="E1309" s="21">
        <v>38.81711</v>
      </c>
      <c r="F1309" s="25">
        <v>144.57380999999998</v>
      </c>
    </row>
    <row r="1310" spans="1:6">
      <c r="A1310" t="s">
        <v>63</v>
      </c>
      <c r="B1310" t="s">
        <v>8</v>
      </c>
      <c r="C1310" s="21">
        <v>0.31514700000000001</v>
      </c>
      <c r="D1310" s="21">
        <v>88.868480000000005</v>
      </c>
      <c r="E1310" s="21">
        <v>1.302324</v>
      </c>
      <c r="F1310" s="25">
        <v>90.485951</v>
      </c>
    </row>
    <row r="1311" spans="1:6">
      <c r="A1311" t="s">
        <v>63</v>
      </c>
      <c r="B1311" t="s">
        <v>9</v>
      </c>
      <c r="C1311" s="21">
        <v>0</v>
      </c>
      <c r="D1311" s="21">
        <v>73.907669999999996</v>
      </c>
      <c r="E1311" s="21">
        <v>0</v>
      </c>
      <c r="F1311" s="25">
        <v>73.907669999999996</v>
      </c>
    </row>
    <row r="1312" spans="1:6">
      <c r="A1312" t="s">
        <v>63</v>
      </c>
      <c r="B1312" t="s">
        <v>33</v>
      </c>
      <c r="C1312" s="21">
        <v>0</v>
      </c>
      <c r="D1312" s="21">
        <v>67.927679999999995</v>
      </c>
      <c r="E1312" s="21">
        <v>0</v>
      </c>
      <c r="F1312" s="25">
        <v>67.927679999999995</v>
      </c>
    </row>
    <row r="1313" spans="1:6">
      <c r="A1313" t="s">
        <v>63</v>
      </c>
      <c r="B1313" t="s">
        <v>57</v>
      </c>
      <c r="C1313" s="21">
        <v>0</v>
      </c>
      <c r="D1313" s="21">
        <v>44.778030000000001</v>
      </c>
      <c r="E1313" s="21">
        <v>0.21484130000000001</v>
      </c>
      <c r="F1313" s="25">
        <v>44.992871300000004</v>
      </c>
    </row>
    <row r="1314" spans="1:6">
      <c r="A1314" t="s">
        <v>63</v>
      </c>
      <c r="B1314" t="s">
        <v>61</v>
      </c>
      <c r="C1314" s="21">
        <v>0</v>
      </c>
      <c r="D1314" s="21">
        <v>39.27946</v>
      </c>
      <c r="E1314" s="21">
        <v>0</v>
      </c>
      <c r="F1314" s="25">
        <v>39.27946</v>
      </c>
    </row>
    <row r="1315" spans="1:6">
      <c r="A1315" t="s">
        <v>63</v>
      </c>
      <c r="B1315" t="s">
        <v>5</v>
      </c>
      <c r="C1315" s="21">
        <v>0</v>
      </c>
      <c r="D1315" s="21">
        <v>37.898859999999999</v>
      </c>
      <c r="E1315" s="21">
        <v>0.68285229999999997</v>
      </c>
      <c r="F1315" s="25">
        <v>38.5817123</v>
      </c>
    </row>
    <row r="1316" spans="1:6">
      <c r="A1316" t="s">
        <v>63</v>
      </c>
      <c r="B1316" t="s">
        <v>3</v>
      </c>
      <c r="C1316" s="21">
        <v>0</v>
      </c>
      <c r="D1316" s="21">
        <v>30.982209999999998</v>
      </c>
      <c r="E1316" s="21">
        <v>4.7147700000000001E-2</v>
      </c>
      <c r="F1316" s="25">
        <v>31.029357699999998</v>
      </c>
    </row>
    <row r="1317" spans="1:6">
      <c r="A1317" t="s">
        <v>63</v>
      </c>
      <c r="B1317" t="s">
        <v>13</v>
      </c>
      <c r="C1317" s="21">
        <v>0</v>
      </c>
      <c r="D1317" s="21">
        <v>30.686789999999998</v>
      </c>
      <c r="E1317" s="21">
        <v>0</v>
      </c>
      <c r="F1317" s="25">
        <v>30.686789999999998</v>
      </c>
    </row>
    <row r="1318" spans="1:6">
      <c r="A1318" t="s">
        <v>63</v>
      </c>
      <c r="B1318" t="s">
        <v>17</v>
      </c>
      <c r="C1318" s="21">
        <v>0</v>
      </c>
      <c r="D1318" s="21">
        <v>25.604310000000002</v>
      </c>
      <c r="E1318" s="21">
        <v>0</v>
      </c>
      <c r="F1318" s="25">
        <v>25.604310000000002</v>
      </c>
    </row>
    <row r="1319" spans="1:6">
      <c r="A1319" t="s">
        <v>63</v>
      </c>
      <c r="B1319" t="s">
        <v>11</v>
      </c>
      <c r="C1319" s="21">
        <v>0</v>
      </c>
      <c r="D1319" s="21">
        <v>23.638120000000001</v>
      </c>
      <c r="E1319" s="21">
        <v>0</v>
      </c>
      <c r="F1319" s="25">
        <v>23.638120000000001</v>
      </c>
    </row>
    <row r="1320" spans="1:6">
      <c r="A1320" t="s">
        <v>63</v>
      </c>
      <c r="B1320" t="s">
        <v>62</v>
      </c>
      <c r="C1320" s="21">
        <v>0</v>
      </c>
      <c r="D1320" s="21">
        <v>21.611129999999999</v>
      </c>
      <c r="E1320" s="21">
        <v>0</v>
      </c>
      <c r="F1320" s="25">
        <v>21.611129999999999</v>
      </c>
    </row>
    <row r="1321" spans="1:6">
      <c r="A1321" t="s">
        <v>63</v>
      </c>
      <c r="B1321" t="s">
        <v>28</v>
      </c>
      <c r="C1321" s="21">
        <v>0</v>
      </c>
      <c r="D1321" s="21">
        <v>18.335519999999999</v>
      </c>
      <c r="E1321" s="21">
        <v>2.7543999999999999E-2</v>
      </c>
      <c r="F1321" s="25">
        <v>18.363063999999998</v>
      </c>
    </row>
    <row r="1322" spans="1:6">
      <c r="A1322" t="s">
        <v>63</v>
      </c>
      <c r="B1322" t="s">
        <v>59</v>
      </c>
      <c r="C1322" s="21">
        <v>0</v>
      </c>
      <c r="D1322" s="21">
        <v>16.698869999999999</v>
      </c>
      <c r="E1322" s="21">
        <v>0</v>
      </c>
      <c r="F1322" s="25">
        <v>16.698869999999999</v>
      </c>
    </row>
    <row r="1323" spans="1:6">
      <c r="A1323" t="s">
        <v>63</v>
      </c>
      <c r="B1323" t="s">
        <v>38</v>
      </c>
      <c r="C1323" s="21">
        <v>0</v>
      </c>
      <c r="D1323" s="21">
        <v>12.74977</v>
      </c>
      <c r="E1323" s="21">
        <v>0</v>
      </c>
      <c r="F1323" s="25">
        <v>12.74977</v>
      </c>
    </row>
    <row r="1324" spans="1:6">
      <c r="A1324" t="s">
        <v>63</v>
      </c>
      <c r="B1324" t="s">
        <v>21</v>
      </c>
      <c r="C1324" s="21">
        <v>0</v>
      </c>
      <c r="D1324" s="21">
        <v>9.1665480000000006</v>
      </c>
      <c r="E1324" s="21">
        <v>0</v>
      </c>
      <c r="F1324" s="25">
        <v>9.1665480000000006</v>
      </c>
    </row>
    <row r="1325" spans="1:6">
      <c r="A1325" t="s">
        <v>63</v>
      </c>
      <c r="B1325" t="s">
        <v>10</v>
      </c>
      <c r="C1325" s="21">
        <v>0</v>
      </c>
      <c r="D1325" s="21">
        <v>9.0637530000000002</v>
      </c>
      <c r="E1325" s="21">
        <v>5.3628260000000001</v>
      </c>
      <c r="F1325" s="25">
        <v>14.426579</v>
      </c>
    </row>
    <row r="1326" spans="1:6">
      <c r="A1326" t="s">
        <v>63</v>
      </c>
      <c r="B1326" t="s">
        <v>49</v>
      </c>
      <c r="C1326" s="21">
        <v>0</v>
      </c>
      <c r="D1326" s="21">
        <v>8.2920999999999996</v>
      </c>
      <c r="E1326" s="21">
        <v>0</v>
      </c>
      <c r="F1326" s="25">
        <v>8.2920999999999996</v>
      </c>
    </row>
    <row r="1327" spans="1:6">
      <c r="A1327" t="s">
        <v>63</v>
      </c>
      <c r="B1327" t="s">
        <v>30</v>
      </c>
      <c r="C1327" s="21">
        <v>0</v>
      </c>
      <c r="D1327" s="21">
        <v>7.5752040000000003</v>
      </c>
      <c r="E1327" s="21">
        <v>0</v>
      </c>
      <c r="F1327" s="25">
        <v>7.5752040000000003</v>
      </c>
    </row>
    <row r="1328" spans="1:6">
      <c r="A1328" t="s">
        <v>63</v>
      </c>
      <c r="B1328" t="s">
        <v>23</v>
      </c>
      <c r="C1328" s="21">
        <v>0</v>
      </c>
      <c r="D1328" s="21">
        <v>6.189927</v>
      </c>
      <c r="E1328" s="21">
        <v>0.49756230000000001</v>
      </c>
      <c r="F1328" s="25">
        <v>6.6874893000000002</v>
      </c>
    </row>
    <row r="1329" spans="1:6">
      <c r="A1329" t="s">
        <v>63</v>
      </c>
      <c r="B1329" t="s">
        <v>47</v>
      </c>
      <c r="C1329" s="21">
        <v>0</v>
      </c>
      <c r="D1329" s="21">
        <v>5.9088229999999999</v>
      </c>
      <c r="E1329" s="21">
        <v>0</v>
      </c>
      <c r="F1329" s="25">
        <v>5.9088229999999999</v>
      </c>
    </row>
    <row r="1330" spans="1:6">
      <c r="A1330" t="s">
        <v>63</v>
      </c>
      <c r="B1330" t="s">
        <v>48</v>
      </c>
      <c r="C1330" s="21">
        <v>0</v>
      </c>
      <c r="D1330" s="21">
        <v>5.6959030000000004</v>
      </c>
      <c r="E1330" s="21">
        <v>0</v>
      </c>
      <c r="F1330" s="25">
        <v>5.6959030000000004</v>
      </c>
    </row>
    <row r="1331" spans="1:6">
      <c r="A1331" t="s">
        <v>63</v>
      </c>
      <c r="B1331" t="s">
        <v>60</v>
      </c>
      <c r="C1331" s="21">
        <v>0</v>
      </c>
      <c r="D1331" s="21">
        <v>5.1309810000000002</v>
      </c>
      <c r="E1331" s="21">
        <v>3.2163700000000003E-2</v>
      </c>
      <c r="F1331" s="25">
        <v>5.1631447000000001</v>
      </c>
    </row>
    <row r="1332" spans="1:6">
      <c r="A1332" t="s">
        <v>63</v>
      </c>
      <c r="B1332" t="s">
        <v>6</v>
      </c>
      <c r="C1332" s="21">
        <v>0</v>
      </c>
      <c r="D1332" s="21">
        <v>4.280119</v>
      </c>
      <c r="E1332" s="21">
        <v>0</v>
      </c>
      <c r="F1332" s="25">
        <v>4.280119</v>
      </c>
    </row>
    <row r="1333" spans="1:6">
      <c r="A1333" t="s">
        <v>63</v>
      </c>
      <c r="B1333" t="s">
        <v>36</v>
      </c>
      <c r="C1333" s="21">
        <v>0</v>
      </c>
      <c r="D1333" s="21">
        <v>4.1790039999999999</v>
      </c>
      <c r="E1333" s="21">
        <v>4.1149999999999997E-3</v>
      </c>
      <c r="F1333" s="25">
        <v>4.1831189999999996</v>
      </c>
    </row>
    <row r="1334" spans="1:6">
      <c r="A1334" t="s">
        <v>63</v>
      </c>
      <c r="B1334" t="s">
        <v>26</v>
      </c>
      <c r="C1334" s="21">
        <v>0</v>
      </c>
      <c r="D1334" s="21">
        <v>3.9115730000000002</v>
      </c>
      <c r="E1334" s="21">
        <v>0</v>
      </c>
      <c r="F1334" s="25">
        <v>3.9115730000000002</v>
      </c>
    </row>
    <row r="1335" spans="1:6">
      <c r="A1335" t="s">
        <v>63</v>
      </c>
      <c r="B1335" t="s">
        <v>22</v>
      </c>
      <c r="C1335" s="21">
        <v>0</v>
      </c>
      <c r="D1335" s="21">
        <v>3.4918640000000001</v>
      </c>
      <c r="E1335" s="21">
        <v>0</v>
      </c>
      <c r="F1335" s="25">
        <v>3.4918640000000001</v>
      </c>
    </row>
    <row r="1336" spans="1:6">
      <c r="A1336" t="s">
        <v>63</v>
      </c>
      <c r="B1336" t="s">
        <v>195</v>
      </c>
      <c r="C1336" s="21">
        <v>0</v>
      </c>
      <c r="D1336" s="21">
        <v>3.34849</v>
      </c>
      <c r="E1336" s="21">
        <v>0</v>
      </c>
      <c r="F1336" s="25">
        <v>3.34849</v>
      </c>
    </row>
    <row r="1337" spans="1:6">
      <c r="A1337" t="s">
        <v>63</v>
      </c>
      <c r="B1337" t="s">
        <v>44</v>
      </c>
      <c r="C1337" s="21">
        <v>0</v>
      </c>
      <c r="D1337" s="21">
        <v>2.7842039999999999</v>
      </c>
      <c r="E1337" s="21">
        <v>0</v>
      </c>
      <c r="F1337" s="25">
        <v>2.7842039999999999</v>
      </c>
    </row>
    <row r="1338" spans="1:6">
      <c r="A1338" t="s">
        <v>63</v>
      </c>
      <c r="B1338" t="s">
        <v>34</v>
      </c>
      <c r="C1338" s="21">
        <v>0</v>
      </c>
      <c r="D1338" s="21">
        <v>1.5527839999999999</v>
      </c>
      <c r="E1338" s="21">
        <v>0</v>
      </c>
      <c r="F1338" s="25">
        <v>1.5527839999999999</v>
      </c>
    </row>
    <row r="1339" spans="1:6">
      <c r="A1339" t="s">
        <v>63</v>
      </c>
      <c r="B1339" t="s">
        <v>32</v>
      </c>
      <c r="C1339" s="21">
        <v>0</v>
      </c>
      <c r="D1339" s="21">
        <v>0.68686000000000003</v>
      </c>
      <c r="E1339" s="21">
        <v>0</v>
      </c>
      <c r="F1339" s="25">
        <v>0.68686000000000003</v>
      </c>
    </row>
    <row r="1340" spans="1:6">
      <c r="A1340" t="s">
        <v>63</v>
      </c>
      <c r="B1340" t="s">
        <v>51</v>
      </c>
      <c r="C1340" s="21">
        <v>0</v>
      </c>
      <c r="D1340" s="21">
        <v>0.66032740000000001</v>
      </c>
      <c r="E1340" s="21">
        <v>0</v>
      </c>
      <c r="F1340" s="25">
        <v>0.66032740000000001</v>
      </c>
    </row>
    <row r="1341" spans="1:6">
      <c r="A1341" t="s">
        <v>63</v>
      </c>
      <c r="B1341" t="s">
        <v>58</v>
      </c>
      <c r="C1341" s="21">
        <v>0</v>
      </c>
      <c r="D1341" s="21">
        <v>0.50870970000000004</v>
      </c>
      <c r="E1341" s="21">
        <v>0</v>
      </c>
      <c r="F1341" s="25">
        <v>0.50870970000000004</v>
      </c>
    </row>
    <row r="1342" spans="1:6">
      <c r="A1342" t="s">
        <v>63</v>
      </c>
      <c r="B1342" t="s">
        <v>4</v>
      </c>
      <c r="C1342" s="21">
        <v>0</v>
      </c>
      <c r="D1342" s="21">
        <v>0.48462230000000001</v>
      </c>
      <c r="E1342" s="21">
        <v>0.40046799999999999</v>
      </c>
      <c r="F1342" s="25">
        <v>0.8850903</v>
      </c>
    </row>
    <row r="1343" spans="1:6">
      <c r="A1343" t="s">
        <v>63</v>
      </c>
      <c r="B1343" t="s">
        <v>46</v>
      </c>
      <c r="C1343" s="21">
        <v>0</v>
      </c>
      <c r="D1343" s="21">
        <v>0.41962169999999999</v>
      </c>
      <c r="E1343" s="21">
        <v>0</v>
      </c>
      <c r="F1343" s="25">
        <v>0.41962169999999999</v>
      </c>
    </row>
    <row r="1344" spans="1:6">
      <c r="A1344" t="s">
        <v>63</v>
      </c>
      <c r="B1344" t="s">
        <v>55</v>
      </c>
      <c r="C1344" s="21">
        <v>0</v>
      </c>
      <c r="D1344" s="21">
        <v>0.3366556</v>
      </c>
      <c r="E1344" s="21">
        <v>0</v>
      </c>
      <c r="F1344" s="25">
        <v>0.3366556</v>
      </c>
    </row>
    <row r="1345" spans="1:6">
      <c r="A1345" t="s">
        <v>63</v>
      </c>
      <c r="B1345" t="s">
        <v>45</v>
      </c>
      <c r="C1345" s="21">
        <v>0</v>
      </c>
      <c r="D1345" s="21">
        <v>0.22303629999999999</v>
      </c>
      <c r="E1345" s="21">
        <v>0</v>
      </c>
      <c r="F1345" s="25">
        <v>0.22303629999999999</v>
      </c>
    </row>
    <row r="1346" spans="1:6">
      <c r="A1346" t="s">
        <v>63</v>
      </c>
      <c r="B1346" t="s">
        <v>52</v>
      </c>
      <c r="C1346" s="21">
        <v>0</v>
      </c>
      <c r="D1346" s="21">
        <v>7.8127699999999994E-2</v>
      </c>
      <c r="E1346" s="21">
        <v>0</v>
      </c>
      <c r="F1346" s="25">
        <v>7.8127699999999994E-2</v>
      </c>
    </row>
    <row r="1347" spans="1:6">
      <c r="A1347" t="s">
        <v>63</v>
      </c>
      <c r="B1347" t="s">
        <v>43</v>
      </c>
      <c r="C1347" s="21">
        <v>0</v>
      </c>
      <c r="D1347" s="21">
        <v>6.7818299999999998E-2</v>
      </c>
      <c r="E1347" s="21">
        <v>0</v>
      </c>
      <c r="F1347" s="25">
        <v>6.7818299999999998E-2</v>
      </c>
    </row>
    <row r="1348" spans="1:6">
      <c r="A1348" t="s">
        <v>63</v>
      </c>
      <c r="B1348" t="s">
        <v>40</v>
      </c>
      <c r="C1348" s="21">
        <v>0</v>
      </c>
      <c r="D1348" s="21">
        <v>1.44263E-2</v>
      </c>
      <c r="E1348" s="21">
        <v>0</v>
      </c>
      <c r="F1348" s="25">
        <v>1.44263E-2</v>
      </c>
    </row>
    <row r="1349" spans="1:6">
      <c r="A1349" t="s">
        <v>63</v>
      </c>
      <c r="B1349" t="s">
        <v>29</v>
      </c>
      <c r="C1349" s="21">
        <v>0</v>
      </c>
      <c r="D1349" s="21">
        <v>1.32543E-2</v>
      </c>
      <c r="E1349" s="21">
        <v>0</v>
      </c>
      <c r="F1349" s="25">
        <v>1.32543E-2</v>
      </c>
    </row>
    <row r="1350" spans="1:6">
      <c r="A1350" t="s">
        <v>63</v>
      </c>
      <c r="B1350" t="s">
        <v>56</v>
      </c>
      <c r="C1350" s="21">
        <v>0</v>
      </c>
      <c r="D1350" s="21">
        <v>1.2489999999999999E-2</v>
      </c>
      <c r="E1350" s="21">
        <v>0</v>
      </c>
      <c r="F1350" s="25">
        <v>1.2489999999999999E-2</v>
      </c>
    </row>
    <row r="1351" spans="1:6">
      <c r="A1351" t="s">
        <v>63</v>
      </c>
      <c r="B1351" t="s">
        <v>54</v>
      </c>
      <c r="C1351" s="21">
        <v>0</v>
      </c>
      <c r="D1351" s="21">
        <v>3.6927000000000001E-3</v>
      </c>
      <c r="E1351" s="21">
        <v>0</v>
      </c>
      <c r="F1351" s="25">
        <v>3.6927000000000001E-3</v>
      </c>
    </row>
    <row r="1352" spans="1:6">
      <c r="A1352" t="s">
        <v>63</v>
      </c>
      <c r="B1352" t="s">
        <v>50</v>
      </c>
      <c r="C1352" s="21">
        <v>0</v>
      </c>
      <c r="D1352" s="21">
        <v>0</v>
      </c>
      <c r="E1352" s="21">
        <v>0</v>
      </c>
      <c r="F1352" s="25">
        <v>0</v>
      </c>
    </row>
    <row r="1353" spans="1:6">
      <c r="A1353" t="s">
        <v>63</v>
      </c>
      <c r="B1353" t="s">
        <v>41</v>
      </c>
      <c r="C1353" s="21">
        <v>0</v>
      </c>
      <c r="D1353" s="21">
        <v>0</v>
      </c>
      <c r="E1353" s="21">
        <v>0</v>
      </c>
      <c r="F1353" s="25">
        <v>0</v>
      </c>
    </row>
    <row r="1354" spans="1:6" s="19" customFormat="1">
      <c r="A1354" s="19" t="s">
        <v>39</v>
      </c>
      <c r="B1354" s="19" t="s">
        <v>109</v>
      </c>
      <c r="C1354" s="22">
        <v>3.3340000000000002E-2</v>
      </c>
      <c r="D1354" s="22">
        <v>686.67650000000003</v>
      </c>
      <c r="E1354" s="22">
        <v>0.122867</v>
      </c>
      <c r="F1354" s="29">
        <v>686.83270700000003</v>
      </c>
    </row>
    <row r="1355" spans="1:6">
      <c r="A1355" t="s">
        <v>39</v>
      </c>
      <c r="B1355" t="s">
        <v>15</v>
      </c>
      <c r="C1355" s="21">
        <v>0</v>
      </c>
      <c r="D1355" s="21">
        <v>140.14689999999999</v>
      </c>
      <c r="E1355" s="21">
        <v>7.7007999999999993E-2</v>
      </c>
      <c r="F1355" s="25">
        <v>140.22390799999999</v>
      </c>
    </row>
    <row r="1356" spans="1:6">
      <c r="A1356" t="s">
        <v>39</v>
      </c>
      <c r="B1356" t="s">
        <v>14</v>
      </c>
      <c r="C1356" s="21">
        <v>0</v>
      </c>
      <c r="D1356" s="21">
        <v>52.048400000000001</v>
      </c>
      <c r="E1356" s="21">
        <v>0</v>
      </c>
      <c r="F1356" s="25">
        <v>52.048400000000001</v>
      </c>
    </row>
    <row r="1357" spans="1:6">
      <c r="A1357" t="s">
        <v>39</v>
      </c>
      <c r="B1357" t="s">
        <v>62</v>
      </c>
      <c r="C1357" s="21">
        <v>0</v>
      </c>
      <c r="D1357" s="21">
        <v>38.65269</v>
      </c>
      <c r="E1357" s="21">
        <v>0</v>
      </c>
      <c r="F1357" s="25">
        <v>38.65269</v>
      </c>
    </row>
    <row r="1358" spans="1:6">
      <c r="A1358" t="s">
        <v>39</v>
      </c>
      <c r="B1358" t="s">
        <v>36</v>
      </c>
      <c r="C1358" s="21">
        <v>0</v>
      </c>
      <c r="D1358" s="21">
        <v>28.7636</v>
      </c>
      <c r="E1358" s="21">
        <v>0</v>
      </c>
      <c r="F1358" s="25">
        <v>28.7636</v>
      </c>
    </row>
    <row r="1359" spans="1:6">
      <c r="A1359" t="s">
        <v>39</v>
      </c>
      <c r="B1359" t="s">
        <v>28</v>
      </c>
      <c r="C1359" s="21">
        <v>0</v>
      </c>
      <c r="D1359" s="21">
        <v>25.874230000000001</v>
      </c>
      <c r="E1359" s="21">
        <v>0</v>
      </c>
      <c r="F1359" s="25">
        <v>25.874230000000001</v>
      </c>
    </row>
    <row r="1360" spans="1:6">
      <c r="A1360" t="s">
        <v>39</v>
      </c>
      <c r="B1360" t="s">
        <v>5</v>
      </c>
      <c r="C1360" s="21">
        <v>0</v>
      </c>
      <c r="D1360" s="21">
        <v>25.601310000000002</v>
      </c>
      <c r="E1360" s="21">
        <v>0</v>
      </c>
      <c r="F1360" s="25">
        <v>25.601310000000002</v>
      </c>
    </row>
    <row r="1361" spans="1:6">
      <c r="A1361" t="s">
        <v>39</v>
      </c>
      <c r="B1361" t="s">
        <v>3</v>
      </c>
      <c r="C1361" s="21">
        <v>0</v>
      </c>
      <c r="D1361" s="21">
        <v>19.836559999999999</v>
      </c>
      <c r="E1361" s="21">
        <v>3.5666700000000003E-2</v>
      </c>
      <c r="F1361" s="25">
        <v>19.872226699999999</v>
      </c>
    </row>
    <row r="1362" spans="1:6">
      <c r="A1362" t="s">
        <v>39</v>
      </c>
      <c r="B1362" t="s">
        <v>23</v>
      </c>
      <c r="C1362" s="21">
        <v>0</v>
      </c>
      <c r="D1362" s="21">
        <v>15.55298</v>
      </c>
      <c r="E1362" s="21">
        <v>0</v>
      </c>
      <c r="F1362" s="25">
        <v>15.55298</v>
      </c>
    </row>
    <row r="1363" spans="1:6">
      <c r="A1363" t="s">
        <v>39</v>
      </c>
      <c r="B1363" t="s">
        <v>9</v>
      </c>
      <c r="C1363" s="21">
        <v>0</v>
      </c>
      <c r="D1363" s="21">
        <v>14.254849999999999</v>
      </c>
      <c r="E1363" s="21">
        <v>0</v>
      </c>
      <c r="F1363" s="25">
        <v>14.254849999999999</v>
      </c>
    </row>
    <row r="1364" spans="1:6">
      <c r="A1364" t="s">
        <v>39</v>
      </c>
      <c r="B1364" t="s">
        <v>61</v>
      </c>
      <c r="C1364" s="21">
        <v>0</v>
      </c>
      <c r="D1364" s="21">
        <v>13.363020000000001</v>
      </c>
      <c r="E1364" s="21">
        <v>0</v>
      </c>
      <c r="F1364" s="25">
        <v>13.363020000000001</v>
      </c>
    </row>
    <row r="1365" spans="1:6">
      <c r="A1365" t="s">
        <v>39</v>
      </c>
      <c r="B1365" t="s">
        <v>17</v>
      </c>
      <c r="C1365" s="21">
        <v>0</v>
      </c>
      <c r="D1365" s="21">
        <v>9.5902609999999999</v>
      </c>
      <c r="E1365" s="21">
        <v>0</v>
      </c>
      <c r="F1365" s="25">
        <v>9.5902609999999999</v>
      </c>
    </row>
    <row r="1366" spans="1:6">
      <c r="A1366" t="s">
        <v>39</v>
      </c>
      <c r="B1366" t="s">
        <v>60</v>
      </c>
      <c r="C1366" s="21">
        <v>0</v>
      </c>
      <c r="D1366" s="21">
        <v>8.9491049999999994</v>
      </c>
      <c r="E1366" s="21">
        <v>0</v>
      </c>
      <c r="F1366" s="25">
        <v>8.9491049999999994</v>
      </c>
    </row>
    <row r="1367" spans="1:6">
      <c r="A1367" t="s">
        <v>39</v>
      </c>
      <c r="B1367" t="s">
        <v>6</v>
      </c>
      <c r="C1367" s="21">
        <v>0</v>
      </c>
      <c r="D1367" s="21">
        <v>8.7073959999999992</v>
      </c>
      <c r="E1367" s="21">
        <v>0</v>
      </c>
      <c r="F1367" s="25">
        <v>8.7073959999999992</v>
      </c>
    </row>
    <row r="1368" spans="1:6">
      <c r="A1368" t="s">
        <v>39</v>
      </c>
      <c r="B1368" t="s">
        <v>22</v>
      </c>
      <c r="C1368" s="21">
        <v>0</v>
      </c>
      <c r="D1368" s="21">
        <v>7.2295930000000004</v>
      </c>
      <c r="E1368" s="21">
        <v>0</v>
      </c>
      <c r="F1368" s="25">
        <v>7.2295930000000004</v>
      </c>
    </row>
    <row r="1369" spans="1:6">
      <c r="A1369" t="s">
        <v>39</v>
      </c>
      <c r="B1369" t="s">
        <v>59</v>
      </c>
      <c r="C1369" s="21">
        <v>0</v>
      </c>
      <c r="D1369" s="21">
        <v>6.2886610000000003</v>
      </c>
      <c r="E1369" s="21">
        <v>0</v>
      </c>
      <c r="F1369" s="25">
        <v>6.2886610000000003</v>
      </c>
    </row>
    <row r="1370" spans="1:6">
      <c r="A1370" t="s">
        <v>39</v>
      </c>
      <c r="B1370" t="s">
        <v>58</v>
      </c>
      <c r="C1370" s="21">
        <v>0</v>
      </c>
      <c r="D1370" s="21">
        <v>4.9683109999999999</v>
      </c>
      <c r="E1370" s="21">
        <v>0</v>
      </c>
      <c r="F1370" s="25">
        <v>4.9683109999999999</v>
      </c>
    </row>
    <row r="1371" spans="1:6">
      <c r="A1371" t="s">
        <v>39</v>
      </c>
      <c r="B1371" t="s">
        <v>27</v>
      </c>
      <c r="C1371" s="21">
        <v>0</v>
      </c>
      <c r="D1371" s="21">
        <v>4.5197010000000004</v>
      </c>
      <c r="E1371" s="21">
        <v>0</v>
      </c>
      <c r="F1371" s="25">
        <v>4.5197010000000004</v>
      </c>
    </row>
    <row r="1372" spans="1:6">
      <c r="A1372" t="s">
        <v>39</v>
      </c>
      <c r="B1372" t="s">
        <v>21</v>
      </c>
      <c r="C1372" s="21">
        <v>0</v>
      </c>
      <c r="D1372" s="21">
        <v>4.4250910000000001</v>
      </c>
      <c r="E1372" s="21">
        <v>0</v>
      </c>
      <c r="F1372" s="25">
        <v>4.4250910000000001</v>
      </c>
    </row>
    <row r="1373" spans="1:6">
      <c r="A1373" t="s">
        <v>39</v>
      </c>
      <c r="B1373" t="s">
        <v>8</v>
      </c>
      <c r="C1373" s="21">
        <v>0</v>
      </c>
      <c r="D1373" s="21">
        <v>4.3237880000000004</v>
      </c>
      <c r="E1373" s="21">
        <v>0</v>
      </c>
      <c r="F1373" s="25">
        <v>4.3237880000000004</v>
      </c>
    </row>
    <row r="1374" spans="1:6">
      <c r="A1374" t="s">
        <v>39</v>
      </c>
      <c r="B1374" t="s">
        <v>57</v>
      </c>
      <c r="C1374" s="21">
        <v>0</v>
      </c>
      <c r="D1374" s="21">
        <v>4.2448030000000001</v>
      </c>
      <c r="E1374" s="21">
        <v>0</v>
      </c>
      <c r="F1374" s="25">
        <v>4.2448030000000001</v>
      </c>
    </row>
    <row r="1375" spans="1:6">
      <c r="A1375" t="s">
        <v>39</v>
      </c>
      <c r="B1375" t="s">
        <v>12</v>
      </c>
      <c r="C1375" s="21">
        <v>0</v>
      </c>
      <c r="D1375" s="21">
        <v>4.2411909999999997</v>
      </c>
      <c r="E1375" s="21">
        <v>0</v>
      </c>
      <c r="F1375" s="25">
        <v>4.2411909999999997</v>
      </c>
    </row>
    <row r="1376" spans="1:6">
      <c r="A1376" t="s">
        <v>39</v>
      </c>
      <c r="B1376" t="s">
        <v>33</v>
      </c>
      <c r="C1376" s="21">
        <v>0</v>
      </c>
      <c r="D1376" s="21">
        <v>4.1321500000000002</v>
      </c>
      <c r="E1376" s="21">
        <v>0</v>
      </c>
      <c r="F1376" s="25">
        <v>4.1321500000000002</v>
      </c>
    </row>
    <row r="1377" spans="1:6">
      <c r="A1377" t="s">
        <v>39</v>
      </c>
      <c r="B1377" t="s">
        <v>56</v>
      </c>
      <c r="C1377" s="21">
        <v>0</v>
      </c>
      <c r="D1377" s="21">
        <v>3.398558</v>
      </c>
      <c r="E1377" s="21">
        <v>0</v>
      </c>
      <c r="F1377" s="25">
        <v>3.398558</v>
      </c>
    </row>
    <row r="1378" spans="1:6">
      <c r="A1378" t="s">
        <v>39</v>
      </c>
      <c r="B1378" t="s">
        <v>34</v>
      </c>
      <c r="C1378" s="21">
        <v>0</v>
      </c>
      <c r="D1378" s="21">
        <v>2.993493</v>
      </c>
      <c r="E1378" s="21">
        <v>0</v>
      </c>
      <c r="F1378" s="25">
        <v>2.993493</v>
      </c>
    </row>
    <row r="1379" spans="1:6">
      <c r="A1379" t="s">
        <v>39</v>
      </c>
      <c r="B1379" t="s">
        <v>26</v>
      </c>
      <c r="C1379" s="21">
        <v>0</v>
      </c>
      <c r="D1379" s="21">
        <v>2.2440609999999999</v>
      </c>
      <c r="E1379" s="21">
        <v>0</v>
      </c>
      <c r="F1379" s="25">
        <v>2.2440609999999999</v>
      </c>
    </row>
    <row r="1380" spans="1:6">
      <c r="A1380" t="s">
        <v>39</v>
      </c>
      <c r="B1380" t="s">
        <v>54</v>
      </c>
      <c r="C1380" s="21">
        <v>0</v>
      </c>
      <c r="D1380" s="21">
        <v>2.0664060000000002</v>
      </c>
      <c r="E1380" s="21">
        <v>0</v>
      </c>
      <c r="F1380" s="25">
        <v>2.0664060000000002</v>
      </c>
    </row>
    <row r="1381" spans="1:6">
      <c r="A1381" t="s">
        <v>39</v>
      </c>
      <c r="B1381" t="s">
        <v>53</v>
      </c>
      <c r="C1381" s="21">
        <v>0</v>
      </c>
      <c r="D1381" s="21">
        <v>1.8350709999999999</v>
      </c>
      <c r="E1381" s="21">
        <v>0</v>
      </c>
      <c r="F1381" s="25">
        <v>1.8350709999999999</v>
      </c>
    </row>
    <row r="1382" spans="1:6">
      <c r="A1382" t="s">
        <v>39</v>
      </c>
      <c r="B1382" t="s">
        <v>4</v>
      </c>
      <c r="C1382" s="21">
        <v>0</v>
      </c>
      <c r="D1382" s="21">
        <v>1.59019</v>
      </c>
      <c r="E1382" s="21">
        <v>0</v>
      </c>
      <c r="F1382" s="25">
        <v>1.59019</v>
      </c>
    </row>
    <row r="1383" spans="1:6">
      <c r="A1383" t="s">
        <v>39</v>
      </c>
      <c r="B1383" t="s">
        <v>55</v>
      </c>
      <c r="C1383" s="21">
        <v>0</v>
      </c>
      <c r="D1383" s="21">
        <v>1.5530630000000001</v>
      </c>
      <c r="E1383" s="21">
        <v>0</v>
      </c>
      <c r="F1383" s="25">
        <v>1.5530630000000001</v>
      </c>
    </row>
    <row r="1384" spans="1:6">
      <c r="A1384" t="s">
        <v>39</v>
      </c>
      <c r="B1384" t="s">
        <v>52</v>
      </c>
      <c r="C1384" s="21">
        <v>0</v>
      </c>
      <c r="D1384" s="21">
        <v>1.36334</v>
      </c>
      <c r="E1384" s="21">
        <v>0</v>
      </c>
      <c r="F1384" s="25">
        <v>1.36334</v>
      </c>
    </row>
    <row r="1385" spans="1:6">
      <c r="A1385" t="s">
        <v>39</v>
      </c>
      <c r="B1385" t="s">
        <v>18</v>
      </c>
      <c r="C1385" s="21">
        <v>0</v>
      </c>
      <c r="D1385" s="21">
        <v>1.348455</v>
      </c>
      <c r="E1385" s="21">
        <v>0</v>
      </c>
      <c r="F1385" s="25">
        <v>1.348455</v>
      </c>
    </row>
    <row r="1386" spans="1:6">
      <c r="A1386" t="s">
        <v>39</v>
      </c>
      <c r="B1386" t="s">
        <v>30</v>
      </c>
      <c r="C1386" s="21">
        <v>0</v>
      </c>
      <c r="D1386" s="21">
        <v>1.202545</v>
      </c>
      <c r="E1386" s="21">
        <v>0</v>
      </c>
      <c r="F1386" s="25">
        <v>1.202545</v>
      </c>
    </row>
    <row r="1387" spans="1:6">
      <c r="A1387" t="s">
        <v>39</v>
      </c>
      <c r="B1387" t="s">
        <v>51</v>
      </c>
      <c r="C1387" s="21">
        <v>0</v>
      </c>
      <c r="D1387" s="21">
        <v>1.0917110000000001</v>
      </c>
      <c r="E1387" s="21">
        <v>0</v>
      </c>
      <c r="F1387" s="25">
        <v>1.0917110000000001</v>
      </c>
    </row>
    <row r="1388" spans="1:6">
      <c r="A1388" t="s">
        <v>39</v>
      </c>
      <c r="B1388" t="s">
        <v>13</v>
      </c>
      <c r="C1388" s="21">
        <v>0</v>
      </c>
      <c r="D1388" s="21">
        <v>0.92528100000000002</v>
      </c>
      <c r="E1388" s="21">
        <v>0</v>
      </c>
      <c r="F1388" s="25">
        <v>0.92528100000000002</v>
      </c>
    </row>
    <row r="1389" spans="1:6">
      <c r="A1389" t="s">
        <v>39</v>
      </c>
      <c r="B1389" t="s">
        <v>49</v>
      </c>
      <c r="C1389" s="21">
        <v>0</v>
      </c>
      <c r="D1389" s="21">
        <v>0.8450126</v>
      </c>
      <c r="E1389" s="21">
        <v>0</v>
      </c>
      <c r="F1389" s="25">
        <v>0.8450126</v>
      </c>
    </row>
    <row r="1390" spans="1:6">
      <c r="A1390" t="s">
        <v>39</v>
      </c>
      <c r="B1390" t="s">
        <v>16</v>
      </c>
      <c r="C1390" s="21">
        <v>0</v>
      </c>
      <c r="D1390" s="21">
        <v>0.7059337</v>
      </c>
      <c r="E1390" s="21">
        <v>0</v>
      </c>
      <c r="F1390" s="25">
        <v>0.7059337</v>
      </c>
    </row>
    <row r="1391" spans="1:6">
      <c r="A1391" t="s">
        <v>39</v>
      </c>
      <c r="B1391" t="s">
        <v>7</v>
      </c>
      <c r="C1391" s="21">
        <v>0</v>
      </c>
      <c r="D1391" s="21">
        <v>0.68159499999999995</v>
      </c>
      <c r="E1391" s="21">
        <v>0</v>
      </c>
      <c r="F1391" s="25">
        <v>0.68159499999999995</v>
      </c>
    </row>
    <row r="1392" spans="1:6">
      <c r="A1392" t="s">
        <v>39</v>
      </c>
      <c r="B1392" t="s">
        <v>48</v>
      </c>
      <c r="C1392" s="21">
        <v>0</v>
      </c>
      <c r="D1392" s="21">
        <v>0.48322670000000001</v>
      </c>
      <c r="E1392" s="21">
        <v>0</v>
      </c>
      <c r="F1392" s="25">
        <v>0.48322670000000001</v>
      </c>
    </row>
    <row r="1393" spans="1:6">
      <c r="A1393" t="s">
        <v>39</v>
      </c>
      <c r="B1393" t="s">
        <v>11</v>
      </c>
      <c r="C1393" s="21">
        <v>0</v>
      </c>
      <c r="D1393" s="21">
        <v>0.378243</v>
      </c>
      <c r="E1393" s="21">
        <v>0</v>
      </c>
      <c r="F1393" s="25">
        <v>0.378243</v>
      </c>
    </row>
    <row r="1394" spans="1:6">
      <c r="A1394" t="s">
        <v>39</v>
      </c>
      <c r="B1394" t="s">
        <v>47</v>
      </c>
      <c r="C1394" s="21">
        <v>0</v>
      </c>
      <c r="D1394" s="21">
        <v>0.29881069999999998</v>
      </c>
      <c r="E1394" s="21">
        <v>0</v>
      </c>
      <c r="F1394" s="25">
        <v>0.29881069999999998</v>
      </c>
    </row>
    <row r="1395" spans="1:6">
      <c r="A1395" t="s">
        <v>39</v>
      </c>
      <c r="B1395" t="s">
        <v>46</v>
      </c>
      <c r="C1395" s="21">
        <v>0</v>
      </c>
      <c r="D1395" s="21">
        <v>0.2465707</v>
      </c>
      <c r="E1395" s="21">
        <v>0</v>
      </c>
      <c r="F1395" s="25">
        <v>0.2465707</v>
      </c>
    </row>
    <row r="1396" spans="1:6">
      <c r="A1396" t="s">
        <v>39</v>
      </c>
      <c r="B1396" t="s">
        <v>43</v>
      </c>
      <c r="C1396" s="21">
        <v>0</v>
      </c>
      <c r="D1396" s="21">
        <v>0.14240430000000001</v>
      </c>
      <c r="E1396" s="21">
        <v>0</v>
      </c>
      <c r="F1396" s="25">
        <v>0.14240430000000001</v>
      </c>
    </row>
    <row r="1397" spans="1:6">
      <c r="A1397" t="s">
        <v>39</v>
      </c>
      <c r="B1397" t="s">
        <v>44</v>
      </c>
      <c r="C1397" s="21">
        <v>0</v>
      </c>
      <c r="D1397" s="21">
        <v>0.14210970000000001</v>
      </c>
      <c r="E1397" s="21">
        <v>0</v>
      </c>
      <c r="F1397" s="25">
        <v>0.14210970000000001</v>
      </c>
    </row>
    <row r="1398" spans="1:6">
      <c r="A1398" t="s">
        <v>39</v>
      </c>
      <c r="B1398" t="s">
        <v>195</v>
      </c>
      <c r="C1398" s="21">
        <v>0</v>
      </c>
      <c r="D1398" s="21">
        <v>0.1356357</v>
      </c>
      <c r="E1398" s="21">
        <v>0</v>
      </c>
      <c r="F1398" s="25">
        <v>0.1356357</v>
      </c>
    </row>
    <row r="1399" spans="1:6">
      <c r="A1399" t="s">
        <v>39</v>
      </c>
      <c r="B1399" t="s">
        <v>32</v>
      </c>
      <c r="C1399" s="21">
        <v>0</v>
      </c>
      <c r="D1399" s="21">
        <v>0.13110869999999999</v>
      </c>
      <c r="E1399" s="21">
        <v>0</v>
      </c>
      <c r="F1399" s="25">
        <v>0.13110869999999999</v>
      </c>
    </row>
    <row r="1400" spans="1:6">
      <c r="A1400" t="s">
        <v>39</v>
      </c>
      <c r="B1400" t="s">
        <v>29</v>
      </c>
      <c r="C1400" s="21">
        <v>0</v>
      </c>
      <c r="D1400" s="21">
        <v>0.114106</v>
      </c>
      <c r="E1400" s="21">
        <v>0</v>
      </c>
      <c r="F1400" s="25">
        <v>0.114106</v>
      </c>
    </row>
    <row r="1401" spans="1:6">
      <c r="A1401" t="s">
        <v>39</v>
      </c>
      <c r="B1401" t="s">
        <v>45</v>
      </c>
      <c r="C1401" s="21">
        <v>0</v>
      </c>
      <c r="D1401" s="21">
        <v>9.8023299999999994E-2</v>
      </c>
      <c r="E1401" s="21">
        <v>0</v>
      </c>
      <c r="F1401" s="25">
        <v>9.8023299999999994E-2</v>
      </c>
    </row>
    <row r="1402" spans="1:6">
      <c r="A1402" t="s">
        <v>39</v>
      </c>
      <c r="B1402" t="s">
        <v>25</v>
      </c>
      <c r="C1402" s="21">
        <v>0</v>
      </c>
      <c r="D1402" s="21">
        <v>7.1838299999999994E-2</v>
      </c>
      <c r="E1402" s="21">
        <v>0</v>
      </c>
      <c r="F1402" s="25">
        <v>7.1838299999999994E-2</v>
      </c>
    </row>
    <row r="1403" spans="1:6">
      <c r="A1403" t="s">
        <v>39</v>
      </c>
      <c r="B1403" t="s">
        <v>10</v>
      </c>
      <c r="C1403" s="21">
        <v>0</v>
      </c>
      <c r="D1403" s="21">
        <v>3.0436999999999999E-2</v>
      </c>
      <c r="E1403" s="21">
        <v>0</v>
      </c>
      <c r="F1403" s="25">
        <v>3.0436999999999999E-2</v>
      </c>
    </row>
    <row r="1404" spans="1:6">
      <c r="A1404" t="s">
        <v>39</v>
      </c>
      <c r="B1404" t="s">
        <v>42</v>
      </c>
      <c r="C1404" s="21">
        <v>0</v>
      </c>
      <c r="D1404" s="21">
        <v>7.2170000000000003E-3</v>
      </c>
      <c r="E1404" s="21">
        <v>0</v>
      </c>
      <c r="F1404" s="25">
        <v>7.2170000000000003E-3</v>
      </c>
    </row>
    <row r="1405" spans="1:6">
      <c r="A1405" t="s">
        <v>39</v>
      </c>
      <c r="B1405" t="s">
        <v>50</v>
      </c>
      <c r="C1405" s="21">
        <v>0</v>
      </c>
      <c r="D1405" s="21">
        <v>5.47E-3</v>
      </c>
      <c r="E1405" s="21">
        <v>0</v>
      </c>
      <c r="F1405" s="25">
        <v>5.47E-3</v>
      </c>
    </row>
    <row r="1406" spans="1:6">
      <c r="A1406" t="s">
        <v>39</v>
      </c>
      <c r="B1406" t="s">
        <v>38</v>
      </c>
      <c r="C1406" s="21">
        <v>0</v>
      </c>
      <c r="D1406" s="21">
        <v>1.7769999999999999E-3</v>
      </c>
      <c r="E1406" s="21">
        <v>0</v>
      </c>
      <c r="F1406" s="25">
        <v>1.7769999999999999E-3</v>
      </c>
    </row>
    <row r="1407" spans="1:6" s="19" customFormat="1">
      <c r="A1407" s="19" t="s">
        <v>37</v>
      </c>
      <c r="B1407" s="19" t="s">
        <v>109</v>
      </c>
      <c r="C1407" s="22">
        <v>0.39681699999999998</v>
      </c>
      <c r="D1407" s="22">
        <v>241.4897</v>
      </c>
      <c r="E1407" s="22">
        <v>767.74789999999996</v>
      </c>
      <c r="F1407" s="29">
        <v>1009.634417</v>
      </c>
    </row>
    <row r="1408" spans="1:6">
      <c r="A1408" t="s">
        <v>37</v>
      </c>
      <c r="B1408" t="s">
        <v>15</v>
      </c>
      <c r="C1408" s="21">
        <v>6.5773000000000003E-3</v>
      </c>
      <c r="D1408" s="21">
        <v>94.956990000000005</v>
      </c>
      <c r="E1408" s="21">
        <v>149.70760000000001</v>
      </c>
      <c r="F1408" s="25">
        <v>244.67116730000004</v>
      </c>
    </row>
    <row r="1409" spans="1:6">
      <c r="A1409" t="s">
        <v>37</v>
      </c>
      <c r="B1409" t="s">
        <v>14</v>
      </c>
      <c r="C1409" s="21">
        <v>2.0542999999999998E-3</v>
      </c>
      <c r="D1409" s="21">
        <v>28.455120000000001</v>
      </c>
      <c r="E1409" s="21">
        <v>10.09403</v>
      </c>
      <c r="F1409" s="25">
        <v>38.551204300000002</v>
      </c>
    </row>
    <row r="1410" spans="1:6">
      <c r="A1410" t="s">
        <v>37</v>
      </c>
      <c r="B1410" t="s">
        <v>33</v>
      </c>
      <c r="C1410" s="21">
        <v>0</v>
      </c>
      <c r="D1410" s="21">
        <v>14.22003</v>
      </c>
      <c r="E1410" s="21">
        <v>12.173349999999999</v>
      </c>
      <c r="F1410" s="25">
        <v>26.393380000000001</v>
      </c>
    </row>
    <row r="1411" spans="1:6">
      <c r="A1411" t="s">
        <v>37</v>
      </c>
      <c r="B1411" t="s">
        <v>8</v>
      </c>
      <c r="C1411" s="21">
        <v>9.4810699999999998E-2</v>
      </c>
      <c r="D1411" s="21">
        <v>11.318680000000001</v>
      </c>
      <c r="E1411" s="21">
        <v>18.091760000000001</v>
      </c>
      <c r="F1411" s="25">
        <v>29.505250700000001</v>
      </c>
    </row>
    <row r="1412" spans="1:6">
      <c r="A1412" t="s">
        <v>37</v>
      </c>
      <c r="B1412" t="s">
        <v>5</v>
      </c>
      <c r="C1412" s="21">
        <v>0</v>
      </c>
      <c r="D1412" s="21">
        <v>7.5932079999999997</v>
      </c>
      <c r="E1412" s="21">
        <v>6.0659539999999996</v>
      </c>
      <c r="F1412" s="25">
        <v>13.659161999999998</v>
      </c>
    </row>
    <row r="1413" spans="1:6">
      <c r="A1413" t="s">
        <v>37</v>
      </c>
      <c r="B1413" t="s">
        <v>27</v>
      </c>
      <c r="C1413" s="21">
        <v>0</v>
      </c>
      <c r="D1413" s="21">
        <v>4.527209</v>
      </c>
      <c r="E1413" s="21">
        <v>0.296705</v>
      </c>
      <c r="F1413" s="25">
        <v>4.8239140000000003</v>
      </c>
    </row>
    <row r="1414" spans="1:6">
      <c r="A1414" t="s">
        <v>37</v>
      </c>
      <c r="B1414" t="s">
        <v>28</v>
      </c>
      <c r="C1414" s="21">
        <v>0</v>
      </c>
      <c r="D1414" s="21">
        <v>4.3232249999999999</v>
      </c>
      <c r="E1414" s="21">
        <v>4.1388309999999997</v>
      </c>
      <c r="F1414" s="25">
        <v>8.4620560000000005</v>
      </c>
    </row>
    <row r="1415" spans="1:6">
      <c r="A1415" t="s">
        <v>37</v>
      </c>
      <c r="B1415" t="s">
        <v>3</v>
      </c>
      <c r="C1415" s="21">
        <v>1.2E-5</v>
      </c>
      <c r="D1415" s="21">
        <v>3.8161659999999999</v>
      </c>
      <c r="E1415" s="21">
        <v>12.016</v>
      </c>
      <c r="F1415" s="25">
        <v>15.832177999999999</v>
      </c>
    </row>
    <row r="1416" spans="1:6">
      <c r="A1416" t="s">
        <v>37</v>
      </c>
      <c r="B1416" t="s">
        <v>13</v>
      </c>
      <c r="C1416" s="21">
        <v>0</v>
      </c>
      <c r="D1416" s="21">
        <v>3.3539729999999999</v>
      </c>
      <c r="E1416" s="21">
        <v>66.249459999999999</v>
      </c>
      <c r="F1416" s="25">
        <v>69.603432999999995</v>
      </c>
    </row>
    <row r="1417" spans="1:6">
      <c r="A1417" t="s">
        <v>37</v>
      </c>
      <c r="B1417" t="s">
        <v>22</v>
      </c>
      <c r="C1417" s="21">
        <v>0</v>
      </c>
      <c r="D1417" s="21">
        <v>3.2322310000000001</v>
      </c>
      <c r="E1417" s="21">
        <v>23.00451</v>
      </c>
      <c r="F1417" s="25">
        <v>26.236740999999999</v>
      </c>
    </row>
    <row r="1418" spans="1:6">
      <c r="A1418" t="s">
        <v>37</v>
      </c>
      <c r="B1418" t="s">
        <v>9</v>
      </c>
      <c r="C1418" s="21">
        <v>0</v>
      </c>
      <c r="D1418" s="21">
        <v>2.4951289999999999</v>
      </c>
      <c r="E1418" s="21">
        <v>3.7437420000000001</v>
      </c>
      <c r="F1418" s="25">
        <v>6.2388709999999996</v>
      </c>
    </row>
    <row r="1419" spans="1:6">
      <c r="A1419" t="s">
        <v>37</v>
      </c>
      <c r="B1419" t="s">
        <v>62</v>
      </c>
      <c r="C1419" s="21">
        <v>0</v>
      </c>
      <c r="D1419" s="21">
        <v>2.2847189999999999</v>
      </c>
      <c r="E1419" s="21">
        <v>0.43151030000000001</v>
      </c>
      <c r="F1419" s="25">
        <v>2.7162293000000002</v>
      </c>
    </row>
    <row r="1420" spans="1:6">
      <c r="A1420" t="s">
        <v>37</v>
      </c>
      <c r="B1420" t="s">
        <v>36</v>
      </c>
      <c r="C1420" s="21">
        <v>4.8050000000000002E-3</v>
      </c>
      <c r="D1420" s="21">
        <v>1.872468</v>
      </c>
      <c r="E1420" s="21">
        <v>4.0950480000000002</v>
      </c>
      <c r="F1420" s="25">
        <v>5.972321</v>
      </c>
    </row>
    <row r="1421" spans="1:6">
      <c r="A1421" t="s">
        <v>37</v>
      </c>
      <c r="B1421" t="s">
        <v>56</v>
      </c>
      <c r="C1421" s="21">
        <v>0</v>
      </c>
      <c r="D1421" s="21">
        <v>1.713581</v>
      </c>
      <c r="E1421" s="21">
        <v>3.0192169999999998</v>
      </c>
      <c r="F1421" s="25">
        <v>4.7327979999999998</v>
      </c>
    </row>
    <row r="1422" spans="1:6">
      <c r="A1422" t="s">
        <v>37</v>
      </c>
      <c r="B1422" t="s">
        <v>12</v>
      </c>
      <c r="C1422" s="21">
        <v>0</v>
      </c>
      <c r="D1422" s="21">
        <v>1.580241</v>
      </c>
      <c r="E1422" s="21">
        <v>13.778840000000001</v>
      </c>
      <c r="F1422" s="25">
        <v>15.359081</v>
      </c>
    </row>
    <row r="1423" spans="1:6">
      <c r="A1423" t="s">
        <v>37</v>
      </c>
      <c r="B1423" t="s">
        <v>23</v>
      </c>
      <c r="C1423" s="21">
        <v>2.5986999999999998E-3</v>
      </c>
      <c r="D1423" s="21">
        <v>1.3769910000000001</v>
      </c>
      <c r="E1423" s="21">
        <v>43.767870000000002</v>
      </c>
      <c r="F1423" s="25">
        <v>45.147459699999999</v>
      </c>
    </row>
    <row r="1424" spans="1:6">
      <c r="A1424" t="s">
        <v>37</v>
      </c>
      <c r="B1424" t="s">
        <v>17</v>
      </c>
      <c r="C1424" s="21">
        <v>0</v>
      </c>
      <c r="D1424" s="21">
        <v>1.3544339999999999</v>
      </c>
      <c r="E1424" s="21">
        <v>20.098420000000001</v>
      </c>
      <c r="F1424" s="25">
        <v>21.452854000000002</v>
      </c>
    </row>
    <row r="1425" spans="1:6">
      <c r="A1425" t="s">
        <v>37</v>
      </c>
      <c r="B1425" t="s">
        <v>53</v>
      </c>
      <c r="C1425" s="21">
        <v>0</v>
      </c>
      <c r="D1425" s="21">
        <v>0.62144100000000002</v>
      </c>
      <c r="E1425" s="21">
        <v>12.55495</v>
      </c>
      <c r="F1425" s="25">
        <v>13.176391000000001</v>
      </c>
    </row>
    <row r="1426" spans="1:6">
      <c r="A1426" t="s">
        <v>37</v>
      </c>
      <c r="B1426" t="s">
        <v>57</v>
      </c>
      <c r="C1426" s="21">
        <v>0</v>
      </c>
      <c r="D1426" s="21">
        <v>0.53291060000000001</v>
      </c>
      <c r="E1426" s="21">
        <v>4.5061260000000001</v>
      </c>
      <c r="F1426" s="25">
        <v>5.0390366000000002</v>
      </c>
    </row>
    <row r="1427" spans="1:6">
      <c r="A1427" t="s">
        <v>37</v>
      </c>
      <c r="B1427" t="s">
        <v>7</v>
      </c>
      <c r="C1427" s="21">
        <v>0</v>
      </c>
      <c r="D1427" s="21">
        <v>0.49381130000000001</v>
      </c>
      <c r="E1427" s="21">
        <v>4.2532059999999996</v>
      </c>
      <c r="F1427" s="25">
        <v>4.7470172999999996</v>
      </c>
    </row>
    <row r="1428" spans="1:6">
      <c r="A1428" t="s">
        <v>37</v>
      </c>
      <c r="B1428" t="s">
        <v>59</v>
      </c>
      <c r="C1428" s="21">
        <v>0</v>
      </c>
      <c r="D1428" s="21">
        <v>0.30574230000000002</v>
      </c>
      <c r="E1428" s="21">
        <v>8.9267880000000002</v>
      </c>
      <c r="F1428" s="25">
        <v>9.2325303000000005</v>
      </c>
    </row>
    <row r="1429" spans="1:6">
      <c r="A1429" t="s">
        <v>37</v>
      </c>
      <c r="B1429" t="s">
        <v>34</v>
      </c>
      <c r="C1429" s="21">
        <v>0</v>
      </c>
      <c r="D1429" s="21">
        <v>0.30214429999999998</v>
      </c>
      <c r="E1429" s="21">
        <v>17.589970000000001</v>
      </c>
      <c r="F1429" s="25">
        <v>17.892114299999999</v>
      </c>
    </row>
    <row r="1430" spans="1:6">
      <c r="A1430" t="s">
        <v>37</v>
      </c>
      <c r="B1430" t="s">
        <v>6</v>
      </c>
      <c r="C1430" s="21">
        <v>0</v>
      </c>
      <c r="D1430" s="21">
        <v>0.28686129999999999</v>
      </c>
      <c r="E1430" s="21">
        <v>74.421329999999998</v>
      </c>
      <c r="F1430" s="25">
        <v>74.708191299999996</v>
      </c>
    </row>
    <row r="1431" spans="1:6">
      <c r="A1431" t="s">
        <v>37</v>
      </c>
      <c r="B1431" t="s">
        <v>60</v>
      </c>
      <c r="C1431" s="21">
        <v>0</v>
      </c>
      <c r="D1431" s="21">
        <v>0.27106469999999999</v>
      </c>
      <c r="E1431" s="21">
        <v>0.15680230000000001</v>
      </c>
      <c r="F1431" s="25">
        <v>0.427867</v>
      </c>
    </row>
    <row r="1432" spans="1:6">
      <c r="A1432" t="s">
        <v>37</v>
      </c>
      <c r="B1432" t="s">
        <v>195</v>
      </c>
      <c r="C1432" s="21">
        <v>9.0369999999999999E-3</v>
      </c>
      <c r="D1432" s="21">
        <v>0.27081699999999997</v>
      </c>
      <c r="E1432" s="21">
        <v>26.348970000000001</v>
      </c>
      <c r="F1432" s="25">
        <v>26.628824000000002</v>
      </c>
    </row>
    <row r="1433" spans="1:6">
      <c r="A1433" t="s">
        <v>37</v>
      </c>
      <c r="B1433" t="s">
        <v>55</v>
      </c>
      <c r="C1433" s="21">
        <v>0</v>
      </c>
      <c r="D1433" s="21">
        <v>0.14823130000000001</v>
      </c>
      <c r="E1433" s="21">
        <v>1.2543249999999999</v>
      </c>
      <c r="F1433" s="25">
        <v>1.4025562999999999</v>
      </c>
    </row>
    <row r="1434" spans="1:6">
      <c r="A1434" t="s">
        <v>37</v>
      </c>
      <c r="B1434" t="s">
        <v>46</v>
      </c>
      <c r="C1434" s="21">
        <v>0</v>
      </c>
      <c r="D1434" s="21">
        <v>0.14333129999999999</v>
      </c>
      <c r="E1434" s="21">
        <v>2.3153000000000002E-3</v>
      </c>
      <c r="F1434" s="25">
        <v>0.14564659999999999</v>
      </c>
    </row>
    <row r="1435" spans="1:6">
      <c r="A1435" t="s">
        <v>37</v>
      </c>
      <c r="B1435" t="s">
        <v>51</v>
      </c>
      <c r="C1435" s="21">
        <v>0</v>
      </c>
      <c r="D1435" s="21">
        <v>0.1221473</v>
      </c>
      <c r="E1435" s="21">
        <v>6.9471000000000005E-2</v>
      </c>
      <c r="F1435" s="25">
        <v>0.19161830000000002</v>
      </c>
    </row>
    <row r="1436" spans="1:6">
      <c r="A1436" t="s">
        <v>37</v>
      </c>
      <c r="B1436" t="s">
        <v>18</v>
      </c>
      <c r="C1436" s="21">
        <v>0.19541700000000001</v>
      </c>
      <c r="D1436" s="21">
        <v>0.12015430000000001</v>
      </c>
      <c r="E1436" s="21">
        <v>6.4991479999999999</v>
      </c>
      <c r="F1436" s="25">
        <v>6.8147193000000001</v>
      </c>
    </row>
    <row r="1437" spans="1:6">
      <c r="A1437" t="s">
        <v>37</v>
      </c>
      <c r="B1437" t="s">
        <v>52</v>
      </c>
      <c r="C1437" s="21">
        <v>0</v>
      </c>
      <c r="D1437" s="21">
        <v>0.101469</v>
      </c>
      <c r="E1437" s="21">
        <v>1.1857850000000001</v>
      </c>
      <c r="F1437" s="25">
        <v>1.2872540000000001</v>
      </c>
    </row>
    <row r="1438" spans="1:6">
      <c r="A1438" t="s">
        <v>37</v>
      </c>
      <c r="B1438" t="s">
        <v>43</v>
      </c>
      <c r="C1438" s="21">
        <v>0</v>
      </c>
      <c r="D1438" s="21">
        <v>8.6513300000000001E-2</v>
      </c>
      <c r="E1438" s="21">
        <v>2.2072700000000001E-2</v>
      </c>
      <c r="F1438" s="25">
        <v>0.108586</v>
      </c>
    </row>
    <row r="1439" spans="1:6">
      <c r="A1439" t="s">
        <v>37</v>
      </c>
      <c r="B1439" t="s">
        <v>26</v>
      </c>
      <c r="C1439" s="21">
        <v>0</v>
      </c>
      <c r="D1439" s="21">
        <v>8.0818699999999993E-2</v>
      </c>
      <c r="E1439" s="21">
        <v>21.530190000000001</v>
      </c>
      <c r="F1439" s="25">
        <v>21.611008699999999</v>
      </c>
    </row>
    <row r="1440" spans="1:6">
      <c r="A1440" t="s">
        <v>37</v>
      </c>
      <c r="B1440" t="s">
        <v>44</v>
      </c>
      <c r="C1440" s="21">
        <v>0</v>
      </c>
      <c r="D1440" s="21">
        <v>8.0083000000000001E-2</v>
      </c>
      <c r="E1440" s="21">
        <v>0.12292400000000001</v>
      </c>
      <c r="F1440" s="25">
        <v>0.20300699999999999</v>
      </c>
    </row>
    <row r="1441" spans="1:6">
      <c r="A1441" t="s">
        <v>37</v>
      </c>
      <c r="B1441" t="s">
        <v>49</v>
      </c>
      <c r="C1441" s="21">
        <v>0</v>
      </c>
      <c r="D1441" s="21">
        <v>7.3289300000000002E-2</v>
      </c>
      <c r="E1441" s="21">
        <v>1.2675940000000001</v>
      </c>
      <c r="F1441" s="25">
        <v>1.3408833000000002</v>
      </c>
    </row>
    <row r="1442" spans="1:6">
      <c r="A1442" t="s">
        <v>37</v>
      </c>
      <c r="B1442" t="s">
        <v>21</v>
      </c>
      <c r="C1442" s="21">
        <v>0</v>
      </c>
      <c r="D1442" s="21">
        <v>5.1612999999999999E-2</v>
      </c>
      <c r="E1442" s="21">
        <v>11.405860000000001</v>
      </c>
      <c r="F1442" s="25">
        <v>11.457473</v>
      </c>
    </row>
    <row r="1443" spans="1:6">
      <c r="A1443" t="s">
        <v>37</v>
      </c>
      <c r="B1443" t="s">
        <v>16</v>
      </c>
      <c r="C1443" s="21">
        <v>0</v>
      </c>
      <c r="D1443" s="21">
        <v>4.6837999999999998E-2</v>
      </c>
      <c r="E1443" s="21">
        <v>9.1947100000000006</v>
      </c>
      <c r="F1443" s="25">
        <v>9.2415479999999999</v>
      </c>
    </row>
    <row r="1444" spans="1:6">
      <c r="A1444" t="s">
        <v>37</v>
      </c>
      <c r="B1444" t="s">
        <v>45</v>
      </c>
      <c r="C1444" s="21">
        <v>0</v>
      </c>
      <c r="D1444" s="21">
        <v>3.2823699999999997E-2</v>
      </c>
      <c r="E1444" s="21">
        <v>0.13616400000000001</v>
      </c>
      <c r="F1444" s="25">
        <v>0.16898770000000002</v>
      </c>
    </row>
    <row r="1445" spans="1:6">
      <c r="A1445" t="s">
        <v>37</v>
      </c>
      <c r="B1445" t="s">
        <v>4</v>
      </c>
      <c r="C1445" s="21">
        <v>0</v>
      </c>
      <c r="D1445" s="21">
        <v>2.7713000000000002E-2</v>
      </c>
      <c r="E1445" s="21">
        <v>3.3312550000000001</v>
      </c>
      <c r="F1445" s="25">
        <v>3.358968</v>
      </c>
    </row>
    <row r="1446" spans="1:6">
      <c r="A1446" t="s">
        <v>37</v>
      </c>
      <c r="B1446" t="s">
        <v>38</v>
      </c>
      <c r="C1446" s="21">
        <v>0</v>
      </c>
      <c r="D1446" s="21">
        <v>2.4799700000000001E-2</v>
      </c>
      <c r="E1446" s="21">
        <v>88.278750000000002</v>
      </c>
      <c r="F1446" s="25">
        <v>88.303549700000005</v>
      </c>
    </row>
    <row r="1447" spans="1:6">
      <c r="A1447" t="s">
        <v>37</v>
      </c>
      <c r="B1447" t="s">
        <v>48</v>
      </c>
      <c r="C1447" s="21">
        <v>0</v>
      </c>
      <c r="D1447" s="21">
        <v>9.9667000000000002E-3</v>
      </c>
      <c r="E1447" s="21">
        <v>0.32470969999999999</v>
      </c>
      <c r="F1447" s="25">
        <v>0.33467639999999999</v>
      </c>
    </row>
    <row r="1448" spans="1:6">
      <c r="A1448" t="s">
        <v>37</v>
      </c>
      <c r="B1448" t="s">
        <v>50</v>
      </c>
      <c r="C1448" s="21">
        <v>0</v>
      </c>
      <c r="D1448" s="21">
        <v>6.1162999999999999E-3</v>
      </c>
      <c r="E1448" s="21">
        <v>0.15321199999999999</v>
      </c>
      <c r="F1448" s="25">
        <v>0.15932829999999998</v>
      </c>
    </row>
    <row r="1449" spans="1:6">
      <c r="A1449" t="s">
        <v>37</v>
      </c>
      <c r="B1449" t="s">
        <v>54</v>
      </c>
      <c r="C1449" s="21">
        <v>0</v>
      </c>
      <c r="D1449" s="21">
        <v>5.6547000000000004E-3</v>
      </c>
      <c r="E1449" s="21">
        <v>11.453250000000001</v>
      </c>
      <c r="F1449" s="25">
        <v>11.4589047</v>
      </c>
    </row>
    <row r="1450" spans="1:6">
      <c r="A1450" t="s">
        <v>37</v>
      </c>
      <c r="B1450" t="s">
        <v>58</v>
      </c>
      <c r="C1450" s="21">
        <v>0</v>
      </c>
      <c r="D1450" s="21">
        <v>2.03E-4</v>
      </c>
      <c r="E1450" s="21">
        <v>0.75442560000000003</v>
      </c>
      <c r="F1450" s="25">
        <v>0.75462859999999998</v>
      </c>
    </row>
    <row r="1451" spans="1:6">
      <c r="A1451" t="s">
        <v>37</v>
      </c>
      <c r="B1451" t="s">
        <v>61</v>
      </c>
      <c r="C1451" s="21">
        <v>0</v>
      </c>
      <c r="D1451" s="21">
        <v>1.407E-4</v>
      </c>
      <c r="E1451" s="21">
        <v>0.127274</v>
      </c>
      <c r="F1451" s="25">
        <v>0.12741469999999999</v>
      </c>
    </row>
    <row r="1452" spans="1:6">
      <c r="A1452" t="s">
        <v>37</v>
      </c>
      <c r="B1452" t="s">
        <v>10</v>
      </c>
      <c r="C1452" s="21">
        <v>0</v>
      </c>
      <c r="D1452" s="21">
        <v>2.0999999999999999E-5</v>
      </c>
      <c r="E1452" s="21">
        <v>1.4958000000000001E-2</v>
      </c>
      <c r="F1452" s="25">
        <v>1.4979000000000001E-2</v>
      </c>
    </row>
    <row r="1453" spans="1:6">
      <c r="A1453" t="s">
        <v>37</v>
      </c>
      <c r="B1453" t="s">
        <v>29</v>
      </c>
      <c r="C1453" s="21">
        <v>0</v>
      </c>
      <c r="D1453" s="21">
        <v>1.5299999999999999E-5</v>
      </c>
      <c r="E1453" s="21">
        <v>1.4231300000000001E-2</v>
      </c>
      <c r="F1453" s="25">
        <v>1.42466E-2</v>
      </c>
    </row>
    <row r="1454" spans="1:6">
      <c r="A1454" t="s">
        <v>37</v>
      </c>
      <c r="B1454" t="s">
        <v>25</v>
      </c>
      <c r="C1454" s="21">
        <v>0</v>
      </c>
      <c r="D1454" s="21">
        <v>7.9999999999999996E-6</v>
      </c>
      <c r="E1454" s="21">
        <v>13.69148</v>
      </c>
      <c r="F1454" s="25">
        <v>13.691488</v>
      </c>
    </row>
    <row r="1455" spans="1:6">
      <c r="A1455" t="s">
        <v>37</v>
      </c>
      <c r="B1455" t="s">
        <v>40</v>
      </c>
      <c r="C1455" s="21">
        <v>0</v>
      </c>
      <c r="D1455" s="21">
        <v>0</v>
      </c>
      <c r="E1455" s="21">
        <v>0.64047569999999998</v>
      </c>
      <c r="F1455" s="25">
        <v>0.64047569999999998</v>
      </c>
    </row>
    <row r="1456" spans="1:6">
      <c r="A1456" t="s">
        <v>37</v>
      </c>
      <c r="B1456" t="s">
        <v>30</v>
      </c>
      <c r="C1456" s="21">
        <v>0</v>
      </c>
      <c r="D1456" s="21">
        <v>0</v>
      </c>
      <c r="E1456" s="21">
        <v>0.69159809999999999</v>
      </c>
      <c r="F1456" s="25">
        <v>0.69159809999999999</v>
      </c>
    </row>
    <row r="1457" spans="1:6">
      <c r="A1457" t="s">
        <v>37</v>
      </c>
      <c r="B1457" t="s">
        <v>108</v>
      </c>
      <c r="C1457" s="21">
        <v>0</v>
      </c>
      <c r="D1457" s="21">
        <v>0</v>
      </c>
      <c r="E1457" s="21">
        <v>0</v>
      </c>
      <c r="F1457" s="25">
        <v>0</v>
      </c>
    </row>
    <row r="1458" spans="1:6">
      <c r="A1458" t="s">
        <v>37</v>
      </c>
      <c r="B1458" t="s">
        <v>42</v>
      </c>
      <c r="C1458" s="21">
        <v>0</v>
      </c>
      <c r="D1458" s="21">
        <v>0</v>
      </c>
      <c r="E1458" s="21">
        <v>3.8870300000000003E-2</v>
      </c>
      <c r="F1458" s="25">
        <v>3.8870300000000003E-2</v>
      </c>
    </row>
    <row r="1459" spans="1:6">
      <c r="A1459" t="s">
        <v>37</v>
      </c>
      <c r="B1459" t="s">
        <v>32</v>
      </c>
      <c r="C1459" s="21">
        <v>0</v>
      </c>
      <c r="D1459" s="21">
        <v>0</v>
      </c>
      <c r="E1459" s="21">
        <v>2.1503E-3</v>
      </c>
      <c r="F1459" s="25">
        <v>2.1503E-3</v>
      </c>
    </row>
    <row r="1460" spans="1:6">
      <c r="A1460" t="s">
        <v>37</v>
      </c>
      <c r="B1460" t="s">
        <v>11</v>
      </c>
      <c r="C1460" s="21">
        <v>0</v>
      </c>
      <c r="D1460" s="21">
        <v>0</v>
      </c>
      <c r="E1460" s="21">
        <v>5.9659440000000004</v>
      </c>
      <c r="F1460" s="25">
        <v>5.9659440000000004</v>
      </c>
    </row>
    <row r="1461" spans="1:6">
      <c r="A1461" t="s">
        <v>37</v>
      </c>
      <c r="B1461" t="s">
        <v>47</v>
      </c>
      <c r="C1461" s="21">
        <v>0</v>
      </c>
      <c r="D1461" s="21">
        <v>0</v>
      </c>
      <c r="E1461" s="21">
        <v>0.85077860000000005</v>
      </c>
      <c r="F1461" s="25">
        <v>0.85077860000000005</v>
      </c>
    </row>
    <row r="1462" spans="1:6">
      <c r="A1462" t="s">
        <v>37</v>
      </c>
      <c r="B1462" t="s">
        <v>41</v>
      </c>
      <c r="C1462" s="21">
        <v>0</v>
      </c>
      <c r="D1462" s="21">
        <v>0</v>
      </c>
      <c r="E1462" s="21">
        <v>4.0952700000000002E-2</v>
      </c>
      <c r="F1462" s="25">
        <v>4.0952700000000002E-2</v>
      </c>
    </row>
    <row r="1463" spans="1:6" s="19" customFormat="1">
      <c r="A1463" s="19" t="s">
        <v>35</v>
      </c>
      <c r="B1463" s="19" t="s">
        <v>109</v>
      </c>
      <c r="C1463" s="22">
        <v>35.814549999999997</v>
      </c>
      <c r="D1463" s="22">
        <v>36.585410000000003</v>
      </c>
      <c r="E1463" s="22">
        <v>9.9787289999999995</v>
      </c>
      <c r="F1463" s="29">
        <v>82.378688999999994</v>
      </c>
    </row>
    <row r="1464" spans="1:6">
      <c r="A1464" t="s">
        <v>35</v>
      </c>
      <c r="B1464" t="s">
        <v>15</v>
      </c>
      <c r="C1464" s="21">
        <v>6.3702550000000002</v>
      </c>
      <c r="D1464" s="21">
        <v>8.6228789999999993</v>
      </c>
      <c r="E1464" s="21">
        <v>6.0005670000000002</v>
      </c>
      <c r="F1464" s="25">
        <v>20.993701000000001</v>
      </c>
    </row>
    <row r="1465" spans="1:6">
      <c r="A1465" t="s">
        <v>35</v>
      </c>
      <c r="B1465" t="s">
        <v>11</v>
      </c>
      <c r="C1465" s="21">
        <v>0.54405800000000004</v>
      </c>
      <c r="D1465" s="21">
        <v>6.40266</v>
      </c>
      <c r="E1465" s="21">
        <v>1.4955299999999999E-2</v>
      </c>
      <c r="F1465" s="25">
        <v>6.9616732999999993</v>
      </c>
    </row>
    <row r="1466" spans="1:6">
      <c r="A1466" t="s">
        <v>35</v>
      </c>
      <c r="B1466" t="s">
        <v>27</v>
      </c>
      <c r="C1466" s="21">
        <v>0.1202397</v>
      </c>
      <c r="D1466" s="21">
        <v>5.8996519999999997</v>
      </c>
      <c r="E1466" s="21">
        <v>1.836714</v>
      </c>
      <c r="F1466" s="25">
        <v>7.8566056999999994</v>
      </c>
    </row>
    <row r="1467" spans="1:6">
      <c r="A1467" t="s">
        <v>35</v>
      </c>
      <c r="B1467" t="s">
        <v>12</v>
      </c>
      <c r="C1467" s="21">
        <v>0.160519</v>
      </c>
      <c r="D1467" s="21">
        <v>5.2947249999999997</v>
      </c>
      <c r="E1467" s="21">
        <v>5.0000000000000004E-6</v>
      </c>
      <c r="F1467" s="25">
        <v>5.4552489999999993</v>
      </c>
    </row>
    <row r="1468" spans="1:6">
      <c r="A1468" t="s">
        <v>35</v>
      </c>
      <c r="B1468" t="s">
        <v>22</v>
      </c>
      <c r="C1468" s="21">
        <v>0.51831760000000004</v>
      </c>
      <c r="D1468" s="21">
        <v>2.2395670000000001</v>
      </c>
      <c r="E1468" s="21">
        <v>3.9999999999999998E-6</v>
      </c>
      <c r="F1468" s="25">
        <v>2.7578886000000002</v>
      </c>
    </row>
    <row r="1469" spans="1:6">
      <c r="A1469" t="s">
        <v>35</v>
      </c>
      <c r="B1469" t="s">
        <v>21</v>
      </c>
      <c r="C1469" s="21">
        <v>0.31251129999999999</v>
      </c>
      <c r="D1469" s="21">
        <v>1.2296400000000001</v>
      </c>
      <c r="E1469" s="21">
        <v>2.0299999999999999E-5</v>
      </c>
      <c r="F1469" s="25">
        <v>1.5421716000000001</v>
      </c>
    </row>
    <row r="1470" spans="1:6">
      <c r="A1470" t="s">
        <v>35</v>
      </c>
      <c r="B1470" t="s">
        <v>5</v>
      </c>
      <c r="C1470" s="21">
        <v>0.52529199999999998</v>
      </c>
      <c r="D1470" s="21">
        <v>0.85668699999999998</v>
      </c>
      <c r="E1470" s="21">
        <v>0.124944</v>
      </c>
      <c r="F1470" s="25">
        <v>1.5069229999999998</v>
      </c>
    </row>
    <row r="1471" spans="1:6">
      <c r="A1471" t="s">
        <v>35</v>
      </c>
      <c r="B1471" t="s">
        <v>36</v>
      </c>
      <c r="C1471" s="21">
        <v>0.33167029999999997</v>
      </c>
      <c r="D1471" s="21">
        <v>0.58729699999999996</v>
      </c>
      <c r="E1471" s="21">
        <v>0</v>
      </c>
      <c r="F1471" s="25">
        <v>0.91896729999999993</v>
      </c>
    </row>
    <row r="1472" spans="1:6">
      <c r="A1472" t="s">
        <v>35</v>
      </c>
      <c r="B1472" t="s">
        <v>49</v>
      </c>
      <c r="C1472" s="21">
        <v>3.4580000000000001E-3</v>
      </c>
      <c r="D1472" s="21">
        <v>0.58135729999999997</v>
      </c>
      <c r="E1472" s="21">
        <v>0</v>
      </c>
      <c r="F1472" s="25">
        <v>0.58481529999999993</v>
      </c>
    </row>
    <row r="1473" spans="1:6">
      <c r="A1473" t="s">
        <v>35</v>
      </c>
      <c r="B1473" t="s">
        <v>10</v>
      </c>
      <c r="C1473" s="21">
        <v>4.8643039999999997</v>
      </c>
      <c r="D1473" s="21">
        <v>0.50184269999999997</v>
      </c>
      <c r="E1473" s="21">
        <v>1.4805790000000001</v>
      </c>
      <c r="F1473" s="25">
        <v>6.8467257000000004</v>
      </c>
    </row>
    <row r="1474" spans="1:6">
      <c r="A1474" t="s">
        <v>35</v>
      </c>
      <c r="B1474" t="s">
        <v>59</v>
      </c>
      <c r="C1474" s="21">
        <v>5.2921700000000002E-2</v>
      </c>
      <c r="D1474" s="21">
        <v>0.43407600000000002</v>
      </c>
      <c r="E1474" s="21">
        <v>0</v>
      </c>
      <c r="F1474" s="25">
        <v>0.48699770000000003</v>
      </c>
    </row>
    <row r="1475" spans="1:6">
      <c r="A1475" t="s">
        <v>35</v>
      </c>
      <c r="B1475" t="s">
        <v>28</v>
      </c>
      <c r="C1475" s="21">
        <v>8.2140000000000005E-2</v>
      </c>
      <c r="D1475" s="21">
        <v>0.34548699999999999</v>
      </c>
      <c r="E1475" s="21">
        <v>6.3599999999999996E-4</v>
      </c>
      <c r="F1475" s="25">
        <v>0.428263</v>
      </c>
    </row>
    <row r="1476" spans="1:6">
      <c r="A1476" t="s">
        <v>35</v>
      </c>
      <c r="B1476" t="s">
        <v>62</v>
      </c>
      <c r="C1476" s="21">
        <v>2.3099000000000001E-2</v>
      </c>
      <c r="D1476" s="21">
        <v>0.2994173</v>
      </c>
      <c r="E1476" s="21">
        <v>0</v>
      </c>
      <c r="F1476" s="25">
        <v>0.32251629999999998</v>
      </c>
    </row>
    <row r="1477" spans="1:6">
      <c r="A1477" t="s">
        <v>35</v>
      </c>
      <c r="B1477" t="s">
        <v>23</v>
      </c>
      <c r="C1477" s="21">
        <v>2.5217369999999999</v>
      </c>
      <c r="D1477" s="21">
        <v>0.15382799999999999</v>
      </c>
      <c r="E1477" s="21">
        <v>0.200877</v>
      </c>
      <c r="F1477" s="25">
        <v>2.8764419999999999</v>
      </c>
    </row>
    <row r="1478" spans="1:6">
      <c r="A1478" t="s">
        <v>35</v>
      </c>
      <c r="B1478" t="s">
        <v>17</v>
      </c>
      <c r="C1478" s="21">
        <v>0.14314869999999999</v>
      </c>
      <c r="D1478" s="21">
        <v>0.14247270000000001</v>
      </c>
      <c r="E1478" s="21">
        <v>7.0629999999999998E-4</v>
      </c>
      <c r="F1478" s="25">
        <v>0.28632770000000002</v>
      </c>
    </row>
    <row r="1479" spans="1:6">
      <c r="A1479" t="s">
        <v>35</v>
      </c>
      <c r="B1479" t="s">
        <v>14</v>
      </c>
      <c r="C1479" s="21">
        <v>0.13490869999999999</v>
      </c>
      <c r="D1479" s="21">
        <v>0.12876699999999999</v>
      </c>
      <c r="E1479" s="21">
        <v>0</v>
      </c>
      <c r="F1479" s="25">
        <v>0.26367569999999996</v>
      </c>
    </row>
    <row r="1480" spans="1:6">
      <c r="A1480" t="s">
        <v>35</v>
      </c>
      <c r="B1480" t="s">
        <v>195</v>
      </c>
      <c r="C1480" s="21">
        <v>1.7883E-3</v>
      </c>
      <c r="D1480" s="21">
        <v>0.12778429999999999</v>
      </c>
      <c r="E1480" s="21">
        <v>0</v>
      </c>
      <c r="F1480" s="25">
        <v>0.12957259999999998</v>
      </c>
    </row>
    <row r="1481" spans="1:6">
      <c r="A1481" t="s">
        <v>35</v>
      </c>
      <c r="B1481" t="s">
        <v>8</v>
      </c>
      <c r="C1481" s="21">
        <v>6.40323E-2</v>
      </c>
      <c r="D1481" s="21">
        <v>0.1136593</v>
      </c>
      <c r="E1481" s="21">
        <v>0</v>
      </c>
      <c r="F1481" s="25">
        <v>0.17769160000000001</v>
      </c>
    </row>
    <row r="1482" spans="1:6">
      <c r="A1482" t="s">
        <v>35</v>
      </c>
      <c r="B1482" t="s">
        <v>57</v>
      </c>
      <c r="C1482" s="21">
        <v>2.1087700000000001E-2</v>
      </c>
      <c r="D1482" s="21">
        <v>9.39667E-2</v>
      </c>
      <c r="E1482" s="21">
        <v>0</v>
      </c>
      <c r="F1482" s="25">
        <v>0.1150544</v>
      </c>
    </row>
    <row r="1483" spans="1:6">
      <c r="A1483" t="s">
        <v>35</v>
      </c>
      <c r="B1483" t="s">
        <v>16</v>
      </c>
      <c r="C1483" s="21">
        <v>0.87080500000000005</v>
      </c>
      <c r="D1483" s="21">
        <v>6.20753E-2</v>
      </c>
      <c r="E1483" s="21">
        <v>0</v>
      </c>
      <c r="F1483" s="25">
        <v>0.93288030000000011</v>
      </c>
    </row>
    <row r="1484" spans="1:6">
      <c r="A1484" t="s">
        <v>35</v>
      </c>
      <c r="B1484" t="s">
        <v>3</v>
      </c>
      <c r="C1484" s="21">
        <v>0.2416123</v>
      </c>
      <c r="D1484" s="21">
        <v>5.5418000000000002E-2</v>
      </c>
      <c r="E1484" s="21">
        <v>3.6395999999999998E-2</v>
      </c>
      <c r="F1484" s="25">
        <v>0.33342630000000001</v>
      </c>
    </row>
    <row r="1485" spans="1:6">
      <c r="A1485" t="s">
        <v>35</v>
      </c>
      <c r="B1485" t="s">
        <v>34</v>
      </c>
      <c r="C1485" s="21">
        <v>9.4803000000000005E-3</v>
      </c>
      <c r="D1485" s="21">
        <v>4.6012299999999999E-2</v>
      </c>
      <c r="E1485" s="21">
        <v>3.0700000000000001E-5</v>
      </c>
      <c r="F1485" s="25">
        <v>5.5523300000000005E-2</v>
      </c>
    </row>
    <row r="1486" spans="1:6">
      <c r="A1486" t="s">
        <v>35</v>
      </c>
      <c r="B1486" t="s">
        <v>30</v>
      </c>
      <c r="C1486" s="21">
        <v>0</v>
      </c>
      <c r="D1486" s="21">
        <v>3.3057000000000003E-2</v>
      </c>
      <c r="E1486" s="21">
        <v>0</v>
      </c>
      <c r="F1486" s="25">
        <v>3.3057000000000003E-2</v>
      </c>
    </row>
    <row r="1487" spans="1:6">
      <c r="A1487" t="s">
        <v>35</v>
      </c>
      <c r="B1487" t="s">
        <v>38</v>
      </c>
      <c r="C1487" s="21">
        <v>0</v>
      </c>
      <c r="D1487" s="21">
        <v>3.1076300000000001E-2</v>
      </c>
      <c r="E1487" s="21">
        <v>0</v>
      </c>
      <c r="F1487" s="25">
        <v>3.1076300000000001E-2</v>
      </c>
    </row>
    <row r="1488" spans="1:6">
      <c r="A1488" t="s">
        <v>35</v>
      </c>
      <c r="B1488" t="s">
        <v>9</v>
      </c>
      <c r="C1488" s="21">
        <v>2.0424000000000001E-2</v>
      </c>
      <c r="D1488" s="21">
        <v>2.4865000000000002E-2</v>
      </c>
      <c r="E1488" s="21">
        <v>0</v>
      </c>
      <c r="F1488" s="25">
        <v>4.5289000000000003E-2</v>
      </c>
    </row>
    <row r="1489" spans="1:6">
      <c r="A1489" t="s">
        <v>35</v>
      </c>
      <c r="B1489" t="s">
        <v>4</v>
      </c>
      <c r="C1489" s="21">
        <v>1.23623E-2</v>
      </c>
      <c r="D1489" s="21">
        <v>1.91507E-2</v>
      </c>
      <c r="E1489" s="21">
        <v>9.9999999999999995E-7</v>
      </c>
      <c r="F1489" s="25">
        <v>3.1514E-2</v>
      </c>
    </row>
    <row r="1490" spans="1:6">
      <c r="A1490" t="s">
        <v>35</v>
      </c>
      <c r="B1490" t="s">
        <v>46</v>
      </c>
      <c r="C1490" s="21">
        <v>2.89237E-2</v>
      </c>
      <c r="D1490" s="21">
        <v>1.5436E-2</v>
      </c>
      <c r="E1490" s="21">
        <v>0</v>
      </c>
      <c r="F1490" s="25">
        <v>4.4359700000000002E-2</v>
      </c>
    </row>
    <row r="1491" spans="1:6">
      <c r="A1491" t="s">
        <v>35</v>
      </c>
      <c r="B1491" t="s">
        <v>108</v>
      </c>
      <c r="C1491" s="21">
        <v>0</v>
      </c>
      <c r="D1491" s="21">
        <v>1.05383E-2</v>
      </c>
      <c r="E1491" s="21">
        <v>0</v>
      </c>
      <c r="F1491" s="25">
        <v>1.05383E-2</v>
      </c>
    </row>
    <row r="1492" spans="1:6">
      <c r="A1492" t="s">
        <v>35</v>
      </c>
      <c r="B1492" t="s">
        <v>43</v>
      </c>
      <c r="C1492" s="21">
        <v>1.067E-3</v>
      </c>
      <c r="D1492" s="21">
        <v>7.3242999999999997E-3</v>
      </c>
      <c r="E1492" s="21">
        <v>0</v>
      </c>
      <c r="F1492" s="25">
        <v>8.3912999999999991E-3</v>
      </c>
    </row>
    <row r="1493" spans="1:6">
      <c r="A1493" t="s">
        <v>35</v>
      </c>
      <c r="B1493" t="s">
        <v>26</v>
      </c>
      <c r="C1493" s="21">
        <v>2.5094000000000002E-2</v>
      </c>
      <c r="D1493" s="21">
        <v>4.7783000000000001E-3</v>
      </c>
      <c r="E1493" s="21">
        <v>7.6699999999999994E-6</v>
      </c>
      <c r="F1493" s="25">
        <v>2.9879970000000002E-2</v>
      </c>
    </row>
    <row r="1494" spans="1:6">
      <c r="A1494" t="s">
        <v>35</v>
      </c>
      <c r="B1494" t="s">
        <v>60</v>
      </c>
      <c r="C1494" s="21">
        <v>4.8926999999999998E-3</v>
      </c>
      <c r="D1494" s="21">
        <v>3.3617E-3</v>
      </c>
      <c r="E1494" s="21">
        <v>0</v>
      </c>
      <c r="F1494" s="25">
        <v>8.2544000000000003E-3</v>
      </c>
    </row>
    <row r="1495" spans="1:6">
      <c r="A1495" t="s">
        <v>35</v>
      </c>
      <c r="B1495" t="s">
        <v>40</v>
      </c>
      <c r="C1495" s="21">
        <v>0</v>
      </c>
      <c r="D1495" s="21">
        <v>2.6462999999999999E-3</v>
      </c>
      <c r="E1495" s="21">
        <v>0</v>
      </c>
      <c r="F1495" s="25">
        <v>2.6462999999999999E-3</v>
      </c>
    </row>
    <row r="1496" spans="1:6">
      <c r="A1496" t="s">
        <v>35</v>
      </c>
      <c r="B1496" t="s">
        <v>13</v>
      </c>
      <c r="C1496" s="21">
        <v>0</v>
      </c>
      <c r="D1496" s="21">
        <v>1.5443E-3</v>
      </c>
      <c r="E1496" s="21">
        <v>3.6554999999999997E-2</v>
      </c>
      <c r="F1496" s="25">
        <v>3.8099299999999996E-2</v>
      </c>
    </row>
    <row r="1497" spans="1:6">
      <c r="A1497" t="s">
        <v>35</v>
      </c>
      <c r="B1497" t="s">
        <v>50</v>
      </c>
      <c r="C1497" s="21">
        <v>1.4669999999999999E-4</v>
      </c>
      <c r="D1497" s="21">
        <v>1.3450000000000001E-3</v>
      </c>
      <c r="E1497" s="21">
        <v>0</v>
      </c>
      <c r="F1497" s="25">
        <v>1.4917000000000001E-3</v>
      </c>
    </row>
    <row r="1498" spans="1:6">
      <c r="A1498" t="s">
        <v>35</v>
      </c>
      <c r="B1498" t="s">
        <v>47</v>
      </c>
      <c r="C1498" s="21">
        <v>0</v>
      </c>
      <c r="D1498" s="21">
        <v>2.8600000000000001E-4</v>
      </c>
      <c r="E1498" s="21">
        <v>0</v>
      </c>
      <c r="F1498" s="25">
        <v>2.8600000000000001E-4</v>
      </c>
    </row>
    <row r="1499" spans="1:6">
      <c r="A1499" t="s">
        <v>35</v>
      </c>
      <c r="B1499" t="s">
        <v>55</v>
      </c>
      <c r="C1499" s="21">
        <v>0</v>
      </c>
      <c r="D1499" s="21">
        <v>2.653E-4</v>
      </c>
      <c r="E1499" s="21">
        <v>0</v>
      </c>
      <c r="F1499" s="25">
        <v>2.653E-4</v>
      </c>
    </row>
    <row r="1500" spans="1:6">
      <c r="A1500" t="s">
        <v>35</v>
      </c>
      <c r="B1500" t="s">
        <v>18</v>
      </c>
      <c r="C1500" s="21">
        <v>0.30365199999999998</v>
      </c>
      <c r="D1500" s="21">
        <v>2.5000000000000001E-4</v>
      </c>
      <c r="E1500" s="21">
        <v>0</v>
      </c>
      <c r="F1500" s="25">
        <v>0.30390199999999995</v>
      </c>
    </row>
    <row r="1501" spans="1:6">
      <c r="A1501" t="s">
        <v>35</v>
      </c>
      <c r="B1501" t="s">
        <v>51</v>
      </c>
      <c r="C1501" s="21">
        <v>9.2711699999999994E-2</v>
      </c>
      <c r="D1501" s="21">
        <v>6.0300000000000002E-5</v>
      </c>
      <c r="E1501" s="21">
        <v>0</v>
      </c>
      <c r="F1501" s="25">
        <v>9.2771999999999993E-2</v>
      </c>
    </row>
    <row r="1502" spans="1:6">
      <c r="A1502" t="s">
        <v>35</v>
      </c>
      <c r="B1502" t="s">
        <v>6</v>
      </c>
      <c r="C1502" s="21">
        <v>0</v>
      </c>
      <c r="D1502" s="21">
        <v>4.0299999999999997E-5</v>
      </c>
      <c r="E1502" s="21">
        <v>6.0000000000000002E-6</v>
      </c>
      <c r="F1502" s="25">
        <v>4.6300000000000001E-5</v>
      </c>
    </row>
    <row r="1503" spans="1:6">
      <c r="A1503" t="s">
        <v>35</v>
      </c>
      <c r="B1503" t="s">
        <v>53</v>
      </c>
      <c r="C1503" s="21">
        <v>8.1699999999999994E-5</v>
      </c>
      <c r="D1503" s="21">
        <v>0</v>
      </c>
      <c r="E1503" s="21">
        <v>0</v>
      </c>
      <c r="F1503" s="25">
        <v>8.1699999999999994E-5</v>
      </c>
    </row>
    <row r="1504" spans="1:6">
      <c r="A1504" t="s">
        <v>35</v>
      </c>
      <c r="B1504" t="s">
        <v>33</v>
      </c>
      <c r="C1504" s="21">
        <v>1.9913E-2</v>
      </c>
      <c r="D1504" s="21">
        <v>0</v>
      </c>
      <c r="E1504" s="21">
        <v>0</v>
      </c>
      <c r="F1504" s="25">
        <v>1.9913E-2</v>
      </c>
    </row>
    <row r="1505" spans="1:6">
      <c r="A1505" t="s">
        <v>35</v>
      </c>
      <c r="B1505" t="s">
        <v>56</v>
      </c>
      <c r="C1505" s="21">
        <v>5.6669999999999995E-4</v>
      </c>
      <c r="D1505" s="21">
        <v>0</v>
      </c>
      <c r="E1505" s="21">
        <v>0</v>
      </c>
      <c r="F1505" s="25">
        <v>5.6669999999999995E-4</v>
      </c>
    </row>
    <row r="1506" spans="1:6">
      <c r="A1506" t="s">
        <v>35</v>
      </c>
      <c r="B1506" t="s">
        <v>7</v>
      </c>
      <c r="C1506" s="21">
        <v>0.15892999999999999</v>
      </c>
      <c r="D1506" s="21">
        <v>0</v>
      </c>
      <c r="E1506" s="21">
        <v>2.27E-5</v>
      </c>
      <c r="F1506" s="25">
        <v>0.15895269999999997</v>
      </c>
    </row>
    <row r="1507" spans="1:6">
      <c r="A1507" t="s">
        <v>35</v>
      </c>
      <c r="B1507" t="s">
        <v>54</v>
      </c>
      <c r="C1507" s="21">
        <v>0</v>
      </c>
      <c r="D1507" s="21">
        <v>0</v>
      </c>
      <c r="E1507" s="21">
        <v>1.03E-5</v>
      </c>
      <c r="F1507" s="25">
        <v>1.03E-5</v>
      </c>
    </row>
    <row r="1508" spans="1:6">
      <c r="A1508" t="s">
        <v>35</v>
      </c>
      <c r="B1508" t="s">
        <v>58</v>
      </c>
      <c r="C1508" s="21">
        <v>1.6853E-3</v>
      </c>
      <c r="D1508" s="21">
        <v>0</v>
      </c>
      <c r="E1508" s="21">
        <v>0</v>
      </c>
      <c r="F1508" s="25">
        <v>1.6853E-3</v>
      </c>
    </row>
    <row r="1509" spans="1:6">
      <c r="A1509" t="s">
        <v>35</v>
      </c>
      <c r="B1509" t="s">
        <v>48</v>
      </c>
      <c r="C1509" s="21">
        <v>2.0000000000000002E-5</v>
      </c>
      <c r="D1509" s="21">
        <v>0</v>
      </c>
      <c r="E1509" s="21">
        <v>0</v>
      </c>
      <c r="F1509" s="25">
        <v>2.0000000000000002E-5</v>
      </c>
    </row>
    <row r="1510" spans="1:6">
      <c r="A1510" t="s">
        <v>35</v>
      </c>
      <c r="B1510" t="s">
        <v>25</v>
      </c>
      <c r="C1510" s="21">
        <v>5.8699999999999996E-4</v>
      </c>
      <c r="D1510" s="21">
        <v>0</v>
      </c>
      <c r="E1510" s="21">
        <v>0</v>
      </c>
      <c r="F1510" s="25">
        <v>5.8699999999999996E-4</v>
      </c>
    </row>
    <row r="1511" spans="1:6">
      <c r="A1511" t="s">
        <v>35</v>
      </c>
      <c r="B1511" t="s">
        <v>52</v>
      </c>
      <c r="C1511" s="21">
        <v>1.3870000000000001E-4</v>
      </c>
      <c r="D1511" s="21">
        <v>0</v>
      </c>
      <c r="E1511" s="21">
        <v>0</v>
      </c>
      <c r="F1511" s="25">
        <v>1.3870000000000001E-4</v>
      </c>
    </row>
    <row r="1512" spans="1:6">
      <c r="A1512" t="s">
        <v>35</v>
      </c>
      <c r="B1512" t="s">
        <v>45</v>
      </c>
      <c r="C1512" s="21">
        <v>1.9407000000000001E-3</v>
      </c>
      <c r="D1512" s="21">
        <v>0</v>
      </c>
      <c r="E1512" s="21">
        <v>0</v>
      </c>
      <c r="F1512" s="25">
        <v>1.9407000000000001E-3</v>
      </c>
    </row>
    <row r="1513" spans="1:6" s="19" customFormat="1">
      <c r="A1513" s="19" t="s">
        <v>31</v>
      </c>
      <c r="B1513" s="19" t="s">
        <v>109</v>
      </c>
      <c r="C1513" s="22">
        <v>66.504710000000003</v>
      </c>
      <c r="D1513" s="22">
        <v>154.44229999999999</v>
      </c>
      <c r="E1513" s="22">
        <v>44.867530000000002</v>
      </c>
      <c r="F1513" s="29">
        <v>265.81453999999997</v>
      </c>
    </row>
    <row r="1514" spans="1:6">
      <c r="A1514" t="s">
        <v>31</v>
      </c>
      <c r="B1514" t="s">
        <v>15</v>
      </c>
      <c r="C1514" s="21">
        <v>13.454230000000001</v>
      </c>
      <c r="D1514" s="21">
        <v>22.041139999999999</v>
      </c>
      <c r="E1514" s="21">
        <v>15.98071</v>
      </c>
      <c r="F1514" s="25">
        <v>51.476080000000003</v>
      </c>
    </row>
    <row r="1515" spans="1:6">
      <c r="A1515" t="s">
        <v>31</v>
      </c>
      <c r="B1515" t="s">
        <v>27</v>
      </c>
      <c r="C1515" s="21">
        <v>3.2946999999999998E-3</v>
      </c>
      <c r="D1515" s="21">
        <v>19.683019999999999</v>
      </c>
      <c r="E1515" s="21">
        <v>6.8207129999999996</v>
      </c>
      <c r="F1515" s="25">
        <v>26.507027700000002</v>
      </c>
    </row>
    <row r="1516" spans="1:6">
      <c r="A1516" t="s">
        <v>31</v>
      </c>
      <c r="B1516" t="s">
        <v>17</v>
      </c>
      <c r="C1516" s="21">
        <v>0.1177083</v>
      </c>
      <c r="D1516" s="21">
        <v>11.50952</v>
      </c>
      <c r="E1516" s="21">
        <v>0.35262470000000001</v>
      </c>
      <c r="F1516" s="25">
        <v>11.979853</v>
      </c>
    </row>
    <row r="1517" spans="1:6">
      <c r="A1517" t="s">
        <v>31</v>
      </c>
      <c r="B1517" t="s">
        <v>12</v>
      </c>
      <c r="C1517" s="21">
        <v>5.0559999999999997E-3</v>
      </c>
      <c r="D1517" s="21">
        <v>8.5910290000000007</v>
      </c>
      <c r="E1517" s="21">
        <v>8.6943000000000003E-3</v>
      </c>
      <c r="F1517" s="25">
        <v>8.6047793000000006</v>
      </c>
    </row>
    <row r="1518" spans="1:6">
      <c r="A1518" t="s">
        <v>31</v>
      </c>
      <c r="B1518" t="s">
        <v>7</v>
      </c>
      <c r="C1518" s="21">
        <v>12.41854</v>
      </c>
      <c r="D1518" s="21">
        <v>6.3119430000000003</v>
      </c>
      <c r="E1518" s="21">
        <v>0</v>
      </c>
      <c r="F1518" s="25">
        <v>18.730483</v>
      </c>
    </row>
    <row r="1519" spans="1:6">
      <c r="A1519" t="s">
        <v>31</v>
      </c>
      <c r="B1519" t="s">
        <v>22</v>
      </c>
      <c r="C1519" s="21">
        <v>0.48675299999999999</v>
      </c>
      <c r="D1519" s="21">
        <v>5.379289</v>
      </c>
      <c r="E1519" s="21">
        <v>0</v>
      </c>
      <c r="F1519" s="25">
        <v>5.8660420000000002</v>
      </c>
    </row>
    <row r="1520" spans="1:6">
      <c r="A1520" t="s">
        <v>31</v>
      </c>
      <c r="B1520" t="s">
        <v>13</v>
      </c>
      <c r="C1520" s="21">
        <v>1.8E-5</v>
      </c>
      <c r="D1520" s="21">
        <v>5.2785679999999999</v>
      </c>
      <c r="E1520" s="21">
        <v>1.4102749999999999</v>
      </c>
      <c r="F1520" s="25">
        <v>6.6888609999999993</v>
      </c>
    </row>
    <row r="1521" spans="1:6">
      <c r="A1521" t="s">
        <v>31</v>
      </c>
      <c r="B1521" t="s">
        <v>10</v>
      </c>
      <c r="C1521" s="21">
        <v>10.54466</v>
      </c>
      <c r="D1521" s="21">
        <v>3.5677500000000002</v>
      </c>
      <c r="E1521" s="21">
        <v>9.4456089999999993</v>
      </c>
      <c r="F1521" s="25">
        <v>23.558019000000002</v>
      </c>
    </row>
    <row r="1522" spans="1:6">
      <c r="A1522" t="s">
        <v>31</v>
      </c>
      <c r="B1522" t="s">
        <v>3</v>
      </c>
      <c r="C1522" s="21">
        <v>1.4012999999999999E-2</v>
      </c>
      <c r="D1522" s="21">
        <v>2.7626210000000002</v>
      </c>
      <c r="E1522" s="21">
        <v>1.8090580000000001</v>
      </c>
      <c r="F1522" s="25">
        <v>4.5856919999999999</v>
      </c>
    </row>
    <row r="1523" spans="1:6">
      <c r="A1523" t="s">
        <v>31</v>
      </c>
      <c r="B1523" t="s">
        <v>26</v>
      </c>
      <c r="C1523" s="21">
        <v>0.2421217</v>
      </c>
      <c r="D1523" s="21">
        <v>2.5110950000000001</v>
      </c>
      <c r="E1523" s="21">
        <v>0</v>
      </c>
      <c r="F1523" s="25">
        <v>2.7532167000000003</v>
      </c>
    </row>
    <row r="1524" spans="1:6">
      <c r="A1524" t="s">
        <v>31</v>
      </c>
      <c r="B1524" t="s">
        <v>28</v>
      </c>
      <c r="C1524" s="21">
        <v>9.3536300000000003E-2</v>
      </c>
      <c r="D1524" s="21">
        <v>2.5072299999999998</v>
      </c>
      <c r="E1524" s="21">
        <v>6.5570299999999998E-2</v>
      </c>
      <c r="F1524" s="25">
        <v>2.6663365999999997</v>
      </c>
    </row>
    <row r="1525" spans="1:6">
      <c r="A1525" t="s">
        <v>31</v>
      </c>
      <c r="B1525" t="s">
        <v>57</v>
      </c>
      <c r="C1525" s="21">
        <v>0.51518070000000005</v>
      </c>
      <c r="D1525" s="21">
        <v>2.350422</v>
      </c>
      <c r="E1525" s="21">
        <v>0.76171639999999996</v>
      </c>
      <c r="F1525" s="25">
        <v>3.6273191000000002</v>
      </c>
    </row>
    <row r="1526" spans="1:6">
      <c r="A1526" t="s">
        <v>31</v>
      </c>
      <c r="B1526" t="s">
        <v>16</v>
      </c>
      <c r="C1526" s="21">
        <v>0.15755630000000001</v>
      </c>
      <c r="D1526" s="21">
        <v>2.239474</v>
      </c>
      <c r="E1526" s="21">
        <v>0</v>
      </c>
      <c r="F1526" s="25">
        <v>2.3970302999999999</v>
      </c>
    </row>
    <row r="1527" spans="1:6">
      <c r="A1527" t="s">
        <v>31</v>
      </c>
      <c r="B1527" t="s">
        <v>38</v>
      </c>
      <c r="C1527" s="21">
        <v>1.0000000000000001E-5</v>
      </c>
      <c r="D1527" s="21">
        <v>2.0891850000000001</v>
      </c>
      <c r="E1527" s="21">
        <v>0</v>
      </c>
      <c r="F1527" s="25">
        <v>2.0891950000000001</v>
      </c>
    </row>
    <row r="1528" spans="1:6">
      <c r="A1528" t="s">
        <v>31</v>
      </c>
      <c r="B1528" t="s">
        <v>14</v>
      </c>
      <c r="C1528" s="21">
        <v>0.63068199999999996</v>
      </c>
      <c r="D1528" s="21">
        <v>2.0604170000000002</v>
      </c>
      <c r="E1528" s="21">
        <v>3.6596299999999998E-2</v>
      </c>
      <c r="F1528" s="25">
        <v>2.7276953000000002</v>
      </c>
    </row>
    <row r="1529" spans="1:6">
      <c r="A1529" t="s">
        <v>31</v>
      </c>
      <c r="B1529" t="s">
        <v>5</v>
      </c>
      <c r="C1529" s="21">
        <v>1.1703429999999999</v>
      </c>
      <c r="D1529" s="21">
        <v>1.121747</v>
      </c>
      <c r="E1529" s="21">
        <v>3.7869130000000002</v>
      </c>
      <c r="F1529" s="25">
        <v>6.0790030000000002</v>
      </c>
    </row>
    <row r="1530" spans="1:6">
      <c r="A1530" t="s">
        <v>31</v>
      </c>
      <c r="B1530" t="s">
        <v>33</v>
      </c>
      <c r="C1530" s="21">
        <v>6.0878300000000003E-2</v>
      </c>
      <c r="D1530" s="21">
        <v>1.038753</v>
      </c>
      <c r="E1530" s="21">
        <v>3.1380000000000002E-3</v>
      </c>
      <c r="F1530" s="25">
        <v>1.1027693000000001</v>
      </c>
    </row>
    <row r="1531" spans="1:6">
      <c r="A1531" t="s">
        <v>31</v>
      </c>
      <c r="B1531" t="s">
        <v>8</v>
      </c>
      <c r="C1531" s="21">
        <v>6.9216740000000003</v>
      </c>
      <c r="D1531" s="21">
        <v>1.0298309999999999</v>
      </c>
      <c r="E1531" s="21">
        <v>0.104848</v>
      </c>
      <c r="F1531" s="25">
        <v>8.0563529999999997</v>
      </c>
    </row>
    <row r="1532" spans="1:6">
      <c r="A1532" t="s">
        <v>31</v>
      </c>
      <c r="B1532" t="s">
        <v>34</v>
      </c>
      <c r="C1532" s="21">
        <v>2.5543140000000002</v>
      </c>
      <c r="D1532" s="21">
        <v>0.96288339999999994</v>
      </c>
      <c r="E1532" s="21">
        <v>4.724494</v>
      </c>
      <c r="F1532" s="25">
        <v>8.2416914000000006</v>
      </c>
    </row>
    <row r="1533" spans="1:6">
      <c r="A1533" t="s">
        <v>31</v>
      </c>
      <c r="B1533" t="s">
        <v>62</v>
      </c>
      <c r="C1533" s="21">
        <v>0.13263469999999999</v>
      </c>
      <c r="D1533" s="21">
        <v>0.90437699999999999</v>
      </c>
      <c r="E1533" s="21">
        <v>0</v>
      </c>
      <c r="F1533" s="25">
        <v>1.0370116999999999</v>
      </c>
    </row>
    <row r="1534" spans="1:6">
      <c r="A1534" t="s">
        <v>31</v>
      </c>
      <c r="B1534" t="s">
        <v>4</v>
      </c>
      <c r="C1534" s="21">
        <v>1.6764299999999999E-2</v>
      </c>
      <c r="D1534" s="21">
        <v>0.50536769999999998</v>
      </c>
      <c r="E1534" s="21">
        <v>3.8410699999999999E-2</v>
      </c>
      <c r="F1534" s="25">
        <v>0.56054269999999995</v>
      </c>
    </row>
    <row r="1535" spans="1:6">
      <c r="A1535" t="s">
        <v>31</v>
      </c>
      <c r="B1535" t="s">
        <v>195</v>
      </c>
      <c r="C1535" s="21">
        <v>0.95100960000000001</v>
      </c>
      <c r="D1535" s="21">
        <v>0.43766870000000002</v>
      </c>
      <c r="E1535" s="21">
        <v>0</v>
      </c>
      <c r="F1535" s="25">
        <v>1.3886783</v>
      </c>
    </row>
    <row r="1536" spans="1:6">
      <c r="A1536" t="s">
        <v>31</v>
      </c>
      <c r="B1536" t="s">
        <v>21</v>
      </c>
      <c r="C1536" s="21">
        <v>4.1163879999999997</v>
      </c>
      <c r="D1536" s="21">
        <v>0.3171717</v>
      </c>
      <c r="E1536" s="21">
        <v>0</v>
      </c>
      <c r="F1536" s="25">
        <v>4.4335597</v>
      </c>
    </row>
    <row r="1537" spans="1:6">
      <c r="A1537" t="s">
        <v>31</v>
      </c>
      <c r="B1537" t="s">
        <v>51</v>
      </c>
      <c r="C1537" s="21">
        <v>7.1385000000000004E-2</v>
      </c>
      <c r="D1537" s="21">
        <v>0.23653070000000001</v>
      </c>
      <c r="E1537" s="21">
        <v>0</v>
      </c>
      <c r="F1537" s="25">
        <v>0.30791570000000001</v>
      </c>
    </row>
    <row r="1538" spans="1:6">
      <c r="A1538" t="s">
        <v>31</v>
      </c>
      <c r="B1538" t="s">
        <v>11</v>
      </c>
      <c r="C1538" s="21">
        <v>6.3599999999999996E-4</v>
      </c>
      <c r="D1538" s="21">
        <v>0.1647033</v>
      </c>
      <c r="E1538" s="21">
        <v>0</v>
      </c>
      <c r="F1538" s="25">
        <v>0.16533929999999999</v>
      </c>
    </row>
    <row r="1539" spans="1:6">
      <c r="A1539" t="s">
        <v>31</v>
      </c>
      <c r="B1539" t="s">
        <v>36</v>
      </c>
      <c r="C1539" s="21">
        <v>1.226723</v>
      </c>
      <c r="D1539" s="21">
        <v>9.5039999999999999E-2</v>
      </c>
      <c r="E1539" s="21">
        <v>0</v>
      </c>
      <c r="F1539" s="25">
        <v>1.321763</v>
      </c>
    </row>
    <row r="1540" spans="1:6">
      <c r="A1540" t="s">
        <v>31</v>
      </c>
      <c r="B1540" t="s">
        <v>49</v>
      </c>
      <c r="C1540" s="21">
        <v>9.0183299999999994E-2</v>
      </c>
      <c r="D1540" s="21">
        <v>8.6766700000000002E-2</v>
      </c>
      <c r="E1540" s="21">
        <v>0</v>
      </c>
      <c r="F1540" s="25">
        <v>0.17695</v>
      </c>
    </row>
    <row r="1541" spans="1:6">
      <c r="A1541" t="s">
        <v>31</v>
      </c>
      <c r="B1541" t="s">
        <v>32</v>
      </c>
      <c r="C1541" s="21">
        <v>1.1864299999999999E-2</v>
      </c>
      <c r="D1541" s="21">
        <v>8.4214700000000003E-2</v>
      </c>
      <c r="E1541" s="21">
        <v>0</v>
      </c>
      <c r="F1541" s="25">
        <v>9.6078999999999998E-2</v>
      </c>
    </row>
    <row r="1542" spans="1:6">
      <c r="A1542" t="s">
        <v>31</v>
      </c>
      <c r="B1542" t="s">
        <v>18</v>
      </c>
      <c r="C1542" s="21">
        <v>0.33895769999999997</v>
      </c>
      <c r="D1542" s="21">
        <v>8.1369300000000006E-2</v>
      </c>
      <c r="E1542" s="21">
        <v>1.04867E-2</v>
      </c>
      <c r="F1542" s="25">
        <v>0.43081370000000002</v>
      </c>
    </row>
    <row r="1543" spans="1:6">
      <c r="A1543" t="s">
        <v>31</v>
      </c>
      <c r="B1543" t="s">
        <v>30</v>
      </c>
      <c r="C1543" s="21">
        <v>5.8E-5</v>
      </c>
      <c r="D1543" s="21">
        <v>7.5773699999999999E-2</v>
      </c>
      <c r="E1543" s="21">
        <v>0</v>
      </c>
      <c r="F1543" s="25">
        <v>7.5831700000000002E-2</v>
      </c>
    </row>
    <row r="1544" spans="1:6">
      <c r="A1544" t="s">
        <v>31</v>
      </c>
      <c r="B1544" t="s">
        <v>43</v>
      </c>
      <c r="C1544" s="21">
        <v>0</v>
      </c>
      <c r="D1544" s="21">
        <v>6.1817999999999998E-2</v>
      </c>
      <c r="E1544" s="21">
        <v>1.248E-3</v>
      </c>
      <c r="F1544" s="25">
        <v>6.3065999999999997E-2</v>
      </c>
    </row>
    <row r="1545" spans="1:6">
      <c r="A1545" t="s">
        <v>31</v>
      </c>
      <c r="B1545" t="s">
        <v>46</v>
      </c>
      <c r="C1545" s="21">
        <v>8.1555699999999995E-2</v>
      </c>
      <c r="D1545" s="21">
        <v>5.8743999999999998E-2</v>
      </c>
      <c r="E1545" s="21">
        <v>0</v>
      </c>
      <c r="F1545" s="25">
        <v>0.1402997</v>
      </c>
    </row>
    <row r="1546" spans="1:6">
      <c r="A1546" t="s">
        <v>31</v>
      </c>
      <c r="B1546" t="s">
        <v>59</v>
      </c>
      <c r="C1546" s="21">
        <v>0</v>
      </c>
      <c r="D1546" s="21">
        <v>5.7647700000000003E-2</v>
      </c>
      <c r="E1546" s="21">
        <v>0</v>
      </c>
      <c r="F1546" s="25">
        <v>5.7647700000000003E-2</v>
      </c>
    </row>
    <row r="1547" spans="1:6">
      <c r="A1547" t="s">
        <v>31</v>
      </c>
      <c r="B1547" t="s">
        <v>23</v>
      </c>
      <c r="C1547" s="21">
        <v>1.0325470000000001</v>
      </c>
      <c r="D1547" s="21">
        <v>5.16753E-2</v>
      </c>
      <c r="E1547" s="21">
        <v>0.33820030000000001</v>
      </c>
      <c r="F1547" s="25">
        <v>1.4224226000000002</v>
      </c>
    </row>
    <row r="1548" spans="1:6">
      <c r="A1548" t="s">
        <v>31</v>
      </c>
      <c r="B1548" t="s">
        <v>60</v>
      </c>
      <c r="C1548" s="21">
        <v>3.43E-5</v>
      </c>
      <c r="D1548" s="21">
        <v>5.0654299999999999E-2</v>
      </c>
      <c r="E1548" s="21">
        <v>2.7877000000000002E-3</v>
      </c>
      <c r="F1548" s="25">
        <v>5.3476299999999997E-2</v>
      </c>
    </row>
    <row r="1549" spans="1:6">
      <c r="A1549" t="s">
        <v>31</v>
      </c>
      <c r="B1549" t="s">
        <v>58</v>
      </c>
      <c r="C1549" s="21">
        <v>7.1858699999999998E-2</v>
      </c>
      <c r="D1549" s="21">
        <v>3.9243699999999999E-2</v>
      </c>
      <c r="E1549" s="21">
        <v>0</v>
      </c>
      <c r="F1549" s="25">
        <v>0.11110239999999999</v>
      </c>
    </row>
    <row r="1550" spans="1:6">
      <c r="A1550" t="s">
        <v>31</v>
      </c>
      <c r="B1550" t="s">
        <v>25</v>
      </c>
      <c r="C1550" s="21">
        <v>1.645076</v>
      </c>
      <c r="D1550" s="21">
        <v>5.3246999999999999E-3</v>
      </c>
      <c r="E1550" s="21">
        <v>0.54789869999999996</v>
      </c>
      <c r="F1550" s="25">
        <v>2.1982993999999998</v>
      </c>
    </row>
    <row r="1551" spans="1:6">
      <c r="A1551" t="s">
        <v>31</v>
      </c>
      <c r="B1551" t="s">
        <v>9</v>
      </c>
      <c r="C1551" s="21">
        <v>1.6199700000000001E-2</v>
      </c>
      <c r="D1551" s="21">
        <v>3.7613E-3</v>
      </c>
      <c r="E1551" s="21">
        <v>5.8386300000000002E-2</v>
      </c>
      <c r="F1551" s="25">
        <v>7.8347300000000009E-2</v>
      </c>
    </row>
    <row r="1552" spans="1:6">
      <c r="A1552" t="s">
        <v>31</v>
      </c>
      <c r="B1552" t="s">
        <v>44</v>
      </c>
      <c r="C1552" s="21">
        <v>5.0000000000000002E-5</v>
      </c>
      <c r="D1552" s="21">
        <v>1.8469999999999999E-3</v>
      </c>
      <c r="E1552" s="21">
        <v>0</v>
      </c>
      <c r="F1552" s="25">
        <v>1.8969999999999998E-3</v>
      </c>
    </row>
    <row r="1553" spans="1:6">
      <c r="A1553" t="s">
        <v>31</v>
      </c>
      <c r="B1553" t="s">
        <v>45</v>
      </c>
      <c r="C1553" s="21">
        <v>4.0886999999999998E-3</v>
      </c>
      <c r="D1553" s="21">
        <v>1.031E-3</v>
      </c>
      <c r="E1553" s="21">
        <v>0</v>
      </c>
      <c r="F1553" s="25">
        <v>5.1196999999999996E-3</v>
      </c>
    </row>
    <row r="1554" spans="1:6">
      <c r="A1554" t="s">
        <v>31</v>
      </c>
      <c r="B1554" t="s">
        <v>55</v>
      </c>
      <c r="C1554" s="21">
        <v>3.8036300000000002E-2</v>
      </c>
      <c r="D1554" s="21">
        <v>8.0630000000000003E-4</v>
      </c>
      <c r="E1554" s="21">
        <v>2.93333E-2</v>
      </c>
      <c r="F1554" s="25">
        <v>6.8175900000000011E-2</v>
      </c>
    </row>
    <row r="1555" spans="1:6">
      <c r="A1555" t="s">
        <v>31</v>
      </c>
      <c r="B1555" t="s">
        <v>40</v>
      </c>
      <c r="C1555" s="21">
        <v>3.9130000000000002E-4</v>
      </c>
      <c r="D1555" s="21">
        <v>3.8729999999999998E-4</v>
      </c>
      <c r="E1555" s="21">
        <v>3.7184000000000002E-2</v>
      </c>
      <c r="F1555" s="25">
        <v>3.7962599999999999E-2</v>
      </c>
    </row>
    <row r="1556" spans="1:6">
      <c r="A1556" t="s">
        <v>31</v>
      </c>
      <c r="B1556" t="s">
        <v>56</v>
      </c>
      <c r="C1556" s="21">
        <v>2.3509999999999998E-3</v>
      </c>
      <c r="D1556" s="21">
        <v>1.403E-4</v>
      </c>
      <c r="E1556" s="21">
        <v>4.3899999999999998E-3</v>
      </c>
      <c r="F1556" s="25">
        <v>6.8812999999999999E-3</v>
      </c>
    </row>
    <row r="1557" spans="1:6">
      <c r="A1557" t="s">
        <v>31</v>
      </c>
      <c r="B1557" t="s">
        <v>54</v>
      </c>
      <c r="C1557" s="21">
        <v>4.5120000000000004E-3</v>
      </c>
      <c r="D1557" s="21">
        <v>7.8300000000000006E-5</v>
      </c>
      <c r="E1557" s="21">
        <v>0</v>
      </c>
      <c r="F1557" s="25">
        <v>4.5903000000000003E-3</v>
      </c>
    </row>
    <row r="1558" spans="1:6">
      <c r="A1558" t="s">
        <v>31</v>
      </c>
      <c r="B1558" t="s">
        <v>52</v>
      </c>
      <c r="C1558" s="21">
        <v>1.47E-5</v>
      </c>
      <c r="D1558" s="21">
        <v>0</v>
      </c>
      <c r="E1558" s="21">
        <v>0</v>
      </c>
      <c r="F1558" s="25">
        <v>1.47E-5</v>
      </c>
    </row>
    <row r="1559" spans="1:6">
      <c r="A1559" t="s">
        <v>31</v>
      </c>
      <c r="B1559" t="s">
        <v>42</v>
      </c>
      <c r="C1559" s="21">
        <v>0.68944559999999999</v>
      </c>
      <c r="D1559" s="21">
        <v>0</v>
      </c>
      <c r="E1559" s="21">
        <v>0</v>
      </c>
      <c r="F1559" s="25">
        <v>0.68944559999999999</v>
      </c>
    </row>
    <row r="1560" spans="1:6">
      <c r="A1560" t="s">
        <v>31</v>
      </c>
      <c r="B1560" t="s">
        <v>41</v>
      </c>
      <c r="C1560" s="21">
        <v>1.0062999999999999E-3</v>
      </c>
      <c r="D1560" s="21">
        <v>0</v>
      </c>
      <c r="E1560" s="21">
        <v>0</v>
      </c>
      <c r="F1560" s="25">
        <v>1.0062999999999999E-3</v>
      </c>
    </row>
    <row r="1561" spans="1:6">
      <c r="A1561" t="s">
        <v>31</v>
      </c>
      <c r="B1561" t="s">
        <v>50</v>
      </c>
      <c r="C1561" s="21">
        <v>0.13544970000000001</v>
      </c>
      <c r="D1561" s="21">
        <v>0</v>
      </c>
      <c r="E1561" s="21">
        <v>0</v>
      </c>
      <c r="F1561" s="25">
        <v>0.13544970000000001</v>
      </c>
    </row>
    <row r="1562" spans="1:6">
      <c r="A1562" t="s">
        <v>31</v>
      </c>
      <c r="B1562" t="s">
        <v>6</v>
      </c>
      <c r="C1562" s="21">
        <v>1.1E-5</v>
      </c>
      <c r="D1562" s="21">
        <v>0</v>
      </c>
      <c r="E1562" s="21">
        <v>0</v>
      </c>
      <c r="F1562" s="25">
        <v>1.1E-5</v>
      </c>
    </row>
    <row r="1563" spans="1:6">
      <c r="A1563" t="s">
        <v>31</v>
      </c>
      <c r="B1563" t="s">
        <v>48</v>
      </c>
      <c r="C1563" s="21">
        <v>1.7330000000000001E-4</v>
      </c>
      <c r="D1563" s="21">
        <v>0</v>
      </c>
      <c r="E1563" s="21">
        <v>0</v>
      </c>
      <c r="F1563" s="25">
        <v>1.7330000000000001E-4</v>
      </c>
    </row>
    <row r="1564" spans="1:6">
      <c r="A1564" t="s">
        <v>31</v>
      </c>
      <c r="B1564" t="s">
        <v>53</v>
      </c>
      <c r="C1564" s="21">
        <v>3.2299999999999999E-5</v>
      </c>
      <c r="D1564" s="21">
        <v>0</v>
      </c>
      <c r="E1564" s="21">
        <v>0</v>
      </c>
      <c r="F1564" s="25">
        <v>3.2299999999999999E-5</v>
      </c>
    </row>
    <row r="1565" spans="1:6" s="19" customFormat="1">
      <c r="A1565" s="19" t="s">
        <v>24</v>
      </c>
      <c r="B1565" s="19" t="s">
        <v>109</v>
      </c>
      <c r="C1565" s="22">
        <v>1.15266</v>
      </c>
      <c r="D1565" s="22">
        <v>867.80319999999995</v>
      </c>
      <c r="E1565" s="22">
        <v>0.45108369999999998</v>
      </c>
      <c r="F1565" s="29">
        <v>869.40694369999994</v>
      </c>
    </row>
    <row r="1566" spans="1:6">
      <c r="A1566" t="s">
        <v>24</v>
      </c>
      <c r="B1566" t="s">
        <v>15</v>
      </c>
      <c r="C1566" s="21">
        <v>0</v>
      </c>
      <c r="D1566" s="21">
        <v>123.63809999999999</v>
      </c>
      <c r="E1566" s="21">
        <v>8.9799699999999996E-2</v>
      </c>
      <c r="F1566" s="25">
        <v>123.72789969999999</v>
      </c>
    </row>
    <row r="1567" spans="1:6">
      <c r="A1567" t="s">
        <v>24</v>
      </c>
      <c r="B1567" t="s">
        <v>18</v>
      </c>
      <c r="C1567" s="21">
        <v>0</v>
      </c>
      <c r="D1567" s="21">
        <v>76.081010000000006</v>
      </c>
      <c r="E1567" s="21">
        <v>0</v>
      </c>
      <c r="F1567" s="25">
        <v>76.081010000000006</v>
      </c>
    </row>
    <row r="1568" spans="1:6">
      <c r="A1568" t="s">
        <v>24</v>
      </c>
      <c r="B1568" t="s">
        <v>29</v>
      </c>
      <c r="C1568" s="21">
        <v>0</v>
      </c>
      <c r="D1568" s="21">
        <v>54.618589999999998</v>
      </c>
      <c r="E1568" s="21">
        <v>0</v>
      </c>
      <c r="F1568" s="25">
        <v>54.618589999999998</v>
      </c>
    </row>
    <row r="1569" spans="1:6">
      <c r="A1569" t="s">
        <v>24</v>
      </c>
      <c r="B1569" t="s">
        <v>3</v>
      </c>
      <c r="C1569" s="21">
        <v>7.5560000000000002E-3</v>
      </c>
      <c r="D1569" s="21">
        <v>51.006480000000003</v>
      </c>
      <c r="E1569" s="21">
        <v>0</v>
      </c>
      <c r="F1569" s="25">
        <v>51.014036000000004</v>
      </c>
    </row>
    <row r="1570" spans="1:6">
      <c r="A1570" t="s">
        <v>24</v>
      </c>
      <c r="B1570" t="s">
        <v>30</v>
      </c>
      <c r="C1570" s="21">
        <v>0</v>
      </c>
      <c r="D1570" s="21">
        <v>50.229700000000001</v>
      </c>
      <c r="E1570" s="21">
        <v>0</v>
      </c>
      <c r="F1570" s="25">
        <v>50.229700000000001</v>
      </c>
    </row>
    <row r="1571" spans="1:6">
      <c r="A1571" t="s">
        <v>24</v>
      </c>
      <c r="B1571" t="s">
        <v>14</v>
      </c>
      <c r="C1571" s="21">
        <v>0</v>
      </c>
      <c r="D1571" s="21">
        <v>47.269660000000002</v>
      </c>
      <c r="E1571" s="21">
        <v>0</v>
      </c>
      <c r="F1571" s="25">
        <v>47.269660000000002</v>
      </c>
    </row>
    <row r="1572" spans="1:6">
      <c r="A1572" t="s">
        <v>24</v>
      </c>
      <c r="B1572" t="s">
        <v>27</v>
      </c>
      <c r="C1572" s="21">
        <v>0</v>
      </c>
      <c r="D1572" s="21">
        <v>41.437730000000002</v>
      </c>
      <c r="E1572" s="21">
        <v>0</v>
      </c>
      <c r="F1572" s="25">
        <v>41.437730000000002</v>
      </c>
    </row>
    <row r="1573" spans="1:6">
      <c r="A1573" t="s">
        <v>24</v>
      </c>
      <c r="B1573" t="s">
        <v>9</v>
      </c>
      <c r="C1573" s="21">
        <v>0</v>
      </c>
      <c r="D1573" s="21">
        <v>41.105589999999999</v>
      </c>
      <c r="E1573" s="21">
        <v>0</v>
      </c>
      <c r="F1573" s="25">
        <v>41.105589999999999</v>
      </c>
    </row>
    <row r="1574" spans="1:6">
      <c r="A1574" t="s">
        <v>24</v>
      </c>
      <c r="B1574" t="s">
        <v>10</v>
      </c>
      <c r="C1574" s="21">
        <v>0</v>
      </c>
      <c r="D1574" s="21">
        <v>29.08005</v>
      </c>
      <c r="E1574" s="21">
        <v>0</v>
      </c>
      <c r="F1574" s="25">
        <v>29.08005</v>
      </c>
    </row>
    <row r="1575" spans="1:6">
      <c r="A1575" t="s">
        <v>24</v>
      </c>
      <c r="B1575" t="s">
        <v>8</v>
      </c>
      <c r="C1575" s="21">
        <v>1.1417360000000001</v>
      </c>
      <c r="D1575" s="21">
        <v>28.250540000000001</v>
      </c>
      <c r="E1575" s="21">
        <v>3.7836300000000003E-2</v>
      </c>
      <c r="F1575" s="25">
        <v>29.430112300000001</v>
      </c>
    </row>
    <row r="1576" spans="1:6">
      <c r="A1576" t="s">
        <v>24</v>
      </c>
      <c r="B1576" t="s">
        <v>28</v>
      </c>
      <c r="C1576" s="21">
        <v>0</v>
      </c>
      <c r="D1576" s="21">
        <v>27.189990000000002</v>
      </c>
      <c r="E1576" s="21">
        <v>8.1832000000000002E-2</v>
      </c>
      <c r="F1576" s="25">
        <v>27.271822</v>
      </c>
    </row>
    <row r="1577" spans="1:6">
      <c r="A1577" t="s">
        <v>24</v>
      </c>
      <c r="B1577" t="s">
        <v>12</v>
      </c>
      <c r="C1577" s="21">
        <v>0</v>
      </c>
      <c r="D1577" s="21">
        <v>24.218399999999999</v>
      </c>
      <c r="E1577" s="21">
        <v>0</v>
      </c>
      <c r="F1577" s="25">
        <v>24.218399999999999</v>
      </c>
    </row>
    <row r="1578" spans="1:6">
      <c r="A1578" t="s">
        <v>24</v>
      </c>
      <c r="B1578" t="s">
        <v>25</v>
      </c>
      <c r="C1578" s="21">
        <v>0</v>
      </c>
      <c r="D1578" s="21">
        <v>17.936820000000001</v>
      </c>
      <c r="E1578" s="21">
        <v>0</v>
      </c>
      <c r="F1578" s="25">
        <v>17.936820000000001</v>
      </c>
    </row>
    <row r="1579" spans="1:6">
      <c r="A1579" t="s">
        <v>24</v>
      </c>
      <c r="B1579" t="s">
        <v>5</v>
      </c>
      <c r="C1579" s="21">
        <v>0</v>
      </c>
      <c r="D1579" s="21">
        <v>15.279350000000001</v>
      </c>
      <c r="E1579" s="21">
        <v>6.2923999999999994E-2</v>
      </c>
      <c r="F1579" s="25">
        <v>15.342274000000002</v>
      </c>
    </row>
    <row r="1580" spans="1:6">
      <c r="A1580" t="s">
        <v>24</v>
      </c>
      <c r="B1580" t="s">
        <v>23</v>
      </c>
      <c r="C1580" s="21">
        <v>0</v>
      </c>
      <c r="D1580" s="21">
        <v>14.875500000000001</v>
      </c>
      <c r="E1580" s="21">
        <v>0</v>
      </c>
      <c r="F1580" s="25">
        <v>14.875500000000001</v>
      </c>
    </row>
    <row r="1581" spans="1:6">
      <c r="A1581" t="s">
        <v>24</v>
      </c>
      <c r="B1581" t="s">
        <v>61</v>
      </c>
      <c r="C1581" s="21">
        <v>0</v>
      </c>
      <c r="D1581" s="21">
        <v>14.633839999999999</v>
      </c>
      <c r="E1581" s="21">
        <v>0</v>
      </c>
      <c r="F1581" s="25">
        <v>14.633839999999999</v>
      </c>
    </row>
    <row r="1582" spans="1:6">
      <c r="A1582" t="s">
        <v>24</v>
      </c>
      <c r="B1582" t="s">
        <v>21</v>
      </c>
      <c r="C1582" s="21">
        <v>0</v>
      </c>
      <c r="D1582" s="21">
        <v>11.80714</v>
      </c>
      <c r="E1582" s="21">
        <v>0</v>
      </c>
      <c r="F1582" s="25">
        <v>11.80714</v>
      </c>
    </row>
    <row r="1583" spans="1:6">
      <c r="A1583" t="s">
        <v>24</v>
      </c>
      <c r="B1583" t="s">
        <v>60</v>
      </c>
      <c r="C1583" s="21">
        <v>0</v>
      </c>
      <c r="D1583" s="21">
        <v>9.8869389999999999</v>
      </c>
      <c r="E1583" s="21">
        <v>1.93043E-2</v>
      </c>
      <c r="F1583" s="25">
        <v>9.9062432999999999</v>
      </c>
    </row>
    <row r="1584" spans="1:6">
      <c r="A1584" t="s">
        <v>24</v>
      </c>
      <c r="B1584" t="s">
        <v>59</v>
      </c>
      <c r="C1584" s="21">
        <v>0</v>
      </c>
      <c r="D1584" s="21">
        <v>8.8530449999999998</v>
      </c>
      <c r="E1584" s="21">
        <v>0</v>
      </c>
      <c r="F1584" s="25">
        <v>8.8530449999999998</v>
      </c>
    </row>
    <row r="1585" spans="1:6">
      <c r="A1585" t="s">
        <v>24</v>
      </c>
      <c r="B1585" t="s">
        <v>62</v>
      </c>
      <c r="C1585" s="21">
        <v>0</v>
      </c>
      <c r="D1585" s="21">
        <v>8.4576799999999999</v>
      </c>
      <c r="E1585" s="21">
        <v>0</v>
      </c>
      <c r="F1585" s="25">
        <v>8.4576799999999999</v>
      </c>
    </row>
    <row r="1586" spans="1:6">
      <c r="A1586" t="s">
        <v>24</v>
      </c>
      <c r="B1586" t="s">
        <v>22</v>
      </c>
      <c r="C1586" s="21">
        <v>0</v>
      </c>
      <c r="D1586" s="21">
        <v>7.4329919999999996</v>
      </c>
      <c r="E1586" s="21">
        <v>0</v>
      </c>
      <c r="F1586" s="25">
        <v>7.4329919999999996</v>
      </c>
    </row>
    <row r="1587" spans="1:6">
      <c r="A1587" t="s">
        <v>24</v>
      </c>
      <c r="B1587" t="s">
        <v>16</v>
      </c>
      <c r="C1587" s="21">
        <v>0</v>
      </c>
      <c r="D1587" s="21">
        <v>6.9821929999999996</v>
      </c>
      <c r="E1587" s="21">
        <v>0</v>
      </c>
      <c r="F1587" s="25">
        <v>6.9821929999999996</v>
      </c>
    </row>
    <row r="1588" spans="1:6">
      <c r="A1588" t="s">
        <v>24</v>
      </c>
      <c r="B1588" t="s">
        <v>33</v>
      </c>
      <c r="C1588" s="21">
        <v>0</v>
      </c>
      <c r="D1588" s="21">
        <v>6.660444</v>
      </c>
      <c r="E1588" s="21">
        <v>0</v>
      </c>
      <c r="F1588" s="25">
        <v>6.660444</v>
      </c>
    </row>
    <row r="1589" spans="1:6">
      <c r="A1589" t="s">
        <v>24</v>
      </c>
      <c r="B1589" t="s">
        <v>26</v>
      </c>
      <c r="C1589" s="21">
        <v>0</v>
      </c>
      <c r="D1589" s="21">
        <v>5.9424289999999997</v>
      </c>
      <c r="E1589" s="21">
        <v>0</v>
      </c>
      <c r="F1589" s="25">
        <v>5.9424289999999997</v>
      </c>
    </row>
    <row r="1590" spans="1:6">
      <c r="A1590" t="s">
        <v>24</v>
      </c>
      <c r="B1590" t="s">
        <v>49</v>
      </c>
      <c r="C1590" s="21">
        <v>0</v>
      </c>
      <c r="D1590" s="21">
        <v>5.5076640000000001</v>
      </c>
      <c r="E1590" s="21">
        <v>0</v>
      </c>
      <c r="F1590" s="25">
        <v>5.5076640000000001</v>
      </c>
    </row>
    <row r="1591" spans="1:6">
      <c r="A1591" t="s">
        <v>24</v>
      </c>
      <c r="B1591" t="s">
        <v>4</v>
      </c>
      <c r="C1591" s="21">
        <v>0</v>
      </c>
      <c r="D1591" s="21">
        <v>4.2477260000000001</v>
      </c>
      <c r="E1591" s="21">
        <v>3.4183E-3</v>
      </c>
      <c r="F1591" s="25">
        <v>4.2511443</v>
      </c>
    </row>
    <row r="1592" spans="1:6">
      <c r="A1592" t="s">
        <v>24</v>
      </c>
      <c r="B1592" t="s">
        <v>34</v>
      </c>
      <c r="C1592" s="21">
        <v>0</v>
      </c>
      <c r="D1592" s="21">
        <v>3.940747</v>
      </c>
      <c r="E1592" s="21">
        <v>0</v>
      </c>
      <c r="F1592" s="25">
        <v>3.940747</v>
      </c>
    </row>
    <row r="1593" spans="1:6">
      <c r="A1593" t="s">
        <v>24</v>
      </c>
      <c r="B1593" t="s">
        <v>36</v>
      </c>
      <c r="C1593" s="21">
        <v>0</v>
      </c>
      <c r="D1593" s="21">
        <v>3.8997139999999999</v>
      </c>
      <c r="E1593" s="21">
        <v>3.2066999999999998E-3</v>
      </c>
      <c r="F1593" s="25">
        <v>3.9029206999999997</v>
      </c>
    </row>
    <row r="1594" spans="1:6">
      <c r="A1594" t="s">
        <v>24</v>
      </c>
      <c r="B1594" t="s">
        <v>43</v>
      </c>
      <c r="C1594" s="21">
        <v>0</v>
      </c>
      <c r="D1594" s="21">
        <v>2.8809300000000002</v>
      </c>
      <c r="E1594" s="21">
        <v>0</v>
      </c>
      <c r="F1594" s="25">
        <v>2.8809300000000002</v>
      </c>
    </row>
    <row r="1595" spans="1:6">
      <c r="A1595" t="s">
        <v>24</v>
      </c>
      <c r="B1595" t="s">
        <v>55</v>
      </c>
      <c r="C1595" s="21">
        <v>1.0426999999999999E-3</v>
      </c>
      <c r="D1595" s="21">
        <v>2.4029240000000001</v>
      </c>
      <c r="E1595" s="21">
        <v>0</v>
      </c>
      <c r="F1595" s="25">
        <v>2.4039667000000002</v>
      </c>
    </row>
    <row r="1596" spans="1:6">
      <c r="A1596" t="s">
        <v>24</v>
      </c>
      <c r="B1596" t="s">
        <v>48</v>
      </c>
      <c r="C1596" s="21">
        <v>0</v>
      </c>
      <c r="D1596" s="21">
        <v>2.205756</v>
      </c>
      <c r="E1596" s="21">
        <v>0</v>
      </c>
      <c r="F1596" s="25">
        <v>2.205756</v>
      </c>
    </row>
    <row r="1597" spans="1:6">
      <c r="A1597" t="s">
        <v>24</v>
      </c>
      <c r="B1597" t="s">
        <v>6</v>
      </c>
      <c r="C1597" s="21">
        <v>0</v>
      </c>
      <c r="D1597" s="21">
        <v>1.8842300000000001</v>
      </c>
      <c r="E1597" s="21">
        <v>0</v>
      </c>
      <c r="F1597" s="25">
        <v>1.8842300000000001</v>
      </c>
    </row>
    <row r="1598" spans="1:6">
      <c r="A1598" t="s">
        <v>24</v>
      </c>
      <c r="B1598" t="s">
        <v>44</v>
      </c>
      <c r="C1598" s="21">
        <v>0</v>
      </c>
      <c r="D1598" s="21">
        <v>1.758416</v>
      </c>
      <c r="E1598" s="21">
        <v>0</v>
      </c>
      <c r="F1598" s="25">
        <v>1.758416</v>
      </c>
    </row>
    <row r="1599" spans="1:6">
      <c r="A1599" t="s">
        <v>24</v>
      </c>
      <c r="B1599" t="s">
        <v>57</v>
      </c>
      <c r="C1599" s="21">
        <v>0</v>
      </c>
      <c r="D1599" s="21">
        <v>1.7526600000000001</v>
      </c>
      <c r="E1599" s="21">
        <v>1.7229999999999999E-4</v>
      </c>
      <c r="F1599" s="25">
        <v>1.7528323000000001</v>
      </c>
    </row>
    <row r="1600" spans="1:6">
      <c r="A1600" t="s">
        <v>24</v>
      </c>
      <c r="B1600" t="s">
        <v>7</v>
      </c>
      <c r="C1600" s="21">
        <v>0</v>
      </c>
      <c r="D1600" s="21">
        <v>1.472367</v>
      </c>
      <c r="E1600" s="21">
        <v>0</v>
      </c>
      <c r="F1600" s="25">
        <v>1.472367</v>
      </c>
    </row>
    <row r="1601" spans="1:6">
      <c r="A1601" t="s">
        <v>24</v>
      </c>
      <c r="B1601" t="s">
        <v>58</v>
      </c>
      <c r="C1601" s="21">
        <v>0</v>
      </c>
      <c r="D1601" s="21">
        <v>1.42205</v>
      </c>
      <c r="E1601" s="21">
        <v>0</v>
      </c>
      <c r="F1601" s="25">
        <v>1.42205</v>
      </c>
    </row>
    <row r="1602" spans="1:6">
      <c r="A1602" t="s">
        <v>24</v>
      </c>
      <c r="B1602" t="s">
        <v>56</v>
      </c>
      <c r="C1602" s="21">
        <v>0</v>
      </c>
      <c r="D1602" s="21">
        <v>1.1377379999999999</v>
      </c>
      <c r="E1602" s="21">
        <v>0</v>
      </c>
      <c r="F1602" s="25">
        <v>1.1377379999999999</v>
      </c>
    </row>
    <row r="1603" spans="1:6">
      <c r="A1603" t="s">
        <v>24</v>
      </c>
      <c r="B1603" t="s">
        <v>195</v>
      </c>
      <c r="C1603" s="21">
        <v>0</v>
      </c>
      <c r="D1603" s="21">
        <v>1.048902</v>
      </c>
      <c r="E1603" s="21">
        <v>0</v>
      </c>
      <c r="F1603" s="25">
        <v>1.048902</v>
      </c>
    </row>
    <row r="1604" spans="1:6">
      <c r="A1604" t="s">
        <v>24</v>
      </c>
      <c r="B1604" t="s">
        <v>46</v>
      </c>
      <c r="C1604" s="21">
        <v>0</v>
      </c>
      <c r="D1604" s="21">
        <v>1.027271</v>
      </c>
      <c r="E1604" s="21">
        <v>0</v>
      </c>
      <c r="F1604" s="25">
        <v>1.027271</v>
      </c>
    </row>
    <row r="1605" spans="1:6">
      <c r="A1605" t="s">
        <v>24</v>
      </c>
      <c r="B1605" t="s">
        <v>51</v>
      </c>
      <c r="C1605" s="21">
        <v>0</v>
      </c>
      <c r="D1605" s="21">
        <v>0.95095629999999998</v>
      </c>
      <c r="E1605" s="21">
        <v>0</v>
      </c>
      <c r="F1605" s="25">
        <v>0.95095629999999998</v>
      </c>
    </row>
    <row r="1606" spans="1:6">
      <c r="A1606" t="s">
        <v>24</v>
      </c>
      <c r="B1606" t="s">
        <v>17</v>
      </c>
      <c r="C1606" s="21">
        <v>0</v>
      </c>
      <c r="D1606" s="21">
        <v>0.69069159999999996</v>
      </c>
      <c r="E1606" s="21">
        <v>0</v>
      </c>
      <c r="F1606" s="25">
        <v>0.69069159999999996</v>
      </c>
    </row>
    <row r="1607" spans="1:6">
      <c r="A1607" t="s">
        <v>24</v>
      </c>
      <c r="B1607" t="s">
        <v>54</v>
      </c>
      <c r="C1607" s="21">
        <v>0</v>
      </c>
      <c r="D1607" s="21">
        <v>0.65066270000000004</v>
      </c>
      <c r="E1607" s="21">
        <v>0</v>
      </c>
      <c r="F1607" s="25">
        <v>0.65066270000000004</v>
      </c>
    </row>
    <row r="1608" spans="1:6">
      <c r="A1608" t="s">
        <v>24</v>
      </c>
      <c r="B1608" t="s">
        <v>45</v>
      </c>
      <c r="C1608" s="21">
        <v>0</v>
      </c>
      <c r="D1608" s="21">
        <v>0.50335669999999999</v>
      </c>
      <c r="E1608" s="21">
        <v>0</v>
      </c>
      <c r="F1608" s="25">
        <v>0.50335669999999999</v>
      </c>
    </row>
    <row r="1609" spans="1:6">
      <c r="A1609" t="s">
        <v>24</v>
      </c>
      <c r="B1609" t="s">
        <v>42</v>
      </c>
      <c r="C1609" s="21">
        <v>0</v>
      </c>
      <c r="D1609" s="21">
        <v>0.4807497</v>
      </c>
      <c r="E1609" s="21">
        <v>0</v>
      </c>
      <c r="F1609" s="25">
        <v>0.4807497</v>
      </c>
    </row>
    <row r="1610" spans="1:6">
      <c r="A1610" t="s">
        <v>24</v>
      </c>
      <c r="B1610" t="s">
        <v>47</v>
      </c>
      <c r="C1610" s="21">
        <v>0</v>
      </c>
      <c r="D1610" s="21">
        <v>0.16821230000000001</v>
      </c>
      <c r="E1610" s="21">
        <v>0</v>
      </c>
      <c r="F1610" s="25">
        <v>0.16821230000000001</v>
      </c>
    </row>
    <row r="1611" spans="1:6">
      <c r="A1611" t="s">
        <v>24</v>
      </c>
      <c r="B1611" t="s">
        <v>53</v>
      </c>
      <c r="C1611" s="21">
        <v>0</v>
      </c>
      <c r="D1611" s="21">
        <v>0.1466267</v>
      </c>
      <c r="E1611" s="21">
        <v>0</v>
      </c>
      <c r="F1611" s="25">
        <v>0.1466267</v>
      </c>
    </row>
    <row r="1612" spans="1:6">
      <c r="A1612" t="s">
        <v>24</v>
      </c>
      <c r="B1612" t="s">
        <v>52</v>
      </c>
      <c r="C1612" s="21">
        <v>0</v>
      </c>
      <c r="D1612" s="21">
        <v>0.103515</v>
      </c>
      <c r="E1612" s="21">
        <v>0</v>
      </c>
      <c r="F1612" s="25">
        <v>0.103515</v>
      </c>
    </row>
    <row r="1613" spans="1:6">
      <c r="A1613" t="s">
        <v>24</v>
      </c>
      <c r="B1613" t="s">
        <v>13</v>
      </c>
      <c r="C1613" s="21">
        <v>0</v>
      </c>
      <c r="D1613" s="21">
        <v>4.89623E-2</v>
      </c>
      <c r="E1613" s="21">
        <v>0</v>
      </c>
      <c r="F1613" s="25">
        <v>4.89623E-2</v>
      </c>
    </row>
    <row r="1614" spans="1:6">
      <c r="A1614" t="s">
        <v>24</v>
      </c>
      <c r="B1614" t="s">
        <v>32</v>
      </c>
      <c r="C1614" s="21">
        <v>0</v>
      </c>
      <c r="D1614" s="21">
        <v>3.4786299999999999E-2</v>
      </c>
      <c r="E1614" s="21">
        <v>0</v>
      </c>
      <c r="F1614" s="25">
        <v>3.4786299999999999E-2</v>
      </c>
    </row>
    <row r="1615" spans="1:6">
      <c r="A1615" t="s">
        <v>24</v>
      </c>
      <c r="B1615" t="s">
        <v>50</v>
      </c>
      <c r="C1615" s="21">
        <v>0</v>
      </c>
      <c r="D1615" s="21">
        <v>1.0796999999999999E-2</v>
      </c>
      <c r="E1615" s="21">
        <v>0</v>
      </c>
      <c r="F1615" s="25">
        <v>1.0796999999999999E-2</v>
      </c>
    </row>
    <row r="1616" spans="1:6">
      <c r="A1616" t="s">
        <v>24</v>
      </c>
      <c r="B1616" t="s">
        <v>40</v>
      </c>
      <c r="C1616" s="21">
        <v>0</v>
      </c>
      <c r="D1616" s="21">
        <v>7.528E-3</v>
      </c>
      <c r="E1616" s="21">
        <v>0</v>
      </c>
      <c r="F1616" s="25">
        <v>7.528E-3</v>
      </c>
    </row>
    <row r="1617" spans="1:6">
      <c r="A1617" t="s">
        <v>24</v>
      </c>
      <c r="B1617" t="s">
        <v>38</v>
      </c>
      <c r="C1617" s="21">
        <v>0</v>
      </c>
      <c r="D1617" s="21">
        <v>1.43E-5</v>
      </c>
      <c r="E1617" s="21">
        <v>0</v>
      </c>
      <c r="F1617" s="25">
        <v>1.43E-5</v>
      </c>
    </row>
    <row r="1618" spans="1:6">
      <c r="A1618" t="s">
        <v>24</v>
      </c>
      <c r="B1618" t="s">
        <v>11</v>
      </c>
      <c r="C1618" s="21">
        <v>0</v>
      </c>
      <c r="D1618" s="21">
        <v>0</v>
      </c>
      <c r="E1618" s="21">
        <v>0</v>
      </c>
      <c r="F1618" s="25">
        <v>0</v>
      </c>
    </row>
    <row r="1619" spans="1:6" s="19" customFormat="1">
      <c r="A1619" s="19" t="s">
        <v>20</v>
      </c>
      <c r="B1619" s="19" t="s">
        <v>109</v>
      </c>
      <c r="C1619" s="22">
        <v>23.583290000000002</v>
      </c>
      <c r="D1619" s="22">
        <v>5.1663230000000002</v>
      </c>
      <c r="E1619" s="22">
        <v>1.5991109999999999</v>
      </c>
      <c r="F1619" s="29">
        <v>30.348724000000004</v>
      </c>
    </row>
    <row r="1620" spans="1:6">
      <c r="A1620" t="s">
        <v>20</v>
      </c>
      <c r="B1620" t="s">
        <v>17</v>
      </c>
      <c r="C1620" s="21">
        <v>0.19432769999999999</v>
      </c>
      <c r="D1620" s="21">
        <v>1.490823</v>
      </c>
      <c r="E1620" s="21">
        <v>5.7829999999999999E-3</v>
      </c>
      <c r="F1620" s="25">
        <v>1.6909337</v>
      </c>
    </row>
    <row r="1621" spans="1:6">
      <c r="A1621" t="s">
        <v>20</v>
      </c>
      <c r="B1621" t="s">
        <v>15</v>
      </c>
      <c r="C1621" s="21">
        <v>6.5150800000000002</v>
      </c>
      <c r="D1621" s="21">
        <v>1.2031620000000001</v>
      </c>
      <c r="E1621" s="21">
        <v>0.3474643</v>
      </c>
      <c r="F1621" s="25">
        <v>8.0657063000000004</v>
      </c>
    </row>
    <row r="1622" spans="1:6">
      <c r="A1622" t="s">
        <v>20</v>
      </c>
      <c r="B1622" t="s">
        <v>22</v>
      </c>
      <c r="C1622" s="21">
        <v>0.48394500000000001</v>
      </c>
      <c r="D1622" s="21">
        <v>0.75667669999999998</v>
      </c>
      <c r="E1622" s="21">
        <v>0</v>
      </c>
      <c r="F1622" s="25">
        <v>1.2406216999999999</v>
      </c>
    </row>
    <row r="1623" spans="1:6">
      <c r="A1623" t="s">
        <v>20</v>
      </c>
      <c r="B1623" t="s">
        <v>27</v>
      </c>
      <c r="C1623" s="21">
        <v>2.5784000000000001E-2</v>
      </c>
      <c r="D1623" s="21">
        <v>0.37750699999999998</v>
      </c>
      <c r="E1623" s="21">
        <v>0.60263639999999996</v>
      </c>
      <c r="F1623" s="25">
        <v>1.0059274</v>
      </c>
    </row>
    <row r="1624" spans="1:6">
      <c r="A1624" t="s">
        <v>20</v>
      </c>
      <c r="B1624" t="s">
        <v>7</v>
      </c>
      <c r="C1624" s="21">
        <v>1.2530049999999999</v>
      </c>
      <c r="D1624" s="21">
        <v>0.28719070000000002</v>
      </c>
      <c r="E1624" s="21">
        <v>0</v>
      </c>
      <c r="F1624" s="25">
        <v>1.5401956999999999</v>
      </c>
    </row>
    <row r="1625" spans="1:6">
      <c r="A1625" t="s">
        <v>20</v>
      </c>
      <c r="B1625" t="s">
        <v>62</v>
      </c>
      <c r="C1625" s="21">
        <v>8.4399999999999996E-3</v>
      </c>
      <c r="D1625" s="21">
        <v>0.23602329999999999</v>
      </c>
      <c r="E1625" s="21">
        <v>0</v>
      </c>
      <c r="F1625" s="25">
        <v>0.24446329999999999</v>
      </c>
    </row>
    <row r="1626" spans="1:6">
      <c r="A1626" t="s">
        <v>20</v>
      </c>
      <c r="B1626" t="s">
        <v>28</v>
      </c>
      <c r="C1626" s="21">
        <v>0.31086200000000003</v>
      </c>
      <c r="D1626" s="21">
        <v>0.1082423</v>
      </c>
      <c r="E1626" s="21">
        <v>8.5687000000000003E-3</v>
      </c>
      <c r="F1626" s="25">
        <v>0.42767300000000003</v>
      </c>
    </row>
    <row r="1627" spans="1:6">
      <c r="A1627" t="s">
        <v>20</v>
      </c>
      <c r="B1627" t="s">
        <v>33</v>
      </c>
      <c r="C1627" s="21">
        <v>3.7127000000000002E-3</v>
      </c>
      <c r="D1627" s="21">
        <v>8.7651000000000007E-2</v>
      </c>
      <c r="E1627" s="21">
        <v>1.02903E-2</v>
      </c>
      <c r="F1627" s="25">
        <v>0.10165400000000001</v>
      </c>
    </row>
    <row r="1628" spans="1:6">
      <c r="A1628" t="s">
        <v>20</v>
      </c>
      <c r="B1628" t="s">
        <v>9</v>
      </c>
      <c r="C1628" s="21">
        <v>1.1402300000000001E-2</v>
      </c>
      <c r="D1628" s="21">
        <v>8.4439299999999995E-2</v>
      </c>
      <c r="E1628" s="21">
        <v>0</v>
      </c>
      <c r="F1628" s="25">
        <v>9.5841599999999999E-2</v>
      </c>
    </row>
    <row r="1629" spans="1:6">
      <c r="A1629" t="s">
        <v>20</v>
      </c>
      <c r="B1629" t="s">
        <v>12</v>
      </c>
      <c r="C1629" s="21">
        <v>0.93124169999999995</v>
      </c>
      <c r="D1629" s="21">
        <v>6.2442299999999999E-2</v>
      </c>
      <c r="E1629" s="21">
        <v>0</v>
      </c>
      <c r="F1629" s="25">
        <v>0.9936839999999999</v>
      </c>
    </row>
    <row r="1630" spans="1:6">
      <c r="A1630" t="s">
        <v>20</v>
      </c>
      <c r="B1630" t="s">
        <v>5</v>
      </c>
      <c r="C1630" s="21">
        <v>0.58662700000000001</v>
      </c>
      <c r="D1630" s="21">
        <v>5.9400700000000001E-2</v>
      </c>
      <c r="E1630" s="21">
        <v>0.120952</v>
      </c>
      <c r="F1630" s="25">
        <v>0.76697970000000004</v>
      </c>
    </row>
    <row r="1631" spans="1:6">
      <c r="A1631" t="s">
        <v>20</v>
      </c>
      <c r="B1631" t="s">
        <v>34</v>
      </c>
      <c r="C1631" s="21">
        <v>8.9924299999999999E-2</v>
      </c>
      <c r="D1631" s="21">
        <v>3.7112300000000001E-2</v>
      </c>
      <c r="E1631" s="21">
        <v>2.3046999999999998E-3</v>
      </c>
      <c r="F1631" s="25">
        <v>0.12934129999999999</v>
      </c>
    </row>
    <row r="1632" spans="1:6">
      <c r="A1632" t="s">
        <v>20</v>
      </c>
      <c r="B1632" t="s">
        <v>3</v>
      </c>
      <c r="C1632" s="21">
        <v>0.40195399999999998</v>
      </c>
      <c r="D1632" s="21">
        <v>3.5133699999999997E-2</v>
      </c>
      <c r="E1632" s="21">
        <v>3.4685300000000002E-2</v>
      </c>
      <c r="F1632" s="25">
        <v>0.471773</v>
      </c>
    </row>
    <row r="1633" spans="1:6">
      <c r="A1633" t="s">
        <v>20</v>
      </c>
      <c r="B1633" t="s">
        <v>23</v>
      </c>
      <c r="C1633" s="21">
        <v>3.3408519999999999</v>
      </c>
      <c r="D1633" s="21">
        <v>3.5031300000000001E-2</v>
      </c>
      <c r="E1633" s="21">
        <v>5.8173000000000001E-3</v>
      </c>
      <c r="F1633" s="25">
        <v>3.3817005999999998</v>
      </c>
    </row>
    <row r="1634" spans="1:6">
      <c r="A1634" t="s">
        <v>20</v>
      </c>
      <c r="B1634" t="s">
        <v>21</v>
      </c>
      <c r="C1634" s="21">
        <v>1.6165160000000001</v>
      </c>
      <c r="D1634" s="21">
        <v>3.4576999999999997E-2</v>
      </c>
      <c r="E1634" s="21">
        <v>0</v>
      </c>
      <c r="F1634" s="25">
        <v>1.6510930000000001</v>
      </c>
    </row>
    <row r="1635" spans="1:6">
      <c r="A1635" t="s">
        <v>20</v>
      </c>
      <c r="B1635" t="s">
        <v>26</v>
      </c>
      <c r="C1635" s="21">
        <v>4.5627000000000003E-3</v>
      </c>
      <c r="D1635" s="21">
        <v>3.2471300000000002E-2</v>
      </c>
      <c r="E1635" s="21">
        <v>9.9999999999999995E-7</v>
      </c>
      <c r="F1635" s="25">
        <v>3.7035000000000005E-2</v>
      </c>
    </row>
    <row r="1636" spans="1:6">
      <c r="A1636" t="s">
        <v>20</v>
      </c>
      <c r="B1636" t="s">
        <v>36</v>
      </c>
      <c r="C1636" s="21">
        <v>1.491455</v>
      </c>
      <c r="D1636" s="21">
        <v>2.72827E-2</v>
      </c>
      <c r="E1636" s="21">
        <v>1.9616700000000001E-2</v>
      </c>
      <c r="F1636" s="25">
        <v>1.5383544</v>
      </c>
    </row>
    <row r="1637" spans="1:6">
      <c r="A1637" t="s">
        <v>20</v>
      </c>
      <c r="B1637" t="s">
        <v>51</v>
      </c>
      <c r="C1637" s="21">
        <v>9.8362999999999992E-3</v>
      </c>
      <c r="D1637" s="21">
        <v>2.0073299999999999E-2</v>
      </c>
      <c r="E1637" s="21">
        <v>0</v>
      </c>
      <c r="F1637" s="25">
        <v>2.9909599999999998E-2</v>
      </c>
    </row>
    <row r="1638" spans="1:6">
      <c r="A1638" t="s">
        <v>20</v>
      </c>
      <c r="B1638" t="s">
        <v>8</v>
      </c>
      <c r="C1638" s="21">
        <v>9.0535299999999999E-2</v>
      </c>
      <c r="D1638" s="21">
        <v>1.3073700000000001E-2</v>
      </c>
      <c r="E1638" s="21">
        <v>0</v>
      </c>
      <c r="F1638" s="25">
        <v>0.10360900000000001</v>
      </c>
    </row>
    <row r="1639" spans="1:6">
      <c r="A1639" t="s">
        <v>20</v>
      </c>
      <c r="B1639" t="s">
        <v>14</v>
      </c>
      <c r="C1639" s="21">
        <v>1.4599300000000001E-2</v>
      </c>
      <c r="D1639" s="21">
        <v>1.2589299999999999E-2</v>
      </c>
      <c r="E1639" s="21">
        <v>0</v>
      </c>
      <c r="F1639" s="25">
        <v>2.71886E-2</v>
      </c>
    </row>
    <row r="1640" spans="1:6">
      <c r="A1640" t="s">
        <v>20</v>
      </c>
      <c r="B1640" t="s">
        <v>43</v>
      </c>
      <c r="C1640" s="21">
        <v>7.4669999999999999E-4</v>
      </c>
      <c r="D1640" s="21">
        <v>1.1093E-2</v>
      </c>
      <c r="E1640" s="21">
        <v>0</v>
      </c>
      <c r="F1640" s="25">
        <v>1.18397E-2</v>
      </c>
    </row>
    <row r="1641" spans="1:6">
      <c r="A1641" t="s">
        <v>20</v>
      </c>
      <c r="B1641" t="s">
        <v>195</v>
      </c>
      <c r="C1641" s="21">
        <v>4.07883E-2</v>
      </c>
      <c r="D1641" s="21">
        <v>1.0437E-2</v>
      </c>
      <c r="E1641" s="21">
        <v>5.9630000000000002E-4</v>
      </c>
      <c r="F1641" s="25">
        <v>5.1821600000000002E-2</v>
      </c>
    </row>
    <row r="1642" spans="1:6">
      <c r="A1642" t="s">
        <v>20</v>
      </c>
      <c r="B1642" t="s">
        <v>45</v>
      </c>
      <c r="C1642" s="21">
        <v>4.2493000000000001E-3</v>
      </c>
      <c r="D1642" s="21">
        <v>8.0303000000000006E-3</v>
      </c>
      <c r="E1642" s="21">
        <v>0</v>
      </c>
      <c r="F1642" s="25">
        <v>1.2279600000000002E-2</v>
      </c>
    </row>
    <row r="1643" spans="1:6">
      <c r="A1643" t="s">
        <v>20</v>
      </c>
      <c r="B1643" t="s">
        <v>53</v>
      </c>
      <c r="C1643" s="21">
        <v>4.1173E-3</v>
      </c>
      <c r="D1643" s="21">
        <v>3.1546999999999999E-3</v>
      </c>
      <c r="E1643" s="21">
        <v>0</v>
      </c>
      <c r="F1643" s="25">
        <v>7.2719999999999998E-3</v>
      </c>
    </row>
    <row r="1644" spans="1:6">
      <c r="A1644" t="s">
        <v>20</v>
      </c>
      <c r="B1644" t="s">
        <v>13</v>
      </c>
      <c r="C1644" s="21">
        <v>2.2029999999999999E-4</v>
      </c>
      <c r="D1644" s="21">
        <v>2.9913000000000001E-3</v>
      </c>
      <c r="E1644" s="21">
        <v>0</v>
      </c>
      <c r="F1644" s="25">
        <v>3.2116000000000002E-3</v>
      </c>
    </row>
    <row r="1645" spans="1:6">
      <c r="A1645" t="s">
        <v>20</v>
      </c>
      <c r="B1645" t="s">
        <v>4</v>
      </c>
      <c r="C1645" s="21">
        <v>4.1513000000000001E-3</v>
      </c>
      <c r="D1645" s="21">
        <v>2.15E-3</v>
      </c>
      <c r="E1645" s="21">
        <v>0</v>
      </c>
      <c r="F1645" s="25">
        <v>6.3013000000000001E-3</v>
      </c>
    </row>
    <row r="1646" spans="1:6">
      <c r="A1646" t="s">
        <v>20</v>
      </c>
      <c r="B1646" t="s">
        <v>60</v>
      </c>
      <c r="C1646" s="21">
        <v>2.25647E-2</v>
      </c>
      <c r="D1646" s="21">
        <v>8.9130000000000003E-4</v>
      </c>
      <c r="E1646" s="21">
        <v>0</v>
      </c>
      <c r="F1646" s="25">
        <v>2.3456000000000001E-2</v>
      </c>
    </row>
    <row r="1647" spans="1:6">
      <c r="A1647" t="s">
        <v>20</v>
      </c>
      <c r="B1647" t="s">
        <v>55</v>
      </c>
      <c r="C1647" s="21">
        <v>3.4445000000000003E-2</v>
      </c>
      <c r="D1647" s="21">
        <v>8.6430000000000003E-4</v>
      </c>
      <c r="E1647" s="21">
        <v>3.0276999999999999E-3</v>
      </c>
      <c r="F1647" s="25">
        <v>3.8337000000000003E-2</v>
      </c>
    </row>
    <row r="1648" spans="1:6">
      <c r="A1648" t="s">
        <v>20</v>
      </c>
      <c r="B1648" t="s">
        <v>56</v>
      </c>
      <c r="C1648" s="21">
        <v>2.4496299999999999E-2</v>
      </c>
      <c r="D1648" s="21">
        <v>5.197E-4</v>
      </c>
      <c r="E1648" s="21">
        <v>6.0300000000000002E-5</v>
      </c>
      <c r="F1648" s="25">
        <v>2.5076299999999999E-2</v>
      </c>
    </row>
    <row r="1649" spans="1:6">
      <c r="A1649" t="s">
        <v>20</v>
      </c>
      <c r="B1649" t="s">
        <v>57</v>
      </c>
      <c r="C1649" s="21">
        <v>1.1233999999999999E-2</v>
      </c>
      <c r="D1649" s="21">
        <v>3.77E-4</v>
      </c>
      <c r="E1649" s="21">
        <v>0</v>
      </c>
      <c r="F1649" s="25">
        <v>1.1611E-2</v>
      </c>
    </row>
    <row r="1650" spans="1:6">
      <c r="A1650" t="s">
        <v>20</v>
      </c>
      <c r="B1650" t="s">
        <v>54</v>
      </c>
      <c r="C1650" s="21">
        <v>3.1781299999999998E-2</v>
      </c>
      <c r="D1650" s="21">
        <v>1.0170000000000001E-4</v>
      </c>
      <c r="E1650" s="21">
        <v>0</v>
      </c>
      <c r="F1650" s="25">
        <v>3.1883000000000002E-2</v>
      </c>
    </row>
    <row r="1651" spans="1:6">
      <c r="A1651" t="s">
        <v>20</v>
      </c>
      <c r="B1651" t="s">
        <v>52</v>
      </c>
      <c r="C1651" s="21">
        <v>0</v>
      </c>
      <c r="D1651" s="21">
        <v>8.03E-5</v>
      </c>
      <c r="E1651" s="21">
        <v>0</v>
      </c>
      <c r="F1651" s="25">
        <v>8.03E-5</v>
      </c>
    </row>
    <row r="1652" spans="1:6">
      <c r="A1652" t="s">
        <v>20</v>
      </c>
      <c r="B1652" t="s">
        <v>30</v>
      </c>
      <c r="C1652" s="21">
        <v>5.6023299999999998E-2</v>
      </c>
      <c r="D1652" s="21">
        <v>5.4700000000000001E-5</v>
      </c>
      <c r="E1652" s="21">
        <v>0</v>
      </c>
      <c r="F1652" s="25">
        <v>5.6077999999999996E-2</v>
      </c>
    </row>
    <row r="1653" spans="1:6">
      <c r="A1653" t="s">
        <v>20</v>
      </c>
      <c r="B1653" t="s">
        <v>10</v>
      </c>
      <c r="C1653" s="21">
        <v>1.421829</v>
      </c>
      <c r="D1653" s="21">
        <v>1.2E-5</v>
      </c>
      <c r="E1653" s="21">
        <v>0.333426</v>
      </c>
      <c r="F1653" s="25">
        <v>1.7552669999999999</v>
      </c>
    </row>
    <row r="1654" spans="1:6">
      <c r="A1654" t="s">
        <v>20</v>
      </c>
      <c r="B1654" t="s">
        <v>11</v>
      </c>
      <c r="C1654" s="21">
        <v>4.8699999999999998E-5</v>
      </c>
      <c r="D1654" s="21">
        <v>0</v>
      </c>
      <c r="E1654" s="21">
        <v>0</v>
      </c>
      <c r="F1654" s="25">
        <v>4.8699999999999998E-5</v>
      </c>
    </row>
    <row r="1655" spans="1:6">
      <c r="A1655" t="s">
        <v>20</v>
      </c>
      <c r="B1655" t="s">
        <v>58</v>
      </c>
      <c r="C1655" s="21">
        <v>6.9999999999999999E-6</v>
      </c>
      <c r="D1655" s="21">
        <v>0</v>
      </c>
      <c r="E1655" s="21">
        <v>0</v>
      </c>
      <c r="F1655" s="25">
        <v>6.9999999999999999E-6</v>
      </c>
    </row>
    <row r="1656" spans="1:6">
      <c r="A1656" t="s">
        <v>20</v>
      </c>
      <c r="B1656" t="s">
        <v>59</v>
      </c>
      <c r="C1656" s="21">
        <v>9.0000000000000002E-6</v>
      </c>
      <c r="D1656" s="21">
        <v>0</v>
      </c>
      <c r="E1656" s="21">
        <v>0</v>
      </c>
      <c r="F1656" s="25">
        <v>9.0000000000000002E-6</v>
      </c>
    </row>
    <row r="1657" spans="1:6">
      <c r="A1657" t="s">
        <v>20</v>
      </c>
      <c r="B1657" t="s">
        <v>6</v>
      </c>
      <c r="C1657" s="21">
        <v>0.2142133</v>
      </c>
      <c r="D1657" s="21">
        <v>0</v>
      </c>
      <c r="E1657" s="21">
        <v>0</v>
      </c>
      <c r="F1657" s="25">
        <v>0.2142133</v>
      </c>
    </row>
    <row r="1658" spans="1:6">
      <c r="A1658" t="s">
        <v>20</v>
      </c>
      <c r="B1658" t="s">
        <v>42</v>
      </c>
      <c r="C1658" s="21">
        <v>2.8E-5</v>
      </c>
      <c r="D1658" s="21">
        <v>0</v>
      </c>
      <c r="E1658" s="21">
        <v>0</v>
      </c>
      <c r="F1658" s="25">
        <v>2.8E-5</v>
      </c>
    </row>
    <row r="1659" spans="1:6">
      <c r="A1659" t="s">
        <v>20</v>
      </c>
      <c r="B1659" t="s">
        <v>16</v>
      </c>
      <c r="C1659" s="21">
        <v>5.0699999999999999E-5</v>
      </c>
      <c r="D1659" s="21">
        <v>0</v>
      </c>
      <c r="E1659" s="21">
        <v>0</v>
      </c>
      <c r="F1659" s="25">
        <v>5.0699999999999999E-5</v>
      </c>
    </row>
    <row r="1660" spans="1:6">
      <c r="A1660" t="s">
        <v>20</v>
      </c>
      <c r="B1660" t="s">
        <v>48</v>
      </c>
      <c r="C1660" s="21">
        <v>7.7000000000000001E-5</v>
      </c>
      <c r="D1660" s="21">
        <v>0</v>
      </c>
      <c r="E1660" s="21">
        <v>0</v>
      </c>
      <c r="F1660" s="25">
        <v>7.7000000000000001E-5</v>
      </c>
    </row>
    <row r="1661" spans="1:6">
      <c r="A1661" t="s">
        <v>20</v>
      </c>
      <c r="B1661" t="s">
        <v>47</v>
      </c>
      <c r="C1661" s="21">
        <v>6.8499999999999995E-4</v>
      </c>
      <c r="D1661" s="21">
        <v>0</v>
      </c>
      <c r="E1661" s="21">
        <v>0</v>
      </c>
      <c r="F1661" s="25">
        <v>6.8499999999999995E-4</v>
      </c>
    </row>
    <row r="1662" spans="1:6">
      <c r="A1662" t="s">
        <v>20</v>
      </c>
      <c r="B1662" t="s">
        <v>41</v>
      </c>
      <c r="C1662" s="21">
        <v>9.3070000000000002E-4</v>
      </c>
      <c r="D1662" s="21">
        <v>0</v>
      </c>
      <c r="E1662" s="21">
        <v>0</v>
      </c>
      <c r="F1662" s="25">
        <v>9.3070000000000002E-4</v>
      </c>
    </row>
    <row r="1663" spans="1:6">
      <c r="A1663" t="s">
        <v>20</v>
      </c>
      <c r="B1663" t="s">
        <v>40</v>
      </c>
      <c r="C1663" s="21">
        <v>0</v>
      </c>
      <c r="D1663" s="21">
        <v>0</v>
      </c>
      <c r="E1663" s="21">
        <v>3.033E-4</v>
      </c>
      <c r="F1663" s="25">
        <v>3.033E-4</v>
      </c>
    </row>
    <row r="1664" spans="1:6">
      <c r="A1664" t="s">
        <v>20</v>
      </c>
      <c r="B1664" t="s">
        <v>49</v>
      </c>
      <c r="C1664" s="21">
        <v>3.3379999999999998E-3</v>
      </c>
      <c r="D1664" s="21">
        <v>0</v>
      </c>
      <c r="E1664" s="21">
        <v>3.8999999999999999E-5</v>
      </c>
      <c r="F1664" s="25">
        <v>3.3769999999999998E-3</v>
      </c>
    </row>
    <row r="1665" spans="1:6">
      <c r="A1665" t="s">
        <v>20</v>
      </c>
      <c r="B1665" t="s">
        <v>46</v>
      </c>
      <c r="C1665" s="21">
        <v>1.5100000000000001E-4</v>
      </c>
      <c r="D1665" s="21">
        <v>0</v>
      </c>
      <c r="E1665" s="21">
        <v>0</v>
      </c>
      <c r="F1665" s="25">
        <v>1.5100000000000001E-4</v>
      </c>
    </row>
    <row r="1666" spans="1:6">
      <c r="A1666" t="s">
        <v>20</v>
      </c>
      <c r="B1666" t="s">
        <v>25</v>
      </c>
      <c r="C1666" s="21">
        <v>3.2700000000000002E-5</v>
      </c>
      <c r="D1666" s="21">
        <v>0</v>
      </c>
      <c r="E1666" s="21">
        <v>0</v>
      </c>
      <c r="F1666" s="25">
        <v>3.2700000000000002E-5</v>
      </c>
    </row>
    <row r="1667" spans="1:6">
      <c r="A1667" t="s">
        <v>20</v>
      </c>
      <c r="B1667" t="s">
        <v>44</v>
      </c>
      <c r="C1667" s="21">
        <v>0</v>
      </c>
      <c r="D1667" s="21">
        <v>0</v>
      </c>
      <c r="E1667" s="21">
        <v>0</v>
      </c>
      <c r="F1667" s="25">
        <v>0</v>
      </c>
    </row>
    <row r="1668" spans="1:6" s="19" customFormat="1">
      <c r="A1668" s="19" t="s">
        <v>1</v>
      </c>
      <c r="B1668" s="19" t="s">
        <v>109</v>
      </c>
      <c r="C1668" s="22">
        <v>25.945589999999999</v>
      </c>
      <c r="D1668" s="22">
        <v>3523.42</v>
      </c>
      <c r="E1668" s="22">
        <v>269.01139999999998</v>
      </c>
      <c r="F1668" s="29">
        <v>3818.3769899999998</v>
      </c>
    </row>
    <row r="1669" spans="1:6">
      <c r="A1669" t="s">
        <v>1</v>
      </c>
      <c r="B1669" t="s">
        <v>18</v>
      </c>
      <c r="C1669" s="21">
        <v>0</v>
      </c>
      <c r="D1669" s="21">
        <v>260.2876</v>
      </c>
      <c r="E1669" s="21">
        <v>0</v>
      </c>
      <c r="F1669" s="25">
        <v>260.2876</v>
      </c>
    </row>
    <row r="1670" spans="1:6">
      <c r="A1670" t="s">
        <v>1</v>
      </c>
      <c r="B1670" t="s">
        <v>12</v>
      </c>
      <c r="C1670" s="21">
        <v>0</v>
      </c>
      <c r="D1670" s="21">
        <v>257.3295</v>
      </c>
      <c r="E1670" s="21">
        <v>7.9391189999999998</v>
      </c>
      <c r="F1670" s="25">
        <v>265.268619</v>
      </c>
    </row>
    <row r="1671" spans="1:6">
      <c r="A1671" t="s">
        <v>1</v>
      </c>
      <c r="B1671" t="s">
        <v>15</v>
      </c>
      <c r="C1671" s="21">
        <v>3.8499999999999998E-4</v>
      </c>
      <c r="D1671" s="21">
        <v>256.13670000000002</v>
      </c>
      <c r="E1671" s="21">
        <v>4.764729</v>
      </c>
      <c r="F1671" s="25">
        <v>260.901814</v>
      </c>
    </row>
    <row r="1672" spans="1:6">
      <c r="A1672" t="s">
        <v>1</v>
      </c>
      <c r="B1672" t="s">
        <v>17</v>
      </c>
      <c r="C1672" s="21">
        <v>1.1684859999999999</v>
      </c>
      <c r="D1672" s="21">
        <v>243.083</v>
      </c>
      <c r="E1672" s="21">
        <v>9.7436600000000002</v>
      </c>
      <c r="F1672" s="25">
        <v>253.99514600000001</v>
      </c>
    </row>
    <row r="1673" spans="1:6">
      <c r="A1673" t="s">
        <v>1</v>
      </c>
      <c r="B1673" t="s">
        <v>13</v>
      </c>
      <c r="C1673" s="21">
        <v>0</v>
      </c>
      <c r="D1673" s="21">
        <v>238.41759999999999</v>
      </c>
      <c r="E1673" s="21">
        <v>97.550780000000003</v>
      </c>
      <c r="F1673" s="25">
        <v>335.96838000000002</v>
      </c>
    </row>
    <row r="1674" spans="1:6">
      <c r="A1674" t="s">
        <v>1</v>
      </c>
      <c r="B1674" t="s">
        <v>11</v>
      </c>
      <c r="C1674" s="21">
        <v>0</v>
      </c>
      <c r="D1674" s="21">
        <v>206.30410000000001</v>
      </c>
      <c r="E1674" s="21">
        <v>0</v>
      </c>
      <c r="F1674" s="25">
        <v>206.30410000000001</v>
      </c>
    </row>
    <row r="1675" spans="1:6">
      <c r="A1675" t="s">
        <v>1</v>
      </c>
      <c r="B1675" t="s">
        <v>14</v>
      </c>
      <c r="C1675" s="21">
        <v>1.6700000000000001E-6</v>
      </c>
      <c r="D1675" s="21">
        <v>168.0497</v>
      </c>
      <c r="E1675" s="21">
        <v>4.2599960000000001</v>
      </c>
      <c r="F1675" s="25">
        <v>172.30969766999999</v>
      </c>
    </row>
    <row r="1676" spans="1:6">
      <c r="A1676" t="s">
        <v>1</v>
      </c>
      <c r="B1676" t="s">
        <v>10</v>
      </c>
      <c r="C1676" s="21">
        <v>0</v>
      </c>
      <c r="D1676" s="21">
        <v>159.4948</v>
      </c>
      <c r="E1676" s="21">
        <v>11.270910000000001</v>
      </c>
      <c r="F1676" s="25">
        <v>170.76571000000001</v>
      </c>
    </row>
    <row r="1677" spans="1:6">
      <c r="A1677" t="s">
        <v>1</v>
      </c>
      <c r="B1677" t="s">
        <v>8</v>
      </c>
      <c r="C1677" s="21">
        <v>5.2430000000000003E-3</v>
      </c>
      <c r="D1677" s="21">
        <v>132.71</v>
      </c>
      <c r="E1677" s="21">
        <v>1.5999999999999999E-5</v>
      </c>
      <c r="F1677" s="25">
        <v>132.715259</v>
      </c>
    </row>
    <row r="1678" spans="1:6">
      <c r="A1678" t="s">
        <v>1</v>
      </c>
      <c r="B1678" t="s">
        <v>5</v>
      </c>
      <c r="C1678" s="21">
        <v>6.0000000000000002E-6</v>
      </c>
      <c r="D1678" s="21">
        <v>105.8366</v>
      </c>
      <c r="E1678" s="21">
        <v>2.675818</v>
      </c>
      <c r="F1678" s="25">
        <v>108.51242400000001</v>
      </c>
    </row>
    <row r="1679" spans="1:6">
      <c r="A1679" t="s">
        <v>1</v>
      </c>
      <c r="B1679" t="s">
        <v>6</v>
      </c>
      <c r="C1679" s="21">
        <v>9.9999999999999995E-7</v>
      </c>
      <c r="D1679" s="21">
        <v>94.666889999999995</v>
      </c>
      <c r="E1679" s="21">
        <v>1.3699999999999999E-5</v>
      </c>
      <c r="F1679" s="25">
        <v>94.666904699999989</v>
      </c>
    </row>
    <row r="1680" spans="1:6">
      <c r="A1680" t="s">
        <v>1</v>
      </c>
      <c r="B1680" t="s">
        <v>38</v>
      </c>
      <c r="C1680" s="21">
        <v>0</v>
      </c>
      <c r="D1680" s="21">
        <v>76.213329999999999</v>
      </c>
      <c r="E1680" s="21">
        <v>6.4629700000000003</v>
      </c>
      <c r="F1680" s="25">
        <v>82.676299999999998</v>
      </c>
    </row>
    <row r="1681" spans="1:6">
      <c r="A1681" t="s">
        <v>1</v>
      </c>
      <c r="B1681" t="s">
        <v>3</v>
      </c>
      <c r="C1681" s="21">
        <v>1.2E-5</v>
      </c>
      <c r="D1681" s="21">
        <v>55.283630000000002</v>
      </c>
      <c r="E1681" s="21">
        <v>4.1932700000000003E-2</v>
      </c>
      <c r="F1681" s="25">
        <v>55.325574699999997</v>
      </c>
    </row>
    <row r="1682" spans="1:6">
      <c r="A1682" t="s">
        <v>1</v>
      </c>
      <c r="B1682" t="s">
        <v>7</v>
      </c>
      <c r="C1682" s="21">
        <v>24.76455</v>
      </c>
      <c r="D1682" s="21">
        <v>52.131920000000001</v>
      </c>
      <c r="E1682" s="21">
        <v>2.9092950000000002</v>
      </c>
      <c r="F1682" s="25">
        <v>79.805764999999994</v>
      </c>
    </row>
    <row r="1683" spans="1:6">
      <c r="A1683" t="s">
        <v>1</v>
      </c>
      <c r="B1683" t="s">
        <v>61</v>
      </c>
      <c r="C1683" s="21">
        <v>0</v>
      </c>
      <c r="D1683" s="21">
        <v>41.24362</v>
      </c>
      <c r="E1683" s="21">
        <v>0</v>
      </c>
      <c r="F1683" s="25">
        <v>41.24362</v>
      </c>
    </row>
    <row r="1684" spans="1:6">
      <c r="A1684" t="s">
        <v>1</v>
      </c>
      <c r="B1684" t="s">
        <v>28</v>
      </c>
      <c r="C1684" s="21">
        <v>3.1730000000000001E-4</v>
      </c>
      <c r="D1684" s="21">
        <v>32.334470000000003</v>
      </c>
      <c r="E1684" s="21">
        <v>6.1246700000000001E-2</v>
      </c>
      <c r="F1684" s="25">
        <v>32.396034</v>
      </c>
    </row>
    <row r="1685" spans="1:6">
      <c r="A1685" t="s">
        <v>1</v>
      </c>
      <c r="B1685" t="s">
        <v>33</v>
      </c>
      <c r="C1685" s="21">
        <v>0</v>
      </c>
      <c r="D1685" s="21">
        <v>31.528099999999998</v>
      </c>
      <c r="E1685" s="21">
        <v>0</v>
      </c>
      <c r="F1685" s="25">
        <v>31.528099999999998</v>
      </c>
    </row>
    <row r="1686" spans="1:6">
      <c r="A1686" t="s">
        <v>1</v>
      </c>
      <c r="B1686" t="s">
        <v>4</v>
      </c>
      <c r="C1686" s="21">
        <v>2.3300000000000001E-6</v>
      </c>
      <c r="D1686" s="21">
        <v>25.856339999999999</v>
      </c>
      <c r="E1686" s="21">
        <v>87.945419999999999</v>
      </c>
      <c r="F1686" s="25">
        <v>113.80176233</v>
      </c>
    </row>
    <row r="1687" spans="1:6">
      <c r="A1687" t="s">
        <v>1</v>
      </c>
      <c r="B1687" t="s">
        <v>9</v>
      </c>
      <c r="C1687" s="21">
        <v>5.4292999999999998E-3</v>
      </c>
      <c r="D1687" s="21">
        <v>24.202079999999999</v>
      </c>
      <c r="E1687" s="21">
        <v>0.1260937</v>
      </c>
      <c r="F1687" s="25">
        <v>24.333602999999997</v>
      </c>
    </row>
    <row r="1688" spans="1:6">
      <c r="A1688" t="s">
        <v>1</v>
      </c>
      <c r="B1688" t="s">
        <v>60</v>
      </c>
      <c r="C1688" s="21">
        <v>0</v>
      </c>
      <c r="D1688" s="21">
        <v>23.685780000000001</v>
      </c>
      <c r="E1688" s="21">
        <v>0</v>
      </c>
      <c r="F1688" s="25">
        <v>23.685780000000001</v>
      </c>
    </row>
    <row r="1689" spans="1:6">
      <c r="A1689" t="s">
        <v>1</v>
      </c>
      <c r="B1689" t="s">
        <v>195</v>
      </c>
      <c r="C1689" s="21">
        <v>0</v>
      </c>
      <c r="D1689" s="21">
        <v>22.76746</v>
      </c>
      <c r="E1689" s="21">
        <v>11.078709999999999</v>
      </c>
      <c r="F1689" s="25">
        <v>33.846170000000001</v>
      </c>
    </row>
    <row r="1690" spans="1:6">
      <c r="A1690" t="s">
        <v>1</v>
      </c>
      <c r="B1690" t="s">
        <v>22</v>
      </c>
      <c r="C1690" s="21">
        <v>0</v>
      </c>
      <c r="D1690" s="21">
        <v>14.92995</v>
      </c>
      <c r="E1690" s="21">
        <v>0</v>
      </c>
      <c r="F1690" s="25">
        <v>14.92995</v>
      </c>
    </row>
    <row r="1691" spans="1:6">
      <c r="A1691" t="s">
        <v>1</v>
      </c>
      <c r="B1691" t="s">
        <v>62</v>
      </c>
      <c r="C1691" s="21">
        <v>3.2969999999999999E-4</v>
      </c>
      <c r="D1691" s="21">
        <v>14.455030000000001</v>
      </c>
      <c r="E1691" s="21">
        <v>1.0000000000000001E-5</v>
      </c>
      <c r="F1691" s="25">
        <v>14.4553697</v>
      </c>
    </row>
    <row r="1692" spans="1:6">
      <c r="A1692" t="s">
        <v>1</v>
      </c>
      <c r="B1692" t="s">
        <v>21</v>
      </c>
      <c r="C1692" s="21">
        <v>0</v>
      </c>
      <c r="D1692" s="21">
        <v>13.82465</v>
      </c>
      <c r="E1692" s="21">
        <v>2.3300000000000001E-6</v>
      </c>
      <c r="F1692" s="25">
        <v>13.824652329999999</v>
      </c>
    </row>
    <row r="1693" spans="1:6">
      <c r="A1693" t="s">
        <v>1</v>
      </c>
      <c r="B1693" t="s">
        <v>57</v>
      </c>
      <c r="C1693" s="21">
        <v>0</v>
      </c>
      <c r="D1693" s="21">
        <v>12.18857</v>
      </c>
      <c r="E1693" s="21">
        <v>0.10516200000000001</v>
      </c>
      <c r="F1693" s="25">
        <v>12.293732</v>
      </c>
    </row>
    <row r="1694" spans="1:6">
      <c r="A1694" t="s">
        <v>1</v>
      </c>
      <c r="B1694" t="s">
        <v>30</v>
      </c>
      <c r="C1694" s="21">
        <v>0</v>
      </c>
      <c r="D1694" s="21">
        <v>8.8658570000000001</v>
      </c>
      <c r="E1694" s="21">
        <v>2.9694000000000002E-2</v>
      </c>
      <c r="F1694" s="25">
        <v>8.8955509999999993</v>
      </c>
    </row>
    <row r="1695" spans="1:6">
      <c r="A1695" t="s">
        <v>1</v>
      </c>
      <c r="B1695" t="s">
        <v>54</v>
      </c>
      <c r="C1695" s="21">
        <v>0</v>
      </c>
      <c r="D1695" s="21">
        <v>8.6775570000000002</v>
      </c>
      <c r="E1695" s="21">
        <v>0</v>
      </c>
      <c r="F1695" s="25">
        <v>8.6775570000000002</v>
      </c>
    </row>
    <row r="1696" spans="1:6">
      <c r="A1696" t="s">
        <v>1</v>
      </c>
      <c r="B1696" t="s">
        <v>59</v>
      </c>
      <c r="C1696" s="21">
        <v>0</v>
      </c>
      <c r="D1696" s="21">
        <v>7.246073</v>
      </c>
      <c r="E1696" s="21">
        <v>0</v>
      </c>
      <c r="F1696" s="25">
        <v>7.246073</v>
      </c>
    </row>
    <row r="1697" spans="1:6">
      <c r="A1697" t="s">
        <v>1</v>
      </c>
      <c r="B1697" t="s">
        <v>34</v>
      </c>
      <c r="C1697" s="21">
        <v>6.38E-4</v>
      </c>
      <c r="D1697" s="21">
        <v>7.1865119999999996</v>
      </c>
      <c r="E1697" s="21">
        <v>3.3299299999999997E-2</v>
      </c>
      <c r="F1697" s="25">
        <v>7.2204493000000003</v>
      </c>
    </row>
    <row r="1698" spans="1:6">
      <c r="A1698" t="s">
        <v>1</v>
      </c>
      <c r="B1698" t="s">
        <v>26</v>
      </c>
      <c r="C1698" s="21">
        <v>6.6699999999999997E-6</v>
      </c>
      <c r="D1698" s="21">
        <v>6.1274050000000004</v>
      </c>
      <c r="E1698" s="21">
        <v>6.6700000000000003E-7</v>
      </c>
      <c r="F1698" s="25">
        <v>6.1274123370000009</v>
      </c>
    </row>
    <row r="1699" spans="1:6">
      <c r="A1699" t="s">
        <v>1</v>
      </c>
      <c r="B1699" t="s">
        <v>16</v>
      </c>
      <c r="C1699" s="21">
        <v>0</v>
      </c>
      <c r="D1699" s="21">
        <v>5.9705380000000003</v>
      </c>
      <c r="E1699" s="21">
        <v>0.1496653</v>
      </c>
      <c r="F1699" s="25">
        <v>6.1202033</v>
      </c>
    </row>
    <row r="1700" spans="1:6">
      <c r="A1700" t="s">
        <v>1</v>
      </c>
      <c r="B1700" t="s">
        <v>49</v>
      </c>
      <c r="C1700" s="21">
        <v>0</v>
      </c>
      <c r="D1700" s="21">
        <v>5.1030920000000002</v>
      </c>
      <c r="E1700" s="21">
        <v>0</v>
      </c>
      <c r="F1700" s="25">
        <v>5.1030920000000002</v>
      </c>
    </row>
    <row r="1701" spans="1:6">
      <c r="A1701" t="s">
        <v>1</v>
      </c>
      <c r="B1701" t="s">
        <v>47</v>
      </c>
      <c r="C1701" s="21">
        <v>0</v>
      </c>
      <c r="D1701" s="21">
        <v>4.259455</v>
      </c>
      <c r="E1701" s="21">
        <v>3.9999999999999998E-6</v>
      </c>
      <c r="F1701" s="25">
        <v>4.2594589999999997</v>
      </c>
    </row>
    <row r="1702" spans="1:6">
      <c r="A1702" t="s">
        <v>1</v>
      </c>
      <c r="B1702" t="s">
        <v>44</v>
      </c>
      <c r="C1702" s="21">
        <v>0</v>
      </c>
      <c r="D1702" s="21">
        <v>4.2275219999999996</v>
      </c>
      <c r="E1702" s="21">
        <v>0</v>
      </c>
      <c r="F1702" s="25">
        <v>4.2275219999999996</v>
      </c>
    </row>
    <row r="1703" spans="1:6">
      <c r="A1703" t="s">
        <v>1</v>
      </c>
      <c r="B1703" t="s">
        <v>56</v>
      </c>
      <c r="C1703" s="21">
        <v>0</v>
      </c>
      <c r="D1703" s="21">
        <v>3.4291990000000001</v>
      </c>
      <c r="E1703" s="21">
        <v>0</v>
      </c>
      <c r="F1703" s="25">
        <v>3.4291990000000001</v>
      </c>
    </row>
    <row r="1704" spans="1:6">
      <c r="A1704" t="s">
        <v>1</v>
      </c>
      <c r="B1704" t="s">
        <v>27</v>
      </c>
      <c r="C1704" s="21">
        <v>9.9999999999999995E-7</v>
      </c>
      <c r="D1704" s="21">
        <v>2.5942590000000001</v>
      </c>
      <c r="E1704" s="21">
        <v>10.215009999999999</v>
      </c>
      <c r="F1704" s="25">
        <v>12.80927</v>
      </c>
    </row>
    <row r="1705" spans="1:6">
      <c r="A1705" t="s">
        <v>1</v>
      </c>
      <c r="B1705" t="s">
        <v>23</v>
      </c>
      <c r="C1705" s="21">
        <v>7.6699999999999994E-6</v>
      </c>
      <c r="D1705" s="21">
        <v>2.4306169999999998</v>
      </c>
      <c r="E1705" s="21">
        <v>4.6700000000000002E-6</v>
      </c>
      <c r="F1705" s="25">
        <v>2.4306293399999999</v>
      </c>
    </row>
    <row r="1706" spans="1:6">
      <c r="A1706" t="s">
        <v>1</v>
      </c>
      <c r="B1706" t="s">
        <v>58</v>
      </c>
      <c r="C1706" s="21">
        <v>0</v>
      </c>
      <c r="D1706" s="21">
        <v>2.389729</v>
      </c>
      <c r="E1706" s="21">
        <v>0</v>
      </c>
      <c r="F1706" s="25">
        <v>2.389729</v>
      </c>
    </row>
    <row r="1707" spans="1:6">
      <c r="A1707" t="s">
        <v>1</v>
      </c>
      <c r="B1707" t="s">
        <v>55</v>
      </c>
      <c r="C1707" s="21">
        <v>0</v>
      </c>
      <c r="D1707" s="21">
        <v>1.772878</v>
      </c>
      <c r="E1707" s="21">
        <v>0</v>
      </c>
      <c r="F1707" s="25">
        <v>1.772878</v>
      </c>
    </row>
    <row r="1708" spans="1:6">
      <c r="A1708" t="s">
        <v>1</v>
      </c>
      <c r="B1708" t="s">
        <v>48</v>
      </c>
      <c r="C1708" s="21">
        <v>0</v>
      </c>
      <c r="D1708" s="21">
        <v>0.97553100000000004</v>
      </c>
      <c r="E1708" s="21">
        <v>0</v>
      </c>
      <c r="F1708" s="25">
        <v>0.97553100000000004</v>
      </c>
    </row>
    <row r="1709" spans="1:6">
      <c r="A1709" t="s">
        <v>1</v>
      </c>
      <c r="B1709" t="s">
        <v>43</v>
      </c>
      <c r="C1709" s="21">
        <v>1.2300000000000001E-5</v>
      </c>
      <c r="D1709" s="21">
        <v>0.68603530000000001</v>
      </c>
      <c r="E1709" s="21">
        <v>0</v>
      </c>
      <c r="F1709" s="25">
        <v>0.68604759999999998</v>
      </c>
    </row>
    <row r="1710" spans="1:6">
      <c r="A1710" t="s">
        <v>1</v>
      </c>
      <c r="B1710" t="s">
        <v>46</v>
      </c>
      <c r="C1710" s="21">
        <v>0</v>
      </c>
      <c r="D1710" s="21">
        <v>0.57330999999999999</v>
      </c>
      <c r="E1710" s="21">
        <v>0</v>
      </c>
      <c r="F1710" s="25">
        <v>0.57330999999999999</v>
      </c>
    </row>
    <row r="1711" spans="1:6">
      <c r="A1711" t="s">
        <v>1</v>
      </c>
      <c r="B1711" t="s">
        <v>45</v>
      </c>
      <c r="C1711" s="21">
        <v>0</v>
      </c>
      <c r="D1711" s="21">
        <v>0.45135799999999998</v>
      </c>
      <c r="E1711" s="21">
        <v>0</v>
      </c>
      <c r="F1711" s="25">
        <v>0.45135799999999998</v>
      </c>
    </row>
    <row r="1712" spans="1:6">
      <c r="A1712" t="s">
        <v>1</v>
      </c>
      <c r="B1712" t="s">
        <v>51</v>
      </c>
      <c r="C1712" s="21">
        <v>6.6700000000000003E-7</v>
      </c>
      <c r="D1712" s="21">
        <v>0.35904229999999998</v>
      </c>
      <c r="E1712" s="21">
        <v>4.07E-5</v>
      </c>
      <c r="F1712" s="25">
        <v>0.359083667</v>
      </c>
    </row>
    <row r="1713" spans="1:6">
      <c r="A1713" t="s">
        <v>1</v>
      </c>
      <c r="B1713" t="s">
        <v>41</v>
      </c>
      <c r="C1713" s="21">
        <v>0</v>
      </c>
      <c r="D1713" s="21">
        <v>0.2231863</v>
      </c>
      <c r="E1713" s="21">
        <v>0</v>
      </c>
      <c r="F1713" s="25">
        <v>0.2231863</v>
      </c>
    </row>
    <row r="1714" spans="1:6">
      <c r="A1714" t="s">
        <v>1</v>
      </c>
      <c r="B1714" t="s">
        <v>29</v>
      </c>
      <c r="C1714" s="21">
        <v>0</v>
      </c>
      <c r="D1714" s="21">
        <v>0.1114043</v>
      </c>
      <c r="E1714" s="21">
        <v>0</v>
      </c>
      <c r="F1714" s="25">
        <v>0.1114043</v>
      </c>
    </row>
    <row r="1715" spans="1:6">
      <c r="A1715" t="s">
        <v>1</v>
      </c>
      <c r="B1715" t="s">
        <v>53</v>
      </c>
      <c r="C1715" s="21">
        <v>0</v>
      </c>
      <c r="D1715" s="21">
        <v>8.0307E-3</v>
      </c>
      <c r="E1715" s="21">
        <v>0</v>
      </c>
      <c r="F1715" s="25">
        <v>8.0307E-3</v>
      </c>
    </row>
    <row r="1716" spans="1:6">
      <c r="A1716" t="s">
        <v>1</v>
      </c>
      <c r="B1716" t="s">
        <v>36</v>
      </c>
      <c r="C1716" s="21">
        <v>0</v>
      </c>
      <c r="D1716" s="21">
        <v>7.1279999999999998E-3</v>
      </c>
      <c r="E1716" s="21">
        <v>0</v>
      </c>
      <c r="F1716" s="25">
        <v>7.1279999999999998E-3</v>
      </c>
    </row>
    <row r="1717" spans="1:6">
      <c r="A1717" t="s">
        <v>1</v>
      </c>
      <c r="B1717" t="s">
        <v>32</v>
      </c>
      <c r="C1717" s="21">
        <v>0</v>
      </c>
      <c r="D1717" s="21">
        <v>3.7299999999999999E-5</v>
      </c>
      <c r="E1717" s="21">
        <v>0</v>
      </c>
      <c r="F1717" s="25">
        <v>3.7299999999999999E-5</v>
      </c>
    </row>
    <row r="1718" spans="1:6">
      <c r="A1718" t="s">
        <v>1</v>
      </c>
      <c r="B1718" t="s">
        <v>52</v>
      </c>
      <c r="C1718" s="21">
        <v>0</v>
      </c>
      <c r="D1718" s="21">
        <v>2.1999999999999999E-5</v>
      </c>
      <c r="E1718" s="21">
        <v>0</v>
      </c>
      <c r="F1718" s="25">
        <v>2.1999999999999999E-5</v>
      </c>
    </row>
    <row r="1719" spans="1:6">
      <c r="A1719" t="s">
        <v>1</v>
      </c>
      <c r="B1719" t="s">
        <v>25</v>
      </c>
      <c r="C1719" s="21">
        <v>0</v>
      </c>
      <c r="D1719" s="21">
        <v>0</v>
      </c>
      <c r="E1719" s="21">
        <v>0</v>
      </c>
      <c r="F1719" s="25">
        <v>0</v>
      </c>
    </row>
    <row r="1720" spans="1:6">
      <c r="A1720" t="s">
        <v>1</v>
      </c>
      <c r="B1720" t="s">
        <v>50</v>
      </c>
      <c r="C1720" s="21">
        <v>0</v>
      </c>
      <c r="D1720" s="21">
        <v>0</v>
      </c>
      <c r="E1720" s="21">
        <v>0</v>
      </c>
      <c r="F1720" s="25">
        <v>0</v>
      </c>
    </row>
  </sheetData>
  <autoFilter ref="A6:B1720"/>
  <mergeCells count="1">
    <mergeCell ref="C5:F5"/>
  </mergeCells>
  <hyperlinks>
    <hyperlink ref="A4"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codeName="Sheet6"/>
  <dimension ref="A1:I231"/>
  <sheetViews>
    <sheetView workbookViewId="0">
      <pane ySplit="7" topLeftCell="A8" activePane="bottomLeft" state="frozenSplit"/>
      <selection pane="bottomLeft" activeCell="A8" sqref="A8"/>
    </sheetView>
  </sheetViews>
  <sheetFormatPr defaultColWidth="8.85546875" defaultRowHeight="15"/>
  <cols>
    <col min="1" max="1" width="16.42578125" customWidth="1"/>
    <col min="2" max="2" width="45.42578125" bestFit="1" customWidth="1"/>
    <col min="3" max="4" width="16.28515625" customWidth="1"/>
    <col min="5" max="5" width="16.85546875" customWidth="1"/>
    <col min="6" max="6" width="16.28515625" customWidth="1"/>
    <col min="8" max="8" width="17.28515625" customWidth="1"/>
    <col min="9" max="9" width="8.85546875" style="43"/>
  </cols>
  <sheetData>
    <row r="1" spans="1:9" ht="18.75">
      <c r="A1" s="20" t="s">
        <v>173</v>
      </c>
    </row>
    <row r="2" spans="1:9">
      <c r="A2" s="19" t="s">
        <v>206</v>
      </c>
    </row>
    <row r="3" spans="1:9">
      <c r="A3" s="3"/>
    </row>
    <row r="4" spans="1:9">
      <c r="A4" s="58" t="s">
        <v>180</v>
      </c>
    </row>
    <row r="6" spans="1:9">
      <c r="C6" s="87" t="s">
        <v>164</v>
      </c>
      <c r="D6" s="87"/>
      <c r="E6" s="87"/>
      <c r="F6" s="87"/>
    </row>
    <row r="7" spans="1:9" s="19" customFormat="1">
      <c r="A7" s="19" t="s">
        <v>193</v>
      </c>
      <c r="B7" s="19" t="s">
        <v>162</v>
      </c>
      <c r="C7" s="19" t="s">
        <v>158</v>
      </c>
      <c r="D7" s="19" t="s">
        <v>157</v>
      </c>
      <c r="E7" s="19" t="s">
        <v>159</v>
      </c>
      <c r="F7" s="34" t="s">
        <v>89</v>
      </c>
      <c r="I7" s="44"/>
    </row>
    <row r="8" spans="1:9" s="19" customFormat="1">
      <c r="A8" s="19" t="s">
        <v>157</v>
      </c>
      <c r="B8" s="19" t="s">
        <v>109</v>
      </c>
      <c r="C8" s="22">
        <v>60.173949999999998</v>
      </c>
      <c r="D8" s="22">
        <v>25691.5</v>
      </c>
      <c r="E8" s="22">
        <v>1501.3009999999999</v>
      </c>
      <c r="F8" s="29">
        <f>SUM(C8:E8)</f>
        <v>27252.97495</v>
      </c>
      <c r="G8" s="29"/>
      <c r="I8" s="44"/>
    </row>
    <row r="9" spans="1:9">
      <c r="A9" s="19" t="s">
        <v>157</v>
      </c>
      <c r="B9" t="s">
        <v>16</v>
      </c>
      <c r="C9" s="21">
        <v>8.7670000000000001E-4</v>
      </c>
      <c r="D9" s="21">
        <v>2293.7350000000001</v>
      </c>
      <c r="E9" s="21">
        <v>0.79341470000000003</v>
      </c>
      <c r="F9" s="25">
        <f t="shared" ref="F9:F72" si="0">SUM(C9:E9)</f>
        <v>2294.5292914000001</v>
      </c>
    </row>
    <row r="10" spans="1:9">
      <c r="A10" s="19" t="s">
        <v>157</v>
      </c>
      <c r="B10" t="s">
        <v>14</v>
      </c>
      <c r="C10" s="21">
        <v>0.27006970000000002</v>
      </c>
      <c r="D10" s="21">
        <v>2256.904</v>
      </c>
      <c r="E10" s="21">
        <v>7.2586620000000002</v>
      </c>
      <c r="F10" s="25">
        <f t="shared" si="0"/>
        <v>2264.4327317000002</v>
      </c>
    </row>
    <row r="11" spans="1:9">
      <c r="A11" s="19" t="s">
        <v>157</v>
      </c>
      <c r="B11" t="s">
        <v>15</v>
      </c>
      <c r="C11" s="21">
        <v>2.6487859999999999</v>
      </c>
      <c r="D11" s="21">
        <v>2147.0320000000002</v>
      </c>
      <c r="E11" s="21">
        <v>154.16409999999999</v>
      </c>
      <c r="F11" s="25">
        <f t="shared" si="0"/>
        <v>2303.8448860000003</v>
      </c>
    </row>
    <row r="12" spans="1:9">
      <c r="A12" s="19" t="s">
        <v>157</v>
      </c>
      <c r="B12" t="s">
        <v>18</v>
      </c>
      <c r="C12" s="21">
        <v>3.9467E-3</v>
      </c>
      <c r="D12" s="21">
        <v>1841.9359999999999</v>
      </c>
      <c r="E12" s="21">
        <v>1.411608</v>
      </c>
      <c r="F12" s="25">
        <f t="shared" si="0"/>
        <v>1843.3515546999997</v>
      </c>
    </row>
    <row r="13" spans="1:9">
      <c r="A13" s="19" t="s">
        <v>157</v>
      </c>
      <c r="B13" t="s">
        <v>8</v>
      </c>
      <c r="C13" s="21">
        <v>15.99287</v>
      </c>
      <c r="D13" s="21">
        <v>1257.3389999999999</v>
      </c>
      <c r="E13" s="21">
        <v>59.746169999999999</v>
      </c>
      <c r="F13" s="25">
        <f t="shared" si="0"/>
        <v>1333.0780399999999</v>
      </c>
    </row>
    <row r="14" spans="1:9">
      <c r="A14" s="19" t="s">
        <v>157</v>
      </c>
      <c r="B14" t="s">
        <v>13</v>
      </c>
      <c r="C14" s="21">
        <v>0</v>
      </c>
      <c r="D14" s="21">
        <v>1179.095</v>
      </c>
      <c r="E14" s="21">
        <v>109.19499999999999</v>
      </c>
      <c r="F14" s="25">
        <f t="shared" si="0"/>
        <v>1288.29</v>
      </c>
    </row>
    <row r="15" spans="1:9">
      <c r="A15" s="19" t="s">
        <v>157</v>
      </c>
      <c r="B15" t="s">
        <v>12</v>
      </c>
      <c r="C15" s="21">
        <v>0.15057999999999999</v>
      </c>
      <c r="D15" s="21">
        <v>1121.806</v>
      </c>
      <c r="E15" s="21">
        <v>15.34173</v>
      </c>
      <c r="F15" s="25">
        <f t="shared" si="0"/>
        <v>1137.2983100000001</v>
      </c>
    </row>
    <row r="16" spans="1:9">
      <c r="A16" s="19" t="s">
        <v>157</v>
      </c>
      <c r="B16" t="s">
        <v>9</v>
      </c>
      <c r="C16" s="21">
        <v>9.2203000000000007E-3</v>
      </c>
      <c r="D16" s="21">
        <v>1089.623</v>
      </c>
      <c r="E16" s="21">
        <v>1.7046140000000001</v>
      </c>
      <c r="F16" s="25">
        <f t="shared" si="0"/>
        <v>1091.3368343</v>
      </c>
    </row>
    <row r="17" spans="1:6">
      <c r="A17" s="19" t="s">
        <v>157</v>
      </c>
      <c r="B17" t="s">
        <v>33</v>
      </c>
      <c r="C17" s="21">
        <v>6.6212699999999999E-2</v>
      </c>
      <c r="D17" s="21">
        <v>993.04960000000005</v>
      </c>
      <c r="E17" s="21">
        <v>2.9624060000000001</v>
      </c>
      <c r="F17" s="25">
        <f t="shared" si="0"/>
        <v>996.07821870000009</v>
      </c>
    </row>
    <row r="18" spans="1:6">
      <c r="A18" s="19" t="s">
        <v>157</v>
      </c>
      <c r="B18" t="s">
        <v>17</v>
      </c>
      <c r="C18" s="21">
        <v>1.171405</v>
      </c>
      <c r="D18" s="21">
        <v>742.99869999999999</v>
      </c>
      <c r="E18" s="21">
        <v>19.749919999999999</v>
      </c>
      <c r="F18" s="25">
        <f t="shared" si="0"/>
        <v>763.92002500000001</v>
      </c>
    </row>
    <row r="19" spans="1:6">
      <c r="A19" s="19" t="s">
        <v>157</v>
      </c>
      <c r="B19" t="s">
        <v>3</v>
      </c>
      <c r="C19" s="21">
        <v>1.7136999999999999E-2</v>
      </c>
      <c r="D19" s="21">
        <v>644.90920000000006</v>
      </c>
      <c r="E19" s="21">
        <v>9.2519240000000007</v>
      </c>
      <c r="F19" s="25">
        <f t="shared" si="0"/>
        <v>654.17826100000013</v>
      </c>
    </row>
    <row r="20" spans="1:6">
      <c r="A20" s="19" t="s">
        <v>157</v>
      </c>
      <c r="B20" t="s">
        <v>27</v>
      </c>
      <c r="C20" s="21">
        <v>0.48393829999999999</v>
      </c>
      <c r="D20" s="21">
        <v>630.03920000000005</v>
      </c>
      <c r="E20" s="21">
        <v>271.51100000000002</v>
      </c>
      <c r="F20" s="25">
        <f t="shared" si="0"/>
        <v>902.0341383</v>
      </c>
    </row>
    <row r="21" spans="1:6">
      <c r="A21" s="19" t="s">
        <v>157</v>
      </c>
      <c r="B21" t="s">
        <v>7</v>
      </c>
      <c r="C21" s="21">
        <v>25.724440000000001</v>
      </c>
      <c r="D21" s="21">
        <v>618.5711</v>
      </c>
      <c r="E21" s="21">
        <v>6.1727990000000004</v>
      </c>
      <c r="F21" s="25">
        <f t="shared" si="0"/>
        <v>650.46833900000001</v>
      </c>
    </row>
    <row r="22" spans="1:6">
      <c r="A22" s="19" t="s">
        <v>157</v>
      </c>
      <c r="B22" t="s">
        <v>28</v>
      </c>
      <c r="C22" s="21">
        <v>0.59822330000000001</v>
      </c>
      <c r="D22" s="21">
        <v>581.04989999999998</v>
      </c>
      <c r="E22" s="21">
        <v>7.5585589999999998</v>
      </c>
      <c r="F22" s="25">
        <f t="shared" si="0"/>
        <v>589.2066822999999</v>
      </c>
    </row>
    <row r="23" spans="1:6">
      <c r="A23" s="19" t="s">
        <v>157</v>
      </c>
      <c r="B23" t="s">
        <v>11</v>
      </c>
      <c r="C23" s="21">
        <v>0.1809683</v>
      </c>
      <c r="D23" s="21">
        <v>441.87759999999997</v>
      </c>
      <c r="E23" s="21">
        <v>0</v>
      </c>
      <c r="F23" s="25">
        <f t="shared" si="0"/>
        <v>442.05856829999999</v>
      </c>
    </row>
    <row r="24" spans="1:6">
      <c r="A24" s="19" t="s">
        <v>157</v>
      </c>
      <c r="B24" t="s">
        <v>21</v>
      </c>
      <c r="C24" s="21">
        <v>3.9618300000000002E-2</v>
      </c>
      <c r="D24" s="21">
        <v>429.13</v>
      </c>
      <c r="E24" s="21">
        <v>4.131329</v>
      </c>
      <c r="F24" s="25">
        <f t="shared" si="0"/>
        <v>433.30094729999996</v>
      </c>
    </row>
    <row r="25" spans="1:6">
      <c r="A25" s="19" t="s">
        <v>157</v>
      </c>
      <c r="B25" t="s">
        <v>61</v>
      </c>
      <c r="C25" s="21">
        <v>0</v>
      </c>
      <c r="D25" s="21">
        <v>417.00450000000001</v>
      </c>
      <c r="E25" s="21">
        <v>5.1052E-2</v>
      </c>
      <c r="F25" s="25">
        <f t="shared" si="0"/>
        <v>417.05555200000003</v>
      </c>
    </row>
    <row r="26" spans="1:6">
      <c r="A26" s="19" t="s">
        <v>157</v>
      </c>
      <c r="B26" t="s">
        <v>6</v>
      </c>
      <c r="C26" s="21">
        <v>8.7583000000000001E-3</v>
      </c>
      <c r="D26" s="21">
        <v>361.49459999999999</v>
      </c>
      <c r="E26" s="21">
        <v>1.1750419999999999</v>
      </c>
      <c r="F26" s="25">
        <f t="shared" si="0"/>
        <v>362.67840030000002</v>
      </c>
    </row>
    <row r="27" spans="1:6">
      <c r="A27" s="19" t="s">
        <v>157</v>
      </c>
      <c r="B27" t="s">
        <v>5</v>
      </c>
      <c r="C27" s="21">
        <v>7.1469999999999997E-4</v>
      </c>
      <c r="D27" s="21">
        <v>346.35809999999998</v>
      </c>
      <c r="E27" s="21">
        <v>21.12368</v>
      </c>
      <c r="F27" s="25">
        <f t="shared" si="0"/>
        <v>367.48249469999996</v>
      </c>
    </row>
    <row r="28" spans="1:6">
      <c r="A28" s="19" t="s">
        <v>157</v>
      </c>
      <c r="B28" t="s">
        <v>4</v>
      </c>
      <c r="C28" s="21">
        <v>1.8893E-3</v>
      </c>
      <c r="D28" s="21">
        <v>345.38330000000002</v>
      </c>
      <c r="E28" s="21">
        <v>91.399910000000006</v>
      </c>
      <c r="F28" s="25">
        <f t="shared" si="0"/>
        <v>436.78509930000007</v>
      </c>
    </row>
    <row r="29" spans="1:6">
      <c r="A29" s="19" t="s">
        <v>157</v>
      </c>
      <c r="B29" t="s">
        <v>62</v>
      </c>
      <c r="C29" s="21">
        <v>3.2969999999999999E-4</v>
      </c>
      <c r="D29" s="21">
        <v>344.61410000000001</v>
      </c>
      <c r="E29" s="21">
        <v>3.0857300000000001E-2</v>
      </c>
      <c r="F29" s="25">
        <f t="shared" si="0"/>
        <v>344.645287</v>
      </c>
    </row>
    <row r="30" spans="1:6">
      <c r="A30" s="19" t="s">
        <v>157</v>
      </c>
      <c r="B30" t="s">
        <v>30</v>
      </c>
      <c r="C30" s="21">
        <v>1.8360999999999999E-2</v>
      </c>
      <c r="D30" s="21">
        <v>243.22499999999999</v>
      </c>
      <c r="E30" s="21">
        <v>0.57611900000000005</v>
      </c>
      <c r="F30" s="25">
        <f t="shared" si="0"/>
        <v>243.81948</v>
      </c>
    </row>
    <row r="31" spans="1:6">
      <c r="A31" s="19" t="s">
        <v>157</v>
      </c>
      <c r="B31" t="s">
        <v>38</v>
      </c>
      <c r="C31" s="21">
        <v>0</v>
      </c>
      <c r="D31" s="21">
        <v>228.1054</v>
      </c>
      <c r="E31" s="21">
        <v>367.52839999999998</v>
      </c>
      <c r="F31" s="25">
        <f t="shared" si="0"/>
        <v>595.63379999999995</v>
      </c>
    </row>
    <row r="32" spans="1:6">
      <c r="A32" s="19" t="s">
        <v>157</v>
      </c>
      <c r="B32" t="s">
        <v>59</v>
      </c>
      <c r="C32" s="21">
        <v>0</v>
      </c>
      <c r="D32" s="21">
        <v>216.77430000000001</v>
      </c>
      <c r="E32" s="21">
        <v>1.4867999999999999E-2</v>
      </c>
      <c r="F32" s="25">
        <f t="shared" si="0"/>
        <v>216.78916800000002</v>
      </c>
    </row>
    <row r="33" spans="1:6">
      <c r="A33" s="19" t="s">
        <v>157</v>
      </c>
      <c r="B33" t="s">
        <v>10</v>
      </c>
      <c r="C33" s="21">
        <v>3.3299999999999998E-7</v>
      </c>
      <c r="D33" s="21">
        <v>215.91669999999999</v>
      </c>
      <c r="E33" s="21">
        <v>28.268640000000001</v>
      </c>
      <c r="F33" s="25">
        <f t="shared" si="0"/>
        <v>244.185340333</v>
      </c>
    </row>
    <row r="34" spans="1:6">
      <c r="A34" s="19" t="s">
        <v>157</v>
      </c>
      <c r="B34" t="s">
        <v>34</v>
      </c>
      <c r="C34" s="21">
        <v>1.7390000000000001E-3</v>
      </c>
      <c r="D34" s="21">
        <v>215.6695</v>
      </c>
      <c r="E34" s="21">
        <v>0.78061360000000002</v>
      </c>
      <c r="F34" s="25">
        <f t="shared" si="0"/>
        <v>216.4518526</v>
      </c>
    </row>
    <row r="35" spans="1:6">
      <c r="A35" s="19" t="s">
        <v>157</v>
      </c>
      <c r="B35" t="s">
        <v>25</v>
      </c>
      <c r="C35" s="21">
        <v>0</v>
      </c>
      <c r="D35" s="21">
        <v>209.29580000000001</v>
      </c>
      <c r="E35" s="21">
        <v>3.9341000000000001E-2</v>
      </c>
      <c r="F35" s="25">
        <f t="shared" si="0"/>
        <v>209.33514100000002</v>
      </c>
    </row>
    <row r="36" spans="1:6">
      <c r="A36" s="19" t="s">
        <v>157</v>
      </c>
      <c r="B36" t="s">
        <v>195</v>
      </c>
      <c r="C36" s="21">
        <v>1.6246E-2</v>
      </c>
      <c r="D36" s="21">
        <v>203.6687</v>
      </c>
      <c r="E36" s="21">
        <v>11.602270000000001</v>
      </c>
      <c r="F36" s="25">
        <f t="shared" si="0"/>
        <v>215.287216</v>
      </c>
    </row>
    <row r="37" spans="1:6">
      <c r="A37" s="19" t="s">
        <v>157</v>
      </c>
      <c r="B37" t="s">
        <v>26</v>
      </c>
      <c r="C37" s="21">
        <v>3.2170000000000001E-4</v>
      </c>
      <c r="D37" s="21">
        <v>178.70599999999999</v>
      </c>
      <c r="E37" s="21">
        <v>69.595560000000006</v>
      </c>
      <c r="F37" s="25">
        <f t="shared" si="0"/>
        <v>248.3018817</v>
      </c>
    </row>
    <row r="38" spans="1:6">
      <c r="A38" s="19" t="s">
        <v>157</v>
      </c>
      <c r="B38" t="s">
        <v>57</v>
      </c>
      <c r="C38" s="21">
        <v>0</v>
      </c>
      <c r="D38" s="21">
        <v>175.3877</v>
      </c>
      <c r="E38" s="21">
        <v>65.953249999999997</v>
      </c>
      <c r="F38" s="25">
        <f t="shared" si="0"/>
        <v>241.34094999999999</v>
      </c>
    </row>
    <row r="39" spans="1:6">
      <c r="A39" s="19" t="s">
        <v>157</v>
      </c>
      <c r="B39" t="s">
        <v>60</v>
      </c>
      <c r="C39" s="21">
        <v>8.0829999999999997E-4</v>
      </c>
      <c r="D39" s="21">
        <v>154.3442</v>
      </c>
      <c r="E39" s="21">
        <v>4.2203429999999997</v>
      </c>
      <c r="F39" s="25">
        <f t="shared" si="0"/>
        <v>158.56535129999997</v>
      </c>
    </row>
    <row r="40" spans="1:6">
      <c r="A40" s="19" t="s">
        <v>157</v>
      </c>
      <c r="B40" t="s">
        <v>48</v>
      </c>
      <c r="C40" s="21">
        <v>0</v>
      </c>
      <c r="D40" s="21">
        <v>140.3244</v>
      </c>
      <c r="E40" s="21">
        <v>5.5999999999999999E-3</v>
      </c>
      <c r="F40" s="25">
        <f t="shared" si="0"/>
        <v>140.32999999999998</v>
      </c>
    </row>
    <row r="41" spans="1:6">
      <c r="A41" s="19" t="s">
        <v>157</v>
      </c>
      <c r="B41" t="s">
        <v>22</v>
      </c>
      <c r="C41" s="21">
        <v>0.37031130000000001</v>
      </c>
      <c r="D41" s="21">
        <v>133.36670000000001</v>
      </c>
      <c r="E41" s="21">
        <v>2.8964569999999998</v>
      </c>
      <c r="F41" s="25">
        <f t="shared" si="0"/>
        <v>136.6334683</v>
      </c>
    </row>
    <row r="42" spans="1:6">
      <c r="A42" s="19" t="s">
        <v>157</v>
      </c>
      <c r="B42" t="s">
        <v>36</v>
      </c>
      <c r="C42" s="21">
        <v>5.7211999999999999E-2</v>
      </c>
      <c r="D42" s="21">
        <v>122.726</v>
      </c>
      <c r="E42" s="21">
        <v>9.6881889999999995</v>
      </c>
      <c r="F42" s="25">
        <f t="shared" si="0"/>
        <v>132.47140100000001</v>
      </c>
    </row>
    <row r="43" spans="1:6">
      <c r="A43" s="19" t="s">
        <v>157</v>
      </c>
      <c r="B43" t="s">
        <v>56</v>
      </c>
      <c r="C43" s="21">
        <v>7.4300000000000004E-5</v>
      </c>
      <c r="D43" s="21">
        <v>111.7059</v>
      </c>
      <c r="E43" s="21">
        <v>9.3913300000000005E-2</v>
      </c>
      <c r="F43" s="25">
        <f t="shared" si="0"/>
        <v>111.79988759999999</v>
      </c>
    </row>
    <row r="44" spans="1:6">
      <c r="A44" s="19" t="s">
        <v>157</v>
      </c>
      <c r="B44" t="s">
        <v>23</v>
      </c>
      <c r="C44" s="21">
        <v>1.3816379999999999</v>
      </c>
      <c r="D44" s="21">
        <v>77.425690000000003</v>
      </c>
      <c r="E44" s="21">
        <v>51.438630000000003</v>
      </c>
      <c r="F44" s="25">
        <f t="shared" si="0"/>
        <v>130.245958</v>
      </c>
    </row>
    <row r="45" spans="1:6">
      <c r="A45" s="19" t="s">
        <v>157</v>
      </c>
      <c r="B45" t="s">
        <v>49</v>
      </c>
      <c r="C45" s="21">
        <v>0</v>
      </c>
      <c r="D45" s="21">
        <v>72.713740000000001</v>
      </c>
      <c r="E45" s="21">
        <v>2.2083279999999998</v>
      </c>
      <c r="F45" s="25">
        <f t="shared" si="0"/>
        <v>74.922067999999996</v>
      </c>
    </row>
    <row r="46" spans="1:6">
      <c r="A46" s="19" t="s">
        <v>157</v>
      </c>
      <c r="B46" t="s">
        <v>44</v>
      </c>
      <c r="C46" s="21">
        <v>8.9300000000000002E-5</v>
      </c>
      <c r="D46" s="21">
        <v>69.92465</v>
      </c>
      <c r="E46" s="21">
        <v>0.16056770000000001</v>
      </c>
      <c r="F46" s="25">
        <f t="shared" si="0"/>
        <v>70.085307</v>
      </c>
    </row>
    <row r="47" spans="1:6">
      <c r="A47" s="19" t="s">
        <v>157</v>
      </c>
      <c r="B47" t="s">
        <v>29</v>
      </c>
      <c r="C47" s="21">
        <v>0</v>
      </c>
      <c r="D47" s="21">
        <v>69.491380000000007</v>
      </c>
      <c r="E47" s="21">
        <v>0</v>
      </c>
      <c r="F47" s="25">
        <f t="shared" si="0"/>
        <v>69.491380000000007</v>
      </c>
    </row>
    <row r="48" spans="1:6">
      <c r="A48" s="19" t="s">
        <v>157</v>
      </c>
      <c r="B48" t="s">
        <v>32</v>
      </c>
      <c r="C48" s="21">
        <v>0</v>
      </c>
      <c r="D48" s="21">
        <v>43.032780000000002</v>
      </c>
      <c r="E48" s="21">
        <v>1.3999999999999999E-4</v>
      </c>
      <c r="F48" s="25">
        <f t="shared" si="0"/>
        <v>43.032920000000004</v>
      </c>
    </row>
    <row r="49" spans="1:9">
      <c r="A49" s="19" t="s">
        <v>157</v>
      </c>
      <c r="B49" t="s">
        <v>58</v>
      </c>
      <c r="C49" s="21">
        <v>0</v>
      </c>
      <c r="D49" s="21">
        <v>32.916089999999997</v>
      </c>
      <c r="E49" s="21">
        <v>0.13055130000000001</v>
      </c>
      <c r="F49" s="25">
        <f t="shared" si="0"/>
        <v>33.046641299999997</v>
      </c>
    </row>
    <row r="50" spans="1:9">
      <c r="A50" s="19" t="s">
        <v>157</v>
      </c>
      <c r="B50" t="s">
        <v>47</v>
      </c>
      <c r="C50" s="21">
        <v>0</v>
      </c>
      <c r="D50" s="21">
        <v>28.581579999999999</v>
      </c>
      <c r="E50" s="21">
        <v>0.25723570000000001</v>
      </c>
      <c r="F50" s="25">
        <f t="shared" si="0"/>
        <v>28.838815699999998</v>
      </c>
    </row>
    <row r="51" spans="1:9">
      <c r="A51" s="19" t="s">
        <v>157</v>
      </c>
      <c r="B51" t="s">
        <v>55</v>
      </c>
      <c r="C51" s="21">
        <v>3.1080000000000001E-3</v>
      </c>
      <c r="D51" s="21">
        <v>26.92136</v>
      </c>
      <c r="E51" s="21">
        <v>0.17343500000000001</v>
      </c>
      <c r="F51" s="25">
        <f t="shared" si="0"/>
        <v>27.097903000000002</v>
      </c>
    </row>
    <row r="52" spans="1:9">
      <c r="A52" s="19" t="s">
        <v>157</v>
      </c>
      <c r="B52" t="s">
        <v>51</v>
      </c>
      <c r="C52" s="21">
        <v>1.0593E-3</v>
      </c>
      <c r="D52" s="21">
        <v>19.164929999999998</v>
      </c>
      <c r="E52" s="21">
        <v>4.7135999999999997E-2</v>
      </c>
      <c r="F52" s="25">
        <f t="shared" si="0"/>
        <v>19.213125299999998</v>
      </c>
    </row>
    <row r="53" spans="1:9">
      <c r="A53" s="19" t="s">
        <v>157</v>
      </c>
      <c r="B53" t="s">
        <v>45</v>
      </c>
      <c r="C53" s="21">
        <v>0</v>
      </c>
      <c r="D53" s="21">
        <v>16.420590000000001</v>
      </c>
      <c r="E53" s="21">
        <v>1.9456629999999999</v>
      </c>
      <c r="F53" s="25">
        <f t="shared" si="0"/>
        <v>18.366253</v>
      </c>
    </row>
    <row r="54" spans="1:9">
      <c r="A54" s="19" t="s">
        <v>157</v>
      </c>
      <c r="B54" t="s">
        <v>54</v>
      </c>
      <c r="C54" s="21">
        <v>7.8300000000000006E-5</v>
      </c>
      <c r="D54" s="21">
        <v>15.09404</v>
      </c>
      <c r="E54" s="21">
        <v>1.13773E-2</v>
      </c>
      <c r="F54" s="25">
        <f t="shared" si="0"/>
        <v>15.105495599999999</v>
      </c>
    </row>
    <row r="55" spans="1:9">
      <c r="A55" s="19" t="s">
        <v>157</v>
      </c>
      <c r="B55" t="s">
        <v>52</v>
      </c>
      <c r="C55" s="21">
        <v>0</v>
      </c>
      <c r="D55" s="21">
        <v>13.837339999999999</v>
      </c>
      <c r="E55" s="21">
        <v>3.2690000000000002E-3</v>
      </c>
      <c r="F55" s="25">
        <f t="shared" si="0"/>
        <v>13.840608999999999</v>
      </c>
    </row>
    <row r="56" spans="1:9">
      <c r="A56" s="19" t="s">
        <v>157</v>
      </c>
      <c r="B56" t="s">
        <v>46</v>
      </c>
      <c r="C56" s="21">
        <v>1.3715E-2</v>
      </c>
      <c r="D56" s="21">
        <v>9.7311390000000006</v>
      </c>
      <c r="E56" s="21">
        <v>5.4931000000000001E-2</v>
      </c>
      <c r="F56" s="25">
        <f t="shared" si="0"/>
        <v>9.799785</v>
      </c>
    </row>
    <row r="57" spans="1:9">
      <c r="A57" s="19" t="s">
        <v>157</v>
      </c>
      <c r="B57" t="s">
        <v>43</v>
      </c>
      <c r="C57" s="21">
        <v>1.2300000000000001E-5</v>
      </c>
      <c r="D57" s="21">
        <v>6.2783639999999998</v>
      </c>
      <c r="E57" s="21">
        <v>0.182145</v>
      </c>
      <c r="F57" s="25">
        <f t="shared" si="0"/>
        <v>6.4605212999999999</v>
      </c>
    </row>
    <row r="58" spans="1:9">
      <c r="A58" s="19" t="s">
        <v>157</v>
      </c>
      <c r="B58" t="s">
        <v>53</v>
      </c>
      <c r="C58" s="21">
        <v>0</v>
      </c>
      <c r="D58" s="21">
        <v>3.121769</v>
      </c>
      <c r="E58" s="21">
        <v>6.2261299999999999E-2</v>
      </c>
      <c r="F58" s="25">
        <f t="shared" si="0"/>
        <v>3.1840302999999999</v>
      </c>
    </row>
    <row r="59" spans="1:9">
      <c r="A59" s="19" t="s">
        <v>157</v>
      </c>
      <c r="B59" t="s">
        <v>40</v>
      </c>
      <c r="C59" s="21">
        <v>0</v>
      </c>
      <c r="D59" s="21">
        <v>1.845728</v>
      </c>
      <c r="E59" s="21">
        <v>4.0007000000000001E-2</v>
      </c>
      <c r="F59" s="25">
        <f t="shared" si="0"/>
        <v>1.8857349999999999</v>
      </c>
    </row>
    <row r="60" spans="1:9">
      <c r="A60" s="19" t="s">
        <v>157</v>
      </c>
      <c r="B60" t="s">
        <v>50</v>
      </c>
      <c r="C60" s="21">
        <v>0</v>
      </c>
      <c r="D60" s="21">
        <v>1.194393</v>
      </c>
      <c r="E60" s="21">
        <v>0</v>
      </c>
      <c r="F60" s="25">
        <f t="shared" si="0"/>
        <v>1.194393</v>
      </c>
    </row>
    <row r="61" spans="1:9">
      <c r="A61" s="19" t="s">
        <v>157</v>
      </c>
      <c r="B61" t="s">
        <v>41</v>
      </c>
      <c r="C61" s="21">
        <v>0</v>
      </c>
      <c r="D61" s="21">
        <v>0.77870159999999999</v>
      </c>
      <c r="E61" s="21">
        <v>2.7369999999999998E-4</v>
      </c>
      <c r="F61" s="25">
        <f t="shared" si="0"/>
        <v>0.77897530000000004</v>
      </c>
    </row>
    <row r="62" spans="1:9">
      <c r="A62" s="19" t="s">
        <v>157</v>
      </c>
      <c r="B62" t="s">
        <v>42</v>
      </c>
      <c r="C62" s="21">
        <v>0</v>
      </c>
      <c r="D62" s="21">
        <v>0.70733630000000003</v>
      </c>
      <c r="E62" s="21">
        <v>0</v>
      </c>
      <c r="F62" s="25">
        <f t="shared" si="0"/>
        <v>0.70733630000000003</v>
      </c>
    </row>
    <row r="63" spans="1:9">
      <c r="A63" s="19" t="s">
        <v>157</v>
      </c>
      <c r="B63" t="s">
        <v>108</v>
      </c>
      <c r="C63" s="21">
        <v>0</v>
      </c>
      <c r="D63" s="21">
        <v>6.5669999999999997E-4</v>
      </c>
      <c r="E63" s="21">
        <v>0</v>
      </c>
      <c r="F63" s="25">
        <f t="shared" si="0"/>
        <v>6.5669999999999997E-4</v>
      </c>
    </row>
    <row r="64" spans="1:9" s="19" customFormat="1">
      <c r="A64" s="19" t="s">
        <v>181</v>
      </c>
      <c r="B64" s="19" t="s">
        <v>109</v>
      </c>
      <c r="C64" s="22">
        <v>536.22080000000005</v>
      </c>
      <c r="D64" s="22">
        <v>761.0394</v>
      </c>
      <c r="E64" s="22">
        <v>433.95359999999999</v>
      </c>
      <c r="F64" s="29">
        <f t="shared" si="0"/>
        <v>1731.2138000000002</v>
      </c>
      <c r="I64" s="44"/>
    </row>
    <row r="65" spans="1:6">
      <c r="A65" s="19" t="s">
        <v>181</v>
      </c>
      <c r="B65" t="s">
        <v>15</v>
      </c>
      <c r="C65" s="21">
        <v>110.71899999999999</v>
      </c>
      <c r="D65" s="21">
        <v>81.248540000000006</v>
      </c>
      <c r="E65" s="21">
        <v>134.68899999999999</v>
      </c>
      <c r="F65" s="25">
        <f t="shared" si="0"/>
        <v>326.65653999999995</v>
      </c>
    </row>
    <row r="66" spans="1:6">
      <c r="A66" s="19" t="s">
        <v>181</v>
      </c>
      <c r="B66" t="s">
        <v>27</v>
      </c>
      <c r="C66" s="21">
        <v>0.58227169999999995</v>
      </c>
      <c r="D66" s="21">
        <v>79.766649999999998</v>
      </c>
      <c r="E66" s="21">
        <v>32.960810000000002</v>
      </c>
      <c r="F66" s="25">
        <f t="shared" si="0"/>
        <v>113.30973170000001</v>
      </c>
    </row>
    <row r="67" spans="1:6">
      <c r="A67" s="19" t="s">
        <v>181</v>
      </c>
      <c r="B67" t="s">
        <v>17</v>
      </c>
      <c r="C67" s="21">
        <v>3.2380279999999999</v>
      </c>
      <c r="D67" s="21">
        <v>70.320409999999995</v>
      </c>
      <c r="E67" s="21">
        <v>1.7881549999999999</v>
      </c>
      <c r="F67" s="25">
        <f t="shared" si="0"/>
        <v>75.346592999999999</v>
      </c>
    </row>
    <row r="68" spans="1:6">
      <c r="A68" s="19" t="s">
        <v>181</v>
      </c>
      <c r="B68" t="s">
        <v>10</v>
      </c>
      <c r="C68" s="21">
        <v>24.535740000000001</v>
      </c>
      <c r="D68" s="21">
        <v>47.033679999999997</v>
      </c>
      <c r="E68" s="21">
        <v>44.537480000000002</v>
      </c>
      <c r="F68" s="25">
        <f t="shared" si="0"/>
        <v>116.1069</v>
      </c>
    </row>
    <row r="69" spans="1:6">
      <c r="A69" s="19" t="s">
        <v>181</v>
      </c>
      <c r="B69" t="s">
        <v>22</v>
      </c>
      <c r="C69" s="21">
        <v>6.0966060000000004</v>
      </c>
      <c r="D69" s="21">
        <v>29.243849999999998</v>
      </c>
      <c r="E69" s="21">
        <v>4.3507720000000001</v>
      </c>
      <c r="F69" s="25">
        <f t="shared" si="0"/>
        <v>39.691227999999995</v>
      </c>
    </row>
    <row r="70" spans="1:6">
      <c r="A70" s="19" t="s">
        <v>181</v>
      </c>
      <c r="B70" t="s">
        <v>12</v>
      </c>
      <c r="C70" s="21">
        <v>3.2072759999999998</v>
      </c>
      <c r="D70" s="21">
        <v>28.7211</v>
      </c>
      <c r="E70" s="21">
        <v>14.047969999999999</v>
      </c>
      <c r="F70" s="25">
        <f t="shared" si="0"/>
        <v>45.976345999999999</v>
      </c>
    </row>
    <row r="71" spans="1:6">
      <c r="A71" s="19" t="s">
        <v>181</v>
      </c>
      <c r="B71" t="s">
        <v>7</v>
      </c>
      <c r="C71" s="21">
        <v>75.040040000000005</v>
      </c>
      <c r="D71" s="21">
        <v>22.988700000000001</v>
      </c>
      <c r="E71" s="21">
        <v>11.0784</v>
      </c>
      <c r="F71" s="25">
        <f t="shared" si="0"/>
        <v>109.10714</v>
      </c>
    </row>
    <row r="72" spans="1:6">
      <c r="A72" s="19" t="s">
        <v>181</v>
      </c>
      <c r="B72" t="s">
        <v>16</v>
      </c>
      <c r="C72" s="21">
        <v>21.426030000000001</v>
      </c>
      <c r="D72" s="21">
        <v>22.54984</v>
      </c>
      <c r="E72" s="21">
        <v>59.453069999999997</v>
      </c>
      <c r="F72" s="25">
        <f t="shared" si="0"/>
        <v>103.42894</v>
      </c>
    </row>
    <row r="73" spans="1:6">
      <c r="A73" s="19" t="s">
        <v>181</v>
      </c>
      <c r="B73" t="s">
        <v>11</v>
      </c>
      <c r="C73" s="21">
        <v>0.83707069999999995</v>
      </c>
      <c r="D73" s="21">
        <v>20.830929999999999</v>
      </c>
      <c r="E73" s="21">
        <v>5.5337839999999998</v>
      </c>
      <c r="F73" s="25">
        <f t="shared" ref="F73:F136" si="1">SUM(C73:E73)</f>
        <v>27.201784700000001</v>
      </c>
    </row>
    <row r="74" spans="1:6">
      <c r="A74" s="19" t="s">
        <v>181</v>
      </c>
      <c r="B74" t="s">
        <v>5</v>
      </c>
      <c r="C74" s="21">
        <v>14.034219999999999</v>
      </c>
      <c r="D74" s="21">
        <v>17.18242</v>
      </c>
      <c r="E74" s="21">
        <v>9.4588330000000003</v>
      </c>
      <c r="F74" s="25">
        <f t="shared" si="1"/>
        <v>40.675472999999997</v>
      </c>
    </row>
    <row r="75" spans="1:6">
      <c r="A75" s="19" t="s">
        <v>181</v>
      </c>
      <c r="B75" t="s">
        <v>8</v>
      </c>
      <c r="C75" s="21">
        <v>44.744419999999998</v>
      </c>
      <c r="D75" s="21">
        <v>9.6060420000000004</v>
      </c>
      <c r="E75" s="21">
        <v>7.0042879999999998</v>
      </c>
      <c r="F75" s="25">
        <f t="shared" si="1"/>
        <v>61.354750000000003</v>
      </c>
    </row>
    <row r="76" spans="1:6">
      <c r="A76" s="19" t="s">
        <v>181</v>
      </c>
      <c r="B76" t="s">
        <v>62</v>
      </c>
      <c r="C76" s="21">
        <v>0.822793</v>
      </c>
      <c r="D76" s="21">
        <v>9.142201</v>
      </c>
      <c r="E76" s="21">
        <v>3.3582689999999999</v>
      </c>
      <c r="F76" s="25">
        <f t="shared" si="1"/>
        <v>13.323263000000001</v>
      </c>
    </row>
    <row r="77" spans="1:6">
      <c r="A77" s="19" t="s">
        <v>181</v>
      </c>
      <c r="B77" t="s">
        <v>13</v>
      </c>
      <c r="C77" s="21">
        <v>1.8514300000000001E-2</v>
      </c>
      <c r="D77" s="21">
        <v>8.9688020000000002</v>
      </c>
      <c r="E77" s="21">
        <v>5.6297790000000001</v>
      </c>
      <c r="F77" s="25">
        <f t="shared" si="1"/>
        <v>14.617095299999999</v>
      </c>
    </row>
    <row r="78" spans="1:6">
      <c r="A78" s="19" t="s">
        <v>181</v>
      </c>
      <c r="B78" t="s">
        <v>21</v>
      </c>
      <c r="C78" s="21">
        <v>14.83671</v>
      </c>
      <c r="D78" s="21">
        <v>7.1383140000000003</v>
      </c>
      <c r="E78" s="21">
        <v>2.492693</v>
      </c>
      <c r="F78" s="25">
        <f t="shared" si="1"/>
        <v>24.467717</v>
      </c>
    </row>
    <row r="79" spans="1:6">
      <c r="A79" s="19" t="s">
        <v>181</v>
      </c>
      <c r="B79" t="s">
        <v>3</v>
      </c>
      <c r="C79" s="21">
        <v>12.90264</v>
      </c>
      <c r="D79" s="21">
        <v>6.3112300000000001</v>
      </c>
      <c r="E79" s="21">
        <v>13.813269999999999</v>
      </c>
      <c r="F79" s="25">
        <f t="shared" si="1"/>
        <v>33.027140000000003</v>
      </c>
    </row>
    <row r="80" spans="1:6">
      <c r="A80" s="19" t="s">
        <v>181</v>
      </c>
      <c r="B80" t="s">
        <v>28</v>
      </c>
      <c r="C80" s="21">
        <v>6.6288299999999998</v>
      </c>
      <c r="D80" s="21">
        <v>5.7316339999999997</v>
      </c>
      <c r="E80" s="21">
        <v>1.045809</v>
      </c>
      <c r="F80" s="25">
        <f t="shared" si="1"/>
        <v>13.406273000000001</v>
      </c>
    </row>
    <row r="81" spans="1:6">
      <c r="A81" s="19" t="s">
        <v>181</v>
      </c>
      <c r="B81" t="s">
        <v>34</v>
      </c>
      <c r="C81" s="21">
        <v>3.5978810000000001</v>
      </c>
      <c r="D81" s="21">
        <v>5.4926170000000001</v>
      </c>
      <c r="E81" s="21">
        <v>10.619859999999999</v>
      </c>
      <c r="F81" s="25">
        <f t="shared" si="1"/>
        <v>19.710357999999999</v>
      </c>
    </row>
    <row r="82" spans="1:6">
      <c r="A82" s="19" t="s">
        <v>181</v>
      </c>
      <c r="B82" t="s">
        <v>30</v>
      </c>
      <c r="C82" s="21">
        <v>0.15473229999999999</v>
      </c>
      <c r="D82" s="21">
        <v>5.3735400000000002</v>
      </c>
      <c r="E82" s="21">
        <v>0.17824499999999999</v>
      </c>
      <c r="F82" s="25">
        <f t="shared" si="1"/>
        <v>5.7065172999999998</v>
      </c>
    </row>
    <row r="83" spans="1:6">
      <c r="A83" s="19" t="s">
        <v>181</v>
      </c>
      <c r="B83" t="s">
        <v>14</v>
      </c>
      <c r="C83" s="21">
        <v>4.0926150000000003</v>
      </c>
      <c r="D83" s="21">
        <v>5.337046</v>
      </c>
      <c r="E83" s="21">
        <v>8.5052669999999999</v>
      </c>
      <c r="F83" s="25">
        <f t="shared" si="1"/>
        <v>17.934927999999999</v>
      </c>
    </row>
    <row r="84" spans="1:6">
      <c r="A84" s="19" t="s">
        <v>181</v>
      </c>
      <c r="B84" t="s">
        <v>18</v>
      </c>
      <c r="C84" s="21">
        <v>1.0945769999999999</v>
      </c>
      <c r="D84" s="21">
        <v>4.3945600000000002</v>
      </c>
      <c r="E84" s="21">
        <v>3.0342910000000001</v>
      </c>
      <c r="F84" s="25">
        <f t="shared" si="1"/>
        <v>8.5234280000000009</v>
      </c>
    </row>
    <row r="85" spans="1:6">
      <c r="A85" s="19" t="s">
        <v>181</v>
      </c>
      <c r="B85" t="s">
        <v>38</v>
      </c>
      <c r="C85" s="21">
        <v>2.428E-3</v>
      </c>
      <c r="D85" s="21">
        <v>4.1478770000000003</v>
      </c>
      <c r="E85" s="21">
        <v>0.26290530000000001</v>
      </c>
      <c r="F85" s="25">
        <f t="shared" si="1"/>
        <v>4.4132103000000003</v>
      </c>
    </row>
    <row r="86" spans="1:6">
      <c r="A86" s="19" t="s">
        <v>181</v>
      </c>
      <c r="B86" t="s">
        <v>49</v>
      </c>
      <c r="C86" s="21">
        <v>0.14478630000000001</v>
      </c>
      <c r="D86" s="21">
        <v>3.9981680000000002</v>
      </c>
      <c r="E86" s="21">
        <v>0.71622330000000001</v>
      </c>
      <c r="F86" s="25">
        <f t="shared" si="1"/>
        <v>4.8591776000000007</v>
      </c>
    </row>
    <row r="87" spans="1:6">
      <c r="A87" s="19" t="s">
        <v>181</v>
      </c>
      <c r="B87" t="s">
        <v>26</v>
      </c>
      <c r="C87" s="21">
        <v>2.3511570000000002</v>
      </c>
      <c r="D87" s="21">
        <v>3.8453750000000002</v>
      </c>
      <c r="E87" s="21">
        <v>2.891162</v>
      </c>
      <c r="F87" s="25">
        <f t="shared" si="1"/>
        <v>9.0876940000000008</v>
      </c>
    </row>
    <row r="88" spans="1:6">
      <c r="A88" s="19" t="s">
        <v>181</v>
      </c>
      <c r="B88" t="s">
        <v>59</v>
      </c>
      <c r="C88" s="21">
        <v>5.5019999999999999E-2</v>
      </c>
      <c r="D88" s="21">
        <v>3.2260589999999998</v>
      </c>
      <c r="E88" s="21">
        <v>0.79005539999999996</v>
      </c>
      <c r="F88" s="25">
        <f t="shared" si="1"/>
        <v>4.0711344</v>
      </c>
    </row>
    <row r="89" spans="1:6">
      <c r="A89" s="19" t="s">
        <v>181</v>
      </c>
      <c r="B89" t="s">
        <v>33</v>
      </c>
      <c r="C89" s="21">
        <v>1.021865</v>
      </c>
      <c r="D89" s="21">
        <v>2.9951310000000002</v>
      </c>
      <c r="E89" s="21">
        <v>3.0070290000000002</v>
      </c>
      <c r="F89" s="25">
        <f t="shared" si="1"/>
        <v>7.0240250000000009</v>
      </c>
    </row>
    <row r="90" spans="1:6">
      <c r="A90" s="19" t="s">
        <v>181</v>
      </c>
      <c r="B90" t="s">
        <v>195</v>
      </c>
      <c r="C90" s="21">
        <v>5.2515039999999997</v>
      </c>
      <c r="D90" s="21">
        <v>2.8603429999999999</v>
      </c>
      <c r="E90" s="21">
        <v>6.6836469999999997</v>
      </c>
      <c r="F90" s="25">
        <f t="shared" si="1"/>
        <v>14.795493999999998</v>
      </c>
    </row>
    <row r="91" spans="1:6">
      <c r="A91" s="19" t="s">
        <v>181</v>
      </c>
      <c r="B91" t="s">
        <v>57</v>
      </c>
      <c r="C91" s="21">
        <v>0.63696370000000002</v>
      </c>
      <c r="D91" s="21">
        <v>2.6200380000000001</v>
      </c>
      <c r="E91" s="21">
        <v>0.93462670000000003</v>
      </c>
      <c r="F91" s="25">
        <f t="shared" si="1"/>
        <v>4.1916283999999999</v>
      </c>
    </row>
    <row r="92" spans="1:6">
      <c r="A92" s="19" t="s">
        <v>181</v>
      </c>
      <c r="B92" t="s">
        <v>23</v>
      </c>
      <c r="C92" s="21">
        <v>74.488190000000003</v>
      </c>
      <c r="D92" s="21">
        <v>2.5314220000000001</v>
      </c>
      <c r="E92" s="21">
        <v>6.5783899999999997</v>
      </c>
      <c r="F92" s="25">
        <f t="shared" si="1"/>
        <v>83.598002000000008</v>
      </c>
    </row>
    <row r="93" spans="1:6">
      <c r="A93" s="19" t="s">
        <v>181</v>
      </c>
      <c r="B93" t="s">
        <v>4</v>
      </c>
      <c r="C93" s="21">
        <v>0.40530430000000001</v>
      </c>
      <c r="D93" s="21">
        <v>2.0813359999999999</v>
      </c>
      <c r="E93" s="21">
        <v>0.35442000000000001</v>
      </c>
      <c r="F93" s="25">
        <f t="shared" si="1"/>
        <v>2.8410603000000001</v>
      </c>
    </row>
    <row r="94" spans="1:6">
      <c r="A94" s="19" t="s">
        <v>181</v>
      </c>
      <c r="B94" t="s">
        <v>36</v>
      </c>
      <c r="C94" s="21">
        <v>24.32912</v>
      </c>
      <c r="D94" s="21">
        <v>1.8247199999999999</v>
      </c>
      <c r="E94" s="21">
        <v>0.79590369999999999</v>
      </c>
      <c r="F94" s="25">
        <f t="shared" si="1"/>
        <v>26.949743699999999</v>
      </c>
    </row>
    <row r="95" spans="1:6">
      <c r="A95" s="19" t="s">
        <v>181</v>
      </c>
      <c r="B95" t="s">
        <v>51</v>
      </c>
      <c r="C95" s="21">
        <v>0.84263670000000002</v>
      </c>
      <c r="D95" s="21">
        <v>0.98888100000000001</v>
      </c>
      <c r="E95" s="21">
        <v>0.23759669999999999</v>
      </c>
      <c r="F95" s="25">
        <f t="shared" si="1"/>
        <v>2.0691144000000001</v>
      </c>
    </row>
    <row r="96" spans="1:6">
      <c r="A96" s="19" t="s">
        <v>181</v>
      </c>
      <c r="B96" t="s">
        <v>60</v>
      </c>
      <c r="C96" s="21">
        <v>7.31097E-2</v>
      </c>
      <c r="D96" s="21">
        <v>0.60667199999999999</v>
      </c>
      <c r="E96" s="21">
        <v>7.6649300000000004E-2</v>
      </c>
      <c r="F96" s="25">
        <f t="shared" si="1"/>
        <v>0.75643099999999996</v>
      </c>
    </row>
    <row r="97" spans="1:6">
      <c r="A97" s="19" t="s">
        <v>181</v>
      </c>
      <c r="B97" t="s">
        <v>54</v>
      </c>
      <c r="C97" s="21">
        <v>9.1297000000000003E-2</v>
      </c>
      <c r="D97" s="21">
        <v>0.5658917</v>
      </c>
      <c r="E97" s="21">
        <v>0.31134200000000001</v>
      </c>
      <c r="F97" s="25">
        <f t="shared" si="1"/>
        <v>0.96853069999999997</v>
      </c>
    </row>
    <row r="98" spans="1:6">
      <c r="A98" s="19" t="s">
        <v>181</v>
      </c>
      <c r="B98" t="s">
        <v>56</v>
      </c>
      <c r="C98" s="21">
        <v>6.7657999999999996E-2</v>
      </c>
      <c r="D98" s="21">
        <v>0.31006830000000002</v>
      </c>
      <c r="E98" s="21">
        <v>0.161577</v>
      </c>
      <c r="F98" s="25">
        <f t="shared" si="1"/>
        <v>0.53930330000000004</v>
      </c>
    </row>
    <row r="99" spans="1:6">
      <c r="A99" s="19" t="s">
        <v>181</v>
      </c>
      <c r="B99" t="s">
        <v>9</v>
      </c>
      <c r="C99" s="21">
        <v>0.65602499999999997</v>
      </c>
      <c r="D99" s="21">
        <v>0.28077869999999999</v>
      </c>
      <c r="E99" s="21">
        <v>1.5819719999999999</v>
      </c>
      <c r="F99" s="25">
        <f t="shared" si="1"/>
        <v>2.5187757</v>
      </c>
    </row>
    <row r="100" spans="1:6">
      <c r="A100" s="19" t="s">
        <v>181</v>
      </c>
      <c r="B100" t="s">
        <v>6</v>
      </c>
      <c r="C100" s="21">
        <v>2.1624690000000002</v>
      </c>
      <c r="D100" s="21">
        <v>0.20426730000000001</v>
      </c>
      <c r="E100" s="21">
        <v>1.7100299999999999E-2</v>
      </c>
      <c r="F100" s="25">
        <f t="shared" si="1"/>
        <v>2.3838366000000004</v>
      </c>
    </row>
    <row r="101" spans="1:6">
      <c r="A101" s="19" t="s">
        <v>181</v>
      </c>
      <c r="B101" t="s">
        <v>43</v>
      </c>
      <c r="C101" s="21">
        <v>1.95923E-2</v>
      </c>
      <c r="D101" s="21">
        <v>0.18358769999999999</v>
      </c>
      <c r="E101" s="21">
        <v>0.3731177</v>
      </c>
      <c r="F101" s="25">
        <f t="shared" si="1"/>
        <v>0.57629770000000002</v>
      </c>
    </row>
    <row r="102" spans="1:6">
      <c r="A102" s="19" t="s">
        <v>181</v>
      </c>
      <c r="B102" t="s">
        <v>32</v>
      </c>
      <c r="C102" s="21">
        <v>3.5402000000000003E-2</v>
      </c>
      <c r="D102" s="21">
        <v>0.12233869999999999</v>
      </c>
      <c r="E102" s="21">
        <v>0.34850100000000001</v>
      </c>
      <c r="F102" s="25">
        <f t="shared" si="1"/>
        <v>0.50624170000000002</v>
      </c>
    </row>
    <row r="103" spans="1:6">
      <c r="A103" s="19" t="s">
        <v>181</v>
      </c>
      <c r="B103" t="s">
        <v>46</v>
      </c>
      <c r="C103" s="21">
        <v>0.20017799999999999</v>
      </c>
      <c r="D103" s="21">
        <v>0.114528</v>
      </c>
      <c r="E103" s="21">
        <v>2.2670000000000001E-4</v>
      </c>
      <c r="F103" s="25">
        <f t="shared" si="1"/>
        <v>0.31493270000000001</v>
      </c>
    </row>
    <row r="104" spans="1:6">
      <c r="A104" s="19" t="s">
        <v>181</v>
      </c>
      <c r="B104" t="s">
        <v>48</v>
      </c>
      <c r="C104" s="21">
        <v>1.6229299999999999E-2</v>
      </c>
      <c r="D104" s="21">
        <v>9.1883000000000006E-2</v>
      </c>
      <c r="E104" s="21">
        <v>3.3707300000000003E-2</v>
      </c>
      <c r="F104" s="25">
        <f t="shared" si="1"/>
        <v>0.14181960000000002</v>
      </c>
    </row>
    <row r="105" spans="1:6">
      <c r="A105" s="19" t="s">
        <v>181</v>
      </c>
      <c r="B105" t="s">
        <v>45</v>
      </c>
      <c r="C105" s="21">
        <v>0.12668470000000001</v>
      </c>
      <c r="D105" s="21">
        <v>5.4262299999999999E-2</v>
      </c>
      <c r="E105" s="21">
        <v>0</v>
      </c>
      <c r="F105" s="25">
        <f t="shared" si="1"/>
        <v>0.18094700000000002</v>
      </c>
    </row>
    <row r="106" spans="1:6">
      <c r="A106" s="19" t="s">
        <v>181</v>
      </c>
      <c r="B106" t="s">
        <v>29</v>
      </c>
      <c r="C106" s="21">
        <v>0</v>
      </c>
      <c r="D106" s="21">
        <v>4.6340699999999999E-2</v>
      </c>
      <c r="E106" s="21">
        <v>0</v>
      </c>
      <c r="F106" s="25">
        <f t="shared" si="1"/>
        <v>4.6340699999999999E-2</v>
      </c>
    </row>
    <row r="107" spans="1:6">
      <c r="A107" s="19" t="s">
        <v>181</v>
      </c>
      <c r="B107" t="s">
        <v>58</v>
      </c>
      <c r="C107" s="21">
        <v>7.3560700000000007E-2</v>
      </c>
      <c r="D107" s="21">
        <v>3.9272700000000001E-2</v>
      </c>
      <c r="E107" s="21">
        <v>7.7875259999999997</v>
      </c>
      <c r="F107" s="25">
        <f t="shared" si="1"/>
        <v>7.9003594000000001</v>
      </c>
    </row>
    <row r="108" spans="1:6">
      <c r="A108" s="19" t="s">
        <v>181</v>
      </c>
      <c r="B108" t="s">
        <v>47</v>
      </c>
      <c r="C108" s="21">
        <v>3.9560000000000003E-3</v>
      </c>
      <c r="D108" s="21">
        <v>2.5128299999999999E-2</v>
      </c>
      <c r="E108" s="21">
        <v>1.046082</v>
      </c>
      <c r="F108" s="25">
        <f t="shared" si="1"/>
        <v>1.0751663</v>
      </c>
    </row>
    <row r="109" spans="1:6">
      <c r="A109" s="19" t="s">
        <v>181</v>
      </c>
      <c r="B109" t="s">
        <v>61</v>
      </c>
      <c r="C109" s="21">
        <v>1.807E-4</v>
      </c>
      <c r="D109" s="21">
        <v>1.3429699999999999E-2</v>
      </c>
      <c r="E109" s="21">
        <v>1.6670000000000001E-4</v>
      </c>
      <c r="F109" s="25">
        <f t="shared" si="1"/>
        <v>1.37771E-2</v>
      </c>
    </row>
    <row r="110" spans="1:6">
      <c r="A110" s="19" t="s">
        <v>181</v>
      </c>
      <c r="B110" t="s">
        <v>53</v>
      </c>
      <c r="C110" s="21">
        <v>4.3064699999999997E-2</v>
      </c>
      <c r="D110" s="21">
        <v>1.3293299999999999E-2</v>
      </c>
      <c r="E110" s="21">
        <v>0.22248200000000001</v>
      </c>
      <c r="F110" s="25">
        <f t="shared" si="1"/>
        <v>0.27884000000000003</v>
      </c>
    </row>
    <row r="111" spans="1:6">
      <c r="A111" s="19" t="s">
        <v>181</v>
      </c>
      <c r="B111" t="s">
        <v>108</v>
      </c>
      <c r="C111" s="21">
        <v>2.6699999999999998E-6</v>
      </c>
      <c r="D111" s="21">
        <v>1.05383E-2</v>
      </c>
      <c r="E111" s="21">
        <v>0</v>
      </c>
      <c r="F111" s="25">
        <f t="shared" si="1"/>
        <v>1.054097E-2</v>
      </c>
    </row>
    <row r="112" spans="1:6">
      <c r="A112" s="19" t="s">
        <v>181</v>
      </c>
      <c r="B112" t="s">
        <v>55</v>
      </c>
      <c r="C112" s="21">
        <v>0.25432630000000001</v>
      </c>
      <c r="D112" s="21">
        <v>6.4257000000000003E-3</v>
      </c>
      <c r="E112" s="21">
        <v>7.9544000000000004E-2</v>
      </c>
      <c r="F112" s="25">
        <f t="shared" si="1"/>
        <v>0.34029599999999999</v>
      </c>
    </row>
    <row r="113" spans="1:9">
      <c r="A113" s="19" t="s">
        <v>181</v>
      </c>
      <c r="B113" t="s">
        <v>25</v>
      </c>
      <c r="C113" s="21">
        <v>3.6336719999999998</v>
      </c>
      <c r="D113" s="21">
        <v>5.5742999999999999E-3</v>
      </c>
      <c r="E113" s="21">
        <v>8.1821739999999998</v>
      </c>
      <c r="F113" s="25">
        <f t="shared" si="1"/>
        <v>11.8214203</v>
      </c>
    </row>
    <row r="114" spans="1:9">
      <c r="A114" s="19" t="s">
        <v>181</v>
      </c>
      <c r="B114" t="s">
        <v>52</v>
      </c>
      <c r="C114" s="21">
        <v>0.53064929999999999</v>
      </c>
      <c r="D114" s="21">
        <v>3.1427E-3</v>
      </c>
      <c r="E114" s="21">
        <v>0.30440159999999999</v>
      </c>
      <c r="F114" s="25">
        <f t="shared" si="1"/>
        <v>0.83819360000000009</v>
      </c>
    </row>
    <row r="115" spans="1:9">
      <c r="A115" s="19" t="s">
        <v>181</v>
      </c>
      <c r="B115" t="s">
        <v>40</v>
      </c>
      <c r="C115" s="21">
        <v>2.1946999999999999E-3</v>
      </c>
      <c r="D115" s="21">
        <v>3.0777000000000001E-3</v>
      </c>
      <c r="E115" s="21">
        <v>8.2597299999999998E-2</v>
      </c>
      <c r="F115" s="25">
        <f t="shared" si="1"/>
        <v>8.7869699999999995E-2</v>
      </c>
    </row>
    <row r="116" spans="1:9">
      <c r="A116" s="19" t="s">
        <v>181</v>
      </c>
      <c r="B116" t="s">
        <v>44</v>
      </c>
      <c r="C116" s="21">
        <v>0.32470599999999999</v>
      </c>
      <c r="D116" s="21">
        <v>2.7420000000000001E-3</v>
      </c>
      <c r="E116" s="21">
        <v>0</v>
      </c>
      <c r="F116" s="25">
        <f t="shared" si="1"/>
        <v>0.32744800000000002</v>
      </c>
    </row>
    <row r="117" spans="1:9">
      <c r="A117" s="19" t="s">
        <v>181</v>
      </c>
      <c r="B117" t="s">
        <v>50</v>
      </c>
      <c r="C117" s="21">
        <v>0.22771330000000001</v>
      </c>
      <c r="D117" s="21">
        <v>1.7043E-3</v>
      </c>
      <c r="E117" s="21">
        <v>3.2658209999999999</v>
      </c>
      <c r="F117" s="25">
        <f t="shared" si="1"/>
        <v>3.4952386</v>
      </c>
    </row>
    <row r="118" spans="1:9">
      <c r="A118" s="19" t="s">
        <v>181</v>
      </c>
      <c r="B118" t="s">
        <v>42</v>
      </c>
      <c r="C118" s="21">
        <v>0.71424860000000001</v>
      </c>
      <c r="D118" s="21">
        <v>0</v>
      </c>
      <c r="E118" s="21">
        <v>0.34392070000000002</v>
      </c>
      <c r="F118" s="25">
        <f t="shared" si="1"/>
        <v>1.0581693000000001</v>
      </c>
    </row>
    <row r="119" spans="1:9">
      <c r="A119" s="19" t="s">
        <v>181</v>
      </c>
      <c r="B119" t="s">
        <v>41</v>
      </c>
      <c r="C119" s="21">
        <v>1.797E-2</v>
      </c>
      <c r="D119" s="21">
        <v>0</v>
      </c>
      <c r="E119" s="21">
        <v>9.188E-3</v>
      </c>
      <c r="F119" s="25">
        <f t="shared" si="1"/>
        <v>2.7158000000000002E-2</v>
      </c>
    </row>
    <row r="120" spans="1:9" s="19" customFormat="1">
      <c r="A120" s="19" t="s">
        <v>182</v>
      </c>
      <c r="B120" s="19" t="s">
        <v>109</v>
      </c>
      <c r="C120" s="22">
        <v>20.784880000000001</v>
      </c>
      <c r="D120" s="22">
        <v>1935.1959999999999</v>
      </c>
      <c r="E120" s="22">
        <v>2578.2539999999999</v>
      </c>
      <c r="F120" s="29">
        <f t="shared" si="1"/>
        <v>4534.23488</v>
      </c>
      <c r="I120" s="44"/>
    </row>
    <row r="121" spans="1:9">
      <c r="A121" s="19" t="s">
        <v>182</v>
      </c>
      <c r="B121" t="s">
        <v>15</v>
      </c>
      <c r="C121" s="21">
        <v>14.488619999999999</v>
      </c>
      <c r="D121" s="21">
        <v>559.76329999999996</v>
      </c>
      <c r="E121" s="21">
        <v>852.66930000000002</v>
      </c>
      <c r="F121" s="25">
        <f t="shared" si="1"/>
        <v>1426.9212199999999</v>
      </c>
    </row>
    <row r="122" spans="1:9">
      <c r="A122" s="19" t="s">
        <v>182</v>
      </c>
      <c r="B122" t="s">
        <v>14</v>
      </c>
      <c r="C122" s="21">
        <v>1.31853E-2</v>
      </c>
      <c r="D122" s="21">
        <v>245.92349999999999</v>
      </c>
      <c r="E122" s="21">
        <v>62.620530000000002</v>
      </c>
      <c r="F122" s="25">
        <f t="shared" si="1"/>
        <v>308.5572153</v>
      </c>
    </row>
    <row r="123" spans="1:9">
      <c r="A123" s="19" t="s">
        <v>182</v>
      </c>
      <c r="B123" t="s">
        <v>12</v>
      </c>
      <c r="C123" s="21">
        <v>1.8959999999999999E-3</v>
      </c>
      <c r="D123" s="21">
        <v>162.79400000000001</v>
      </c>
      <c r="E123" s="21">
        <v>19.395150000000001</v>
      </c>
      <c r="F123" s="25">
        <f t="shared" si="1"/>
        <v>182.191046</v>
      </c>
    </row>
    <row r="124" spans="1:9">
      <c r="A124" s="19" t="s">
        <v>182</v>
      </c>
      <c r="B124" t="s">
        <v>8</v>
      </c>
      <c r="C124" s="21">
        <v>1.200278</v>
      </c>
      <c r="D124" s="21">
        <v>87.217460000000003</v>
      </c>
      <c r="E124" s="21">
        <v>63.185029999999998</v>
      </c>
      <c r="F124" s="25">
        <f t="shared" si="1"/>
        <v>151.602768</v>
      </c>
    </row>
    <row r="125" spans="1:9">
      <c r="A125" s="19" t="s">
        <v>182</v>
      </c>
      <c r="B125" t="s">
        <v>33</v>
      </c>
      <c r="C125" s="21">
        <v>6.8087E-3</v>
      </c>
      <c r="D125" s="21">
        <v>86.596720000000005</v>
      </c>
      <c r="E125" s="21">
        <v>19.073709999999998</v>
      </c>
      <c r="F125" s="25">
        <f t="shared" si="1"/>
        <v>105.6772387</v>
      </c>
    </row>
    <row r="126" spans="1:9">
      <c r="A126" s="19" t="s">
        <v>182</v>
      </c>
      <c r="B126" t="s">
        <v>5</v>
      </c>
      <c r="C126" s="21">
        <v>0.16995830000000001</v>
      </c>
      <c r="D126" s="21">
        <v>64.697389999999999</v>
      </c>
      <c r="E126" s="21">
        <v>73.108680000000007</v>
      </c>
      <c r="F126" s="25">
        <f t="shared" si="1"/>
        <v>137.9760283</v>
      </c>
    </row>
    <row r="127" spans="1:9">
      <c r="A127" s="19" t="s">
        <v>182</v>
      </c>
      <c r="B127" t="s">
        <v>16</v>
      </c>
      <c r="C127" s="21">
        <v>0</v>
      </c>
      <c r="D127" s="21">
        <v>39.406570000000002</v>
      </c>
      <c r="E127" s="21">
        <v>48.443770000000001</v>
      </c>
      <c r="F127" s="25">
        <f t="shared" si="1"/>
        <v>87.850340000000003</v>
      </c>
    </row>
    <row r="128" spans="1:9">
      <c r="A128" s="19" t="s">
        <v>182</v>
      </c>
      <c r="B128" t="s">
        <v>57</v>
      </c>
      <c r="C128" s="21">
        <v>9.4753000000000007E-3</v>
      </c>
      <c r="D128" s="21">
        <v>38.351120000000002</v>
      </c>
      <c r="E128" s="21">
        <v>18.696120000000001</v>
      </c>
      <c r="F128" s="25">
        <f t="shared" si="1"/>
        <v>57.0567153</v>
      </c>
    </row>
    <row r="129" spans="1:6">
      <c r="A129" s="19" t="s">
        <v>182</v>
      </c>
      <c r="B129" t="s">
        <v>17</v>
      </c>
      <c r="C129" s="21">
        <v>0.13923630000000001</v>
      </c>
      <c r="D129" s="21">
        <v>34.023809999999997</v>
      </c>
      <c r="E129" s="21">
        <v>104.85980000000001</v>
      </c>
      <c r="F129" s="25">
        <f t="shared" si="1"/>
        <v>139.0228463</v>
      </c>
    </row>
    <row r="130" spans="1:6">
      <c r="A130" s="19" t="s">
        <v>182</v>
      </c>
      <c r="B130" t="s">
        <v>28</v>
      </c>
      <c r="C130" s="21">
        <v>6.07317E-2</v>
      </c>
      <c r="D130" s="21">
        <v>29.76549</v>
      </c>
      <c r="E130" s="21">
        <v>18.266960000000001</v>
      </c>
      <c r="F130" s="25">
        <f t="shared" si="1"/>
        <v>48.093181700000002</v>
      </c>
    </row>
    <row r="131" spans="1:6">
      <c r="A131" s="19" t="s">
        <v>182</v>
      </c>
      <c r="B131" t="s">
        <v>62</v>
      </c>
      <c r="C131" s="21">
        <v>4.7283000000000004E-3</v>
      </c>
      <c r="D131" s="21">
        <v>27.103000000000002</v>
      </c>
      <c r="E131" s="21">
        <v>0.59059530000000005</v>
      </c>
      <c r="F131" s="25">
        <f t="shared" si="1"/>
        <v>27.698323600000002</v>
      </c>
    </row>
    <row r="132" spans="1:6">
      <c r="A132" s="19" t="s">
        <v>182</v>
      </c>
      <c r="B132" t="s">
        <v>9</v>
      </c>
      <c r="C132" s="21">
        <v>1.3760000000000001E-3</v>
      </c>
      <c r="D132" s="21">
        <v>27.00291</v>
      </c>
      <c r="E132" s="21">
        <v>13.89095</v>
      </c>
      <c r="F132" s="25">
        <f t="shared" si="1"/>
        <v>40.895235999999997</v>
      </c>
    </row>
    <row r="133" spans="1:6">
      <c r="A133" s="19" t="s">
        <v>182</v>
      </c>
      <c r="B133" t="s">
        <v>59</v>
      </c>
      <c r="C133" s="21">
        <v>0</v>
      </c>
      <c r="D133" s="21">
        <v>26.864719999999998</v>
      </c>
      <c r="E133" s="21">
        <v>10.58789</v>
      </c>
      <c r="F133" s="25">
        <f t="shared" si="1"/>
        <v>37.45261</v>
      </c>
    </row>
    <row r="134" spans="1:6">
      <c r="A134" s="19" t="s">
        <v>182</v>
      </c>
      <c r="B134" t="s">
        <v>38</v>
      </c>
      <c r="C134" s="21">
        <v>0</v>
      </c>
      <c r="D134" s="21">
        <v>23.26352</v>
      </c>
      <c r="E134" s="21">
        <v>183.733</v>
      </c>
      <c r="F134" s="25">
        <f t="shared" si="1"/>
        <v>206.99652</v>
      </c>
    </row>
    <row r="135" spans="1:6">
      <c r="A135" s="19" t="s">
        <v>182</v>
      </c>
      <c r="B135" t="s">
        <v>3</v>
      </c>
      <c r="C135" s="21">
        <v>3.98243E-2</v>
      </c>
      <c r="D135" s="21">
        <v>23.262609999999999</v>
      </c>
      <c r="E135" s="21">
        <v>60.287149999999997</v>
      </c>
      <c r="F135" s="25">
        <f t="shared" si="1"/>
        <v>83.589584299999999</v>
      </c>
    </row>
    <row r="136" spans="1:6">
      <c r="A136" s="19" t="s">
        <v>182</v>
      </c>
      <c r="B136" t="s">
        <v>60</v>
      </c>
      <c r="C136" s="21">
        <v>7.8236999999999994E-3</v>
      </c>
      <c r="D136" s="21">
        <v>20.03942</v>
      </c>
      <c r="E136" s="21">
        <v>1.208604</v>
      </c>
      <c r="F136" s="25">
        <f t="shared" si="1"/>
        <v>21.2558477</v>
      </c>
    </row>
    <row r="137" spans="1:6">
      <c r="A137" s="19" t="s">
        <v>182</v>
      </c>
      <c r="B137" t="s">
        <v>36</v>
      </c>
      <c r="C137" s="21">
        <v>3.5433300000000001E-2</v>
      </c>
      <c r="D137" s="21">
        <v>19.641470000000002</v>
      </c>
      <c r="E137" s="21">
        <v>13.490019999999999</v>
      </c>
      <c r="F137" s="25">
        <f t="shared" ref="F137:F175" si="2">SUM(C137:E137)</f>
        <v>33.166923300000001</v>
      </c>
    </row>
    <row r="138" spans="1:6">
      <c r="A138" s="19" t="s">
        <v>182</v>
      </c>
      <c r="B138" t="s">
        <v>27</v>
      </c>
      <c r="C138" s="21">
        <v>1.7E-5</v>
      </c>
      <c r="D138" s="21">
        <v>19.47955</v>
      </c>
      <c r="E138" s="21">
        <v>2.4234140000000002</v>
      </c>
      <c r="F138" s="25">
        <f t="shared" si="2"/>
        <v>21.902981</v>
      </c>
    </row>
    <row r="139" spans="1:6">
      <c r="A139" s="19" t="s">
        <v>182</v>
      </c>
      <c r="B139" t="s">
        <v>10</v>
      </c>
      <c r="C139" s="21">
        <v>6.3300000000000004E-6</v>
      </c>
      <c r="D139" s="21">
        <v>18.342890000000001</v>
      </c>
      <c r="E139" s="21">
        <v>11.05369</v>
      </c>
      <c r="F139" s="25">
        <f t="shared" si="2"/>
        <v>29.396586330000002</v>
      </c>
    </row>
    <row r="140" spans="1:6">
      <c r="A140" s="19" t="s">
        <v>182</v>
      </c>
      <c r="B140" t="s">
        <v>7</v>
      </c>
      <c r="C140" s="21">
        <v>2.3980700000000001E-2</v>
      </c>
      <c r="D140" s="21">
        <v>17.512810000000002</v>
      </c>
      <c r="E140" s="21">
        <v>12.81453</v>
      </c>
      <c r="F140" s="25">
        <f t="shared" si="2"/>
        <v>30.351320700000002</v>
      </c>
    </row>
    <row r="141" spans="1:6">
      <c r="A141" s="19" t="s">
        <v>182</v>
      </c>
      <c r="B141" t="s">
        <v>22</v>
      </c>
      <c r="C141" s="21">
        <v>1.077E-4</v>
      </c>
      <c r="D141" s="21">
        <v>15.154669999999999</v>
      </c>
      <c r="E141" s="21">
        <v>61.51605</v>
      </c>
      <c r="F141" s="25">
        <f t="shared" si="2"/>
        <v>76.670827700000004</v>
      </c>
    </row>
    <row r="142" spans="1:6">
      <c r="A142" s="19" t="s">
        <v>182</v>
      </c>
      <c r="B142" t="s">
        <v>34</v>
      </c>
      <c r="C142" s="21">
        <v>1.5577E-3</v>
      </c>
      <c r="D142" s="21">
        <v>10.21153</v>
      </c>
      <c r="E142" s="21">
        <v>23.026630000000001</v>
      </c>
      <c r="F142" s="25">
        <f t="shared" si="2"/>
        <v>33.2397177</v>
      </c>
    </row>
    <row r="143" spans="1:6">
      <c r="A143" s="19" t="s">
        <v>182</v>
      </c>
      <c r="B143" t="s">
        <v>18</v>
      </c>
      <c r="C143" s="21">
        <v>0.64060830000000002</v>
      </c>
      <c r="D143" s="21">
        <v>9.2241649999999993</v>
      </c>
      <c r="E143" s="21">
        <v>22.710339999999999</v>
      </c>
      <c r="F143" s="25">
        <f t="shared" si="2"/>
        <v>32.575113299999998</v>
      </c>
    </row>
    <row r="144" spans="1:6">
      <c r="A144" s="19" t="s">
        <v>182</v>
      </c>
      <c r="B144" t="s">
        <v>6</v>
      </c>
      <c r="C144" s="21">
        <v>1.40167E-2</v>
      </c>
      <c r="D144" s="21">
        <v>8.0661470000000008</v>
      </c>
      <c r="E144" s="21">
        <v>100.0459</v>
      </c>
      <c r="F144" s="25">
        <f t="shared" si="2"/>
        <v>108.1260637</v>
      </c>
    </row>
    <row r="145" spans="1:6">
      <c r="A145" s="19" t="s">
        <v>182</v>
      </c>
      <c r="B145" t="s">
        <v>23</v>
      </c>
      <c r="C145" s="21">
        <v>0.53853470000000003</v>
      </c>
      <c r="D145" s="21">
        <v>7.9569510000000001</v>
      </c>
      <c r="E145" s="21">
        <v>208.52879999999999</v>
      </c>
      <c r="F145" s="25">
        <f t="shared" si="2"/>
        <v>217.02428569999998</v>
      </c>
    </row>
    <row r="146" spans="1:6">
      <c r="A146" s="19" t="s">
        <v>182</v>
      </c>
      <c r="B146" t="s">
        <v>26</v>
      </c>
      <c r="C146" s="21">
        <v>0</v>
      </c>
      <c r="D146" s="21">
        <v>7.168418</v>
      </c>
      <c r="E146" s="21">
        <v>48.774030000000003</v>
      </c>
      <c r="F146" s="25">
        <f t="shared" si="2"/>
        <v>55.942448000000006</v>
      </c>
    </row>
    <row r="147" spans="1:6">
      <c r="A147" s="19" t="s">
        <v>182</v>
      </c>
      <c r="B147" t="s">
        <v>56</v>
      </c>
      <c r="C147" s="21">
        <v>0</v>
      </c>
      <c r="D147" s="21">
        <v>5.5623940000000003</v>
      </c>
      <c r="E147" s="21">
        <v>5.4740140000000004</v>
      </c>
      <c r="F147" s="25">
        <f t="shared" si="2"/>
        <v>11.036408000000002</v>
      </c>
    </row>
    <row r="148" spans="1:6">
      <c r="A148" s="19" t="s">
        <v>182</v>
      </c>
      <c r="B148" t="s">
        <v>13</v>
      </c>
      <c r="C148" s="21">
        <v>0</v>
      </c>
      <c r="D148" s="21">
        <v>5.3652629999999997</v>
      </c>
      <c r="E148" s="21">
        <v>89.287559999999999</v>
      </c>
      <c r="F148" s="25">
        <f t="shared" si="2"/>
        <v>94.652822999999998</v>
      </c>
    </row>
    <row r="149" spans="1:6">
      <c r="A149" s="19" t="s">
        <v>182</v>
      </c>
      <c r="B149" t="s">
        <v>43</v>
      </c>
      <c r="C149" s="21">
        <v>0</v>
      </c>
      <c r="D149" s="21">
        <v>4.915133</v>
      </c>
      <c r="E149" s="21">
        <v>0.85020240000000002</v>
      </c>
      <c r="F149" s="25">
        <f t="shared" si="2"/>
        <v>5.7653353999999997</v>
      </c>
    </row>
    <row r="150" spans="1:6">
      <c r="A150" s="19" t="s">
        <v>182</v>
      </c>
      <c r="B150" t="s">
        <v>21</v>
      </c>
      <c r="C150" s="21">
        <v>5.4299999999999998E-5</v>
      </c>
      <c r="D150" s="21">
        <v>4.8669560000000001</v>
      </c>
      <c r="E150" s="21">
        <v>32.575490000000002</v>
      </c>
      <c r="F150" s="25">
        <f t="shared" si="2"/>
        <v>37.442500300000006</v>
      </c>
    </row>
    <row r="151" spans="1:6">
      <c r="A151" s="19" t="s">
        <v>182</v>
      </c>
      <c r="B151" t="s">
        <v>195</v>
      </c>
      <c r="C151" s="21">
        <v>9.2387000000000007E-3</v>
      </c>
      <c r="D151" s="21">
        <v>4.8011109999999997</v>
      </c>
      <c r="E151" s="21">
        <v>44.942619999999998</v>
      </c>
      <c r="F151" s="25">
        <f t="shared" si="2"/>
        <v>49.752969699999994</v>
      </c>
    </row>
    <row r="152" spans="1:6">
      <c r="A152" s="19" t="s">
        <v>182</v>
      </c>
      <c r="B152" t="s">
        <v>49</v>
      </c>
      <c r="C152" s="21">
        <v>3.9999999999999998E-6</v>
      </c>
      <c r="D152" s="21">
        <v>4.4779249999999999</v>
      </c>
      <c r="E152" s="21">
        <v>8.4534599999999998</v>
      </c>
      <c r="F152" s="25">
        <f t="shared" si="2"/>
        <v>12.931388999999999</v>
      </c>
    </row>
    <row r="153" spans="1:6">
      <c r="A153" s="19" t="s">
        <v>182</v>
      </c>
      <c r="B153" t="s">
        <v>4</v>
      </c>
      <c r="C153" s="21">
        <v>1.9526700000000001E-2</v>
      </c>
      <c r="D153" s="21">
        <v>4.1558950000000001</v>
      </c>
      <c r="E153" s="21">
        <v>20.67193</v>
      </c>
      <c r="F153" s="25">
        <f t="shared" si="2"/>
        <v>24.847351700000001</v>
      </c>
    </row>
    <row r="154" spans="1:6">
      <c r="A154" s="19" t="s">
        <v>182</v>
      </c>
      <c r="B154" t="s">
        <v>48</v>
      </c>
      <c r="C154" s="21">
        <v>4.44E-4</v>
      </c>
      <c r="D154" s="21">
        <v>4.1092219999999999</v>
      </c>
      <c r="E154" s="21">
        <v>4.0689159999999998</v>
      </c>
      <c r="F154" s="25">
        <f t="shared" si="2"/>
        <v>8.1785819999999987</v>
      </c>
    </row>
    <row r="155" spans="1:6">
      <c r="A155" s="19" t="s">
        <v>182</v>
      </c>
      <c r="B155" t="s">
        <v>58</v>
      </c>
      <c r="C155" s="21">
        <v>0</v>
      </c>
      <c r="D155" s="21">
        <v>3.4802070000000001</v>
      </c>
      <c r="E155" s="21">
        <v>9.8983849999999993</v>
      </c>
      <c r="F155" s="25">
        <f t="shared" si="2"/>
        <v>13.378591999999999</v>
      </c>
    </row>
    <row r="156" spans="1:6">
      <c r="A156" s="19" t="s">
        <v>182</v>
      </c>
      <c r="B156" t="s">
        <v>30</v>
      </c>
      <c r="C156" s="21">
        <v>0</v>
      </c>
      <c r="D156" s="21">
        <v>2.2624520000000001</v>
      </c>
      <c r="E156" s="21">
        <v>2.3163119999999999</v>
      </c>
      <c r="F156" s="25">
        <f t="shared" si="2"/>
        <v>4.5787639999999996</v>
      </c>
    </row>
    <row r="157" spans="1:6">
      <c r="A157" s="19" t="s">
        <v>182</v>
      </c>
      <c r="B157" t="s">
        <v>51</v>
      </c>
      <c r="C157" s="21">
        <v>0</v>
      </c>
      <c r="D157" s="21">
        <v>1.9644079999999999</v>
      </c>
      <c r="E157" s="21">
        <v>0.49783529999999998</v>
      </c>
      <c r="F157" s="25">
        <f t="shared" si="2"/>
        <v>2.4622432999999999</v>
      </c>
    </row>
    <row r="158" spans="1:6">
      <c r="A158" s="19" t="s">
        <v>182</v>
      </c>
      <c r="B158" t="s">
        <v>55</v>
      </c>
      <c r="C158" s="21">
        <v>2.5547E-3</v>
      </c>
      <c r="D158" s="21">
        <v>1.7338579999999999</v>
      </c>
      <c r="E158" s="21">
        <v>2.5177610000000001</v>
      </c>
      <c r="F158" s="25">
        <f t="shared" si="2"/>
        <v>4.2541736999999999</v>
      </c>
    </row>
    <row r="159" spans="1:6">
      <c r="A159" s="19" t="s">
        <v>182</v>
      </c>
      <c r="B159" t="s">
        <v>52</v>
      </c>
      <c r="C159" s="21">
        <v>2.3773000000000002E-3</v>
      </c>
      <c r="D159" s="21">
        <v>1.697368</v>
      </c>
      <c r="E159" s="21">
        <v>15.1876</v>
      </c>
      <c r="F159" s="25">
        <f t="shared" si="2"/>
        <v>16.8873453</v>
      </c>
    </row>
    <row r="160" spans="1:6">
      <c r="A160" s="19" t="s">
        <v>182</v>
      </c>
      <c r="B160" t="s">
        <v>44</v>
      </c>
      <c r="C160" s="21">
        <v>8.3299999999999999E-6</v>
      </c>
      <c r="D160" s="21">
        <v>1.246286</v>
      </c>
      <c r="E160" s="21">
        <v>1.2897240000000001</v>
      </c>
      <c r="F160" s="25">
        <f t="shared" si="2"/>
        <v>2.5360183300000001</v>
      </c>
    </row>
    <row r="161" spans="1:6">
      <c r="A161" s="19" t="s">
        <v>182</v>
      </c>
      <c r="B161" t="s">
        <v>53</v>
      </c>
      <c r="C161" s="21">
        <v>0</v>
      </c>
      <c r="D161" s="21">
        <v>0.73738570000000003</v>
      </c>
      <c r="E161" s="21">
        <v>13.42511</v>
      </c>
      <c r="F161" s="25">
        <f t="shared" si="2"/>
        <v>14.162495700000001</v>
      </c>
    </row>
    <row r="162" spans="1:6">
      <c r="A162" s="19" t="s">
        <v>182</v>
      </c>
      <c r="B162" t="s">
        <v>25</v>
      </c>
      <c r="C162" s="21">
        <v>0</v>
      </c>
      <c r="D162" s="21">
        <v>0.65069030000000005</v>
      </c>
      <c r="E162" s="21">
        <v>19.240570000000002</v>
      </c>
      <c r="F162" s="25">
        <f t="shared" si="2"/>
        <v>19.891260300000003</v>
      </c>
    </row>
    <row r="163" spans="1:6">
      <c r="A163" s="19" t="s">
        <v>182</v>
      </c>
      <c r="B163" t="s">
        <v>46</v>
      </c>
      <c r="C163" s="21">
        <v>0</v>
      </c>
      <c r="D163" s="21">
        <v>0.49286629999999998</v>
      </c>
      <c r="E163" s="21">
        <v>0.28647070000000002</v>
      </c>
      <c r="F163" s="25">
        <f t="shared" si="2"/>
        <v>0.77933699999999995</v>
      </c>
    </row>
    <row r="164" spans="1:6">
      <c r="A164" s="19" t="s">
        <v>182</v>
      </c>
      <c r="B164" t="s">
        <v>54</v>
      </c>
      <c r="C164" s="21">
        <v>1.2229999999999999E-3</v>
      </c>
      <c r="D164" s="21">
        <v>0.22490399999999999</v>
      </c>
      <c r="E164" s="21">
        <v>11.65348</v>
      </c>
      <c r="F164" s="25">
        <f t="shared" si="2"/>
        <v>11.879607</v>
      </c>
    </row>
    <row r="165" spans="1:6">
      <c r="A165" s="19" t="s">
        <v>182</v>
      </c>
      <c r="B165" t="s">
        <v>47</v>
      </c>
      <c r="C165" s="21">
        <v>2.6699999999999998E-6</v>
      </c>
      <c r="D165" s="21">
        <v>0.16522999999999999</v>
      </c>
      <c r="E165" s="21">
        <v>4.072279</v>
      </c>
      <c r="F165" s="25">
        <f t="shared" si="2"/>
        <v>4.23751167</v>
      </c>
    </row>
    <row r="166" spans="1:6">
      <c r="A166" s="19" t="s">
        <v>182</v>
      </c>
      <c r="B166" t="s">
        <v>45</v>
      </c>
      <c r="C166" s="21">
        <v>0</v>
      </c>
      <c r="D166" s="21">
        <v>0.1382447</v>
      </c>
      <c r="E166" s="21">
        <v>0.25508999999999998</v>
      </c>
      <c r="F166" s="25">
        <f t="shared" si="2"/>
        <v>0.39333469999999998</v>
      </c>
    </row>
    <row r="167" spans="1:6">
      <c r="A167" s="19" t="s">
        <v>182</v>
      </c>
      <c r="B167" t="s">
        <v>61</v>
      </c>
      <c r="C167" s="21">
        <v>8.7559999999999999E-3</v>
      </c>
      <c r="D167" s="21">
        <v>9.5066300000000006E-2</v>
      </c>
      <c r="E167" s="21">
        <v>0.1984957</v>
      </c>
      <c r="F167" s="25">
        <f t="shared" si="2"/>
        <v>0.30231799999999998</v>
      </c>
    </row>
    <row r="168" spans="1:6">
      <c r="A168" s="19" t="s">
        <v>182</v>
      </c>
      <c r="B168" t="s">
        <v>41</v>
      </c>
      <c r="C168" s="21">
        <v>0</v>
      </c>
      <c r="D168" s="21">
        <v>4.8682700000000002E-2</v>
      </c>
      <c r="E168" s="21">
        <v>0.71617600000000003</v>
      </c>
      <c r="F168" s="25">
        <f t="shared" si="2"/>
        <v>0.7648587</v>
      </c>
    </row>
    <row r="169" spans="1:6">
      <c r="A169" s="19" t="s">
        <v>182</v>
      </c>
      <c r="B169" t="s">
        <v>11</v>
      </c>
      <c r="C169" s="21">
        <v>0</v>
      </c>
      <c r="D169" s="21">
        <v>4.6162700000000001E-2</v>
      </c>
      <c r="E169" s="21">
        <v>14.08948</v>
      </c>
      <c r="F169" s="25">
        <f t="shared" si="2"/>
        <v>14.1356427</v>
      </c>
    </row>
    <row r="170" spans="1:6">
      <c r="A170" s="19" t="s">
        <v>182</v>
      </c>
      <c r="B170" t="s">
        <v>50</v>
      </c>
      <c r="C170" s="21">
        <v>1.820354</v>
      </c>
      <c r="D170" s="21">
        <v>4.3662300000000001E-2</v>
      </c>
      <c r="E170" s="21">
        <v>0.266235</v>
      </c>
      <c r="F170" s="25">
        <f t="shared" si="2"/>
        <v>2.1302513000000003</v>
      </c>
    </row>
    <row r="171" spans="1:6">
      <c r="A171" s="19" t="s">
        <v>182</v>
      </c>
      <c r="B171" t="s">
        <v>29</v>
      </c>
      <c r="C171" s="21">
        <v>0</v>
      </c>
      <c r="D171" s="21">
        <v>2.5949300000000002E-2</v>
      </c>
      <c r="E171" s="21">
        <v>1.9526000000000002E-2</v>
      </c>
      <c r="F171" s="25">
        <f t="shared" si="2"/>
        <v>4.5475300000000003E-2</v>
      </c>
    </row>
    <row r="172" spans="1:6">
      <c r="A172" s="19" t="s">
        <v>182</v>
      </c>
      <c r="B172" t="s">
        <v>42</v>
      </c>
      <c r="C172" s="21">
        <v>0</v>
      </c>
      <c r="D172" s="21">
        <v>3.7816999999999998E-3</v>
      </c>
      <c r="E172" s="21">
        <v>8.4806999999999994E-2</v>
      </c>
      <c r="F172" s="25">
        <f t="shared" si="2"/>
        <v>8.8588699999999992E-2</v>
      </c>
    </row>
    <row r="173" spans="1:6">
      <c r="A173" s="19" t="s">
        <v>182</v>
      </c>
      <c r="B173" t="s">
        <v>32</v>
      </c>
      <c r="C173" s="21">
        <v>2.6999999999999999E-5</v>
      </c>
      <c r="D173" s="21">
        <v>7.6970000000000001E-4</v>
      </c>
      <c r="E173" s="21">
        <v>9.1627E-2</v>
      </c>
      <c r="F173" s="25">
        <f t="shared" si="2"/>
        <v>9.2423699999999998E-2</v>
      </c>
    </row>
    <row r="174" spans="1:6">
      <c r="A174" s="19" t="s">
        <v>182</v>
      </c>
      <c r="B174" t="s">
        <v>40</v>
      </c>
      <c r="C174" s="21">
        <v>0</v>
      </c>
      <c r="D174" s="21">
        <v>0</v>
      </c>
      <c r="E174" s="21">
        <v>0.72460040000000003</v>
      </c>
      <c r="F174" s="25">
        <f t="shared" si="2"/>
        <v>0.72460040000000003</v>
      </c>
    </row>
    <row r="175" spans="1:6">
      <c r="A175" s="19" t="s">
        <v>182</v>
      </c>
      <c r="B175" t="s">
        <v>108</v>
      </c>
      <c r="C175" s="21">
        <v>0</v>
      </c>
      <c r="D175" s="21">
        <v>0</v>
      </c>
      <c r="E175" s="21">
        <v>0</v>
      </c>
      <c r="F175" s="25">
        <f t="shared" si="2"/>
        <v>0</v>
      </c>
    </row>
    <row r="176" spans="1:6" s="19" customFormat="1">
      <c r="A176" s="19" t="s">
        <v>89</v>
      </c>
      <c r="B176" s="19" t="s">
        <v>109</v>
      </c>
      <c r="C176" s="22">
        <v>617.17963000000009</v>
      </c>
      <c r="D176" s="22">
        <v>28387.735400000001</v>
      </c>
      <c r="E176" s="22">
        <v>4513.5086000000001</v>
      </c>
      <c r="F176" s="22">
        <v>33518.423630000005</v>
      </c>
    </row>
    <row r="177" spans="1:9">
      <c r="A177" t="s">
        <v>89</v>
      </c>
      <c r="B177" t="s">
        <v>15</v>
      </c>
      <c r="C177" s="21">
        <v>127.85640599999999</v>
      </c>
      <c r="D177" s="21">
        <v>2788.0438400000003</v>
      </c>
      <c r="E177" s="21">
        <v>1141.5224000000001</v>
      </c>
      <c r="F177" s="21">
        <v>4057.422646</v>
      </c>
      <c r="I177"/>
    </row>
    <row r="178" spans="1:9">
      <c r="A178" t="s">
        <v>89</v>
      </c>
      <c r="B178" t="s">
        <v>14</v>
      </c>
      <c r="C178" s="21">
        <v>4.3758699999999999</v>
      </c>
      <c r="D178" s="21">
        <v>2508.164546</v>
      </c>
      <c r="E178" s="21">
        <v>78.384459000000007</v>
      </c>
      <c r="F178" s="21">
        <v>2590.9248750000002</v>
      </c>
      <c r="I178"/>
    </row>
    <row r="179" spans="1:9">
      <c r="A179" t="s">
        <v>89</v>
      </c>
      <c r="B179" t="s">
        <v>12</v>
      </c>
      <c r="C179" s="21">
        <v>3.3597519999999998</v>
      </c>
      <c r="D179" s="21">
        <v>1313.3211000000001</v>
      </c>
      <c r="E179" s="21">
        <v>48.784849999999999</v>
      </c>
      <c r="F179" s="21">
        <v>1365.465702</v>
      </c>
      <c r="I179"/>
    </row>
    <row r="180" spans="1:9">
      <c r="A180" t="s">
        <v>89</v>
      </c>
      <c r="B180" t="s">
        <v>8</v>
      </c>
      <c r="C180" s="21">
        <v>61.937567999999999</v>
      </c>
      <c r="D180" s="21">
        <v>1354.1625019999999</v>
      </c>
      <c r="E180" s="21">
        <v>129.93548799999999</v>
      </c>
      <c r="F180" s="21">
        <v>1546.0355579999998</v>
      </c>
      <c r="I180"/>
    </row>
    <row r="181" spans="1:9">
      <c r="A181" t="s">
        <v>89</v>
      </c>
      <c r="B181" t="s">
        <v>33</v>
      </c>
      <c r="C181" s="21">
        <v>1.0948863999999998</v>
      </c>
      <c r="D181" s="21">
        <v>1082.641451</v>
      </c>
      <c r="E181" s="21">
        <v>25.043144999999999</v>
      </c>
      <c r="F181" s="21">
        <v>1108.7794824000002</v>
      </c>
      <c r="I181"/>
    </row>
    <row r="182" spans="1:9">
      <c r="A182" t="s">
        <v>89</v>
      </c>
      <c r="B182" t="s">
        <v>5</v>
      </c>
      <c r="C182" s="21">
        <v>14.204892999999998</v>
      </c>
      <c r="D182" s="21">
        <v>428.23790999999994</v>
      </c>
      <c r="E182" s="21">
        <v>103.691193</v>
      </c>
      <c r="F182" s="21">
        <v>546.13399600000002</v>
      </c>
      <c r="I182"/>
    </row>
    <row r="183" spans="1:9">
      <c r="A183" t="s">
        <v>89</v>
      </c>
      <c r="B183" t="s">
        <v>16</v>
      </c>
      <c r="C183" s="21">
        <v>21.4269067</v>
      </c>
      <c r="D183" s="21">
        <v>2355.6914100000004</v>
      </c>
      <c r="E183" s="21">
        <v>108.6902547</v>
      </c>
      <c r="F183" s="21">
        <v>2485.8085713999999</v>
      </c>
      <c r="I183"/>
    </row>
    <row r="184" spans="1:9">
      <c r="A184" t="s">
        <v>89</v>
      </c>
      <c r="B184" t="s">
        <v>57</v>
      </c>
      <c r="C184" s="21">
        <v>0.64643899999999999</v>
      </c>
      <c r="D184" s="21">
        <v>216.358858</v>
      </c>
      <c r="E184" s="21">
        <v>85.5839967</v>
      </c>
      <c r="F184" s="21">
        <v>302.58929369999998</v>
      </c>
      <c r="I184"/>
    </row>
    <row r="185" spans="1:9">
      <c r="A185" t="s">
        <v>89</v>
      </c>
      <c r="B185" t="s">
        <v>17</v>
      </c>
      <c r="C185" s="21">
        <v>4.5486693000000002</v>
      </c>
      <c r="D185" s="21">
        <v>847.34292000000005</v>
      </c>
      <c r="E185" s="21">
        <v>126.397875</v>
      </c>
      <c r="F185" s="21">
        <v>978.28946429999996</v>
      </c>
      <c r="I185"/>
    </row>
    <row r="186" spans="1:9">
      <c r="A186" t="s">
        <v>89</v>
      </c>
      <c r="B186" t="s">
        <v>28</v>
      </c>
      <c r="C186" s="21">
        <v>7.2877849999999995</v>
      </c>
      <c r="D186" s="21">
        <v>616.54702399999996</v>
      </c>
      <c r="E186" s="21">
        <v>26.871327999999998</v>
      </c>
      <c r="F186" s="21">
        <v>650.7061369999999</v>
      </c>
      <c r="I186"/>
    </row>
    <row r="187" spans="1:9">
      <c r="A187" t="s">
        <v>89</v>
      </c>
      <c r="B187" t="s">
        <v>62</v>
      </c>
      <c r="C187" s="21">
        <v>0.827851</v>
      </c>
      <c r="D187" s="21">
        <v>380.85930100000002</v>
      </c>
      <c r="E187" s="21">
        <v>3.9797216</v>
      </c>
      <c r="F187" s="21">
        <v>385.66687359999997</v>
      </c>
      <c r="I187"/>
    </row>
    <row r="188" spans="1:9">
      <c r="A188" t="s">
        <v>89</v>
      </c>
      <c r="B188" t="s">
        <v>9</v>
      </c>
      <c r="C188" s="21">
        <v>0.66662129999999997</v>
      </c>
      <c r="D188" s="21">
        <v>1116.9066886999999</v>
      </c>
      <c r="E188" s="21">
        <v>17.177536</v>
      </c>
      <c r="F188" s="21">
        <v>1134.7508460000001</v>
      </c>
      <c r="I188"/>
    </row>
    <row r="189" spans="1:9">
      <c r="A189" t="s">
        <v>89</v>
      </c>
      <c r="B189" t="s">
        <v>59</v>
      </c>
      <c r="C189" s="21">
        <v>5.5019999999999999E-2</v>
      </c>
      <c r="D189" s="21">
        <v>246.86507900000001</v>
      </c>
      <c r="E189" s="21">
        <v>11.3928134</v>
      </c>
      <c r="F189" s="21">
        <v>258.31291240000002</v>
      </c>
      <c r="I189"/>
    </row>
    <row r="190" spans="1:9">
      <c r="A190" t="s">
        <v>89</v>
      </c>
      <c r="B190" t="s">
        <v>38</v>
      </c>
      <c r="C190" s="21">
        <v>2.428E-3</v>
      </c>
      <c r="D190" s="21">
        <v>255.516797</v>
      </c>
      <c r="E190" s="21">
        <v>551.52430529999992</v>
      </c>
      <c r="F190" s="21">
        <v>807.04353029999993</v>
      </c>
      <c r="I190"/>
    </row>
    <row r="191" spans="1:9">
      <c r="A191" t="s">
        <v>89</v>
      </c>
      <c r="B191" t="s">
        <v>3</v>
      </c>
      <c r="C191" s="21">
        <v>12.959601299999999</v>
      </c>
      <c r="D191" s="21">
        <v>674.48304000000007</v>
      </c>
      <c r="E191" s="21">
        <v>83.352343999999988</v>
      </c>
      <c r="F191" s="21">
        <v>770.79498530000012</v>
      </c>
      <c r="I191"/>
    </row>
    <row r="192" spans="1:9">
      <c r="A192" t="s">
        <v>89</v>
      </c>
      <c r="B192" t="s">
        <v>60</v>
      </c>
      <c r="C192" s="21">
        <v>8.17417E-2</v>
      </c>
      <c r="D192" s="21">
        <v>174.99029200000001</v>
      </c>
      <c r="E192" s="21">
        <v>5.5055962999999997</v>
      </c>
      <c r="F192" s="21">
        <v>180.57762999999997</v>
      </c>
      <c r="I192"/>
    </row>
    <row r="193" spans="1:9">
      <c r="A193" t="s">
        <v>89</v>
      </c>
      <c r="B193" t="s">
        <v>36</v>
      </c>
      <c r="C193" s="21">
        <v>24.421765300000001</v>
      </c>
      <c r="D193" s="21">
        <v>144.19219000000001</v>
      </c>
      <c r="E193" s="21">
        <v>23.974112699999999</v>
      </c>
      <c r="F193" s="21">
        <v>192.58806800000002</v>
      </c>
      <c r="I193"/>
    </row>
    <row r="194" spans="1:9">
      <c r="A194" t="s">
        <v>89</v>
      </c>
      <c r="B194" t="s">
        <v>27</v>
      </c>
      <c r="C194" s="21">
        <v>1.0662269999999998</v>
      </c>
      <c r="D194" s="21">
        <v>729.2854000000001</v>
      </c>
      <c r="E194" s="21">
        <v>306.89522399999998</v>
      </c>
      <c r="F194" s="21">
        <v>1037.2468510000001</v>
      </c>
      <c r="I194"/>
    </row>
    <row r="195" spans="1:9">
      <c r="A195" t="s">
        <v>89</v>
      </c>
      <c r="B195" t="s">
        <v>10</v>
      </c>
      <c r="C195" s="21">
        <v>24.535746663000001</v>
      </c>
      <c r="D195" s="21">
        <v>281.29327000000001</v>
      </c>
      <c r="E195" s="21">
        <v>83.85981000000001</v>
      </c>
      <c r="F195" s="21">
        <v>389.68882666299999</v>
      </c>
      <c r="I195"/>
    </row>
    <row r="196" spans="1:9">
      <c r="A196" t="s">
        <v>89</v>
      </c>
      <c r="B196" t="s">
        <v>7</v>
      </c>
      <c r="C196" s="21">
        <v>100.7884607</v>
      </c>
      <c r="D196" s="21">
        <v>659.07260999999994</v>
      </c>
      <c r="E196" s="21">
        <v>30.065728999999997</v>
      </c>
      <c r="F196" s="21">
        <v>789.92679969999995</v>
      </c>
      <c r="I196"/>
    </row>
    <row r="197" spans="1:9">
      <c r="A197" t="s">
        <v>89</v>
      </c>
      <c r="B197" t="s">
        <v>22</v>
      </c>
      <c r="C197" s="21">
        <v>6.4670250000000005</v>
      </c>
      <c r="D197" s="21">
        <v>177.76522000000003</v>
      </c>
      <c r="E197" s="21">
        <v>68.763278999999997</v>
      </c>
      <c r="F197" s="21">
        <v>252.99552399999999</v>
      </c>
      <c r="I197"/>
    </row>
    <row r="198" spans="1:9">
      <c r="A198" t="s">
        <v>89</v>
      </c>
      <c r="B198" t="s">
        <v>34</v>
      </c>
      <c r="C198" s="21">
        <v>3.6011777000000005</v>
      </c>
      <c r="D198" s="21">
        <v>231.37364700000001</v>
      </c>
      <c r="E198" s="21">
        <v>34.427103600000002</v>
      </c>
      <c r="F198" s="21">
        <v>269.40192830000001</v>
      </c>
      <c r="I198"/>
    </row>
    <row r="199" spans="1:9">
      <c r="A199" t="s">
        <v>89</v>
      </c>
      <c r="B199" t="s">
        <v>18</v>
      </c>
      <c r="C199" s="21">
        <v>1.7391319999999999</v>
      </c>
      <c r="D199" s="21">
        <v>1855.554725</v>
      </c>
      <c r="E199" s="21">
        <v>27.156238999999999</v>
      </c>
      <c r="F199" s="21">
        <v>1884.4500959999996</v>
      </c>
      <c r="I199"/>
    </row>
    <row r="200" spans="1:9">
      <c r="A200" t="s">
        <v>89</v>
      </c>
      <c r="B200" t="s">
        <v>6</v>
      </c>
      <c r="C200" s="21">
        <v>2.1852440000000004</v>
      </c>
      <c r="D200" s="21">
        <v>369.76501430000002</v>
      </c>
      <c r="E200" s="21">
        <v>101.2380423</v>
      </c>
      <c r="F200" s="21">
        <v>473.18830060000005</v>
      </c>
      <c r="I200"/>
    </row>
    <row r="201" spans="1:9">
      <c r="A201" t="s">
        <v>89</v>
      </c>
      <c r="B201" t="s">
        <v>23</v>
      </c>
      <c r="C201" s="21">
        <v>76.408362699999998</v>
      </c>
      <c r="D201" s="21">
        <v>87.914063000000013</v>
      </c>
      <c r="E201" s="21">
        <v>266.54581999999999</v>
      </c>
      <c r="F201" s="21">
        <v>430.86824569999999</v>
      </c>
      <c r="I201"/>
    </row>
    <row r="202" spans="1:9">
      <c r="A202" t="s">
        <v>89</v>
      </c>
      <c r="B202" t="s">
        <v>26</v>
      </c>
      <c r="C202" s="21">
        <v>2.3514787000000004</v>
      </c>
      <c r="D202" s="21">
        <v>189.71979299999998</v>
      </c>
      <c r="E202" s="21">
        <v>121.260752</v>
      </c>
      <c r="F202" s="21">
        <v>313.33202370000004</v>
      </c>
      <c r="I202"/>
    </row>
    <row r="203" spans="1:9">
      <c r="A203" t="s">
        <v>89</v>
      </c>
      <c r="B203" t="s">
        <v>56</v>
      </c>
      <c r="C203" s="21">
        <v>6.7732299999999995E-2</v>
      </c>
      <c r="D203" s="21">
        <v>117.57836229999999</v>
      </c>
      <c r="E203" s="21">
        <v>5.7295043000000003</v>
      </c>
      <c r="F203" s="21">
        <v>123.3755989</v>
      </c>
      <c r="I203"/>
    </row>
    <row r="204" spans="1:9">
      <c r="A204" t="s">
        <v>89</v>
      </c>
      <c r="B204" t="s">
        <v>13</v>
      </c>
      <c r="C204" s="21">
        <v>1.8514300000000001E-2</v>
      </c>
      <c r="D204" s="21">
        <v>1193.429065</v>
      </c>
      <c r="E204" s="21">
        <v>204.11233899999999</v>
      </c>
      <c r="F204" s="21">
        <v>1397.5599182999999</v>
      </c>
      <c r="I204"/>
    </row>
    <row r="205" spans="1:9">
      <c r="A205" t="s">
        <v>89</v>
      </c>
      <c r="B205" t="s">
        <v>43</v>
      </c>
      <c r="C205" s="21">
        <v>1.96046E-2</v>
      </c>
      <c r="D205" s="21">
        <v>11.377084700000001</v>
      </c>
      <c r="E205" s="21">
        <v>1.4054651</v>
      </c>
      <c r="F205" s="21">
        <v>12.802154399999999</v>
      </c>
      <c r="I205"/>
    </row>
    <row r="206" spans="1:9">
      <c r="A206" t="s">
        <v>89</v>
      </c>
      <c r="B206" t="s">
        <v>21</v>
      </c>
      <c r="C206" s="21">
        <v>14.876382600000001</v>
      </c>
      <c r="D206" s="21">
        <v>441.13526999999999</v>
      </c>
      <c r="E206" s="21">
        <v>39.199511999999999</v>
      </c>
      <c r="F206" s="21">
        <v>495.21116459999996</v>
      </c>
      <c r="I206"/>
    </row>
    <row r="207" spans="1:9">
      <c r="A207" t="s">
        <v>89</v>
      </c>
      <c r="B207" t="s">
        <v>195</v>
      </c>
      <c r="C207" s="21">
        <v>5.2769886999999995</v>
      </c>
      <c r="D207" s="21">
        <v>211.33015399999999</v>
      </c>
      <c r="E207" s="21">
        <v>63.228537000000003</v>
      </c>
      <c r="F207" s="21">
        <v>279.83567970000001</v>
      </c>
      <c r="I207"/>
    </row>
    <row r="208" spans="1:9">
      <c r="A208" t="s">
        <v>89</v>
      </c>
      <c r="B208" t="s">
        <v>49</v>
      </c>
      <c r="C208" s="21">
        <v>0.14479030000000001</v>
      </c>
      <c r="D208" s="21">
        <v>81.189833000000007</v>
      </c>
      <c r="E208" s="21">
        <v>11.378011300000001</v>
      </c>
      <c r="F208" s="21">
        <v>92.712634599999987</v>
      </c>
      <c r="I208"/>
    </row>
    <row r="209" spans="1:9">
      <c r="A209" t="s">
        <v>89</v>
      </c>
      <c r="B209" t="s">
        <v>4</v>
      </c>
      <c r="C209" s="21">
        <v>0.4267203</v>
      </c>
      <c r="D209" s="21">
        <v>351.62053100000003</v>
      </c>
      <c r="E209" s="21">
        <v>112.42626000000001</v>
      </c>
      <c r="F209" s="21">
        <v>464.47351130000004</v>
      </c>
      <c r="I209"/>
    </row>
    <row r="210" spans="1:9">
      <c r="A210" t="s">
        <v>89</v>
      </c>
      <c r="B210" t="s">
        <v>48</v>
      </c>
      <c r="C210" s="21">
        <v>1.6673299999999999E-2</v>
      </c>
      <c r="D210" s="21">
        <v>144.52550499999998</v>
      </c>
      <c r="E210" s="21">
        <v>4.1082232999999997</v>
      </c>
      <c r="F210" s="21">
        <v>148.65040159999998</v>
      </c>
      <c r="I210"/>
    </row>
    <row r="211" spans="1:9">
      <c r="A211" t="s">
        <v>89</v>
      </c>
      <c r="B211" t="s">
        <v>58</v>
      </c>
      <c r="C211" s="21">
        <v>7.3560700000000007E-2</v>
      </c>
      <c r="D211" s="21">
        <v>36.435569699999995</v>
      </c>
      <c r="E211" s="21">
        <v>17.816462299999998</v>
      </c>
      <c r="F211" s="21">
        <v>54.325592699999994</v>
      </c>
      <c r="I211"/>
    </row>
    <row r="212" spans="1:9">
      <c r="A212" t="s">
        <v>89</v>
      </c>
      <c r="B212" t="s">
        <v>30</v>
      </c>
      <c r="C212" s="21">
        <v>0.17309329999999998</v>
      </c>
      <c r="D212" s="21">
        <v>250.86099199999998</v>
      </c>
      <c r="E212" s="21">
        <v>3.0706759999999997</v>
      </c>
      <c r="F212" s="21">
        <v>254.10476130000001</v>
      </c>
      <c r="I212"/>
    </row>
    <row r="213" spans="1:9">
      <c r="A213" t="s">
        <v>89</v>
      </c>
      <c r="B213" t="s">
        <v>51</v>
      </c>
      <c r="C213" s="21">
        <v>0.843696</v>
      </c>
      <c r="D213" s="21">
        <v>22.118218999999996</v>
      </c>
      <c r="E213" s="21">
        <v>0.78256799999999993</v>
      </c>
      <c r="F213" s="21">
        <v>23.744482999999999</v>
      </c>
      <c r="I213"/>
    </row>
    <row r="214" spans="1:9">
      <c r="A214" t="s">
        <v>89</v>
      </c>
      <c r="B214" t="s">
        <v>55</v>
      </c>
      <c r="C214" s="21">
        <v>0.25998900000000003</v>
      </c>
      <c r="D214" s="21">
        <v>28.661643700000003</v>
      </c>
      <c r="E214" s="21">
        <v>2.77074</v>
      </c>
      <c r="F214" s="21">
        <v>31.6923727</v>
      </c>
      <c r="I214"/>
    </row>
    <row r="215" spans="1:9">
      <c r="A215" t="s">
        <v>89</v>
      </c>
      <c r="B215" t="s">
        <v>52</v>
      </c>
      <c r="C215" s="21">
        <v>0.53302660000000002</v>
      </c>
      <c r="D215" s="21">
        <v>15.5378507</v>
      </c>
      <c r="E215" s="21">
        <v>15.4952706</v>
      </c>
      <c r="F215" s="21">
        <v>31.566147899999997</v>
      </c>
      <c r="I215"/>
    </row>
    <row r="216" spans="1:9">
      <c r="A216" t="s">
        <v>89</v>
      </c>
      <c r="B216" t="s">
        <v>44</v>
      </c>
      <c r="C216" s="21">
        <v>0.32480363000000001</v>
      </c>
      <c r="D216" s="21">
        <v>71.173677999999995</v>
      </c>
      <c r="E216" s="21">
        <v>1.4502917000000002</v>
      </c>
      <c r="F216" s="21">
        <v>72.948773330000009</v>
      </c>
      <c r="I216"/>
    </row>
    <row r="217" spans="1:9">
      <c r="A217" t="s">
        <v>89</v>
      </c>
      <c r="B217" t="s">
        <v>53</v>
      </c>
      <c r="C217" s="21">
        <v>4.3064699999999997E-2</v>
      </c>
      <c r="D217" s="21">
        <v>3.8724479999999999</v>
      </c>
      <c r="E217" s="21">
        <v>13.709853300000001</v>
      </c>
      <c r="F217" s="21">
        <v>17.625366</v>
      </c>
      <c r="I217"/>
    </row>
    <row r="218" spans="1:9">
      <c r="A218" t="s">
        <v>89</v>
      </c>
      <c r="B218" t="s">
        <v>25</v>
      </c>
      <c r="C218" s="21">
        <v>3.6336719999999998</v>
      </c>
      <c r="D218" s="21">
        <v>209.95206460000003</v>
      </c>
      <c r="E218" s="21">
        <v>27.462085000000002</v>
      </c>
      <c r="F218" s="21">
        <v>241.04782160000002</v>
      </c>
      <c r="I218"/>
    </row>
    <row r="219" spans="1:9">
      <c r="A219" t="s">
        <v>89</v>
      </c>
      <c r="B219" t="s">
        <v>46</v>
      </c>
      <c r="C219" s="21">
        <v>0.213893</v>
      </c>
      <c r="D219" s="21">
        <v>10.3385333</v>
      </c>
      <c r="E219" s="21">
        <v>0.34162840000000005</v>
      </c>
      <c r="F219" s="21">
        <v>10.8940547</v>
      </c>
      <c r="I219"/>
    </row>
    <row r="220" spans="1:9">
      <c r="A220" t="s">
        <v>89</v>
      </c>
      <c r="B220" t="s">
        <v>54</v>
      </c>
      <c r="C220" s="21">
        <v>9.2598300000000008E-2</v>
      </c>
      <c r="D220" s="21">
        <v>15.8848357</v>
      </c>
      <c r="E220" s="21">
        <v>11.976199299999999</v>
      </c>
      <c r="F220" s="21">
        <v>27.9536333</v>
      </c>
      <c r="I220"/>
    </row>
    <row r="221" spans="1:9">
      <c r="A221" t="s">
        <v>89</v>
      </c>
      <c r="B221" t="s">
        <v>47</v>
      </c>
      <c r="C221" s="21">
        <v>3.9586700000000001E-3</v>
      </c>
      <c r="D221" s="21">
        <v>28.771938299999999</v>
      </c>
      <c r="E221" s="21">
        <v>5.3755967</v>
      </c>
      <c r="F221" s="21">
        <v>34.151493669999994</v>
      </c>
      <c r="I221"/>
    </row>
    <row r="222" spans="1:9">
      <c r="A222" t="s">
        <v>89</v>
      </c>
      <c r="B222" t="s">
        <v>45</v>
      </c>
      <c r="C222" s="21">
        <v>0.12668470000000001</v>
      </c>
      <c r="D222" s="21">
        <v>16.613097000000003</v>
      </c>
      <c r="E222" s="21">
        <v>2.2007529999999997</v>
      </c>
      <c r="F222" s="21">
        <v>18.940534700000001</v>
      </c>
      <c r="I222"/>
    </row>
    <row r="223" spans="1:9">
      <c r="A223" t="s">
        <v>89</v>
      </c>
      <c r="B223" t="s">
        <v>61</v>
      </c>
      <c r="C223" s="21">
        <v>8.9367000000000005E-3</v>
      </c>
      <c r="D223" s="21">
        <v>417.11299600000001</v>
      </c>
      <c r="E223" s="21">
        <v>0.2497144</v>
      </c>
      <c r="F223" s="21">
        <v>417.37164710000008</v>
      </c>
      <c r="I223"/>
    </row>
    <row r="224" spans="1:9">
      <c r="A224" t="s">
        <v>89</v>
      </c>
      <c r="B224" t="s">
        <v>41</v>
      </c>
      <c r="C224" s="21">
        <v>1.797E-2</v>
      </c>
      <c r="D224" s="21">
        <v>0.82738429999999996</v>
      </c>
      <c r="E224" s="21">
        <v>0.72563770000000005</v>
      </c>
      <c r="F224" s="21">
        <v>1.5709919999999999</v>
      </c>
      <c r="I224"/>
    </row>
    <row r="225" spans="1:9">
      <c r="A225" t="s">
        <v>89</v>
      </c>
      <c r="B225" t="s">
        <v>11</v>
      </c>
      <c r="C225" s="21">
        <v>1.0180389999999999</v>
      </c>
      <c r="D225" s="21">
        <v>462.75469270000002</v>
      </c>
      <c r="E225" s="21">
        <v>19.623263999999999</v>
      </c>
      <c r="F225" s="21">
        <v>483.39599570000001</v>
      </c>
      <c r="I225"/>
    </row>
    <row r="226" spans="1:9">
      <c r="A226" t="s">
        <v>89</v>
      </c>
      <c r="B226" t="s">
        <v>50</v>
      </c>
      <c r="C226" s="21">
        <v>2.0480673</v>
      </c>
      <c r="D226" s="21">
        <v>1.2397596000000002</v>
      </c>
      <c r="E226" s="21">
        <v>3.5320559999999999</v>
      </c>
      <c r="F226" s="21">
        <v>6.8198829000000005</v>
      </c>
      <c r="I226"/>
    </row>
    <row r="227" spans="1:9">
      <c r="A227" t="s">
        <v>89</v>
      </c>
      <c r="B227" t="s">
        <v>29</v>
      </c>
      <c r="C227" s="21">
        <v>0</v>
      </c>
      <c r="D227" s="21">
        <v>69.563670000000002</v>
      </c>
      <c r="E227" s="21">
        <v>1.9526000000000002E-2</v>
      </c>
      <c r="F227" s="21">
        <v>69.583196000000015</v>
      </c>
      <c r="I227"/>
    </row>
    <row r="228" spans="1:9">
      <c r="A228" t="s">
        <v>89</v>
      </c>
      <c r="B228" t="s">
        <v>42</v>
      </c>
      <c r="C228" s="21">
        <v>0.71424860000000001</v>
      </c>
      <c r="D228" s="21">
        <v>0.71111800000000003</v>
      </c>
      <c r="E228" s="21">
        <v>0.42872770000000004</v>
      </c>
      <c r="F228" s="21">
        <v>1.8540943000000001</v>
      </c>
      <c r="I228"/>
    </row>
    <row r="229" spans="1:9">
      <c r="A229" t="s">
        <v>89</v>
      </c>
      <c r="B229" t="s">
        <v>32</v>
      </c>
      <c r="C229" s="21">
        <v>3.5429000000000002E-2</v>
      </c>
      <c r="D229" s="21">
        <v>43.155888400000002</v>
      </c>
      <c r="E229" s="21">
        <v>0.44026799999999999</v>
      </c>
      <c r="F229" s="21">
        <v>43.631585399999999</v>
      </c>
      <c r="I229"/>
    </row>
    <row r="230" spans="1:9">
      <c r="A230" t="s">
        <v>89</v>
      </c>
      <c r="B230" t="s">
        <v>40</v>
      </c>
      <c r="C230" s="21">
        <v>2.1946999999999999E-3</v>
      </c>
      <c r="D230" s="21">
        <v>1.8488057</v>
      </c>
      <c r="E230" s="21">
        <v>0.84720470000000003</v>
      </c>
      <c r="F230" s="21">
        <v>2.6982051</v>
      </c>
      <c r="I230"/>
    </row>
    <row r="231" spans="1:9">
      <c r="A231" t="s">
        <v>89</v>
      </c>
      <c r="B231" t="s">
        <v>108</v>
      </c>
      <c r="C231" s="21">
        <v>2.6699999999999998E-6</v>
      </c>
      <c r="D231" s="21">
        <v>1.1195E-2</v>
      </c>
      <c r="E231" s="21">
        <v>0</v>
      </c>
      <c r="F231" s="21">
        <v>1.119767E-2</v>
      </c>
      <c r="I231"/>
    </row>
  </sheetData>
  <autoFilter ref="A7:B231"/>
  <mergeCells count="1">
    <mergeCell ref="C6:F6"/>
  </mergeCells>
  <hyperlinks>
    <hyperlink ref="A4"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codeName="Sheet7"/>
  <dimension ref="A1:AL1667"/>
  <sheetViews>
    <sheetView topLeftCell="AB1" workbookViewId="0">
      <pane ySplit="7" topLeftCell="A8" activePane="bottomLeft" state="frozenSplit"/>
      <selection pane="bottomLeft" activeCell="D9" sqref="D9"/>
    </sheetView>
  </sheetViews>
  <sheetFormatPr defaultColWidth="8.85546875" defaultRowHeight="15"/>
  <cols>
    <col min="1" max="1" width="12.42578125" style="19" customWidth="1"/>
    <col min="2" max="2" width="45.42578125" bestFit="1" customWidth="1"/>
    <col min="3" max="3" width="10.42578125" style="36" bestFit="1" customWidth="1"/>
    <col min="4" max="4" width="16.28515625" style="36" bestFit="1" customWidth="1"/>
    <col min="5" max="5" width="10.42578125" style="36" bestFit="1" customWidth="1"/>
    <col min="6" max="10" width="9.28515625" bestFit="1" customWidth="1"/>
    <col min="11" max="11" width="9.42578125" bestFit="1" customWidth="1"/>
    <col min="12" max="12" width="9.28515625" bestFit="1" customWidth="1"/>
    <col min="13" max="14" width="9.42578125" bestFit="1" customWidth="1"/>
    <col min="15" max="37" width="9.28515625" bestFit="1" customWidth="1"/>
    <col min="38" max="38" width="9.42578125" bestFit="1" customWidth="1"/>
  </cols>
  <sheetData>
    <row r="1" spans="1:38" ht="18.75">
      <c r="A1" s="20" t="s">
        <v>207</v>
      </c>
      <c r="C1" s="47"/>
      <c r="D1" s="47"/>
      <c r="E1" s="47"/>
    </row>
    <row r="2" spans="1:38">
      <c r="A2" s="46" t="s">
        <v>206</v>
      </c>
      <c r="C2" s="47"/>
      <c r="D2" s="47"/>
      <c r="E2" s="47"/>
    </row>
    <row r="3" spans="1:38">
      <c r="C3" s="47"/>
      <c r="D3" s="47"/>
      <c r="E3" s="47"/>
    </row>
    <row r="4" spans="1:38">
      <c r="A4" s="52" t="s">
        <v>180</v>
      </c>
      <c r="C4" s="47"/>
      <c r="D4" s="47"/>
      <c r="E4" s="47"/>
    </row>
    <row r="5" spans="1:38" ht="15.75" thickBot="1">
      <c r="C5" s="47"/>
      <c r="D5" s="47"/>
      <c r="E5" s="47"/>
    </row>
    <row r="6" spans="1:38" ht="15.75" thickBot="1">
      <c r="C6" s="88" t="s">
        <v>211</v>
      </c>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90"/>
    </row>
    <row r="7" spans="1:38" s="19" customFormat="1">
      <c r="A7" s="19" t="s">
        <v>99</v>
      </c>
      <c r="B7" s="19" t="s">
        <v>210</v>
      </c>
      <c r="C7" s="37" t="s">
        <v>91</v>
      </c>
      <c r="D7" s="37" t="s">
        <v>160</v>
      </c>
      <c r="E7" s="37" t="s">
        <v>89</v>
      </c>
      <c r="F7" s="19" t="s">
        <v>88</v>
      </c>
      <c r="G7" s="19" t="s">
        <v>87</v>
      </c>
      <c r="H7" s="19" t="s">
        <v>86</v>
      </c>
      <c r="I7" s="19" t="s">
        <v>85</v>
      </c>
      <c r="J7" s="19" t="s">
        <v>84</v>
      </c>
      <c r="K7" s="19" t="s">
        <v>83</v>
      </c>
      <c r="L7" s="19" t="s">
        <v>82</v>
      </c>
      <c r="M7" s="19" t="s">
        <v>81</v>
      </c>
      <c r="N7" s="19" t="s">
        <v>80</v>
      </c>
      <c r="O7" s="19" t="s">
        <v>79</v>
      </c>
      <c r="P7" s="19" t="s">
        <v>78</v>
      </c>
      <c r="Q7" s="19" t="s">
        <v>77</v>
      </c>
      <c r="R7" s="19" t="s">
        <v>76</v>
      </c>
      <c r="S7" s="19" t="s">
        <v>75</v>
      </c>
      <c r="T7" s="19" t="s">
        <v>74</v>
      </c>
      <c r="U7" s="19" t="s">
        <v>73</v>
      </c>
      <c r="V7" s="19" t="s">
        <v>72</v>
      </c>
      <c r="W7" s="19" t="s">
        <v>71</v>
      </c>
      <c r="X7" s="19" t="s">
        <v>70</v>
      </c>
      <c r="Y7" s="19" t="s">
        <v>69</v>
      </c>
      <c r="Z7" s="19" t="s">
        <v>68</v>
      </c>
      <c r="AA7" s="19" t="s">
        <v>67</v>
      </c>
      <c r="AB7" s="19" t="s">
        <v>66</v>
      </c>
      <c r="AC7" s="19" t="s">
        <v>65</v>
      </c>
      <c r="AD7" s="19" t="s">
        <v>64</v>
      </c>
      <c r="AE7" s="19" t="s">
        <v>63</v>
      </c>
      <c r="AF7" s="19" t="s">
        <v>39</v>
      </c>
      <c r="AG7" s="19" t="s">
        <v>37</v>
      </c>
      <c r="AH7" s="19" t="s">
        <v>35</v>
      </c>
      <c r="AI7" s="19" t="s">
        <v>31</v>
      </c>
      <c r="AJ7" s="19" t="s">
        <v>24</v>
      </c>
      <c r="AK7" s="19" t="s">
        <v>20</v>
      </c>
      <c r="AL7" s="19" t="s">
        <v>1</v>
      </c>
    </row>
    <row r="8" spans="1:38">
      <c r="A8" s="19" t="s">
        <v>88</v>
      </c>
      <c r="B8" s="19" t="s">
        <v>109</v>
      </c>
      <c r="C8" s="38">
        <v>39545.3320313</v>
      </c>
      <c r="D8" s="38">
        <v>29379.478515700001</v>
      </c>
      <c r="E8" s="38">
        <v>10165.8535156</v>
      </c>
      <c r="F8" s="21">
        <v>0</v>
      </c>
      <c r="G8" s="21">
        <v>0.515784680843</v>
      </c>
      <c r="H8" s="21">
        <v>1.60980463028</v>
      </c>
      <c r="I8" s="21">
        <v>9.4265997409999996E-2</v>
      </c>
      <c r="J8" s="21">
        <v>219.81178283700001</v>
      </c>
      <c r="K8" s="21">
        <v>3507.85668945</v>
      </c>
      <c r="L8" s="21">
        <v>2.0498950481399998</v>
      </c>
      <c r="M8" s="21">
        <v>1612.94433594</v>
      </c>
      <c r="N8" s="21">
        <v>1294.68200684</v>
      </c>
      <c r="O8" s="21">
        <v>27.825950622600001</v>
      </c>
      <c r="P8" s="21">
        <v>80.535377502399996</v>
      </c>
      <c r="Q8" s="21">
        <v>0.36638134717900001</v>
      </c>
      <c r="R8" s="21">
        <v>170.257278442</v>
      </c>
      <c r="S8" s="21">
        <v>196.048461914</v>
      </c>
      <c r="T8" s="21">
        <v>0.377864003181</v>
      </c>
      <c r="U8" s="21">
        <v>64.427352905299998</v>
      </c>
      <c r="V8" s="21">
        <v>1.4751420021099999</v>
      </c>
      <c r="W8" s="21">
        <v>9.9810581207299993</v>
      </c>
      <c r="X8" s="21">
        <v>24.3405284882</v>
      </c>
      <c r="Y8" s="21">
        <v>4.9779372215300004</v>
      </c>
      <c r="Z8" s="21">
        <v>0.21758298575900001</v>
      </c>
      <c r="AA8" s="21">
        <v>0.802748680115</v>
      </c>
      <c r="AB8" s="21">
        <v>178.025848389</v>
      </c>
      <c r="AC8" s="21">
        <v>12.623968124399999</v>
      </c>
      <c r="AD8" s="21">
        <v>80.958137512199997</v>
      </c>
      <c r="AE8" s="21">
        <v>894.92230224599996</v>
      </c>
      <c r="AF8" s="21">
        <v>260.50692749000001</v>
      </c>
      <c r="AG8" s="21">
        <v>8.9595365524300004</v>
      </c>
      <c r="AH8" s="21">
        <v>9.1531543731700005</v>
      </c>
      <c r="AI8" s="21">
        <v>17.509296417200002</v>
      </c>
      <c r="AJ8" s="21">
        <v>421.090087891</v>
      </c>
      <c r="AK8" s="21">
        <v>0.41613698005700001</v>
      </c>
      <c r="AL8" s="21">
        <v>1060.4897460899999</v>
      </c>
    </row>
    <row r="9" spans="1:38">
      <c r="A9" s="19" t="s">
        <v>88</v>
      </c>
      <c r="B9" t="s">
        <v>18</v>
      </c>
      <c r="C9" s="38">
        <v>9660.47265625</v>
      </c>
      <c r="D9" s="38">
        <v>9054.1223144529995</v>
      </c>
      <c r="E9" s="38">
        <v>606.35034179700006</v>
      </c>
      <c r="F9" s="21">
        <v>0</v>
      </c>
      <c r="G9" s="21">
        <v>0</v>
      </c>
      <c r="H9" s="21">
        <v>0</v>
      </c>
      <c r="I9" s="21">
        <v>0</v>
      </c>
      <c r="J9" s="21">
        <v>7.993966341E-2</v>
      </c>
      <c r="K9" s="21">
        <v>0.94242233037900003</v>
      </c>
      <c r="L9" s="21">
        <v>0</v>
      </c>
      <c r="M9" s="21">
        <v>111.69712066699999</v>
      </c>
      <c r="N9" s="21">
        <v>270.994049072</v>
      </c>
      <c r="O9" s="21">
        <v>0</v>
      </c>
      <c r="P9" s="21">
        <v>2.8812537193300001</v>
      </c>
      <c r="Q9" s="21">
        <v>0</v>
      </c>
      <c r="R9" s="21">
        <v>4.4928860664399997</v>
      </c>
      <c r="S9" s="21">
        <v>67.445220947300001</v>
      </c>
      <c r="T9" s="21">
        <v>0</v>
      </c>
      <c r="U9" s="21">
        <v>0.37966698408100003</v>
      </c>
      <c r="V9" s="21">
        <v>0</v>
      </c>
      <c r="W9" s="21">
        <v>0</v>
      </c>
      <c r="X9" s="21">
        <v>0</v>
      </c>
      <c r="Y9" s="21">
        <v>0</v>
      </c>
      <c r="Z9" s="21">
        <v>0</v>
      </c>
      <c r="AA9" s="21">
        <v>0</v>
      </c>
      <c r="AB9" s="21">
        <v>3.6935482025100002</v>
      </c>
      <c r="AC9" s="21">
        <v>0</v>
      </c>
      <c r="AD9" s="21">
        <v>23.122411727900001</v>
      </c>
      <c r="AE9" s="21">
        <v>66.598915100100001</v>
      </c>
      <c r="AF9" s="21">
        <v>1.3340177536</v>
      </c>
      <c r="AG9" s="21">
        <v>0</v>
      </c>
      <c r="AH9" s="21">
        <v>0</v>
      </c>
      <c r="AI9" s="21">
        <v>7.9556666310000006E-3</v>
      </c>
      <c r="AJ9" s="21">
        <v>47.141315460199998</v>
      </c>
      <c r="AK9" s="21">
        <v>0</v>
      </c>
      <c r="AL9" s="21">
        <v>5.5395874977100004</v>
      </c>
    </row>
    <row r="10" spans="1:38">
      <c r="A10" s="19" t="s">
        <v>88</v>
      </c>
      <c r="B10" t="s">
        <v>12</v>
      </c>
      <c r="C10" s="38">
        <v>4478.3730468800004</v>
      </c>
      <c r="D10" s="38">
        <v>3572.4123535210006</v>
      </c>
      <c r="E10" s="38">
        <v>905.96069335899995</v>
      </c>
      <c r="F10" s="21">
        <v>0</v>
      </c>
      <c r="G10" s="21">
        <v>4.4450331479000002E-2</v>
      </c>
      <c r="H10" s="21">
        <v>0</v>
      </c>
      <c r="I10" s="21">
        <v>0</v>
      </c>
      <c r="J10" s="21">
        <v>0</v>
      </c>
      <c r="K10" s="21">
        <v>0.134711667895</v>
      </c>
      <c r="L10" s="21">
        <v>0.60107165574999999</v>
      </c>
      <c r="M10" s="21">
        <v>10.1884059906</v>
      </c>
      <c r="N10" s="21">
        <v>105.022544861</v>
      </c>
      <c r="O10" s="21">
        <v>1.13101828098</v>
      </c>
      <c r="P10" s="21">
        <v>7.8926181793200003</v>
      </c>
      <c r="Q10" s="21">
        <v>9.8938003181999995E-2</v>
      </c>
      <c r="R10" s="21">
        <v>96.865692138699998</v>
      </c>
      <c r="S10" s="21">
        <v>31.4289417267</v>
      </c>
      <c r="T10" s="21">
        <v>4.7068331391000001E-2</v>
      </c>
      <c r="U10" s="21">
        <v>41.250957489000001</v>
      </c>
      <c r="V10" s="21">
        <v>5.2518330513999997E-2</v>
      </c>
      <c r="W10" s="21">
        <v>1.21502637863</v>
      </c>
      <c r="X10" s="21">
        <v>11.4850568771</v>
      </c>
      <c r="Y10" s="21">
        <v>4.4985666871000002E-2</v>
      </c>
      <c r="Z10" s="21">
        <v>0</v>
      </c>
      <c r="AA10" s="21">
        <v>1.1243666522E-2</v>
      </c>
      <c r="AB10" s="21">
        <v>4.7752335668000002E-2</v>
      </c>
      <c r="AC10" s="21">
        <v>9.1808967590300004</v>
      </c>
      <c r="AD10" s="21">
        <v>11.0711326599</v>
      </c>
      <c r="AE10" s="21">
        <v>297.53756713899998</v>
      </c>
      <c r="AF10" s="21">
        <v>0</v>
      </c>
      <c r="AG10" s="21">
        <v>0.492448657751</v>
      </c>
      <c r="AH10" s="21">
        <v>3.0316927432999998</v>
      </c>
      <c r="AI10" s="21">
        <v>6.8168559074399999</v>
      </c>
      <c r="AJ10" s="21">
        <v>5.61610555649</v>
      </c>
      <c r="AK10" s="21">
        <v>2.1441668271999999E-2</v>
      </c>
      <c r="AL10" s="21">
        <v>264.62951660200002</v>
      </c>
    </row>
    <row r="11" spans="1:38">
      <c r="A11" s="19" t="s">
        <v>88</v>
      </c>
      <c r="B11" t="s">
        <v>61</v>
      </c>
      <c r="C11" s="38">
        <v>4476.8203125</v>
      </c>
      <c r="D11" s="38">
        <v>4321.329666138</v>
      </c>
      <c r="E11" s="38">
        <v>155.49064636200001</v>
      </c>
      <c r="F11" s="21">
        <v>0</v>
      </c>
      <c r="G11" s="21">
        <v>0</v>
      </c>
      <c r="H11" s="21">
        <v>0</v>
      </c>
      <c r="I11" s="21">
        <v>0</v>
      </c>
      <c r="J11" s="21">
        <v>4.8771657943699998</v>
      </c>
      <c r="K11" s="21">
        <v>0.22141367197</v>
      </c>
      <c r="L11" s="21">
        <v>0</v>
      </c>
      <c r="M11" s="21">
        <v>27.428478241000001</v>
      </c>
      <c r="N11" s="21">
        <v>64.602981567399993</v>
      </c>
      <c r="O11" s="21">
        <v>0</v>
      </c>
      <c r="P11" s="21">
        <v>0</v>
      </c>
      <c r="Q11" s="21">
        <v>0</v>
      </c>
      <c r="R11" s="21">
        <v>0</v>
      </c>
      <c r="S11" s="21">
        <v>0</v>
      </c>
      <c r="T11" s="21">
        <v>0</v>
      </c>
      <c r="U11" s="21">
        <v>0</v>
      </c>
      <c r="V11" s="21">
        <v>0</v>
      </c>
      <c r="W11" s="21">
        <v>0</v>
      </c>
      <c r="X11" s="21">
        <v>0</v>
      </c>
      <c r="Y11" s="21">
        <v>0</v>
      </c>
      <c r="Z11" s="21">
        <v>0</v>
      </c>
      <c r="AA11" s="21">
        <v>0</v>
      </c>
      <c r="AB11" s="21">
        <v>0</v>
      </c>
      <c r="AC11" s="21">
        <v>0</v>
      </c>
      <c r="AD11" s="21">
        <v>0.42541968822499998</v>
      </c>
      <c r="AE11" s="21">
        <v>8.0144805908199999</v>
      </c>
      <c r="AF11" s="21">
        <v>7.3883848190299997</v>
      </c>
      <c r="AG11" s="21">
        <v>0</v>
      </c>
      <c r="AH11" s="21">
        <v>0</v>
      </c>
      <c r="AI11" s="21">
        <v>0</v>
      </c>
      <c r="AJ11" s="21">
        <v>13.1082468033</v>
      </c>
      <c r="AK11" s="21">
        <v>0</v>
      </c>
      <c r="AL11" s="21">
        <v>29.4240703583</v>
      </c>
    </row>
    <row r="12" spans="1:38">
      <c r="A12" s="19" t="s">
        <v>88</v>
      </c>
      <c r="B12" t="s">
        <v>14</v>
      </c>
      <c r="C12" s="38">
        <v>4182.8027343800004</v>
      </c>
      <c r="D12" s="38">
        <v>2797.9576416100003</v>
      </c>
      <c r="E12" s="38">
        <v>1384.8450927700001</v>
      </c>
      <c r="F12" s="21">
        <v>0</v>
      </c>
      <c r="G12" s="21">
        <v>0</v>
      </c>
      <c r="H12" s="21">
        <v>0</v>
      </c>
      <c r="I12" s="21">
        <v>0</v>
      </c>
      <c r="J12" s="21">
        <v>12.5754623413</v>
      </c>
      <c r="K12" s="21">
        <v>11.853697776800001</v>
      </c>
      <c r="L12" s="21">
        <v>0</v>
      </c>
      <c r="M12" s="21">
        <v>146.76600647000001</v>
      </c>
      <c r="N12" s="21">
        <v>556.022949219</v>
      </c>
      <c r="O12" s="21">
        <v>14.426478385899999</v>
      </c>
      <c r="P12" s="21">
        <v>30.794515609699999</v>
      </c>
      <c r="Q12" s="21">
        <v>6.5783332099999996E-3</v>
      </c>
      <c r="R12" s="21">
        <v>30.655691146900001</v>
      </c>
      <c r="S12" s="21">
        <v>58.206417083700003</v>
      </c>
      <c r="T12" s="21">
        <v>0</v>
      </c>
      <c r="U12" s="21">
        <v>8.4404268264799995</v>
      </c>
      <c r="V12" s="21">
        <v>0.46313732862500001</v>
      </c>
      <c r="W12" s="21">
        <v>2.76618528366</v>
      </c>
      <c r="X12" s="21">
        <v>1.1911999434E-2</v>
      </c>
      <c r="Y12" s="21">
        <v>0</v>
      </c>
      <c r="Z12" s="21">
        <v>0</v>
      </c>
      <c r="AA12" s="21">
        <v>0</v>
      </c>
      <c r="AB12" s="21">
        <v>0.46746066212699999</v>
      </c>
      <c r="AC12" s="21">
        <v>2.06781840324</v>
      </c>
      <c r="AD12" s="21">
        <v>29.6366615295</v>
      </c>
      <c r="AE12" s="21">
        <v>313.28939819300001</v>
      </c>
      <c r="AF12" s="21">
        <v>16.6781196594</v>
      </c>
      <c r="AG12" s="21">
        <v>3.4232959747299998</v>
      </c>
      <c r="AH12" s="21">
        <v>4.6356669630000001E-3</v>
      </c>
      <c r="AI12" s="21">
        <v>0.40698400139800001</v>
      </c>
      <c r="AJ12" s="21">
        <v>36.653236389200003</v>
      </c>
      <c r="AK12" s="21">
        <v>0</v>
      </c>
      <c r="AL12" s="21">
        <v>109.228057861</v>
      </c>
    </row>
    <row r="13" spans="1:38">
      <c r="A13" s="19" t="s">
        <v>88</v>
      </c>
      <c r="B13" t="s">
        <v>16</v>
      </c>
      <c r="C13" s="38">
        <v>2448.0905761700001</v>
      </c>
      <c r="D13" s="38">
        <v>695.3354492200001</v>
      </c>
      <c r="E13" s="38">
        <v>1752.75512695</v>
      </c>
      <c r="F13" s="21">
        <v>0</v>
      </c>
      <c r="G13" s="21">
        <v>0</v>
      </c>
      <c r="H13" s="21">
        <v>0</v>
      </c>
      <c r="I13" s="21">
        <v>0</v>
      </c>
      <c r="J13" s="21">
        <v>88.026947021500007</v>
      </c>
      <c r="K13" s="21">
        <v>1429.2121582</v>
      </c>
      <c r="L13" s="21">
        <v>0</v>
      </c>
      <c r="M13" s="21">
        <v>72.396873474100005</v>
      </c>
      <c r="N13" s="21">
        <v>57.820224762000002</v>
      </c>
      <c r="O13" s="21">
        <v>1.3888332993E-2</v>
      </c>
      <c r="P13" s="21">
        <v>2.7136554718000001</v>
      </c>
      <c r="Q13" s="21">
        <v>0</v>
      </c>
      <c r="R13" s="21">
        <v>1.1805293560000001</v>
      </c>
      <c r="S13" s="21">
        <v>3.2368159294100001</v>
      </c>
      <c r="T13" s="21">
        <v>0</v>
      </c>
      <c r="U13" s="21">
        <v>0</v>
      </c>
      <c r="V13" s="21">
        <v>0</v>
      </c>
      <c r="W13" s="21">
        <v>0</v>
      </c>
      <c r="X13" s="21">
        <v>3.5900769233699998</v>
      </c>
      <c r="Y13" s="21">
        <v>0</v>
      </c>
      <c r="Z13" s="21">
        <v>0</v>
      </c>
      <c r="AA13" s="21">
        <v>0</v>
      </c>
      <c r="AB13" s="21">
        <v>0.105903998017</v>
      </c>
      <c r="AC13" s="21">
        <v>0</v>
      </c>
      <c r="AD13" s="21">
        <v>0.98164433240899995</v>
      </c>
      <c r="AE13" s="21">
        <v>82.378608703599994</v>
      </c>
      <c r="AF13" s="21">
        <v>0.50702035427100001</v>
      </c>
      <c r="AG13" s="21">
        <v>0</v>
      </c>
      <c r="AH13" s="21">
        <v>0</v>
      </c>
      <c r="AI13" s="21">
        <v>8.6393337700000003E-3</v>
      </c>
      <c r="AJ13" s="21">
        <v>4.1511721610999999</v>
      </c>
      <c r="AK13" s="21">
        <v>0</v>
      </c>
      <c r="AL13" s="21">
        <v>6.4310421943699998</v>
      </c>
    </row>
    <row r="14" spans="1:38">
      <c r="A14" s="19" t="s">
        <v>88</v>
      </c>
      <c r="B14" t="s">
        <v>8</v>
      </c>
      <c r="C14" s="38">
        <v>1354.0290527300001</v>
      </c>
      <c r="D14" s="38">
        <v>1148.8468475300001</v>
      </c>
      <c r="E14" s="38">
        <v>205.1822052</v>
      </c>
      <c r="F14" s="21">
        <v>0</v>
      </c>
      <c r="G14" s="21">
        <v>0</v>
      </c>
      <c r="H14" s="21">
        <v>0</v>
      </c>
      <c r="I14" s="21">
        <v>0</v>
      </c>
      <c r="J14" s="21">
        <v>4.9302134513900002</v>
      </c>
      <c r="K14" s="21">
        <v>142.95863342300001</v>
      </c>
      <c r="L14" s="21">
        <v>1.7100000753999998E-2</v>
      </c>
      <c r="M14" s="21">
        <v>2.0268824100499998</v>
      </c>
      <c r="N14" s="21">
        <v>8.0083713531500003</v>
      </c>
      <c r="O14" s="21">
        <v>8.6840331554000005E-2</v>
      </c>
      <c r="P14" s="21">
        <v>1.34137368202</v>
      </c>
      <c r="Q14" s="21">
        <v>0</v>
      </c>
      <c r="R14" s="21">
        <v>0.66450405120800005</v>
      </c>
      <c r="S14" s="21">
        <v>0.13467599451500001</v>
      </c>
      <c r="T14" s="21">
        <v>0</v>
      </c>
      <c r="U14" s="21">
        <v>0</v>
      </c>
      <c r="V14" s="21">
        <v>0</v>
      </c>
      <c r="W14" s="21">
        <v>0</v>
      </c>
      <c r="X14" s="21">
        <v>0</v>
      </c>
      <c r="Y14" s="21">
        <v>8.8863335550000006E-3</v>
      </c>
      <c r="Z14" s="21">
        <v>0</v>
      </c>
      <c r="AA14" s="21">
        <v>0</v>
      </c>
      <c r="AB14" s="21">
        <v>0.117562003434</v>
      </c>
      <c r="AC14" s="21">
        <v>0</v>
      </c>
      <c r="AD14" s="21">
        <v>7.9133331776000002E-2</v>
      </c>
      <c r="AE14" s="21">
        <v>6.4853854179399999</v>
      </c>
      <c r="AF14" s="21">
        <v>0.43702667951599999</v>
      </c>
      <c r="AG14" s="21">
        <v>0.105057671666</v>
      </c>
      <c r="AH14" s="21">
        <v>0</v>
      </c>
      <c r="AI14" s="21">
        <v>0.46879732608800001</v>
      </c>
      <c r="AJ14" s="21">
        <v>23.811225891100001</v>
      </c>
      <c r="AK14" s="21">
        <v>0</v>
      </c>
      <c r="AL14" s="21">
        <v>13.4868192673</v>
      </c>
    </row>
    <row r="15" spans="1:38">
      <c r="A15" s="19" t="s">
        <v>88</v>
      </c>
      <c r="B15" t="s">
        <v>13</v>
      </c>
      <c r="C15" s="38">
        <v>1215.6290283200001</v>
      </c>
      <c r="D15" s="38">
        <v>946.91323852500011</v>
      </c>
      <c r="E15" s="38">
        <v>268.71578979499998</v>
      </c>
      <c r="F15" s="21">
        <v>0</v>
      </c>
      <c r="G15" s="21">
        <v>0</v>
      </c>
      <c r="H15" s="21">
        <v>0.17330898344500001</v>
      </c>
      <c r="I15" s="21">
        <v>0</v>
      </c>
      <c r="J15" s="21">
        <v>0.11697666347000001</v>
      </c>
      <c r="K15" s="21">
        <v>90.812217712399999</v>
      </c>
      <c r="L15" s="21">
        <v>0</v>
      </c>
      <c r="M15" s="21">
        <v>131.216506958</v>
      </c>
      <c r="N15" s="21">
        <v>2.07597875595</v>
      </c>
      <c r="O15" s="21">
        <v>0</v>
      </c>
      <c r="P15" s="21">
        <v>6.8456336856E-2</v>
      </c>
      <c r="Q15" s="21">
        <v>0</v>
      </c>
      <c r="R15" s="21">
        <v>0</v>
      </c>
      <c r="S15" s="21">
        <v>0.17199267447</v>
      </c>
      <c r="T15" s="21">
        <v>0</v>
      </c>
      <c r="U15" s="21">
        <v>0</v>
      </c>
      <c r="V15" s="21">
        <v>8.7821997701999999E-2</v>
      </c>
      <c r="W15" s="21">
        <v>0</v>
      </c>
      <c r="X15" s="21">
        <v>0.19862265884899999</v>
      </c>
      <c r="Y15" s="21">
        <v>0</v>
      </c>
      <c r="Z15" s="21">
        <v>0</v>
      </c>
      <c r="AA15" s="21">
        <v>0</v>
      </c>
      <c r="AB15" s="21">
        <v>0</v>
      </c>
      <c r="AC15" s="21">
        <v>0</v>
      </c>
      <c r="AD15" s="21">
        <v>7.4243335980000002E-3</v>
      </c>
      <c r="AE15" s="21">
        <v>4.9013142585800002</v>
      </c>
      <c r="AF15" s="21">
        <v>0</v>
      </c>
      <c r="AG15" s="21">
        <v>0</v>
      </c>
      <c r="AH15" s="21">
        <v>0</v>
      </c>
      <c r="AI15" s="21">
        <v>0.21657033264600001</v>
      </c>
      <c r="AJ15" s="21">
        <v>0</v>
      </c>
      <c r="AK15" s="21">
        <v>0</v>
      </c>
      <c r="AL15" s="21">
        <v>38.668590545699999</v>
      </c>
    </row>
    <row r="16" spans="1:38">
      <c r="A16" s="19" t="s">
        <v>88</v>
      </c>
      <c r="B16" t="s">
        <v>9</v>
      </c>
      <c r="C16" s="38">
        <v>1182.85119629</v>
      </c>
      <c r="D16" s="38">
        <v>482.50915527399991</v>
      </c>
      <c r="E16" s="38">
        <v>700.34204101600005</v>
      </c>
      <c r="F16" s="21">
        <v>0</v>
      </c>
      <c r="G16" s="21">
        <v>0</v>
      </c>
      <c r="H16" s="21">
        <v>0</v>
      </c>
      <c r="I16" s="21">
        <v>1.6233333150000001E-3</v>
      </c>
      <c r="J16" s="21">
        <v>23.696260452299999</v>
      </c>
      <c r="K16" s="21">
        <v>269.43313598600002</v>
      </c>
      <c r="L16" s="21">
        <v>0</v>
      </c>
      <c r="M16" s="21">
        <v>142.588088989</v>
      </c>
      <c r="N16" s="21">
        <v>126.209251404</v>
      </c>
      <c r="O16" s="21">
        <v>6.9226664489999996E-3</v>
      </c>
      <c r="P16" s="21">
        <v>0.16032566130199999</v>
      </c>
      <c r="Q16" s="21">
        <v>1.2660333887000001E-2</v>
      </c>
      <c r="R16" s="21">
        <v>4.3288807869000001</v>
      </c>
      <c r="S16" s="21">
        <v>11.0679473877</v>
      </c>
      <c r="T16" s="21">
        <v>0</v>
      </c>
      <c r="U16" s="21">
        <v>3.1528331339000001E-2</v>
      </c>
      <c r="V16" s="21">
        <v>0</v>
      </c>
      <c r="W16" s="21">
        <v>1.7024414539299999</v>
      </c>
      <c r="X16" s="21">
        <v>0</v>
      </c>
      <c r="Y16" s="21">
        <v>0</v>
      </c>
      <c r="Z16" s="21">
        <v>0</v>
      </c>
      <c r="AA16" s="21">
        <v>0</v>
      </c>
      <c r="AB16" s="21">
        <v>31.386749267599999</v>
      </c>
      <c r="AC16" s="21">
        <v>4.933000077E-3</v>
      </c>
      <c r="AD16" s="21">
        <v>7.0936670529999999E-3</v>
      </c>
      <c r="AE16" s="21">
        <v>31.1875019073</v>
      </c>
      <c r="AF16" s="21">
        <v>12.9761800766</v>
      </c>
      <c r="AG16" s="21">
        <v>1.6450259685499999</v>
      </c>
      <c r="AH16" s="21">
        <v>0</v>
      </c>
      <c r="AI16" s="21">
        <v>0</v>
      </c>
      <c r="AJ16" s="21">
        <v>37.660549163799999</v>
      </c>
      <c r="AK16" s="21">
        <v>6.2058333308000001E-2</v>
      </c>
      <c r="AL16" s="21">
        <v>6.1729235649099996</v>
      </c>
    </row>
    <row r="17" spans="1:38">
      <c r="A17" s="19" t="s">
        <v>88</v>
      </c>
      <c r="B17" t="s">
        <v>33</v>
      </c>
      <c r="C17" s="38">
        <v>1071.0549316399999</v>
      </c>
      <c r="D17" s="38">
        <v>755.738433837</v>
      </c>
      <c r="E17" s="38">
        <v>315.316497803</v>
      </c>
      <c r="F17" s="21">
        <v>0</v>
      </c>
      <c r="G17" s="21">
        <v>0</v>
      </c>
      <c r="H17" s="21">
        <v>4.1652001441000001E-2</v>
      </c>
      <c r="I17" s="21">
        <v>0</v>
      </c>
      <c r="J17" s="21">
        <v>5.1770634651199998</v>
      </c>
      <c r="K17" s="21">
        <v>281.81863403300002</v>
      </c>
      <c r="L17" s="21">
        <v>0</v>
      </c>
      <c r="M17" s="21">
        <v>4.2197194099399997</v>
      </c>
      <c r="N17" s="21">
        <v>3.2780630588499999</v>
      </c>
      <c r="O17" s="21">
        <v>0.79055535793300002</v>
      </c>
      <c r="P17" s="21">
        <v>1.8883332610000001E-2</v>
      </c>
      <c r="Q17" s="21">
        <v>0</v>
      </c>
      <c r="R17" s="21">
        <v>1.4978322982800001</v>
      </c>
      <c r="S17" s="21">
        <v>0.399964988232</v>
      </c>
      <c r="T17" s="21">
        <v>0</v>
      </c>
      <c r="U17" s="21">
        <v>0.38488566875500002</v>
      </c>
      <c r="V17" s="21">
        <v>0</v>
      </c>
      <c r="W17" s="21">
        <v>0.11205166578300001</v>
      </c>
      <c r="X17" s="21">
        <v>0</v>
      </c>
      <c r="Y17" s="21">
        <v>0.18676365912000001</v>
      </c>
      <c r="Z17" s="21">
        <v>0</v>
      </c>
      <c r="AA17" s="21">
        <v>0</v>
      </c>
      <c r="AB17" s="21">
        <v>5.9242644310000001</v>
      </c>
      <c r="AC17" s="21">
        <v>0</v>
      </c>
      <c r="AD17" s="21">
        <v>0.348892331123</v>
      </c>
      <c r="AE17" s="21">
        <v>4.41043043137</v>
      </c>
      <c r="AF17" s="21">
        <v>2.6605184078200002</v>
      </c>
      <c r="AG17" s="21">
        <v>6.8580999970000001E-2</v>
      </c>
      <c r="AH17" s="21">
        <v>9.4590010119999998E-3</v>
      </c>
      <c r="AI17" s="21">
        <v>0.19413898885299999</v>
      </c>
      <c r="AJ17" s="21">
        <v>1.8616516590100001</v>
      </c>
      <c r="AK17" s="21">
        <v>0</v>
      </c>
      <c r="AL17" s="21">
        <v>1.91251325607</v>
      </c>
    </row>
    <row r="18" spans="1:38">
      <c r="A18" s="19" t="s">
        <v>88</v>
      </c>
      <c r="B18" t="s">
        <v>15</v>
      </c>
      <c r="C18" s="38">
        <v>1045.17907715</v>
      </c>
      <c r="D18" s="38">
        <v>545.70611572400003</v>
      </c>
      <c r="E18" s="38">
        <v>499.47296142599998</v>
      </c>
      <c r="F18" s="21">
        <v>0</v>
      </c>
      <c r="G18" s="21">
        <v>4.3333333999999997E-6</v>
      </c>
      <c r="H18" s="21">
        <v>1.2822333723E-2</v>
      </c>
      <c r="I18" s="21">
        <v>1.5668332577E-2</v>
      </c>
      <c r="J18" s="21">
        <v>33.096035003700003</v>
      </c>
      <c r="K18" s="21">
        <v>118.22380065900001</v>
      </c>
      <c r="L18" s="21">
        <v>0.28378367424000001</v>
      </c>
      <c r="M18" s="21">
        <v>82.685485839799995</v>
      </c>
      <c r="N18" s="21">
        <v>11.9351396561</v>
      </c>
      <c r="O18" s="21">
        <v>1.0891729593299999</v>
      </c>
      <c r="P18" s="21">
        <v>2.2519409656499998</v>
      </c>
      <c r="Q18" s="21">
        <v>1.0439666919E-2</v>
      </c>
      <c r="R18" s="21">
        <v>10.831982612599999</v>
      </c>
      <c r="S18" s="21">
        <v>3.4599766731299999</v>
      </c>
      <c r="T18" s="21">
        <v>1.0111333802E-2</v>
      </c>
      <c r="U18" s="21">
        <v>1.5333936214399999</v>
      </c>
      <c r="V18" s="21">
        <v>0.185570329428</v>
      </c>
      <c r="W18" s="21">
        <v>0.87266832590099996</v>
      </c>
      <c r="X18" s="21">
        <v>0.54574662447</v>
      </c>
      <c r="Y18" s="21">
        <v>0.81237334012999995</v>
      </c>
      <c r="Z18" s="21">
        <v>2.2086666429999998E-3</v>
      </c>
      <c r="AA18" s="21">
        <v>4.4903331440000003E-3</v>
      </c>
      <c r="AB18" s="21">
        <v>30.0913658142</v>
      </c>
      <c r="AC18" s="21">
        <v>0.480135679245</v>
      </c>
      <c r="AD18" s="21">
        <v>2.8604099750500001</v>
      </c>
      <c r="AE18" s="21">
        <v>9.7137241363500006</v>
      </c>
      <c r="AF18" s="21">
        <v>52.372184753399999</v>
      </c>
      <c r="AG18" s="21">
        <v>1.5345903635</v>
      </c>
      <c r="AH18" s="21">
        <v>2.3932938575699998</v>
      </c>
      <c r="AI18" s="21">
        <v>3.8688673973099998</v>
      </c>
      <c r="AJ18" s="21">
        <v>70.674377441399997</v>
      </c>
      <c r="AK18" s="21">
        <v>8.2363327969999997E-3</v>
      </c>
      <c r="AL18" s="21">
        <v>57.612968444800003</v>
      </c>
    </row>
    <row r="19" spans="1:38">
      <c r="A19" s="19" t="s">
        <v>88</v>
      </c>
      <c r="B19" t="s">
        <v>59</v>
      </c>
      <c r="C19" s="38">
        <v>898.93267822300004</v>
      </c>
      <c r="D19" s="38">
        <v>752.15390014700006</v>
      </c>
      <c r="E19" s="38">
        <v>146.77877807600001</v>
      </c>
      <c r="F19" s="21">
        <v>0</v>
      </c>
      <c r="G19" s="21">
        <v>0</v>
      </c>
      <c r="H19" s="21">
        <v>0</v>
      </c>
      <c r="I19" s="21">
        <v>0</v>
      </c>
      <c r="J19" s="21">
        <v>0</v>
      </c>
      <c r="K19" s="21">
        <v>24.093647003200001</v>
      </c>
      <c r="L19" s="21">
        <v>0.271115005016</v>
      </c>
      <c r="M19" s="21">
        <v>26.591053008999999</v>
      </c>
      <c r="N19" s="21">
        <v>26.0218811035</v>
      </c>
      <c r="O19" s="21">
        <v>1.2738159894900001</v>
      </c>
      <c r="P19" s="21">
        <v>0</v>
      </c>
      <c r="Q19" s="21">
        <v>0</v>
      </c>
      <c r="R19" s="21">
        <v>7.5134320259100003</v>
      </c>
      <c r="S19" s="21">
        <v>6.3554501533499996</v>
      </c>
      <c r="T19" s="21">
        <v>0</v>
      </c>
      <c r="U19" s="21">
        <v>9.1397190094000003</v>
      </c>
      <c r="V19" s="21">
        <v>1.0157666169000001E-2</v>
      </c>
      <c r="W19" s="21">
        <v>0.52275830507300003</v>
      </c>
      <c r="X19" s="21">
        <v>0</v>
      </c>
      <c r="Y19" s="21">
        <v>0</v>
      </c>
      <c r="Z19" s="21">
        <v>0</v>
      </c>
      <c r="AA19" s="21">
        <v>3.7376668770000001E-3</v>
      </c>
      <c r="AB19" s="21">
        <v>19.439903259299999</v>
      </c>
      <c r="AC19" s="21">
        <v>3.0840333551E-2</v>
      </c>
      <c r="AD19" s="21">
        <v>1.7879790067700001</v>
      </c>
      <c r="AE19" s="21">
        <v>2.1145288944199998</v>
      </c>
      <c r="AF19" s="21">
        <v>6.27759981155</v>
      </c>
      <c r="AG19" s="21">
        <v>0.14099600911099999</v>
      </c>
      <c r="AH19" s="21">
        <v>0.43955066800100001</v>
      </c>
      <c r="AI19" s="21">
        <v>0</v>
      </c>
      <c r="AJ19" s="21">
        <v>4.9452266693100002</v>
      </c>
      <c r="AK19" s="21">
        <v>0</v>
      </c>
      <c r="AL19" s="21">
        <v>9.8053922653200001</v>
      </c>
    </row>
    <row r="20" spans="1:38">
      <c r="A20" s="19" t="s">
        <v>88</v>
      </c>
      <c r="B20" t="s">
        <v>62</v>
      </c>
      <c r="C20" s="38">
        <v>834.55957031299999</v>
      </c>
      <c r="D20" s="38">
        <v>673.46423339900002</v>
      </c>
      <c r="E20" s="38">
        <v>161.095336914</v>
      </c>
      <c r="F20" s="21">
        <v>0</v>
      </c>
      <c r="G20" s="21">
        <v>0.25766366720200001</v>
      </c>
      <c r="H20" s="21">
        <v>1.1692099571200001</v>
      </c>
      <c r="I20" s="21">
        <v>4.0817666799000001E-2</v>
      </c>
      <c r="J20" s="21">
        <v>1.78456997871</v>
      </c>
      <c r="K20" s="21">
        <v>61.154674530000001</v>
      </c>
      <c r="L20" s="21">
        <v>0.25077533721900003</v>
      </c>
      <c r="M20" s="21">
        <v>5.4501514434800002</v>
      </c>
      <c r="N20" s="21">
        <v>9.8439807891799997</v>
      </c>
      <c r="O20" s="21">
        <v>2.50659298897</v>
      </c>
      <c r="P20" s="21">
        <v>9.6692666410999994E-2</v>
      </c>
      <c r="Q20" s="21">
        <v>3.5599000752000003E-2</v>
      </c>
      <c r="R20" s="21">
        <v>1.3932167291599999</v>
      </c>
      <c r="S20" s="21">
        <v>2.6401436328900001</v>
      </c>
      <c r="T20" s="21">
        <v>5.5021997540999998E-2</v>
      </c>
      <c r="U20" s="21">
        <v>0.89793568849600003</v>
      </c>
      <c r="V20" s="21">
        <v>3.836666932E-3</v>
      </c>
      <c r="W20" s="21">
        <v>0.31637665629400002</v>
      </c>
      <c r="X20" s="21">
        <v>0.24812799692199999</v>
      </c>
      <c r="Y20" s="21">
        <v>0.55861198902099996</v>
      </c>
      <c r="Z20" s="21">
        <v>2.385333413E-3</v>
      </c>
      <c r="AA20" s="21">
        <v>0.59258133173000005</v>
      </c>
      <c r="AB20" s="21">
        <v>16.079456329300001</v>
      </c>
      <c r="AC20" s="21">
        <v>0.28647333383599999</v>
      </c>
      <c r="AD20" s="21">
        <v>3.8182618617999999</v>
      </c>
      <c r="AE20" s="21">
        <v>12.5958003998</v>
      </c>
      <c r="AF20" s="21">
        <v>24.616685867299999</v>
      </c>
      <c r="AG20" s="21">
        <v>0.36428266763700001</v>
      </c>
      <c r="AH20" s="21">
        <v>0.13555099070099999</v>
      </c>
      <c r="AI20" s="21">
        <v>0.38650199770900001</v>
      </c>
      <c r="AJ20" s="21">
        <v>6.4717168807999998</v>
      </c>
      <c r="AK20" s="21">
        <v>3.7271667272E-2</v>
      </c>
      <c r="AL20" s="21">
        <v>7.0043902397200002</v>
      </c>
    </row>
    <row r="21" spans="1:38">
      <c r="A21" s="19" t="s">
        <v>88</v>
      </c>
      <c r="B21" t="s">
        <v>17</v>
      </c>
      <c r="C21" s="38">
        <v>751.47839355500003</v>
      </c>
      <c r="D21" s="38">
        <v>268.53973388700001</v>
      </c>
      <c r="E21" s="38">
        <v>482.93865966800001</v>
      </c>
      <c r="F21" s="21">
        <v>0</v>
      </c>
      <c r="G21" s="21">
        <v>4.8126662149999997E-3</v>
      </c>
      <c r="H21" s="21">
        <v>0</v>
      </c>
      <c r="I21" s="21">
        <v>1.9399998710000001E-2</v>
      </c>
      <c r="J21" s="21">
        <v>0.60578197240800002</v>
      </c>
      <c r="K21" s="21">
        <v>145.68695068400001</v>
      </c>
      <c r="L21" s="21">
        <v>0</v>
      </c>
      <c r="M21" s="21">
        <v>14.173453330999999</v>
      </c>
      <c r="N21" s="21">
        <v>14.448433875999999</v>
      </c>
      <c r="O21" s="21">
        <v>0</v>
      </c>
      <c r="P21" s="21">
        <v>15.077836036700001</v>
      </c>
      <c r="Q21" s="21">
        <v>3.6108333616999999E-2</v>
      </c>
      <c r="R21" s="21">
        <v>7.3662614822399997</v>
      </c>
      <c r="S21" s="21">
        <v>0.598444640636</v>
      </c>
      <c r="T21" s="21">
        <v>2.0725665614000001E-2</v>
      </c>
      <c r="U21" s="21">
        <v>0</v>
      </c>
      <c r="V21" s="21">
        <v>0.36815565824500002</v>
      </c>
      <c r="W21" s="21">
        <v>0</v>
      </c>
      <c r="X21" s="21">
        <v>0.18279966712000001</v>
      </c>
      <c r="Y21" s="21">
        <v>1.59665000439</v>
      </c>
      <c r="Z21" s="21">
        <v>0</v>
      </c>
      <c r="AA21" s="21">
        <v>8.4893330931999994E-2</v>
      </c>
      <c r="AB21" s="21">
        <v>6.1706275939899999</v>
      </c>
      <c r="AC21" s="21">
        <v>0</v>
      </c>
      <c r="AD21" s="21">
        <v>0</v>
      </c>
      <c r="AE21" s="21">
        <v>4.7271132469200001</v>
      </c>
      <c r="AF21" s="21">
        <v>6.7550435066199999</v>
      </c>
      <c r="AG21" s="21">
        <v>0</v>
      </c>
      <c r="AH21" s="21">
        <v>9.0125001967000004E-2</v>
      </c>
      <c r="AI21" s="21">
        <v>1.2638694047900001</v>
      </c>
      <c r="AJ21" s="21">
        <v>0.60293161869</v>
      </c>
      <c r="AK21" s="21">
        <v>0.15410000085799999</v>
      </c>
      <c r="AL21" s="21">
        <v>262.90414428700001</v>
      </c>
    </row>
    <row r="22" spans="1:38">
      <c r="A22" s="19" t="s">
        <v>88</v>
      </c>
      <c r="B22" t="s">
        <v>3</v>
      </c>
      <c r="C22" s="38">
        <v>743.62786865199996</v>
      </c>
      <c r="D22" s="38">
        <v>405.84536743099994</v>
      </c>
      <c r="E22" s="38">
        <v>337.78250122100002</v>
      </c>
      <c r="F22" s="21">
        <v>0</v>
      </c>
      <c r="G22" s="21">
        <v>0</v>
      </c>
      <c r="H22" s="21">
        <v>0</v>
      </c>
      <c r="I22" s="21">
        <v>0</v>
      </c>
      <c r="J22" s="21">
        <v>7.10421466827</v>
      </c>
      <c r="K22" s="21">
        <v>225.327270508</v>
      </c>
      <c r="L22" s="21">
        <v>6.31666684E-4</v>
      </c>
      <c r="M22" s="21">
        <v>30.054101943999999</v>
      </c>
      <c r="N22" s="21">
        <v>7.8096947669999999</v>
      </c>
      <c r="O22" s="21">
        <v>0</v>
      </c>
      <c r="P22" s="21">
        <v>0.46441432833700003</v>
      </c>
      <c r="Q22" s="21">
        <v>3.5666665599999998E-4</v>
      </c>
      <c r="R22" s="21">
        <v>0.66414034366600005</v>
      </c>
      <c r="S22" s="21">
        <v>1.6390610933300001</v>
      </c>
      <c r="T22" s="21">
        <v>1.872000052E-3</v>
      </c>
      <c r="U22" s="21">
        <v>0.19000366330099999</v>
      </c>
      <c r="V22" s="21">
        <v>0</v>
      </c>
      <c r="W22" s="21">
        <v>3.9964668453E-2</v>
      </c>
      <c r="X22" s="21">
        <v>2.4581665172999999E-2</v>
      </c>
      <c r="Y22" s="21">
        <v>0.25531399249999998</v>
      </c>
      <c r="Z22" s="21">
        <v>0</v>
      </c>
      <c r="AA22" s="21">
        <v>0</v>
      </c>
      <c r="AB22" s="21">
        <v>4.5601267814600002</v>
      </c>
      <c r="AC22" s="21">
        <v>0</v>
      </c>
      <c r="AD22" s="21">
        <v>0.12183266878100001</v>
      </c>
      <c r="AE22" s="21">
        <v>1.9598183631899999</v>
      </c>
      <c r="AF22" s="21">
        <v>8.4015636444100004</v>
      </c>
      <c r="AG22" s="21">
        <v>7.910666056E-3</v>
      </c>
      <c r="AH22" s="21">
        <v>7.2799995540000001E-3</v>
      </c>
      <c r="AI22" s="21">
        <v>0.51316034793900001</v>
      </c>
      <c r="AJ22" s="21">
        <v>32.822349548299997</v>
      </c>
      <c r="AK22" s="21">
        <v>3.83333332E-4</v>
      </c>
      <c r="AL22" s="21">
        <v>15.812458038300001</v>
      </c>
    </row>
    <row r="23" spans="1:38">
      <c r="A23" s="19" t="s">
        <v>88</v>
      </c>
      <c r="B23" t="s">
        <v>57</v>
      </c>
      <c r="C23" s="38">
        <v>446.87780761699997</v>
      </c>
      <c r="D23" s="38">
        <v>387.00538253769997</v>
      </c>
      <c r="E23" s="38">
        <v>59.872425079300001</v>
      </c>
      <c r="F23" s="21">
        <v>0</v>
      </c>
      <c r="G23" s="21">
        <v>0</v>
      </c>
      <c r="H23" s="21">
        <v>0</v>
      </c>
      <c r="I23" s="21">
        <v>0</v>
      </c>
      <c r="J23" s="21">
        <v>5.9837660789499996</v>
      </c>
      <c r="K23" s="21">
        <v>14.846316337599999</v>
      </c>
      <c r="L23" s="21">
        <v>0</v>
      </c>
      <c r="M23" s="21">
        <v>6.0656065940900001</v>
      </c>
      <c r="N23" s="21">
        <v>2.2394948005700002</v>
      </c>
      <c r="O23" s="21">
        <v>0.17458567023300001</v>
      </c>
      <c r="P23" s="21">
        <v>0</v>
      </c>
      <c r="Q23" s="21">
        <v>0</v>
      </c>
      <c r="R23" s="21">
        <v>0.168320670724</v>
      </c>
      <c r="S23" s="21">
        <v>0.43689265847199998</v>
      </c>
      <c r="T23" s="21">
        <v>0</v>
      </c>
      <c r="U23" s="21">
        <v>0.47129535675000001</v>
      </c>
      <c r="V23" s="21">
        <v>0</v>
      </c>
      <c r="W23" s="21">
        <v>0.18623100221200001</v>
      </c>
      <c r="X23" s="21">
        <v>4.8800002000000002E-4</v>
      </c>
      <c r="Y23" s="21">
        <v>3.5653661937000002E-2</v>
      </c>
      <c r="Z23" s="21">
        <v>0</v>
      </c>
      <c r="AA23" s="21">
        <v>0</v>
      </c>
      <c r="AB23" s="21">
        <v>14.7794914246</v>
      </c>
      <c r="AC23" s="21">
        <v>0</v>
      </c>
      <c r="AD23" s="21">
        <v>0.312426328659</v>
      </c>
      <c r="AE23" s="21">
        <v>1.50536203384</v>
      </c>
      <c r="AF23" s="21">
        <v>2.7990474700900001</v>
      </c>
      <c r="AG23" s="21">
        <v>0.16474133729900001</v>
      </c>
      <c r="AH23" s="21">
        <v>1.2474333867E-2</v>
      </c>
      <c r="AI23" s="21">
        <v>1.5195200443300001</v>
      </c>
      <c r="AJ23" s="21">
        <v>1.5049166679399999</v>
      </c>
      <c r="AK23" s="21">
        <v>0</v>
      </c>
      <c r="AL23" s="21">
        <v>6.6657962799100003</v>
      </c>
    </row>
    <row r="24" spans="1:38">
      <c r="A24" s="19" t="s">
        <v>88</v>
      </c>
      <c r="B24" t="s">
        <v>11</v>
      </c>
      <c r="C24" s="38">
        <v>443.50784301800002</v>
      </c>
      <c r="D24" s="38">
        <v>232.58322143600003</v>
      </c>
      <c r="E24" s="38">
        <v>210.92462158199999</v>
      </c>
      <c r="F24" s="21">
        <v>0</v>
      </c>
      <c r="G24" s="21">
        <v>0</v>
      </c>
      <c r="H24" s="21">
        <v>0</v>
      </c>
      <c r="I24" s="21">
        <v>0</v>
      </c>
      <c r="J24" s="21">
        <v>6.1771668494000002E-2</v>
      </c>
      <c r="K24" s="21">
        <v>6.0698137283299998</v>
      </c>
      <c r="L24" s="21">
        <v>0</v>
      </c>
      <c r="M24" s="21">
        <v>67.720710754400002</v>
      </c>
      <c r="N24" s="21">
        <v>0</v>
      </c>
      <c r="O24" s="21">
        <v>0</v>
      </c>
      <c r="P24" s="21">
        <v>2.2179617881799998</v>
      </c>
      <c r="Q24" s="21">
        <v>0</v>
      </c>
      <c r="R24" s="21">
        <v>9.0786665680000003E-3</v>
      </c>
      <c r="S24" s="21">
        <v>0</v>
      </c>
      <c r="T24" s="21">
        <v>0</v>
      </c>
      <c r="U24" s="21">
        <v>0</v>
      </c>
      <c r="V24" s="21">
        <v>0</v>
      </c>
      <c r="W24" s="21">
        <v>0</v>
      </c>
      <c r="X24" s="21">
        <v>0.71300035715099996</v>
      </c>
      <c r="Y24" s="21">
        <v>0</v>
      </c>
      <c r="Z24" s="21">
        <v>0</v>
      </c>
      <c r="AA24" s="21">
        <v>0</v>
      </c>
      <c r="AB24" s="21">
        <v>0</v>
      </c>
      <c r="AC24" s="21">
        <v>0</v>
      </c>
      <c r="AD24" s="21">
        <v>0</v>
      </c>
      <c r="AE24" s="21">
        <v>3.6869451999699998</v>
      </c>
      <c r="AF24" s="21">
        <v>0</v>
      </c>
      <c r="AG24" s="21">
        <v>0</v>
      </c>
      <c r="AH24" s="21">
        <v>1.2027666903999999E-2</v>
      </c>
      <c r="AI24" s="21">
        <v>0</v>
      </c>
      <c r="AJ24" s="21">
        <v>1.0449999943000001E-2</v>
      </c>
      <c r="AK24" s="21">
        <v>0</v>
      </c>
      <c r="AL24" s="21">
        <v>130.42286682100001</v>
      </c>
    </row>
    <row r="25" spans="1:38">
      <c r="A25" s="19" t="s">
        <v>88</v>
      </c>
      <c r="B25" t="s">
        <v>195</v>
      </c>
      <c r="C25" s="38">
        <v>351.58486938499999</v>
      </c>
      <c r="D25" s="38">
        <v>202.06457519599999</v>
      </c>
      <c r="E25" s="38">
        <v>149.520294189</v>
      </c>
      <c r="F25" s="21">
        <v>0</v>
      </c>
      <c r="G25" s="21">
        <v>0</v>
      </c>
      <c r="H25" s="21">
        <v>7.3504000902000002E-2</v>
      </c>
      <c r="I25" s="21">
        <v>0</v>
      </c>
      <c r="J25" s="21">
        <v>4.1869997978E-2</v>
      </c>
      <c r="K25" s="21">
        <v>107.50710296600001</v>
      </c>
      <c r="L25" s="21">
        <v>0</v>
      </c>
      <c r="M25" s="21">
        <v>1.1756346225700001</v>
      </c>
      <c r="N25" s="21">
        <v>1.26833033562</v>
      </c>
      <c r="O25" s="21">
        <v>2.5065001100000001E-2</v>
      </c>
      <c r="P25" s="21">
        <v>6.8329105377200001</v>
      </c>
      <c r="Q25" s="21">
        <v>0</v>
      </c>
      <c r="R25" s="21">
        <v>0.15126566588900001</v>
      </c>
      <c r="S25" s="21">
        <v>3.4414999187E-2</v>
      </c>
      <c r="T25" s="21">
        <v>0</v>
      </c>
      <c r="U25" s="21">
        <v>0.132397338748</v>
      </c>
      <c r="V25" s="21">
        <v>0</v>
      </c>
      <c r="W25" s="21">
        <v>0.87956833839399995</v>
      </c>
      <c r="X25" s="21">
        <v>9.0088337660000004E-2</v>
      </c>
      <c r="Y25" s="21">
        <v>0.47529301047299999</v>
      </c>
      <c r="Z25" s="21">
        <v>0</v>
      </c>
      <c r="AA25" s="21">
        <v>0</v>
      </c>
      <c r="AB25" s="21">
        <v>3.70879292488</v>
      </c>
      <c r="AC25" s="21">
        <v>0</v>
      </c>
      <c r="AD25" s="21">
        <v>2.18252539635</v>
      </c>
      <c r="AE25" s="21">
        <v>0.30357798934000002</v>
      </c>
      <c r="AF25" s="21">
        <v>1.2687332928000001E-2</v>
      </c>
      <c r="AG25" s="21">
        <v>5.2286665886999997E-2</v>
      </c>
      <c r="AH25" s="21">
        <v>0</v>
      </c>
      <c r="AI25" s="21">
        <v>0.15043434500700001</v>
      </c>
      <c r="AJ25" s="21">
        <v>0.57899999618499998</v>
      </c>
      <c r="AK25" s="21">
        <v>0</v>
      </c>
      <c r="AL25" s="21">
        <v>23.843538284299999</v>
      </c>
    </row>
    <row r="26" spans="1:38">
      <c r="A26" s="19" t="s">
        <v>88</v>
      </c>
      <c r="B26" t="s">
        <v>7</v>
      </c>
      <c r="C26" s="38">
        <v>298.86688232400002</v>
      </c>
      <c r="D26" s="38">
        <v>84.491851806000028</v>
      </c>
      <c r="E26" s="38">
        <v>214.37503051799999</v>
      </c>
      <c r="F26" s="21">
        <v>0</v>
      </c>
      <c r="G26" s="21">
        <v>0</v>
      </c>
      <c r="H26" s="21">
        <v>0</v>
      </c>
      <c r="I26" s="21">
        <v>0</v>
      </c>
      <c r="J26" s="21">
        <v>0.74794965982399997</v>
      </c>
      <c r="K26" s="21">
        <v>129.26527404800001</v>
      </c>
      <c r="L26" s="21">
        <v>0</v>
      </c>
      <c r="M26" s="21">
        <v>33.288375854500003</v>
      </c>
      <c r="N26" s="21">
        <v>3.9599998900000002E-4</v>
      </c>
      <c r="O26" s="21">
        <v>1.8171156644799999</v>
      </c>
      <c r="P26" s="21">
        <v>2.5342001915000001</v>
      </c>
      <c r="Q26" s="21">
        <v>0</v>
      </c>
      <c r="R26" s="21">
        <v>3.1615000217999997E-2</v>
      </c>
      <c r="S26" s="21">
        <v>0</v>
      </c>
      <c r="T26" s="21">
        <v>0</v>
      </c>
      <c r="U26" s="21">
        <v>0</v>
      </c>
      <c r="V26" s="21">
        <v>0</v>
      </c>
      <c r="W26" s="21">
        <v>0.23368333280100001</v>
      </c>
      <c r="X26" s="21">
        <v>0.36453333497000001</v>
      </c>
      <c r="Y26" s="21">
        <v>0</v>
      </c>
      <c r="Z26" s="21">
        <v>0</v>
      </c>
      <c r="AA26" s="21">
        <v>0</v>
      </c>
      <c r="AB26" s="21">
        <v>0</v>
      </c>
      <c r="AC26" s="21">
        <v>0</v>
      </c>
      <c r="AD26" s="21">
        <v>1.6590000600000001E-3</v>
      </c>
      <c r="AE26" s="21">
        <v>7.3429074287400002</v>
      </c>
      <c r="AF26" s="21">
        <v>0.22514000535000001</v>
      </c>
      <c r="AG26" s="21">
        <v>0</v>
      </c>
      <c r="AH26" s="21">
        <v>0</v>
      </c>
      <c r="AI26" s="21">
        <v>0</v>
      </c>
      <c r="AJ26" s="21">
        <v>0.98897564411200001</v>
      </c>
      <c r="AK26" s="21">
        <v>0</v>
      </c>
      <c r="AL26" s="21">
        <v>37.533214569099997</v>
      </c>
    </row>
    <row r="27" spans="1:38">
      <c r="A27" s="19" t="s">
        <v>88</v>
      </c>
      <c r="B27" t="s">
        <v>34</v>
      </c>
      <c r="C27" s="38">
        <v>251.482131958</v>
      </c>
      <c r="D27" s="38">
        <v>109.7631073</v>
      </c>
      <c r="E27" s="38">
        <v>141.719024658</v>
      </c>
      <c r="F27" s="21">
        <v>0</v>
      </c>
      <c r="G27" s="21">
        <v>0</v>
      </c>
      <c r="H27" s="21">
        <v>0</v>
      </c>
      <c r="I27" s="21">
        <v>0</v>
      </c>
      <c r="J27" s="21">
        <v>8.4212332964000006E-2</v>
      </c>
      <c r="K27" s="21">
        <v>117.005584717</v>
      </c>
      <c r="L27" s="21">
        <v>0</v>
      </c>
      <c r="M27" s="21">
        <v>4.1985816955599997</v>
      </c>
      <c r="N27" s="21">
        <v>2.5164303779599999</v>
      </c>
      <c r="O27" s="21">
        <v>3.8919333368999998E-2</v>
      </c>
      <c r="P27" s="21">
        <v>0.67876964807499995</v>
      </c>
      <c r="Q27" s="21">
        <v>0</v>
      </c>
      <c r="R27" s="21">
        <v>0.11918866634399999</v>
      </c>
      <c r="S27" s="21">
        <v>5.0963334738999999E-2</v>
      </c>
      <c r="T27" s="21">
        <v>0</v>
      </c>
      <c r="U27" s="21">
        <v>0</v>
      </c>
      <c r="V27" s="21">
        <v>0</v>
      </c>
      <c r="W27" s="21">
        <v>0</v>
      </c>
      <c r="X27" s="21">
        <v>1.46851968765</v>
      </c>
      <c r="Y27" s="21">
        <v>0</v>
      </c>
      <c r="Z27" s="21">
        <v>0</v>
      </c>
      <c r="AA27" s="21">
        <v>0</v>
      </c>
      <c r="AB27" s="21">
        <v>9.1126003265400009</v>
      </c>
      <c r="AC27" s="21">
        <v>0</v>
      </c>
      <c r="AD27" s="21">
        <v>2.2032000124000001E-2</v>
      </c>
      <c r="AE27" s="21">
        <v>4.4523333199999997E-3</v>
      </c>
      <c r="AF27" s="21">
        <v>1.13092768192</v>
      </c>
      <c r="AG27" s="21">
        <v>1.9711332396000002E-2</v>
      </c>
      <c r="AH27" s="21">
        <v>0</v>
      </c>
      <c r="AI27" s="21">
        <v>0.37900096178100001</v>
      </c>
      <c r="AJ27" s="21">
        <v>2.9524331092799998</v>
      </c>
      <c r="AK27" s="21">
        <v>0</v>
      </c>
      <c r="AL27" s="21">
        <v>1.9367100000399999</v>
      </c>
    </row>
    <row r="28" spans="1:38">
      <c r="A28" s="19" t="s">
        <v>88</v>
      </c>
      <c r="B28" t="s">
        <v>6</v>
      </c>
      <c r="C28" s="38">
        <v>240.98275756800001</v>
      </c>
      <c r="D28" s="38">
        <v>84.880172729000009</v>
      </c>
      <c r="E28" s="38">
        <v>156.102584839</v>
      </c>
      <c r="F28" s="21">
        <v>0</v>
      </c>
      <c r="G28" s="21">
        <v>0</v>
      </c>
      <c r="H28" s="21">
        <v>0</v>
      </c>
      <c r="I28" s="21">
        <v>0</v>
      </c>
      <c r="J28" s="21">
        <v>1.5162916183499999</v>
      </c>
      <c r="K28" s="21">
        <v>96.991264343300003</v>
      </c>
      <c r="L28" s="21">
        <v>0</v>
      </c>
      <c r="M28" s="21">
        <v>27.1881027222</v>
      </c>
      <c r="N28" s="21">
        <v>0.12687999010100001</v>
      </c>
      <c r="O28" s="21">
        <v>0</v>
      </c>
      <c r="P28" s="21">
        <v>0.36783933639499999</v>
      </c>
      <c r="Q28" s="21">
        <v>0</v>
      </c>
      <c r="R28" s="21">
        <v>0</v>
      </c>
      <c r="S28" s="21">
        <v>0</v>
      </c>
      <c r="T28" s="21">
        <v>0</v>
      </c>
      <c r="U28" s="21">
        <v>0</v>
      </c>
      <c r="V28" s="21">
        <v>0</v>
      </c>
      <c r="W28" s="21">
        <v>0</v>
      </c>
      <c r="X28" s="21">
        <v>0</v>
      </c>
      <c r="Y28" s="21">
        <v>0</v>
      </c>
      <c r="Z28" s="21">
        <v>0</v>
      </c>
      <c r="AA28" s="21">
        <v>0</v>
      </c>
      <c r="AB28" s="21">
        <v>1.8592213392300001</v>
      </c>
      <c r="AC28" s="21">
        <v>0</v>
      </c>
      <c r="AD28" s="21">
        <v>0</v>
      </c>
      <c r="AE28" s="21">
        <v>2.56254649162</v>
      </c>
      <c r="AF28" s="21">
        <v>6.18858194351</v>
      </c>
      <c r="AG28" s="21">
        <v>0</v>
      </c>
      <c r="AH28" s="21">
        <v>0</v>
      </c>
      <c r="AI28" s="21">
        <v>0</v>
      </c>
      <c r="AJ28" s="21">
        <v>1.5222269296599999</v>
      </c>
      <c r="AK28" s="21">
        <v>0</v>
      </c>
      <c r="AL28" s="21">
        <v>17.779617309599999</v>
      </c>
    </row>
    <row r="29" spans="1:38">
      <c r="A29" s="19" t="s">
        <v>88</v>
      </c>
      <c r="B29" t="s">
        <v>21</v>
      </c>
      <c r="C29" s="38">
        <v>223.588180542</v>
      </c>
      <c r="D29" s="38">
        <v>17.401443481000001</v>
      </c>
      <c r="E29" s="38">
        <v>206.186737061</v>
      </c>
      <c r="F29" s="21">
        <v>0</v>
      </c>
      <c r="G29" s="21">
        <v>0.174053996801</v>
      </c>
      <c r="H29" s="21">
        <v>0</v>
      </c>
      <c r="I29" s="21">
        <v>0</v>
      </c>
      <c r="J29" s="21">
        <v>0</v>
      </c>
      <c r="K29" s="21">
        <v>2.2064936160999999</v>
      </c>
      <c r="L29" s="21">
        <v>2.5352332740999999E-2</v>
      </c>
      <c r="M29" s="21">
        <v>172.91087341299999</v>
      </c>
      <c r="N29" s="21">
        <v>6.4029002189600002</v>
      </c>
      <c r="O29" s="21">
        <v>2.3445372581499999</v>
      </c>
      <c r="P29" s="21">
        <v>9.7026666630000008E-3</v>
      </c>
      <c r="Q29" s="21">
        <v>0.13858300447499999</v>
      </c>
      <c r="R29" s="21">
        <v>2.4400666356000002E-2</v>
      </c>
      <c r="S29" s="21">
        <v>0</v>
      </c>
      <c r="T29" s="21">
        <v>0.17306134104699999</v>
      </c>
      <c r="U29" s="21">
        <v>0</v>
      </c>
      <c r="V29" s="21">
        <v>4.6072334051000002E-2</v>
      </c>
      <c r="W29" s="21">
        <v>0.17714600265</v>
      </c>
      <c r="X29" s="21">
        <v>4.8745846748400004</v>
      </c>
      <c r="Y29" s="21">
        <v>0</v>
      </c>
      <c r="Z29" s="21">
        <v>0</v>
      </c>
      <c r="AA29" s="21">
        <v>5.5543333289999998E-3</v>
      </c>
      <c r="AB29" s="21">
        <v>0.319998025894</v>
      </c>
      <c r="AC29" s="21">
        <v>6.5916664900000001E-3</v>
      </c>
      <c r="AD29" s="21">
        <v>2.6590044498399998</v>
      </c>
      <c r="AE29" s="21">
        <v>1.4562313556699999</v>
      </c>
      <c r="AF29" s="21">
        <v>1.4238942861599999</v>
      </c>
      <c r="AG29" s="21">
        <v>0</v>
      </c>
      <c r="AH29" s="21">
        <v>2.2889740467099999</v>
      </c>
      <c r="AI29" s="21">
        <v>0.43032398819899997</v>
      </c>
      <c r="AJ29" s="21">
        <v>7.8311386108400001</v>
      </c>
      <c r="AK29" s="21">
        <v>7.5763002038000002E-2</v>
      </c>
      <c r="AL29" s="21">
        <v>0.18149833381200001</v>
      </c>
    </row>
    <row r="30" spans="1:38">
      <c r="A30" s="19" t="s">
        <v>88</v>
      </c>
      <c r="B30" t="s">
        <v>41</v>
      </c>
      <c r="C30" s="38">
        <v>203.95948791500001</v>
      </c>
      <c r="D30" s="38">
        <v>203.25066190954101</v>
      </c>
      <c r="E30" s="38">
        <v>0.70882600545899999</v>
      </c>
      <c r="F30" s="21">
        <v>0</v>
      </c>
      <c r="G30" s="21">
        <v>0</v>
      </c>
      <c r="H30" s="21">
        <v>0</v>
      </c>
      <c r="I30" s="21">
        <v>0</v>
      </c>
      <c r="J30" s="21">
        <v>0.184988662601</v>
      </c>
      <c r="K30" s="21">
        <v>0.176045328379</v>
      </c>
      <c r="L30" s="21">
        <v>0</v>
      </c>
      <c r="M30" s="21">
        <v>0</v>
      </c>
      <c r="N30" s="21">
        <v>5.4532334208000001E-2</v>
      </c>
      <c r="O30" s="21">
        <v>0</v>
      </c>
      <c r="P30" s="21">
        <v>0</v>
      </c>
      <c r="Q30" s="21">
        <v>0</v>
      </c>
      <c r="R30" s="21">
        <v>0</v>
      </c>
      <c r="S30" s="21">
        <v>4.0305998176000002E-2</v>
      </c>
      <c r="T30" s="21">
        <v>0</v>
      </c>
      <c r="U30" s="21">
        <v>0</v>
      </c>
      <c r="V30" s="21">
        <v>0</v>
      </c>
      <c r="W30" s="21">
        <v>0</v>
      </c>
      <c r="X30" s="21">
        <v>0</v>
      </c>
      <c r="Y30" s="21">
        <v>0</v>
      </c>
      <c r="Z30" s="21">
        <v>0</v>
      </c>
      <c r="AA30" s="21">
        <v>0</v>
      </c>
      <c r="AB30" s="21">
        <v>3.3411998302E-2</v>
      </c>
      <c r="AC30" s="21">
        <v>0</v>
      </c>
      <c r="AD30" s="21">
        <v>0</v>
      </c>
      <c r="AE30" s="21">
        <v>0</v>
      </c>
      <c r="AF30" s="21">
        <v>0</v>
      </c>
      <c r="AG30" s="21">
        <v>0</v>
      </c>
      <c r="AH30" s="21">
        <v>0</v>
      </c>
      <c r="AI30" s="21">
        <v>0</v>
      </c>
      <c r="AJ30" s="21">
        <v>0.208623677492</v>
      </c>
      <c r="AK30" s="21">
        <v>0</v>
      </c>
      <c r="AL30" s="21">
        <v>1.0917999782000001E-2</v>
      </c>
    </row>
    <row r="31" spans="1:38">
      <c r="A31" s="19" t="s">
        <v>88</v>
      </c>
      <c r="B31" t="s">
        <v>22</v>
      </c>
      <c r="C31" s="38">
        <v>176.986785889</v>
      </c>
      <c r="D31" s="38">
        <v>165.86869049110001</v>
      </c>
      <c r="E31" s="38">
        <v>11.118095397899999</v>
      </c>
      <c r="F31" s="21">
        <v>0</v>
      </c>
      <c r="G31" s="21">
        <v>1.3752666302E-2</v>
      </c>
      <c r="H31" s="21">
        <v>0</v>
      </c>
      <c r="I31" s="21">
        <v>1.6756666824E-2</v>
      </c>
      <c r="J31" s="21">
        <v>0.51393902301799999</v>
      </c>
      <c r="K31" s="21">
        <v>0.28321668505699998</v>
      </c>
      <c r="L31" s="21">
        <v>0.38157168030700001</v>
      </c>
      <c r="M31" s="21">
        <v>3.0861730575599999</v>
      </c>
      <c r="N31" s="21">
        <v>0.76445770263699997</v>
      </c>
      <c r="O31" s="21">
        <v>0</v>
      </c>
      <c r="P31" s="21">
        <v>0.18309767544300001</v>
      </c>
      <c r="Q31" s="21">
        <v>0</v>
      </c>
      <c r="R31" s="21">
        <v>0</v>
      </c>
      <c r="S31" s="21">
        <v>6.2940664588999995E-2</v>
      </c>
      <c r="T31" s="21">
        <v>3.3333331346999999E-2</v>
      </c>
      <c r="U31" s="21">
        <v>0</v>
      </c>
      <c r="V31" s="21">
        <v>8.4116667509000001E-2</v>
      </c>
      <c r="W31" s="21">
        <v>0</v>
      </c>
      <c r="X31" s="21">
        <v>0</v>
      </c>
      <c r="Y31" s="21">
        <v>6.4267665148000003E-2</v>
      </c>
      <c r="Z31" s="21">
        <v>0.206825003028</v>
      </c>
      <c r="AA31" s="21">
        <v>1.9129334017999999E-2</v>
      </c>
      <c r="AB31" s="21">
        <v>0</v>
      </c>
      <c r="AC31" s="21">
        <v>0</v>
      </c>
      <c r="AD31" s="21">
        <v>0</v>
      </c>
      <c r="AE31" s="21">
        <v>3.4468879699700001</v>
      </c>
      <c r="AF31" s="21">
        <v>1.57377433777</v>
      </c>
      <c r="AG31" s="21">
        <v>0</v>
      </c>
      <c r="AH31" s="21">
        <v>0</v>
      </c>
      <c r="AI31" s="21">
        <v>0.165880680084</v>
      </c>
      <c r="AJ31" s="21">
        <v>0.182915329933</v>
      </c>
      <c r="AK31" s="21">
        <v>3.5061001777999999E-2</v>
      </c>
      <c r="AL31" s="21">
        <v>0</v>
      </c>
    </row>
    <row r="32" spans="1:38">
      <c r="A32" s="19" t="s">
        <v>88</v>
      </c>
      <c r="B32" t="s">
        <v>26</v>
      </c>
      <c r="C32" s="38">
        <v>167.327102661</v>
      </c>
      <c r="D32" s="38">
        <v>121.1806907652</v>
      </c>
      <c r="E32" s="38">
        <v>46.1464118958</v>
      </c>
      <c r="F32" s="21">
        <v>0</v>
      </c>
      <c r="G32" s="21">
        <v>0</v>
      </c>
      <c r="H32" s="21">
        <v>0</v>
      </c>
      <c r="I32" s="21">
        <v>0</v>
      </c>
      <c r="J32" s="21">
        <v>0.253955990076</v>
      </c>
      <c r="K32" s="21">
        <v>30.3263664246</v>
      </c>
      <c r="L32" s="21">
        <v>0</v>
      </c>
      <c r="M32" s="21">
        <v>11.180085182199999</v>
      </c>
      <c r="N32" s="21">
        <v>0.51863199472400001</v>
      </c>
      <c r="O32" s="21">
        <v>1.5614999458E-2</v>
      </c>
      <c r="P32" s="21">
        <v>0</v>
      </c>
      <c r="Q32" s="21">
        <v>0</v>
      </c>
      <c r="R32" s="21">
        <v>7.6826666480000003E-3</v>
      </c>
      <c r="S32" s="21">
        <v>0.62485361099199999</v>
      </c>
      <c r="T32" s="21">
        <v>0</v>
      </c>
      <c r="U32" s="21">
        <v>3.8670001090000002E-3</v>
      </c>
      <c r="V32" s="21">
        <v>0</v>
      </c>
      <c r="W32" s="21">
        <v>1.334333327E-3</v>
      </c>
      <c r="X32" s="21">
        <v>7.6399999700000004E-4</v>
      </c>
      <c r="Y32" s="21">
        <v>0</v>
      </c>
      <c r="Z32" s="21">
        <v>0</v>
      </c>
      <c r="AA32" s="21">
        <v>0</v>
      </c>
      <c r="AB32" s="21">
        <v>0.49148467183099998</v>
      </c>
      <c r="AC32" s="21">
        <v>0</v>
      </c>
      <c r="AD32" s="21">
        <v>2.6397999376E-2</v>
      </c>
      <c r="AE32" s="21">
        <v>2.8915332629999999E-2</v>
      </c>
      <c r="AF32" s="21">
        <v>0.33046898245799999</v>
      </c>
      <c r="AG32" s="21">
        <v>0</v>
      </c>
      <c r="AH32" s="21">
        <v>0</v>
      </c>
      <c r="AI32" s="21">
        <v>0</v>
      </c>
      <c r="AJ32" s="21">
        <v>1.98702633381</v>
      </c>
      <c r="AK32" s="21">
        <v>0</v>
      </c>
      <c r="AL32" s="21">
        <v>0.34895667433700001</v>
      </c>
    </row>
    <row r="33" spans="1:38">
      <c r="A33" s="19" t="s">
        <v>88</v>
      </c>
      <c r="B33" t="s">
        <v>28</v>
      </c>
      <c r="C33" s="38">
        <v>155.996459961</v>
      </c>
      <c r="D33" s="38">
        <v>56.247390747099999</v>
      </c>
      <c r="E33" s="38">
        <v>99.7490692139</v>
      </c>
      <c r="F33" s="21">
        <v>0</v>
      </c>
      <c r="G33" s="21">
        <v>0</v>
      </c>
      <c r="H33" s="21">
        <v>1.7363333609999999E-3</v>
      </c>
      <c r="I33" s="21">
        <v>0</v>
      </c>
      <c r="J33" s="21">
        <v>3.9545333385500001</v>
      </c>
      <c r="K33" s="21">
        <v>42.9344749451</v>
      </c>
      <c r="L33" s="21">
        <v>1.2897333130000001E-2</v>
      </c>
      <c r="M33" s="21">
        <v>12.588300705</v>
      </c>
      <c r="N33" s="21">
        <v>1.45745611191</v>
      </c>
      <c r="O33" s="21">
        <v>0.31246399879499998</v>
      </c>
      <c r="P33" s="21">
        <v>0.50726467370999995</v>
      </c>
      <c r="Q33" s="21">
        <v>4.5320000500000002E-3</v>
      </c>
      <c r="R33" s="21">
        <v>8.6789004505000003E-2</v>
      </c>
      <c r="S33" s="21">
        <v>1.9238333702099999</v>
      </c>
      <c r="T33" s="21">
        <v>5.394000094E-3</v>
      </c>
      <c r="U33" s="21">
        <v>0.124630995095</v>
      </c>
      <c r="V33" s="21">
        <v>2.6650000360000001E-3</v>
      </c>
      <c r="W33" s="21">
        <v>3.0171666294000001E-2</v>
      </c>
      <c r="X33" s="21">
        <v>1.5567333438E-2</v>
      </c>
      <c r="Y33" s="21">
        <v>2.7664666995E-2</v>
      </c>
      <c r="Z33" s="21">
        <v>4.7300002200000003E-4</v>
      </c>
      <c r="AA33" s="21">
        <v>7.5316666629999997E-3</v>
      </c>
      <c r="AB33" s="21">
        <v>20.752784728999998</v>
      </c>
      <c r="AC33" s="21">
        <v>3.1327333301000002E-2</v>
      </c>
      <c r="AD33" s="21">
        <v>0.177818670869</v>
      </c>
      <c r="AE33" s="21">
        <v>1.5813919305799999</v>
      </c>
      <c r="AF33" s="21">
        <v>5.1606960296600004</v>
      </c>
      <c r="AG33" s="21">
        <v>0.178318321705</v>
      </c>
      <c r="AH33" s="21">
        <v>4.2728330940000003E-2</v>
      </c>
      <c r="AI33" s="21">
        <v>0.121862336993</v>
      </c>
      <c r="AJ33" s="21">
        <v>7.16744756699</v>
      </c>
      <c r="AK33" s="21">
        <v>1.656000037E-3</v>
      </c>
      <c r="AL33" s="21">
        <v>0.53466433286699999</v>
      </c>
    </row>
    <row r="34" spans="1:38">
      <c r="A34" s="19" t="s">
        <v>88</v>
      </c>
      <c r="B34" t="s">
        <v>49</v>
      </c>
      <c r="C34" s="38">
        <v>143.779907227</v>
      </c>
      <c r="D34" s="38">
        <v>86.734306335899987</v>
      </c>
      <c r="E34" s="38">
        <v>57.045600891100001</v>
      </c>
      <c r="F34" s="21">
        <v>0</v>
      </c>
      <c r="G34" s="21">
        <v>0</v>
      </c>
      <c r="H34" s="21">
        <v>0</v>
      </c>
      <c r="I34" s="21">
        <v>0</v>
      </c>
      <c r="J34" s="21">
        <v>0.25549998879399999</v>
      </c>
      <c r="K34" s="21">
        <v>30.242038726800001</v>
      </c>
      <c r="L34" s="21">
        <v>0</v>
      </c>
      <c r="M34" s="21">
        <v>7.6728963851899996</v>
      </c>
      <c r="N34" s="21">
        <v>2.3033816814399999</v>
      </c>
      <c r="O34" s="21">
        <v>0</v>
      </c>
      <c r="P34" s="21">
        <v>0</v>
      </c>
      <c r="Q34" s="21">
        <v>0</v>
      </c>
      <c r="R34" s="21">
        <v>0.41202330589300001</v>
      </c>
      <c r="S34" s="21">
        <v>0.118927329779</v>
      </c>
      <c r="T34" s="21">
        <v>0</v>
      </c>
      <c r="U34" s="21">
        <v>0</v>
      </c>
      <c r="V34" s="21">
        <v>0.16043466329600001</v>
      </c>
      <c r="W34" s="21">
        <v>0</v>
      </c>
      <c r="X34" s="21">
        <v>9.1309659183000005E-2</v>
      </c>
      <c r="Y34" s="21">
        <v>0.44070634245899998</v>
      </c>
      <c r="Z34" s="21">
        <v>0</v>
      </c>
      <c r="AA34" s="21">
        <v>0</v>
      </c>
      <c r="AB34" s="21">
        <v>0.70119667053199997</v>
      </c>
      <c r="AC34" s="21">
        <v>0</v>
      </c>
      <c r="AD34" s="21">
        <v>0</v>
      </c>
      <c r="AE34" s="21">
        <v>5.1159858703600003</v>
      </c>
      <c r="AF34" s="21">
        <v>0.76002001762399995</v>
      </c>
      <c r="AG34" s="21">
        <v>0</v>
      </c>
      <c r="AH34" s="21">
        <v>0.55288797616999996</v>
      </c>
      <c r="AI34" s="21">
        <v>6.9952003658E-2</v>
      </c>
      <c r="AJ34" s="21">
        <v>5.1712050437899997</v>
      </c>
      <c r="AK34" s="21">
        <v>0</v>
      </c>
      <c r="AL34" s="21">
        <v>1.52726268768</v>
      </c>
    </row>
    <row r="35" spans="1:38">
      <c r="A35" s="19" t="s">
        <v>88</v>
      </c>
      <c r="B35" t="s">
        <v>52</v>
      </c>
      <c r="C35" s="38">
        <v>137.77789306599999</v>
      </c>
      <c r="D35" s="38">
        <v>136.71377372700999</v>
      </c>
      <c r="E35" s="38">
        <v>1.0641193389900001</v>
      </c>
      <c r="F35" s="21">
        <v>0</v>
      </c>
      <c r="G35" s="21">
        <v>0</v>
      </c>
      <c r="H35" s="21">
        <v>0</v>
      </c>
      <c r="I35" s="21">
        <v>0</v>
      </c>
      <c r="J35" s="21">
        <v>0</v>
      </c>
      <c r="K35" s="21">
        <v>5.9733334930000001E-3</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1.0128890276</v>
      </c>
      <c r="AG35" s="21">
        <v>0</v>
      </c>
      <c r="AH35" s="21">
        <v>0</v>
      </c>
      <c r="AI35" s="21">
        <v>0</v>
      </c>
      <c r="AJ35" s="21">
        <v>4.5256666839000002E-2</v>
      </c>
      <c r="AK35" s="21">
        <v>0</v>
      </c>
      <c r="AL35" s="21">
        <v>0</v>
      </c>
    </row>
    <row r="36" spans="1:38">
      <c r="A36" s="19" t="s">
        <v>88</v>
      </c>
      <c r="B36" t="s">
        <v>32</v>
      </c>
      <c r="C36" s="38">
        <v>131.15884399399999</v>
      </c>
      <c r="D36" s="38">
        <v>128.01694416985998</v>
      </c>
      <c r="E36" s="38">
        <v>3.1418998241399998</v>
      </c>
      <c r="F36" s="21">
        <v>0</v>
      </c>
      <c r="G36" s="21">
        <v>1.4006666839000001E-2</v>
      </c>
      <c r="H36" s="21">
        <v>8.3035334944999997E-2</v>
      </c>
      <c r="I36" s="21">
        <v>0</v>
      </c>
      <c r="J36" s="21">
        <v>0</v>
      </c>
      <c r="K36" s="21">
        <v>1.21776998043</v>
      </c>
      <c r="L36" s="21">
        <v>0</v>
      </c>
      <c r="M36" s="21">
        <v>0</v>
      </c>
      <c r="N36" s="21">
        <v>3.9241999388E-2</v>
      </c>
      <c r="O36" s="21">
        <v>0</v>
      </c>
      <c r="P36" s="21">
        <v>0</v>
      </c>
      <c r="Q36" s="21">
        <v>0</v>
      </c>
      <c r="R36" s="21">
        <v>0</v>
      </c>
      <c r="S36" s="21">
        <v>0</v>
      </c>
      <c r="T36" s="21">
        <v>0</v>
      </c>
      <c r="U36" s="21">
        <v>0</v>
      </c>
      <c r="V36" s="21">
        <v>0</v>
      </c>
      <c r="W36" s="21">
        <v>0</v>
      </c>
      <c r="X36" s="21">
        <v>9.5333333599999996E-4</v>
      </c>
      <c r="Y36" s="21">
        <v>0</v>
      </c>
      <c r="Z36" s="21">
        <v>0</v>
      </c>
      <c r="AA36" s="21">
        <v>0</v>
      </c>
      <c r="AB36" s="21">
        <v>1.62855195999</v>
      </c>
      <c r="AC36" s="21">
        <v>0</v>
      </c>
      <c r="AD36" s="21">
        <v>2.8873665258E-2</v>
      </c>
      <c r="AE36" s="21">
        <v>0</v>
      </c>
      <c r="AF36" s="21">
        <v>0</v>
      </c>
      <c r="AG36" s="21">
        <v>0</v>
      </c>
      <c r="AH36" s="21">
        <v>0</v>
      </c>
      <c r="AI36" s="21">
        <v>0</v>
      </c>
      <c r="AJ36" s="21">
        <v>0.12946699559700001</v>
      </c>
      <c r="AK36" s="21">
        <v>0</v>
      </c>
      <c r="AL36" s="21">
        <v>0</v>
      </c>
    </row>
    <row r="37" spans="1:38">
      <c r="A37" s="19" t="s">
        <v>88</v>
      </c>
      <c r="B37" t="s">
        <v>5</v>
      </c>
      <c r="C37" s="38">
        <v>106.55092620800001</v>
      </c>
      <c r="D37" s="38">
        <v>52.998420714800005</v>
      </c>
      <c r="E37" s="38">
        <v>53.552505493200002</v>
      </c>
      <c r="F37" s="21">
        <v>0</v>
      </c>
      <c r="G37" s="21">
        <v>0</v>
      </c>
      <c r="H37" s="21">
        <v>5.0646666436999999E-2</v>
      </c>
      <c r="I37" s="21">
        <v>0</v>
      </c>
      <c r="J37" s="21">
        <v>5.8901076316800003</v>
      </c>
      <c r="K37" s="21">
        <v>5.1222925186200001</v>
      </c>
      <c r="L37" s="21">
        <v>8.2038663328E-2</v>
      </c>
      <c r="M37" s="21">
        <v>12.118222236599999</v>
      </c>
      <c r="N37" s="21">
        <v>0.77257364988300004</v>
      </c>
      <c r="O37" s="21">
        <v>0.31527966260899998</v>
      </c>
      <c r="P37" s="21">
        <v>1.3704882860200001</v>
      </c>
      <c r="Q37" s="21">
        <v>9.3940002840000002E-3</v>
      </c>
      <c r="R37" s="21">
        <v>0.23700900375799999</v>
      </c>
      <c r="S37" s="21">
        <v>2.2257196903200001</v>
      </c>
      <c r="T37" s="21">
        <v>2.6975665241000001E-2</v>
      </c>
      <c r="U37" s="21">
        <v>0.64664602279700001</v>
      </c>
      <c r="V37" s="21">
        <v>1.0655666701000001E-2</v>
      </c>
      <c r="W37" s="21">
        <v>0.55982100963600001</v>
      </c>
      <c r="X37" s="21">
        <v>2.6627331971999998E-2</v>
      </c>
      <c r="Y37" s="21">
        <v>0.35651502013199998</v>
      </c>
      <c r="Z37" s="21">
        <v>5.6909997950000003E-3</v>
      </c>
      <c r="AA37" s="21">
        <v>3.5755332559E-2</v>
      </c>
      <c r="AB37" s="21">
        <v>1.5698527097699999</v>
      </c>
      <c r="AC37" s="21">
        <v>0.50305736064899997</v>
      </c>
      <c r="AD37" s="21">
        <v>0.22367265820500001</v>
      </c>
      <c r="AE37" s="21">
        <v>1.4487090110800001</v>
      </c>
      <c r="AF37" s="21">
        <v>9.4135465621899996</v>
      </c>
      <c r="AG37" s="21">
        <v>0.62699133157700004</v>
      </c>
      <c r="AH37" s="21">
        <v>5.8214668184999999E-2</v>
      </c>
      <c r="AI37" s="21">
        <v>0.38609135150899998</v>
      </c>
      <c r="AJ37" s="21">
        <v>6.1625027656600002</v>
      </c>
      <c r="AK37" s="21">
        <v>1.0673332959E-2</v>
      </c>
      <c r="AL37" s="21">
        <v>3.28673386574</v>
      </c>
    </row>
    <row r="38" spans="1:38">
      <c r="A38" s="19" t="s">
        <v>88</v>
      </c>
      <c r="B38" t="s">
        <v>51</v>
      </c>
      <c r="C38" s="38">
        <v>101.088615417</v>
      </c>
      <c r="D38" s="38">
        <v>88.038704871700006</v>
      </c>
      <c r="E38" s="38">
        <v>13.049910545299999</v>
      </c>
      <c r="F38" s="21">
        <v>0</v>
      </c>
      <c r="G38" s="21">
        <v>0</v>
      </c>
      <c r="H38" s="21">
        <v>0</v>
      </c>
      <c r="I38" s="21">
        <v>0</v>
      </c>
      <c r="J38" s="21">
        <v>0.48409467935599998</v>
      </c>
      <c r="K38" s="21">
        <v>0.541304707527</v>
      </c>
      <c r="L38" s="21">
        <v>0</v>
      </c>
      <c r="M38" s="21">
        <v>9.3959865570099996</v>
      </c>
      <c r="N38" s="21">
        <v>6.3327997923000007E-2</v>
      </c>
      <c r="O38" s="21">
        <v>3.2021332531999999E-2</v>
      </c>
      <c r="P38" s="21">
        <v>0</v>
      </c>
      <c r="Q38" s="21">
        <v>0</v>
      </c>
      <c r="R38" s="21">
        <v>5.6750001390000002E-3</v>
      </c>
      <c r="S38" s="21">
        <v>1.3619666919E-2</v>
      </c>
      <c r="T38" s="21">
        <v>0</v>
      </c>
      <c r="U38" s="21">
        <v>0</v>
      </c>
      <c r="V38" s="21">
        <v>0</v>
      </c>
      <c r="W38" s="21">
        <v>0</v>
      </c>
      <c r="X38" s="21">
        <v>0</v>
      </c>
      <c r="Y38" s="21">
        <v>0</v>
      </c>
      <c r="Z38" s="21">
        <v>0</v>
      </c>
      <c r="AA38" s="21">
        <v>0</v>
      </c>
      <c r="AB38" s="21">
        <v>8.5276998579999999E-2</v>
      </c>
      <c r="AC38" s="21">
        <v>0</v>
      </c>
      <c r="AD38" s="21">
        <v>0.180288672447</v>
      </c>
      <c r="AE38" s="21">
        <v>0.38410001993199999</v>
      </c>
      <c r="AF38" s="21">
        <v>1.11629533768</v>
      </c>
      <c r="AG38" s="21">
        <v>0</v>
      </c>
      <c r="AH38" s="21">
        <v>0</v>
      </c>
      <c r="AI38" s="21">
        <v>0</v>
      </c>
      <c r="AJ38" s="21">
        <v>0.61621636152299997</v>
      </c>
      <c r="AK38" s="21">
        <v>0</v>
      </c>
      <c r="AL38" s="21">
        <v>0.13170398771799999</v>
      </c>
    </row>
    <row r="39" spans="1:38">
      <c r="A39" s="19" t="s">
        <v>88</v>
      </c>
      <c r="B39" t="s">
        <v>27</v>
      </c>
      <c r="C39" s="38">
        <v>95.622703552199994</v>
      </c>
      <c r="D39" s="38">
        <v>21.418273925699992</v>
      </c>
      <c r="E39" s="38">
        <v>74.204429626500001</v>
      </c>
      <c r="F39" s="21">
        <v>0</v>
      </c>
      <c r="G39" s="21">
        <v>0</v>
      </c>
      <c r="H39" s="21">
        <v>0</v>
      </c>
      <c r="I39" s="21">
        <v>0</v>
      </c>
      <c r="J39" s="21">
        <v>0.759957313538</v>
      </c>
      <c r="K39" s="21">
        <v>3.11746907234</v>
      </c>
      <c r="L39" s="21">
        <v>0</v>
      </c>
      <c r="M39" s="21">
        <v>53.842361450200002</v>
      </c>
      <c r="N39" s="21">
        <v>1.3322046995200001</v>
      </c>
      <c r="O39" s="21">
        <v>2.0666666E-5</v>
      </c>
      <c r="P39" s="21">
        <v>1.11000001E-4</v>
      </c>
      <c r="Q39" s="21">
        <v>0</v>
      </c>
      <c r="R39" s="21">
        <v>7.7546667309999996E-3</v>
      </c>
      <c r="S39" s="21">
        <v>0.43735563755000001</v>
      </c>
      <c r="T39" s="21">
        <v>0</v>
      </c>
      <c r="U39" s="21">
        <v>6.5600001249999998E-3</v>
      </c>
      <c r="V39" s="21">
        <v>0</v>
      </c>
      <c r="W39" s="21">
        <v>7.360000163E-3</v>
      </c>
      <c r="X39" s="21">
        <v>0</v>
      </c>
      <c r="Y39" s="21">
        <v>0</v>
      </c>
      <c r="Z39" s="21">
        <v>0</v>
      </c>
      <c r="AA39" s="21">
        <v>0</v>
      </c>
      <c r="AB39" s="21">
        <v>2.5020999834E-2</v>
      </c>
      <c r="AC39" s="21">
        <v>0</v>
      </c>
      <c r="AD39" s="21">
        <v>2.31666665E-4</v>
      </c>
      <c r="AE39" s="21">
        <v>0.61953932046899995</v>
      </c>
      <c r="AF39" s="21">
        <v>2.3037784099600001</v>
      </c>
      <c r="AG39" s="21">
        <v>0</v>
      </c>
      <c r="AH39" s="21">
        <v>0</v>
      </c>
      <c r="AI39" s="21">
        <v>6.7199999470000001E-3</v>
      </c>
      <c r="AJ39" s="21">
        <v>11.724750518800001</v>
      </c>
      <c r="AK39" s="21">
        <v>0</v>
      </c>
      <c r="AL39" s="21">
        <v>1.3238666579E-2</v>
      </c>
    </row>
    <row r="40" spans="1:38">
      <c r="A40" s="19" t="s">
        <v>88</v>
      </c>
      <c r="B40" t="s">
        <v>56</v>
      </c>
      <c r="C40" s="38">
        <v>76.7798538208</v>
      </c>
      <c r="D40" s="38">
        <v>6.4777984618999938</v>
      </c>
      <c r="E40" s="38">
        <v>70.302055358900006</v>
      </c>
      <c r="F40" s="21">
        <v>0</v>
      </c>
      <c r="G40" s="21">
        <v>0</v>
      </c>
      <c r="H40" s="21">
        <v>0</v>
      </c>
      <c r="I40" s="21">
        <v>0</v>
      </c>
      <c r="J40" s="21">
        <v>1.1734999716E-2</v>
      </c>
      <c r="K40" s="21">
        <v>66.975677490199999</v>
      </c>
      <c r="L40" s="21">
        <v>0</v>
      </c>
      <c r="M40" s="21">
        <v>0.13433633744699999</v>
      </c>
      <c r="N40" s="21">
        <v>0</v>
      </c>
      <c r="O40" s="21">
        <v>0</v>
      </c>
      <c r="P40" s="21">
        <v>0</v>
      </c>
      <c r="Q40" s="21">
        <v>0</v>
      </c>
      <c r="R40" s="21">
        <v>0</v>
      </c>
      <c r="S40" s="21">
        <v>0</v>
      </c>
      <c r="T40" s="21">
        <v>0</v>
      </c>
      <c r="U40" s="21">
        <v>0</v>
      </c>
      <c r="V40" s="21">
        <v>0</v>
      </c>
      <c r="W40" s="21">
        <v>0</v>
      </c>
      <c r="X40" s="21">
        <v>0</v>
      </c>
      <c r="Y40" s="21">
        <v>3.2666665500000001E-3</v>
      </c>
      <c r="Z40" s="21">
        <v>0</v>
      </c>
      <c r="AA40" s="21">
        <v>0</v>
      </c>
      <c r="AB40" s="21">
        <v>5.8590669184999999E-2</v>
      </c>
      <c r="AC40" s="21">
        <v>0</v>
      </c>
      <c r="AD40" s="21">
        <v>0</v>
      </c>
      <c r="AE40" s="21">
        <v>2.0989999180000001E-3</v>
      </c>
      <c r="AF40" s="21">
        <v>2.4805982112899998</v>
      </c>
      <c r="AG40" s="21">
        <v>0</v>
      </c>
      <c r="AH40" s="21">
        <v>0</v>
      </c>
      <c r="AI40" s="21">
        <v>0</v>
      </c>
      <c r="AJ40" s="21">
        <v>0.63575333356899999</v>
      </c>
      <c r="AK40" s="21">
        <v>0</v>
      </c>
      <c r="AL40" s="21">
        <v>0</v>
      </c>
    </row>
    <row r="41" spans="1:38">
      <c r="A41" s="19" t="s">
        <v>88</v>
      </c>
      <c r="B41" t="s">
        <v>10</v>
      </c>
      <c r="C41" s="38">
        <v>70.937141418500005</v>
      </c>
      <c r="D41" s="38">
        <v>70.003764748616007</v>
      </c>
      <c r="E41" s="38">
        <v>0.93337666988400003</v>
      </c>
      <c r="F41" s="21">
        <v>0</v>
      </c>
      <c r="G41" s="21">
        <v>0</v>
      </c>
      <c r="H41" s="21">
        <v>0</v>
      </c>
      <c r="I41" s="21">
        <v>0</v>
      </c>
      <c r="J41" s="21">
        <v>8.1666670739999996E-3</v>
      </c>
      <c r="K41" s="21">
        <v>0</v>
      </c>
      <c r="L41" s="21">
        <v>0</v>
      </c>
      <c r="M41" s="21">
        <v>3.9971668272999999E-2</v>
      </c>
      <c r="N41" s="21">
        <v>0</v>
      </c>
      <c r="O41" s="21">
        <v>0</v>
      </c>
      <c r="P41" s="21">
        <v>0</v>
      </c>
      <c r="Q41" s="21">
        <v>0</v>
      </c>
      <c r="R41" s="21">
        <v>9.8053328693E-2</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0.78718501329400004</v>
      </c>
      <c r="AK41" s="21">
        <v>0</v>
      </c>
      <c r="AL41" s="21">
        <v>0</v>
      </c>
    </row>
    <row r="42" spans="1:38">
      <c r="A42" s="19" t="s">
        <v>88</v>
      </c>
      <c r="B42" t="s">
        <v>47</v>
      </c>
      <c r="C42" s="38">
        <v>61.730194091800001</v>
      </c>
      <c r="D42" s="38">
        <v>55.500466823579998</v>
      </c>
      <c r="E42" s="38">
        <v>6.2297272682199996</v>
      </c>
      <c r="F42" s="21">
        <v>0</v>
      </c>
      <c r="G42" s="21">
        <v>0</v>
      </c>
      <c r="H42" s="21">
        <v>0</v>
      </c>
      <c r="I42" s="21">
        <v>0</v>
      </c>
      <c r="J42" s="21">
        <v>3.0955666675999999E-2</v>
      </c>
      <c r="K42" s="21">
        <v>3.39553785324</v>
      </c>
      <c r="L42" s="21">
        <v>0</v>
      </c>
      <c r="M42" s="21">
        <v>1.5168830156299999</v>
      </c>
      <c r="N42" s="21">
        <v>0</v>
      </c>
      <c r="O42" s="21">
        <v>0</v>
      </c>
      <c r="P42" s="21">
        <v>7.2884328663E-2</v>
      </c>
      <c r="Q42" s="21">
        <v>0</v>
      </c>
      <c r="R42" s="21">
        <v>0</v>
      </c>
      <c r="S42" s="21">
        <v>0</v>
      </c>
      <c r="T42" s="21">
        <v>0</v>
      </c>
      <c r="U42" s="21">
        <v>0</v>
      </c>
      <c r="V42" s="21">
        <v>0</v>
      </c>
      <c r="W42" s="21">
        <v>0</v>
      </c>
      <c r="X42" s="21">
        <v>0</v>
      </c>
      <c r="Y42" s="21">
        <v>0</v>
      </c>
      <c r="Z42" s="21">
        <v>0</v>
      </c>
      <c r="AA42" s="21">
        <v>0</v>
      </c>
      <c r="AB42" s="21">
        <v>0</v>
      </c>
      <c r="AC42" s="21">
        <v>0</v>
      </c>
      <c r="AD42" s="21">
        <v>0</v>
      </c>
      <c r="AE42" s="21">
        <v>0.78289866447400003</v>
      </c>
      <c r="AF42" s="21">
        <v>0.26784566044800001</v>
      </c>
      <c r="AG42" s="21">
        <v>0</v>
      </c>
      <c r="AH42" s="21">
        <v>0</v>
      </c>
      <c r="AI42" s="21">
        <v>0</v>
      </c>
      <c r="AJ42" s="21">
        <v>0.162722334266</v>
      </c>
      <c r="AK42" s="21">
        <v>0</v>
      </c>
      <c r="AL42" s="21">
        <v>0</v>
      </c>
    </row>
    <row r="43" spans="1:38">
      <c r="A43" s="19" t="s">
        <v>88</v>
      </c>
      <c r="B43" t="s">
        <v>29</v>
      </c>
      <c r="C43" s="38">
        <v>51.965080261200001</v>
      </c>
      <c r="D43" s="38">
        <v>40.771361351000003</v>
      </c>
      <c r="E43" s="38">
        <v>11.193718910199999</v>
      </c>
      <c r="F43" s="21">
        <v>0</v>
      </c>
      <c r="G43" s="21">
        <v>0</v>
      </c>
      <c r="H43" s="21">
        <v>0</v>
      </c>
      <c r="I43" s="21">
        <v>0</v>
      </c>
      <c r="J43" s="21">
        <v>0.34067034721400002</v>
      </c>
      <c r="K43" s="21">
        <v>2.3376376628900002</v>
      </c>
      <c r="L43" s="21">
        <v>0</v>
      </c>
      <c r="M43" s="21">
        <v>7.1475763320899999</v>
      </c>
      <c r="N43" s="21">
        <v>2.1687334403000001E-2</v>
      </c>
      <c r="O43" s="21">
        <v>1.9089331849999999E-2</v>
      </c>
      <c r="P43" s="21">
        <v>0</v>
      </c>
      <c r="Q43" s="21">
        <v>0</v>
      </c>
      <c r="R43" s="21">
        <v>0</v>
      </c>
      <c r="S43" s="21">
        <v>1.6950666904E-2</v>
      </c>
      <c r="T43" s="21">
        <v>0</v>
      </c>
      <c r="U43" s="21">
        <v>0</v>
      </c>
      <c r="V43" s="21">
        <v>0</v>
      </c>
      <c r="W43" s="21">
        <v>0</v>
      </c>
      <c r="X43" s="21">
        <v>0</v>
      </c>
      <c r="Y43" s="21">
        <v>0</v>
      </c>
      <c r="Z43" s="21">
        <v>0</v>
      </c>
      <c r="AA43" s="21">
        <v>0</v>
      </c>
      <c r="AB43" s="21">
        <v>0.19381000101599999</v>
      </c>
      <c r="AC43" s="21">
        <v>0</v>
      </c>
      <c r="AD43" s="21">
        <v>1.6687331720999999E-2</v>
      </c>
      <c r="AE43" s="21">
        <v>2.1211666986000001E-2</v>
      </c>
      <c r="AF43" s="21">
        <v>0.112861998379</v>
      </c>
      <c r="AG43" s="21">
        <v>0</v>
      </c>
      <c r="AH43" s="21">
        <v>0</v>
      </c>
      <c r="AI43" s="21">
        <v>0</v>
      </c>
      <c r="AJ43" s="21">
        <v>0.86018568277399998</v>
      </c>
      <c r="AK43" s="21">
        <v>0</v>
      </c>
      <c r="AL43" s="21">
        <v>0.1053513363</v>
      </c>
    </row>
    <row r="44" spans="1:38">
      <c r="A44" s="19" t="s">
        <v>88</v>
      </c>
      <c r="B44" t="s">
        <v>23</v>
      </c>
      <c r="C44" s="38">
        <v>43.927448272699998</v>
      </c>
      <c r="D44" s="38">
        <v>1.5304870605000005</v>
      </c>
      <c r="E44" s="38">
        <v>42.396961212199997</v>
      </c>
      <c r="F44" s="21">
        <v>0</v>
      </c>
      <c r="G44" s="21">
        <v>4.4453334990000003E-3</v>
      </c>
      <c r="H44" s="21">
        <v>0</v>
      </c>
      <c r="I44" s="21">
        <v>0</v>
      </c>
      <c r="J44" s="21">
        <v>3.6794056892400002</v>
      </c>
      <c r="K44" s="21">
        <v>1.06885957718</v>
      </c>
      <c r="L44" s="21">
        <v>6.8600000809999999E-3</v>
      </c>
      <c r="M44" s="21">
        <v>9.9745635986300005</v>
      </c>
      <c r="N44" s="21">
        <v>3.3772666006999998E-2</v>
      </c>
      <c r="O44" s="21">
        <v>6.2900001600000005E-4</v>
      </c>
      <c r="P44" s="21">
        <v>0.53729534149199998</v>
      </c>
      <c r="Q44" s="21">
        <v>0</v>
      </c>
      <c r="R44" s="21">
        <v>0</v>
      </c>
      <c r="S44" s="21">
        <v>5.2881333976999997E-2</v>
      </c>
      <c r="T44" s="21">
        <v>4.300999921E-3</v>
      </c>
      <c r="U44" s="21">
        <v>0</v>
      </c>
      <c r="V44" s="21">
        <v>0</v>
      </c>
      <c r="W44" s="21">
        <v>5.4833333699999998E-4</v>
      </c>
      <c r="X44" s="21">
        <v>3.4551665187000001E-2</v>
      </c>
      <c r="Y44" s="21">
        <v>0</v>
      </c>
      <c r="Z44" s="21">
        <v>0</v>
      </c>
      <c r="AA44" s="21">
        <v>3.7832669914E-2</v>
      </c>
      <c r="AB44" s="21">
        <v>1.5673667192000001E-2</v>
      </c>
      <c r="AC44" s="21">
        <v>1.4056666990000001E-3</v>
      </c>
      <c r="AD44" s="21">
        <v>1.6986999661E-2</v>
      </c>
      <c r="AE44" s="21">
        <v>3.6353333849999999E-3</v>
      </c>
      <c r="AF44" s="21">
        <v>13.7201337814</v>
      </c>
      <c r="AG44" s="21">
        <v>3.9240000769999997E-3</v>
      </c>
      <c r="AH44" s="21">
        <v>0</v>
      </c>
      <c r="AI44" s="21">
        <v>8.7173338979999997E-3</v>
      </c>
      <c r="AJ44" s="21">
        <v>13.1083459854</v>
      </c>
      <c r="AK44" s="21">
        <v>9.4936667010000007E-3</v>
      </c>
      <c r="AL44" s="21">
        <v>7.2700671852000007E-2</v>
      </c>
    </row>
    <row r="45" spans="1:38">
      <c r="A45" s="19" t="s">
        <v>88</v>
      </c>
      <c r="B45" t="s">
        <v>60</v>
      </c>
      <c r="C45" s="38">
        <v>29.794216156000001</v>
      </c>
      <c r="D45" s="38">
        <v>15.456226348900001</v>
      </c>
      <c r="E45" s="38">
        <v>14.3379898071</v>
      </c>
      <c r="F45" s="21">
        <v>0</v>
      </c>
      <c r="G45" s="21">
        <v>0</v>
      </c>
      <c r="H45" s="21">
        <v>0</v>
      </c>
      <c r="I45" s="21">
        <v>0</v>
      </c>
      <c r="J45" s="21">
        <v>0.50503897666899999</v>
      </c>
      <c r="K45" s="21">
        <v>1.64550042152</v>
      </c>
      <c r="L45" s="21">
        <v>0</v>
      </c>
      <c r="M45" s="21">
        <v>3.9933719635</v>
      </c>
      <c r="N45" s="21">
        <v>0</v>
      </c>
      <c r="O45" s="21">
        <v>0</v>
      </c>
      <c r="P45" s="21">
        <v>0</v>
      </c>
      <c r="Q45" s="21">
        <v>0</v>
      </c>
      <c r="R45" s="21">
        <v>0</v>
      </c>
      <c r="S45" s="21">
        <v>8.0213332550000006E-3</v>
      </c>
      <c r="T45" s="21">
        <v>0</v>
      </c>
      <c r="U45" s="21">
        <v>0</v>
      </c>
      <c r="V45" s="21">
        <v>0</v>
      </c>
      <c r="W45" s="21">
        <v>0</v>
      </c>
      <c r="X45" s="21">
        <v>0</v>
      </c>
      <c r="Y45" s="21">
        <v>0</v>
      </c>
      <c r="Z45" s="21">
        <v>0</v>
      </c>
      <c r="AA45" s="21">
        <v>0</v>
      </c>
      <c r="AB45" s="21">
        <v>2.1751664579000001E-2</v>
      </c>
      <c r="AC45" s="21">
        <v>0</v>
      </c>
      <c r="AD45" s="21">
        <v>0</v>
      </c>
      <c r="AE45" s="21">
        <v>0.102791339159</v>
      </c>
      <c r="AF45" s="21">
        <v>1.1432145834</v>
      </c>
      <c r="AG45" s="21">
        <v>0</v>
      </c>
      <c r="AH45" s="21">
        <v>0</v>
      </c>
      <c r="AI45" s="21">
        <v>0</v>
      </c>
      <c r="AJ45" s="21">
        <v>6.9023389816299998</v>
      </c>
      <c r="AK45" s="21">
        <v>0</v>
      </c>
      <c r="AL45" s="21">
        <v>1.5962000936E-2</v>
      </c>
    </row>
    <row r="46" spans="1:38">
      <c r="A46" s="19" t="s">
        <v>88</v>
      </c>
      <c r="B46" t="s">
        <v>43</v>
      </c>
      <c r="C46" s="38">
        <v>29.046741485599998</v>
      </c>
      <c r="D46" s="38">
        <v>26.043713808059998</v>
      </c>
      <c r="E46" s="38">
        <v>3.00302767754</v>
      </c>
      <c r="F46" s="21">
        <v>0</v>
      </c>
      <c r="G46" s="21">
        <v>0</v>
      </c>
      <c r="H46" s="21">
        <v>0</v>
      </c>
      <c r="I46" s="21">
        <v>0</v>
      </c>
      <c r="J46" s="21">
        <v>6.3447333871999995E-2</v>
      </c>
      <c r="K46" s="21">
        <v>8.05426687E-2</v>
      </c>
      <c r="L46" s="21">
        <v>5.8308333157999999E-2</v>
      </c>
      <c r="M46" s="21">
        <v>0.95056569576299998</v>
      </c>
      <c r="N46" s="21">
        <v>0</v>
      </c>
      <c r="O46" s="21">
        <v>0</v>
      </c>
      <c r="P46" s="21">
        <v>0</v>
      </c>
      <c r="Q46" s="21">
        <v>1.0610000459999999E-3</v>
      </c>
      <c r="R46" s="21">
        <v>0</v>
      </c>
      <c r="S46" s="21">
        <v>0.30238536000299998</v>
      </c>
      <c r="T46" s="21">
        <v>0</v>
      </c>
      <c r="U46" s="21">
        <v>3.3013667911000001E-2</v>
      </c>
      <c r="V46" s="21">
        <v>0</v>
      </c>
      <c r="W46" s="21">
        <v>4.7683335840999999E-2</v>
      </c>
      <c r="X46" s="21">
        <v>5.6666665500000005E-4</v>
      </c>
      <c r="Y46" s="21">
        <v>0.110987007618</v>
      </c>
      <c r="Z46" s="21">
        <v>0</v>
      </c>
      <c r="AA46" s="21">
        <v>0</v>
      </c>
      <c r="AB46" s="21">
        <v>0</v>
      </c>
      <c r="AC46" s="21">
        <v>0</v>
      </c>
      <c r="AD46" s="21">
        <v>3.8518331944999998E-2</v>
      </c>
      <c r="AE46" s="21">
        <v>6.3545331359000007E-2</v>
      </c>
      <c r="AF46" s="21">
        <v>0.119235001504</v>
      </c>
      <c r="AG46" s="21">
        <v>1.1333333328E-2</v>
      </c>
      <c r="AH46" s="21">
        <v>0</v>
      </c>
      <c r="AI46" s="21">
        <v>0</v>
      </c>
      <c r="AJ46" s="21">
        <v>1.12183403969</v>
      </c>
      <c r="AK46" s="21">
        <v>0</v>
      </c>
      <c r="AL46" s="21">
        <v>0</v>
      </c>
    </row>
    <row r="47" spans="1:38">
      <c r="A47" s="19" t="s">
        <v>88</v>
      </c>
      <c r="B47" t="s">
        <v>36</v>
      </c>
      <c r="C47" s="38">
        <v>28.3466682434</v>
      </c>
      <c r="D47" s="38">
        <v>1.8023128508999982</v>
      </c>
      <c r="E47" s="38">
        <v>26.544355392500002</v>
      </c>
      <c r="F47" s="21">
        <v>0</v>
      </c>
      <c r="G47" s="21">
        <v>0</v>
      </c>
      <c r="H47" s="21">
        <v>0</v>
      </c>
      <c r="I47" s="21">
        <v>0</v>
      </c>
      <c r="J47" s="21">
        <v>0.24009533226499999</v>
      </c>
      <c r="K47" s="21">
        <v>3.3951070308700002</v>
      </c>
      <c r="L47" s="21">
        <v>0</v>
      </c>
      <c r="M47" s="21">
        <v>9.9856624603299995</v>
      </c>
      <c r="N47" s="21">
        <v>9.3764334916999995E-2</v>
      </c>
      <c r="O47" s="21">
        <v>0.134162992239</v>
      </c>
      <c r="P47" s="21">
        <v>0</v>
      </c>
      <c r="Q47" s="21">
        <v>0</v>
      </c>
      <c r="R47" s="21">
        <v>0</v>
      </c>
      <c r="S47" s="21">
        <v>0</v>
      </c>
      <c r="T47" s="21">
        <v>0</v>
      </c>
      <c r="U47" s="21">
        <v>0</v>
      </c>
      <c r="V47" s="21">
        <v>0</v>
      </c>
      <c r="W47" s="21">
        <v>0.203407675028</v>
      </c>
      <c r="X47" s="21">
        <v>0</v>
      </c>
      <c r="Y47" s="21">
        <v>0</v>
      </c>
      <c r="Z47" s="21">
        <v>0</v>
      </c>
      <c r="AA47" s="21">
        <v>0</v>
      </c>
      <c r="AB47" s="21">
        <v>0.10029266029599999</v>
      </c>
      <c r="AC47" s="21">
        <v>0</v>
      </c>
      <c r="AD47" s="21">
        <v>5.5257998406999999E-2</v>
      </c>
      <c r="AE47" s="21">
        <v>0.12752966582799999</v>
      </c>
      <c r="AF47" s="21">
        <v>9.9979248046899993</v>
      </c>
      <c r="AG47" s="21">
        <v>0</v>
      </c>
      <c r="AH47" s="21">
        <v>0</v>
      </c>
      <c r="AI47" s="21">
        <v>0</v>
      </c>
      <c r="AJ47" s="21">
        <v>2.1989436149600001</v>
      </c>
      <c r="AK47" s="21">
        <v>0</v>
      </c>
      <c r="AL47" s="21">
        <v>1.2207999824999999E-2</v>
      </c>
    </row>
    <row r="48" spans="1:38">
      <c r="A48" s="19" t="s">
        <v>88</v>
      </c>
      <c r="B48" t="s">
        <v>58</v>
      </c>
      <c r="C48" s="38">
        <v>18.566308975199998</v>
      </c>
      <c r="D48" s="38">
        <v>13.994123935679998</v>
      </c>
      <c r="E48" s="38">
        <v>4.5721850395199999</v>
      </c>
      <c r="F48" s="21">
        <v>0</v>
      </c>
      <c r="G48" s="21">
        <v>0</v>
      </c>
      <c r="H48" s="21">
        <v>0</v>
      </c>
      <c r="I48" s="21">
        <v>0</v>
      </c>
      <c r="J48" s="21">
        <v>1.0280233621599999</v>
      </c>
      <c r="K48" s="21">
        <v>0</v>
      </c>
      <c r="L48" s="21">
        <v>0</v>
      </c>
      <c r="M48" s="21">
        <v>0.50335031747799996</v>
      </c>
      <c r="N48" s="21">
        <v>1.0343296527900001</v>
      </c>
      <c r="O48" s="21">
        <v>0</v>
      </c>
      <c r="P48" s="21">
        <v>1.2967035770399999</v>
      </c>
      <c r="Q48" s="21">
        <v>0</v>
      </c>
      <c r="R48" s="21">
        <v>0</v>
      </c>
      <c r="S48" s="21">
        <v>0</v>
      </c>
      <c r="T48" s="21">
        <v>0</v>
      </c>
      <c r="U48" s="21">
        <v>0</v>
      </c>
      <c r="V48" s="21">
        <v>0</v>
      </c>
      <c r="W48" s="21">
        <v>0</v>
      </c>
      <c r="X48" s="21">
        <v>0</v>
      </c>
      <c r="Y48" s="21">
        <v>0</v>
      </c>
      <c r="Z48" s="21">
        <v>0</v>
      </c>
      <c r="AA48" s="21">
        <v>0</v>
      </c>
      <c r="AB48" s="21">
        <v>0</v>
      </c>
      <c r="AC48" s="21">
        <v>0</v>
      </c>
      <c r="AD48" s="21">
        <v>0</v>
      </c>
      <c r="AE48" s="21">
        <v>5.2733331919000002E-2</v>
      </c>
      <c r="AF48" s="21">
        <v>1.3892333022999999E-2</v>
      </c>
      <c r="AG48" s="21">
        <v>0</v>
      </c>
      <c r="AH48" s="21">
        <v>0</v>
      </c>
      <c r="AI48" s="21">
        <v>0</v>
      </c>
      <c r="AJ48" s="21">
        <v>0.40559798479100001</v>
      </c>
      <c r="AK48" s="21">
        <v>0</v>
      </c>
      <c r="AL48" s="21">
        <v>0.23755367100200001</v>
      </c>
    </row>
    <row r="49" spans="1:38">
      <c r="A49" s="19" t="s">
        <v>88</v>
      </c>
      <c r="B49" t="s">
        <v>55</v>
      </c>
      <c r="C49" s="38">
        <v>15.1663942337</v>
      </c>
      <c r="D49" s="38">
        <v>11.26111769676</v>
      </c>
      <c r="E49" s="38">
        <v>3.9052765369400002</v>
      </c>
      <c r="F49" s="21">
        <v>0</v>
      </c>
      <c r="G49" s="21">
        <v>0</v>
      </c>
      <c r="H49" s="21">
        <v>0</v>
      </c>
      <c r="I49" s="21">
        <v>0</v>
      </c>
      <c r="J49" s="21">
        <v>3.7333332002000001E-2</v>
      </c>
      <c r="K49" s="21">
        <v>0.87371003627800004</v>
      </c>
      <c r="L49" s="21">
        <v>3.4433333199999998E-3</v>
      </c>
      <c r="M49" s="21">
        <v>0.43379366397899999</v>
      </c>
      <c r="N49" s="21">
        <v>0.12088866531799999</v>
      </c>
      <c r="O49" s="21">
        <v>8.1591993569999993E-2</v>
      </c>
      <c r="P49" s="21">
        <v>7.4400001900000001E-4</v>
      </c>
      <c r="Q49" s="21">
        <v>0</v>
      </c>
      <c r="R49" s="21">
        <v>3.2634999603000002E-2</v>
      </c>
      <c r="S49" s="21">
        <v>2.1939333528E-2</v>
      </c>
      <c r="T49" s="21">
        <v>0</v>
      </c>
      <c r="U49" s="21">
        <v>4.5199999590000003E-3</v>
      </c>
      <c r="V49" s="21">
        <v>0</v>
      </c>
      <c r="W49" s="21">
        <v>1.1850332841E-2</v>
      </c>
      <c r="X49" s="21">
        <v>0</v>
      </c>
      <c r="Y49" s="21">
        <v>0</v>
      </c>
      <c r="Z49" s="21">
        <v>0</v>
      </c>
      <c r="AA49" s="21">
        <v>0</v>
      </c>
      <c r="AB49" s="21">
        <v>3.1016666910000002E-3</v>
      </c>
      <c r="AC49" s="21">
        <v>0</v>
      </c>
      <c r="AD49" s="21">
        <v>0.157172337174</v>
      </c>
      <c r="AE49" s="21">
        <v>2.2603999823000001E-2</v>
      </c>
      <c r="AF49" s="21">
        <v>0.72161668539000001</v>
      </c>
      <c r="AG49" s="21">
        <v>0</v>
      </c>
      <c r="AH49" s="21">
        <v>0</v>
      </c>
      <c r="AI49" s="21">
        <v>0</v>
      </c>
      <c r="AJ49" s="21">
        <v>1.0562819242499999</v>
      </c>
      <c r="AK49" s="21">
        <v>0</v>
      </c>
      <c r="AL49" s="21">
        <v>0.322050988674</v>
      </c>
    </row>
    <row r="50" spans="1:38">
      <c r="A50" s="19" t="s">
        <v>88</v>
      </c>
      <c r="B50" t="s">
        <v>48</v>
      </c>
      <c r="C50" s="38">
        <v>10.9769544601</v>
      </c>
      <c r="D50" s="38">
        <v>2.3724193572600001</v>
      </c>
      <c r="E50" s="38">
        <v>8.6045351028399999</v>
      </c>
      <c r="F50" s="21">
        <v>0</v>
      </c>
      <c r="G50" s="21">
        <v>0</v>
      </c>
      <c r="H50" s="21">
        <v>0</v>
      </c>
      <c r="I50" s="21">
        <v>0</v>
      </c>
      <c r="J50" s="21">
        <v>1.04153132439</v>
      </c>
      <c r="K50" s="21">
        <v>1.0031982660300001</v>
      </c>
      <c r="L50" s="21">
        <v>0</v>
      </c>
      <c r="M50" s="21">
        <v>4.6398930549599999</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7.2840332985000006E-2</v>
      </c>
      <c r="AF50" s="21">
        <v>0.39833936095200001</v>
      </c>
      <c r="AG50" s="21">
        <v>0</v>
      </c>
      <c r="AH50" s="21">
        <v>0</v>
      </c>
      <c r="AI50" s="21">
        <v>0</v>
      </c>
      <c r="AJ50" s="21">
        <v>1.4487326145199999</v>
      </c>
      <c r="AK50" s="21">
        <v>0</v>
      </c>
      <c r="AL50" s="21">
        <v>0</v>
      </c>
    </row>
    <row r="51" spans="1:38">
      <c r="A51" s="19" t="s">
        <v>88</v>
      </c>
      <c r="B51" t="s">
        <v>44</v>
      </c>
      <c r="C51" s="38">
        <v>7.0367412567100001</v>
      </c>
      <c r="D51" s="38">
        <v>6.3614882826769996</v>
      </c>
      <c r="E51" s="38">
        <v>0.675252974033</v>
      </c>
      <c r="F51" s="21">
        <v>0</v>
      </c>
      <c r="G51" s="21">
        <v>0</v>
      </c>
      <c r="H51" s="21">
        <v>0</v>
      </c>
      <c r="I51" s="21">
        <v>0</v>
      </c>
      <c r="J51" s="21">
        <v>0</v>
      </c>
      <c r="K51" s="21">
        <v>0.58322298526799998</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9.2030003666999996E-2</v>
      </c>
      <c r="AK51" s="21">
        <v>0</v>
      </c>
      <c r="AL51" s="21">
        <v>0</v>
      </c>
    </row>
    <row r="52" spans="1:38">
      <c r="A52" s="19" t="s">
        <v>88</v>
      </c>
      <c r="B52" t="s">
        <v>54</v>
      </c>
      <c r="C52" s="38">
        <v>4.9661507606499997</v>
      </c>
      <c r="D52" s="38">
        <v>0.13830804824999987</v>
      </c>
      <c r="E52" s="38">
        <v>4.8278427123999998</v>
      </c>
      <c r="F52" s="21">
        <v>0</v>
      </c>
      <c r="G52" s="21">
        <v>0</v>
      </c>
      <c r="H52" s="21">
        <v>0</v>
      </c>
      <c r="I52" s="21">
        <v>0</v>
      </c>
      <c r="J52" s="21">
        <v>4.3879002333000003E-2</v>
      </c>
      <c r="K52" s="21">
        <v>2.0753231048599998</v>
      </c>
      <c r="L52" s="21">
        <v>0</v>
      </c>
      <c r="M52" s="21">
        <v>0.17630633711800001</v>
      </c>
      <c r="N52" s="21">
        <v>5.6251332164000002E-2</v>
      </c>
      <c r="O52" s="21">
        <v>0</v>
      </c>
      <c r="P52" s="21">
        <v>0</v>
      </c>
      <c r="Q52" s="21">
        <v>0</v>
      </c>
      <c r="R52" s="21">
        <v>0</v>
      </c>
      <c r="S52" s="21">
        <v>0</v>
      </c>
      <c r="T52" s="21">
        <v>0</v>
      </c>
      <c r="U52" s="21">
        <v>1.8260000274000002E-2</v>
      </c>
      <c r="V52" s="21">
        <v>0</v>
      </c>
      <c r="W52" s="21">
        <v>0</v>
      </c>
      <c r="X52" s="21">
        <v>0</v>
      </c>
      <c r="Y52" s="21">
        <v>0</v>
      </c>
      <c r="Z52" s="21">
        <v>0</v>
      </c>
      <c r="AA52" s="21">
        <v>0</v>
      </c>
      <c r="AB52" s="21">
        <v>0</v>
      </c>
      <c r="AC52" s="21">
        <v>0</v>
      </c>
      <c r="AD52" s="21">
        <v>0</v>
      </c>
      <c r="AE52" s="21">
        <v>0</v>
      </c>
      <c r="AF52" s="21">
        <v>1.54799234867</v>
      </c>
      <c r="AG52" s="21">
        <v>0</v>
      </c>
      <c r="AH52" s="21">
        <v>0</v>
      </c>
      <c r="AI52" s="21">
        <v>0</v>
      </c>
      <c r="AJ52" s="21">
        <v>0.22652500867799999</v>
      </c>
      <c r="AK52" s="21">
        <v>0</v>
      </c>
      <c r="AL52" s="21">
        <v>0.68330669403099997</v>
      </c>
    </row>
    <row r="53" spans="1:38">
      <c r="A53" s="19" t="s">
        <v>88</v>
      </c>
      <c r="B53" t="s">
        <v>46</v>
      </c>
      <c r="C53" s="38">
        <v>4.6251826286300002</v>
      </c>
      <c r="D53" s="38">
        <v>2.8556346890000306E-2</v>
      </c>
      <c r="E53" s="38">
        <v>4.5966262817399999</v>
      </c>
      <c r="F53" s="21">
        <v>0</v>
      </c>
      <c r="G53" s="21">
        <v>0</v>
      </c>
      <c r="H53" s="21">
        <v>0</v>
      </c>
      <c r="I53" s="21">
        <v>0</v>
      </c>
      <c r="J53" s="21">
        <v>1.8734332174000001E-2</v>
      </c>
      <c r="K53" s="21">
        <v>1.86957871914</v>
      </c>
      <c r="L53" s="21">
        <v>0</v>
      </c>
      <c r="M53" s="21">
        <v>1.73759663105</v>
      </c>
      <c r="N53" s="21">
        <v>9.2930339276999993E-2</v>
      </c>
      <c r="O53" s="21">
        <v>0</v>
      </c>
      <c r="P53" s="21">
        <v>0</v>
      </c>
      <c r="Q53" s="21">
        <v>0</v>
      </c>
      <c r="R53" s="21">
        <v>0</v>
      </c>
      <c r="S53" s="21">
        <v>0</v>
      </c>
      <c r="T53" s="21">
        <v>0</v>
      </c>
      <c r="U53" s="21">
        <v>0</v>
      </c>
      <c r="V53" s="21">
        <v>0</v>
      </c>
      <c r="W53" s="21">
        <v>0</v>
      </c>
      <c r="X53" s="21">
        <v>0</v>
      </c>
      <c r="Y53" s="21">
        <v>0</v>
      </c>
      <c r="Z53" s="21">
        <v>0</v>
      </c>
      <c r="AA53" s="21">
        <v>0</v>
      </c>
      <c r="AB53" s="21">
        <v>4.1789999230000003E-3</v>
      </c>
      <c r="AC53" s="21">
        <v>0</v>
      </c>
      <c r="AD53" s="21">
        <v>0</v>
      </c>
      <c r="AE53" s="21">
        <v>4.7733334899999999E-4</v>
      </c>
      <c r="AF53" s="21">
        <v>0.19544866681100001</v>
      </c>
      <c r="AG53" s="21">
        <v>0</v>
      </c>
      <c r="AH53" s="21">
        <v>0</v>
      </c>
      <c r="AI53" s="21">
        <v>0</v>
      </c>
      <c r="AJ53" s="21">
        <v>0.64420199394199995</v>
      </c>
      <c r="AK53" s="21">
        <v>0</v>
      </c>
      <c r="AL53" s="21">
        <v>3.3480331302000003E-2</v>
      </c>
    </row>
    <row r="54" spans="1:38">
      <c r="A54" s="19" t="s">
        <v>88</v>
      </c>
      <c r="B54" t="s">
        <v>45</v>
      </c>
      <c r="C54" s="38">
        <v>4.5690011978099996</v>
      </c>
      <c r="D54" s="38">
        <v>4.2484188675829992</v>
      </c>
      <c r="E54" s="38">
        <v>0.320582330227</v>
      </c>
      <c r="F54" s="21">
        <v>0</v>
      </c>
      <c r="G54" s="21">
        <v>0</v>
      </c>
      <c r="H54" s="21">
        <v>0</v>
      </c>
      <c r="I54" s="21">
        <v>0</v>
      </c>
      <c r="J54" s="21">
        <v>4.1999999999999998E-5</v>
      </c>
      <c r="K54" s="21">
        <v>1.5466666780000001E-2</v>
      </c>
      <c r="L54" s="21">
        <v>0</v>
      </c>
      <c r="M54" s="21">
        <v>0.107053667307</v>
      </c>
      <c r="N54" s="21">
        <v>0</v>
      </c>
      <c r="O54" s="21">
        <v>0</v>
      </c>
      <c r="P54" s="21">
        <v>0</v>
      </c>
      <c r="Q54" s="21">
        <v>0</v>
      </c>
      <c r="R54" s="21">
        <v>0</v>
      </c>
      <c r="S54" s="21">
        <v>0</v>
      </c>
      <c r="T54" s="21">
        <v>0</v>
      </c>
      <c r="U54" s="21">
        <v>0</v>
      </c>
      <c r="V54" s="21">
        <v>0</v>
      </c>
      <c r="W54" s="21">
        <v>0</v>
      </c>
      <c r="X54" s="21">
        <v>0</v>
      </c>
      <c r="Y54" s="21">
        <v>0</v>
      </c>
      <c r="Z54" s="21">
        <v>0</v>
      </c>
      <c r="AA54" s="21">
        <v>0</v>
      </c>
      <c r="AB54" s="21">
        <v>0.17924833297699999</v>
      </c>
      <c r="AC54" s="21">
        <v>0</v>
      </c>
      <c r="AD54" s="21">
        <v>0</v>
      </c>
      <c r="AE54" s="21">
        <v>0</v>
      </c>
      <c r="AF54" s="21">
        <v>4.620666616E-3</v>
      </c>
      <c r="AG54" s="21">
        <v>0</v>
      </c>
      <c r="AH54" s="21">
        <v>0</v>
      </c>
      <c r="AI54" s="21">
        <v>0</v>
      </c>
      <c r="AJ54" s="21">
        <v>1.4151666312999999E-2</v>
      </c>
      <c r="AK54" s="21">
        <v>0</v>
      </c>
      <c r="AL54" s="21">
        <v>0</v>
      </c>
    </row>
    <row r="55" spans="1:38">
      <c r="A55" s="19" t="s">
        <v>88</v>
      </c>
      <c r="B55" t="s">
        <v>30</v>
      </c>
      <c r="C55" s="38">
        <v>3.066822052</v>
      </c>
      <c r="D55" s="38">
        <v>2.575337380169</v>
      </c>
      <c r="E55" s="38">
        <v>0.49148467183099998</v>
      </c>
      <c r="F55" s="21">
        <v>0</v>
      </c>
      <c r="G55" s="21">
        <v>0</v>
      </c>
      <c r="H55" s="21">
        <v>0</v>
      </c>
      <c r="I55" s="21">
        <v>0</v>
      </c>
      <c r="J55" s="21">
        <v>3.226666525E-2</v>
      </c>
      <c r="K55" s="21">
        <v>0.211861997843</v>
      </c>
      <c r="L55" s="21">
        <v>0</v>
      </c>
      <c r="M55" s="21">
        <v>0</v>
      </c>
      <c r="N55" s="21">
        <v>0</v>
      </c>
      <c r="O55" s="21">
        <v>0</v>
      </c>
      <c r="P55" s="21">
        <v>0</v>
      </c>
      <c r="Q55" s="21">
        <v>0</v>
      </c>
      <c r="R55" s="21">
        <v>0</v>
      </c>
      <c r="S55" s="21">
        <v>0</v>
      </c>
      <c r="T55" s="21">
        <v>0</v>
      </c>
      <c r="U55" s="21">
        <v>0</v>
      </c>
      <c r="V55" s="21">
        <v>0</v>
      </c>
      <c r="W55" s="21">
        <v>0</v>
      </c>
      <c r="X55" s="21">
        <v>0</v>
      </c>
      <c r="Y55" s="21">
        <v>0</v>
      </c>
      <c r="Z55" s="21">
        <v>0</v>
      </c>
      <c r="AA55" s="21">
        <v>0</v>
      </c>
      <c r="AB55" s="21">
        <v>0</v>
      </c>
      <c r="AC55" s="21">
        <v>0</v>
      </c>
      <c r="AD55" s="21">
        <v>0</v>
      </c>
      <c r="AE55" s="21">
        <v>3.8959335535999999E-2</v>
      </c>
      <c r="AF55" s="21">
        <v>8.8796995579999996E-2</v>
      </c>
      <c r="AG55" s="21">
        <v>0</v>
      </c>
      <c r="AH55" s="21">
        <v>0</v>
      </c>
      <c r="AI55" s="21">
        <v>0</v>
      </c>
      <c r="AJ55" s="21">
        <v>0</v>
      </c>
      <c r="AK55" s="21">
        <v>0</v>
      </c>
      <c r="AL55" s="21">
        <v>0.119599997997</v>
      </c>
    </row>
    <row r="56" spans="1:38">
      <c r="A56" s="19" t="s">
        <v>88</v>
      </c>
      <c r="B56" t="s">
        <v>53</v>
      </c>
      <c r="C56" s="38">
        <v>1.9239070415499999</v>
      </c>
      <c r="D56" s="38">
        <v>0</v>
      </c>
      <c r="E56" s="38">
        <v>1.9239070415499999</v>
      </c>
      <c r="F56" s="21">
        <v>0</v>
      </c>
      <c r="G56" s="21">
        <v>0</v>
      </c>
      <c r="H56" s="21">
        <v>0</v>
      </c>
      <c r="I56" s="21">
        <v>0</v>
      </c>
      <c r="J56" s="21">
        <v>0</v>
      </c>
      <c r="K56" s="21">
        <v>0.306112349033</v>
      </c>
      <c r="L56" s="21">
        <v>0</v>
      </c>
      <c r="M56" s="21">
        <v>6.9666667840000002E-3</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1.5747076273</v>
      </c>
      <c r="AG56" s="21">
        <v>0</v>
      </c>
      <c r="AH56" s="21">
        <v>0</v>
      </c>
      <c r="AI56" s="21">
        <v>0</v>
      </c>
      <c r="AJ56" s="21">
        <v>3.6120332778000003E-2</v>
      </c>
      <c r="AK56" s="21">
        <v>0</v>
      </c>
      <c r="AL56" s="21">
        <v>0</v>
      </c>
    </row>
    <row r="57" spans="1:38">
      <c r="A57" s="19" t="s">
        <v>88</v>
      </c>
      <c r="B57" t="s">
        <v>4</v>
      </c>
      <c r="C57" s="38">
        <v>1.32680487633</v>
      </c>
      <c r="D57" s="38">
        <v>1.0435223580000041E-2</v>
      </c>
      <c r="E57" s="38">
        <v>1.31636965275</v>
      </c>
      <c r="F57" s="21">
        <v>0</v>
      </c>
      <c r="G57" s="21">
        <v>0</v>
      </c>
      <c r="H57" s="21">
        <v>0</v>
      </c>
      <c r="I57" s="21">
        <v>0</v>
      </c>
      <c r="J57" s="21">
        <v>1.4984332955999999E-2</v>
      </c>
      <c r="K57" s="21">
        <v>0</v>
      </c>
      <c r="L57" s="21">
        <v>0</v>
      </c>
      <c r="M57" s="21">
        <v>0.56368136405900005</v>
      </c>
      <c r="N57" s="21">
        <v>1.056000008E-3</v>
      </c>
      <c r="O57" s="21">
        <v>0</v>
      </c>
      <c r="P57" s="21">
        <v>0</v>
      </c>
      <c r="Q57" s="21">
        <v>0</v>
      </c>
      <c r="R57" s="21">
        <v>0</v>
      </c>
      <c r="S57" s="21">
        <v>0</v>
      </c>
      <c r="T57" s="21">
        <v>0</v>
      </c>
      <c r="U57" s="21">
        <v>0</v>
      </c>
      <c r="V57" s="21">
        <v>0</v>
      </c>
      <c r="W57" s="21">
        <v>0</v>
      </c>
      <c r="X57" s="21">
        <v>0</v>
      </c>
      <c r="Y57" s="21">
        <v>0</v>
      </c>
      <c r="Z57" s="21">
        <v>0</v>
      </c>
      <c r="AA57" s="21">
        <v>0</v>
      </c>
      <c r="AB57" s="21">
        <v>0</v>
      </c>
      <c r="AC57" s="21">
        <v>0</v>
      </c>
      <c r="AD57" s="21">
        <v>8.4366661000000003E-4</v>
      </c>
      <c r="AE57" s="21">
        <v>3.9646667429999996E-3</v>
      </c>
      <c r="AF57" s="21">
        <v>8.6994670331000001E-2</v>
      </c>
      <c r="AG57" s="21">
        <v>0</v>
      </c>
      <c r="AH57" s="21">
        <v>0</v>
      </c>
      <c r="AI57" s="21">
        <v>0</v>
      </c>
      <c r="AJ57" s="21">
        <v>0.64484435319900002</v>
      </c>
      <c r="AK57" s="21">
        <v>0</v>
      </c>
      <c r="AL57" s="21">
        <v>0</v>
      </c>
    </row>
    <row r="58" spans="1:38">
      <c r="A58" s="19" t="s">
        <v>88</v>
      </c>
      <c r="B58" t="s">
        <v>50</v>
      </c>
      <c r="C58" s="38">
        <v>7.2966665030000002E-2</v>
      </c>
      <c r="D58" s="38">
        <v>1.6003325590000089E-3</v>
      </c>
      <c r="E58" s="38">
        <v>7.1366332470999994E-2</v>
      </c>
      <c r="F58" s="21">
        <v>0</v>
      </c>
      <c r="G58" s="21">
        <v>0</v>
      </c>
      <c r="H58" s="21">
        <v>0</v>
      </c>
      <c r="I58" s="21">
        <v>0</v>
      </c>
      <c r="J58" s="21">
        <v>0</v>
      </c>
      <c r="K58" s="21">
        <v>3.5100001842000003E-2</v>
      </c>
      <c r="L58" s="21">
        <v>0</v>
      </c>
      <c r="M58" s="21">
        <v>1.2393333019999999E-3</v>
      </c>
      <c r="N58" s="21">
        <v>0</v>
      </c>
      <c r="O58" s="21">
        <v>0</v>
      </c>
      <c r="P58" s="21">
        <v>1.71666674E-4</v>
      </c>
      <c r="Q58" s="21">
        <v>0</v>
      </c>
      <c r="R58" s="21">
        <v>0</v>
      </c>
      <c r="S58" s="21">
        <v>0</v>
      </c>
      <c r="T58" s="21">
        <v>0</v>
      </c>
      <c r="U58" s="21">
        <v>0</v>
      </c>
      <c r="V58" s="21">
        <v>0</v>
      </c>
      <c r="W58" s="21">
        <v>0</v>
      </c>
      <c r="X58" s="21">
        <v>0</v>
      </c>
      <c r="Y58" s="21">
        <v>0</v>
      </c>
      <c r="Z58" s="21">
        <v>0</v>
      </c>
      <c r="AA58" s="21">
        <v>0</v>
      </c>
      <c r="AB58" s="21">
        <v>0</v>
      </c>
      <c r="AC58" s="21">
        <v>0</v>
      </c>
      <c r="AD58" s="21">
        <v>2.7199997599999999E-4</v>
      </c>
      <c r="AE58" s="21">
        <v>0</v>
      </c>
      <c r="AF58" s="21">
        <v>0</v>
      </c>
      <c r="AG58" s="21">
        <v>0</v>
      </c>
      <c r="AH58" s="21">
        <v>0</v>
      </c>
      <c r="AI58" s="21">
        <v>0</v>
      </c>
      <c r="AJ58" s="21">
        <v>3.4583333879999997E-2</v>
      </c>
      <c r="AK58" s="21">
        <v>0</v>
      </c>
      <c r="AL58" s="21">
        <v>0</v>
      </c>
    </row>
    <row r="59" spans="1:38">
      <c r="A59" s="19" t="s">
        <v>88</v>
      </c>
      <c r="B59" t="s">
        <v>42</v>
      </c>
      <c r="C59" s="38">
        <v>3.9934333414000003E-2</v>
      </c>
      <c r="D59" s="38">
        <v>1.6467666254000004E-2</v>
      </c>
      <c r="E59" s="38">
        <v>2.3466667159999999E-2</v>
      </c>
      <c r="F59" s="21">
        <v>0</v>
      </c>
      <c r="G59" s="21">
        <v>0</v>
      </c>
      <c r="H59" s="21">
        <v>0</v>
      </c>
      <c r="I59" s="21">
        <v>0</v>
      </c>
      <c r="J59" s="21">
        <v>0</v>
      </c>
      <c r="K59" s="21">
        <v>0</v>
      </c>
      <c r="L59" s="21">
        <v>0</v>
      </c>
      <c r="M59" s="21">
        <v>6.3166669570000004E-3</v>
      </c>
      <c r="N59" s="21">
        <v>0</v>
      </c>
      <c r="O59" s="21">
        <v>0</v>
      </c>
      <c r="P59" s="21">
        <v>0</v>
      </c>
      <c r="Q59" s="21">
        <v>0</v>
      </c>
      <c r="R59" s="21">
        <v>0</v>
      </c>
      <c r="S59" s="21">
        <v>0</v>
      </c>
      <c r="T59" s="21">
        <v>0</v>
      </c>
      <c r="U59" s="21">
        <v>0</v>
      </c>
      <c r="V59" s="21">
        <v>0</v>
      </c>
      <c r="W59" s="21">
        <v>0</v>
      </c>
      <c r="X59" s="21">
        <v>0</v>
      </c>
      <c r="Y59" s="21">
        <v>0</v>
      </c>
      <c r="Z59" s="21">
        <v>0</v>
      </c>
      <c r="AA59" s="21">
        <v>0</v>
      </c>
      <c r="AB59" s="21">
        <v>0</v>
      </c>
      <c r="AC59" s="21">
        <v>0</v>
      </c>
      <c r="AD59" s="21">
        <v>0</v>
      </c>
      <c r="AE59" s="21">
        <v>0</v>
      </c>
      <c r="AF59" s="21">
        <v>0</v>
      </c>
      <c r="AG59" s="21">
        <v>0</v>
      </c>
      <c r="AH59" s="21">
        <v>0</v>
      </c>
      <c r="AI59" s="21">
        <v>0</v>
      </c>
      <c r="AJ59" s="21">
        <v>1.7149999738E-2</v>
      </c>
      <c r="AK59" s="21">
        <v>0</v>
      </c>
      <c r="AL59" s="21">
        <v>0</v>
      </c>
    </row>
    <row r="60" spans="1:38">
      <c r="A60" s="19" t="s">
        <v>88</v>
      </c>
      <c r="B60" t="s">
        <v>38</v>
      </c>
      <c r="C60" s="38">
        <v>1.0276667309999999E-3</v>
      </c>
      <c r="D60" s="38">
        <v>3.0000229999998726E-6</v>
      </c>
      <c r="E60" s="38">
        <v>1.024666708E-3</v>
      </c>
      <c r="F60" s="21">
        <v>0</v>
      </c>
      <c r="G60" s="21">
        <v>0</v>
      </c>
      <c r="H60" s="21">
        <v>0</v>
      </c>
      <c r="I60" s="21">
        <v>0</v>
      </c>
      <c r="J60" s="21">
        <v>0</v>
      </c>
      <c r="K60" s="21">
        <v>0</v>
      </c>
      <c r="L60" s="21">
        <v>0</v>
      </c>
      <c r="M60" s="21">
        <v>0</v>
      </c>
      <c r="N60" s="21">
        <v>1.1333334E-5</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1.0133333269999999E-3</v>
      </c>
      <c r="AK60" s="21">
        <v>0</v>
      </c>
      <c r="AL60" s="21">
        <v>0</v>
      </c>
    </row>
    <row r="61" spans="1:38">
      <c r="A61" s="19" t="s">
        <v>88</v>
      </c>
      <c r="B61" t="s">
        <v>40</v>
      </c>
      <c r="C61" s="38">
        <v>0</v>
      </c>
      <c r="D61" s="38">
        <v>0</v>
      </c>
      <c r="E61" s="38">
        <v>0</v>
      </c>
      <c r="F61" s="21">
        <v>0</v>
      </c>
      <c r="G61" s="21">
        <v>0</v>
      </c>
      <c r="H61" s="21">
        <v>0</v>
      </c>
      <c r="I61" s="21">
        <v>0</v>
      </c>
      <c r="J61" s="21">
        <v>0</v>
      </c>
      <c r="K61" s="21">
        <v>0</v>
      </c>
      <c r="L61" s="21">
        <v>0</v>
      </c>
      <c r="M61" s="21">
        <v>0</v>
      </c>
      <c r="N61" s="21">
        <v>0</v>
      </c>
      <c r="O61" s="21">
        <v>0</v>
      </c>
      <c r="P61" s="21">
        <v>0</v>
      </c>
      <c r="Q61" s="21">
        <v>0</v>
      </c>
      <c r="R61" s="21">
        <v>0</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row>
    <row r="62" spans="1:38">
      <c r="A62" s="19" t="s">
        <v>88</v>
      </c>
      <c r="B62" t="s">
        <v>25</v>
      </c>
      <c r="C62" s="38">
        <v>0</v>
      </c>
      <c r="D62" s="38">
        <v>0</v>
      </c>
      <c r="E62" s="38">
        <v>0</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row>
    <row r="63" spans="1:38">
      <c r="A63" s="19" t="s">
        <v>87</v>
      </c>
      <c r="B63" s="19" t="s">
        <v>109</v>
      </c>
      <c r="C63" s="38">
        <v>3.0535595416999999</v>
      </c>
      <c r="D63" s="38">
        <v>2.1252169013</v>
      </c>
      <c r="E63" s="38">
        <v>0.92834264040000003</v>
      </c>
      <c r="F63" s="21">
        <v>0</v>
      </c>
      <c r="G63" s="21">
        <v>0</v>
      </c>
      <c r="H63" s="21">
        <v>0</v>
      </c>
      <c r="I63" s="21">
        <v>0</v>
      </c>
      <c r="J63" s="21">
        <v>0</v>
      </c>
      <c r="K63" s="21">
        <v>0</v>
      </c>
      <c r="L63" s="21">
        <v>7.9154334962E-2</v>
      </c>
      <c r="M63" s="21">
        <v>0</v>
      </c>
      <c r="N63" s="21">
        <v>0</v>
      </c>
      <c r="O63" s="21">
        <v>2.8800001000000002E-4</v>
      </c>
      <c r="P63" s="21">
        <v>8.9766667200000001E-4</v>
      </c>
      <c r="Q63" s="21">
        <v>1.4433000236999999E-2</v>
      </c>
      <c r="R63" s="21">
        <v>1.093000057E-3</v>
      </c>
      <c r="S63" s="21">
        <v>0</v>
      </c>
      <c r="T63" s="21">
        <v>2.6221333071999999E-2</v>
      </c>
      <c r="U63" s="21">
        <v>0</v>
      </c>
      <c r="V63" s="21">
        <v>2.543000039E-3</v>
      </c>
      <c r="W63" s="21">
        <v>0</v>
      </c>
      <c r="X63" s="21">
        <v>0</v>
      </c>
      <c r="Y63" s="21">
        <v>4.6736667860000003E-3</v>
      </c>
      <c r="Z63" s="21">
        <v>0.12919633090499999</v>
      </c>
      <c r="AA63" s="21">
        <v>0.279892683029</v>
      </c>
      <c r="AB63" s="21">
        <v>0</v>
      </c>
      <c r="AC63" s="21">
        <v>0</v>
      </c>
      <c r="AD63" s="21">
        <v>2.3550000039999999E-3</v>
      </c>
      <c r="AE63" s="21">
        <v>0</v>
      </c>
      <c r="AF63" s="21">
        <v>0</v>
      </c>
      <c r="AG63" s="21">
        <v>0</v>
      </c>
      <c r="AH63" s="21">
        <v>3.7000001999999997E-5</v>
      </c>
      <c r="AI63" s="21">
        <v>0.34183800220499999</v>
      </c>
      <c r="AJ63" s="21">
        <v>0</v>
      </c>
      <c r="AK63" s="21">
        <v>4.5719664543999998E-2</v>
      </c>
      <c r="AL63" s="21">
        <v>0</v>
      </c>
    </row>
    <row r="64" spans="1:38">
      <c r="A64" s="19" t="s">
        <v>87</v>
      </c>
      <c r="B64" t="s">
        <v>8</v>
      </c>
      <c r="C64" s="38">
        <v>0.76986968517300003</v>
      </c>
      <c r="D64" s="38">
        <v>0.76730768522199999</v>
      </c>
      <c r="E64" s="38">
        <v>2.5619999509999998E-3</v>
      </c>
      <c r="F64" s="21">
        <v>0</v>
      </c>
      <c r="G64" s="21">
        <v>0</v>
      </c>
      <c r="H64" s="21">
        <v>0</v>
      </c>
      <c r="I64" s="21">
        <v>0</v>
      </c>
      <c r="J64" s="21">
        <v>0</v>
      </c>
      <c r="K64" s="21">
        <v>0</v>
      </c>
      <c r="L64" s="21">
        <v>0</v>
      </c>
      <c r="M64" s="21">
        <v>0</v>
      </c>
      <c r="N64" s="21">
        <v>0</v>
      </c>
      <c r="O64" s="21">
        <v>0</v>
      </c>
      <c r="P64" s="21">
        <v>0</v>
      </c>
      <c r="Q64" s="21">
        <v>2.1019999399999999E-3</v>
      </c>
      <c r="R64" s="21">
        <v>4.1100001500000001E-4</v>
      </c>
      <c r="S64" s="21">
        <v>0</v>
      </c>
      <c r="T64" s="21">
        <v>0</v>
      </c>
      <c r="U64" s="21">
        <v>0</v>
      </c>
      <c r="V64" s="21">
        <v>0</v>
      </c>
      <c r="W64" s="21">
        <v>0</v>
      </c>
      <c r="X64" s="21">
        <v>0</v>
      </c>
      <c r="Y64" s="21">
        <v>0</v>
      </c>
      <c r="Z64" s="21">
        <v>0</v>
      </c>
      <c r="AA64" s="21">
        <v>0</v>
      </c>
      <c r="AB64" s="21">
        <v>0</v>
      </c>
      <c r="AC64" s="21">
        <v>0</v>
      </c>
      <c r="AD64" s="21">
        <v>4.8999998E-5</v>
      </c>
      <c r="AE64" s="21">
        <v>0</v>
      </c>
      <c r="AF64" s="21">
        <v>0</v>
      </c>
      <c r="AG64" s="21">
        <v>0</v>
      </c>
      <c r="AH64" s="21">
        <v>0</v>
      </c>
      <c r="AI64" s="21">
        <v>0</v>
      </c>
      <c r="AJ64" s="21">
        <v>0</v>
      </c>
      <c r="AK64" s="21">
        <v>0</v>
      </c>
      <c r="AL64" s="21">
        <v>0</v>
      </c>
    </row>
    <row r="65" spans="1:38">
      <c r="A65" s="19" t="s">
        <v>87</v>
      </c>
      <c r="B65" t="s">
        <v>62</v>
      </c>
      <c r="C65" s="38">
        <v>0.41551864147200002</v>
      </c>
      <c r="D65" s="38">
        <v>0.41515597479900002</v>
      </c>
      <c r="E65" s="38">
        <v>3.6266667300000001E-4</v>
      </c>
      <c r="F65" s="21">
        <v>0</v>
      </c>
      <c r="G65" s="21">
        <v>0</v>
      </c>
      <c r="H65" s="21">
        <v>0</v>
      </c>
      <c r="I65" s="21">
        <v>0</v>
      </c>
      <c r="J65" s="21">
        <v>0</v>
      </c>
      <c r="K65" s="21">
        <v>0</v>
      </c>
      <c r="L65" s="21">
        <v>1.2333334000000001E-5</v>
      </c>
      <c r="M65" s="21">
        <v>0</v>
      </c>
      <c r="N65" s="21">
        <v>0</v>
      </c>
      <c r="O65" s="21">
        <v>0</v>
      </c>
      <c r="P65" s="21">
        <v>0</v>
      </c>
      <c r="Q65" s="21">
        <v>3.2333333000000001E-5</v>
      </c>
      <c r="R65" s="21">
        <v>0</v>
      </c>
      <c r="S65" s="21">
        <v>0</v>
      </c>
      <c r="T65" s="21">
        <v>0</v>
      </c>
      <c r="U65" s="21">
        <v>0</v>
      </c>
      <c r="V65" s="21">
        <v>0</v>
      </c>
      <c r="W65" s="21">
        <v>0</v>
      </c>
      <c r="X65" s="21">
        <v>0</v>
      </c>
      <c r="Y65" s="21">
        <v>0</v>
      </c>
      <c r="Z65" s="21">
        <v>3.1799997700000002E-4</v>
      </c>
      <c r="AA65" s="21">
        <v>0</v>
      </c>
      <c r="AB65" s="21">
        <v>0</v>
      </c>
      <c r="AC65" s="21">
        <v>0</v>
      </c>
      <c r="AD65" s="21">
        <v>0</v>
      </c>
      <c r="AE65" s="21">
        <v>0</v>
      </c>
      <c r="AF65" s="21">
        <v>0</v>
      </c>
      <c r="AG65" s="21">
        <v>0</v>
      </c>
      <c r="AH65" s="21">
        <v>0</v>
      </c>
      <c r="AI65" s="21">
        <v>0</v>
      </c>
      <c r="AJ65" s="21">
        <v>0</v>
      </c>
      <c r="AK65" s="21">
        <v>0</v>
      </c>
      <c r="AL65" s="21">
        <v>0</v>
      </c>
    </row>
    <row r="66" spans="1:38">
      <c r="A66" s="19" t="s">
        <v>87</v>
      </c>
      <c r="B66" t="s">
        <v>23</v>
      </c>
      <c r="C66" s="38">
        <v>0.13865599036199999</v>
      </c>
      <c r="D66" s="38">
        <v>3.6731660365999994E-2</v>
      </c>
      <c r="E66" s="38">
        <v>0.101924329996</v>
      </c>
      <c r="F66" s="21">
        <v>0</v>
      </c>
      <c r="G66" s="21">
        <v>0</v>
      </c>
      <c r="H66" s="21">
        <v>0</v>
      </c>
      <c r="I66" s="21">
        <v>0</v>
      </c>
      <c r="J66" s="21">
        <v>0</v>
      </c>
      <c r="K66" s="21">
        <v>0</v>
      </c>
      <c r="L66" s="21">
        <v>6.4070336520999999E-2</v>
      </c>
      <c r="M66" s="21">
        <v>0</v>
      </c>
      <c r="N66" s="21">
        <v>0</v>
      </c>
      <c r="O66" s="21">
        <v>0</v>
      </c>
      <c r="P66" s="21">
        <v>0</v>
      </c>
      <c r="Q66" s="21">
        <v>0</v>
      </c>
      <c r="R66" s="21">
        <v>2.3000000999999999E-5</v>
      </c>
      <c r="S66" s="21">
        <v>0</v>
      </c>
      <c r="T66" s="21">
        <v>1.00000005E-4</v>
      </c>
      <c r="U66" s="21">
        <v>0</v>
      </c>
      <c r="V66" s="21">
        <v>0</v>
      </c>
      <c r="W66" s="21">
        <v>0</v>
      </c>
      <c r="X66" s="21">
        <v>0</v>
      </c>
      <c r="Y66" s="21">
        <v>7.6666665000000007E-6</v>
      </c>
      <c r="Z66" s="21">
        <v>4.3086665680000004E-3</v>
      </c>
      <c r="AA66" s="21">
        <v>3.1090665609E-2</v>
      </c>
      <c r="AB66" s="21">
        <v>0</v>
      </c>
      <c r="AC66" s="21">
        <v>0</v>
      </c>
      <c r="AD66" s="21">
        <v>2.4666668000000001E-5</v>
      </c>
      <c r="AE66" s="21">
        <v>0</v>
      </c>
      <c r="AF66" s="21">
        <v>0</v>
      </c>
      <c r="AG66" s="21">
        <v>0</v>
      </c>
      <c r="AH66" s="21">
        <v>0</v>
      </c>
      <c r="AI66" s="21">
        <v>2.2943331860000001E-3</v>
      </c>
      <c r="AJ66" s="21">
        <v>0</v>
      </c>
      <c r="AK66" s="21">
        <v>4.9999998999999996E-6</v>
      </c>
      <c r="AL66" s="21">
        <v>0</v>
      </c>
    </row>
    <row r="67" spans="1:38">
      <c r="A67" s="19" t="s">
        <v>87</v>
      </c>
      <c r="B67" t="s">
        <v>15</v>
      </c>
      <c r="C67" s="38">
        <v>0.125064998865</v>
      </c>
      <c r="D67" s="38">
        <v>8.7670333683000007E-2</v>
      </c>
      <c r="E67" s="38">
        <v>3.7394665181999999E-2</v>
      </c>
      <c r="F67" s="21">
        <v>0</v>
      </c>
      <c r="G67" s="21">
        <v>0</v>
      </c>
      <c r="H67" s="21">
        <v>0</v>
      </c>
      <c r="I67" s="21">
        <v>0</v>
      </c>
      <c r="J67" s="21">
        <v>0</v>
      </c>
      <c r="K67" s="21">
        <v>0</v>
      </c>
      <c r="L67" s="21">
        <v>4.504666664E-3</v>
      </c>
      <c r="M67" s="21">
        <v>0</v>
      </c>
      <c r="N67" s="21">
        <v>0</v>
      </c>
      <c r="O67" s="21">
        <v>0</v>
      </c>
      <c r="P67" s="21">
        <v>8.9766667200000001E-4</v>
      </c>
      <c r="Q67" s="21">
        <v>5.2600000050000003E-3</v>
      </c>
      <c r="R67" s="21">
        <v>3.7466664800000002E-4</v>
      </c>
      <c r="S67" s="21">
        <v>0</v>
      </c>
      <c r="T67" s="21">
        <v>1.2966667400000001E-4</v>
      </c>
      <c r="U67" s="21">
        <v>0</v>
      </c>
      <c r="V67" s="21">
        <v>2.5123334490000002E-3</v>
      </c>
      <c r="W67" s="21">
        <v>0</v>
      </c>
      <c r="X67" s="21">
        <v>0</v>
      </c>
      <c r="Y67" s="21">
        <v>3.6666665690000002E-3</v>
      </c>
      <c r="Z67" s="21">
        <v>8.5299997600000001E-4</v>
      </c>
      <c r="AA67" s="21">
        <v>2.5783334860000002E-3</v>
      </c>
      <c r="AB67" s="21">
        <v>0</v>
      </c>
      <c r="AC67" s="21">
        <v>0</v>
      </c>
      <c r="AD67" s="21">
        <v>7.8000000199999998E-4</v>
      </c>
      <c r="AE67" s="21">
        <v>0</v>
      </c>
      <c r="AF67" s="21">
        <v>0</v>
      </c>
      <c r="AG67" s="21">
        <v>0</v>
      </c>
      <c r="AH67" s="21">
        <v>3.7000001999999997E-5</v>
      </c>
      <c r="AI67" s="21">
        <v>5.5666667000000003E-5</v>
      </c>
      <c r="AJ67" s="21">
        <v>0</v>
      </c>
      <c r="AK67" s="21">
        <v>1.5744999050999998E-2</v>
      </c>
      <c r="AL67" s="21">
        <v>0</v>
      </c>
    </row>
    <row r="68" spans="1:38">
      <c r="A68" s="19" t="s">
        <v>87</v>
      </c>
      <c r="B68" t="s">
        <v>10</v>
      </c>
      <c r="C68" s="38">
        <v>8.2838334143E-2</v>
      </c>
      <c r="D68" s="38">
        <v>8.2566589099999921E-4</v>
      </c>
      <c r="E68" s="38">
        <v>8.2012668252000001E-2</v>
      </c>
      <c r="F68" s="21">
        <v>0</v>
      </c>
      <c r="G68" s="21">
        <v>0</v>
      </c>
      <c r="H68" s="21">
        <v>0</v>
      </c>
      <c r="I68" s="21">
        <v>0</v>
      </c>
      <c r="J68" s="21">
        <v>0</v>
      </c>
      <c r="K68" s="21">
        <v>0</v>
      </c>
      <c r="L68" s="21">
        <v>0</v>
      </c>
      <c r="M68" s="21">
        <v>0</v>
      </c>
      <c r="N68" s="21">
        <v>0</v>
      </c>
      <c r="O68" s="21">
        <v>0</v>
      </c>
      <c r="P68" s="21">
        <v>0</v>
      </c>
      <c r="Q68" s="21">
        <v>0</v>
      </c>
      <c r="R68" s="21">
        <v>0</v>
      </c>
      <c r="S68" s="21">
        <v>0</v>
      </c>
      <c r="T68" s="21">
        <v>0</v>
      </c>
      <c r="U68" s="21">
        <v>0</v>
      </c>
      <c r="V68" s="21">
        <v>0</v>
      </c>
      <c r="W68" s="21">
        <v>0</v>
      </c>
      <c r="X68" s="21">
        <v>0</v>
      </c>
      <c r="Y68" s="21">
        <v>0</v>
      </c>
      <c r="Z68" s="21">
        <v>0</v>
      </c>
      <c r="AA68" s="21">
        <v>0</v>
      </c>
      <c r="AB68" s="21">
        <v>0</v>
      </c>
      <c r="AC68" s="21">
        <v>0</v>
      </c>
      <c r="AD68" s="21">
        <v>0</v>
      </c>
      <c r="AE68" s="21">
        <v>0</v>
      </c>
      <c r="AF68" s="21">
        <v>0</v>
      </c>
      <c r="AG68" s="21">
        <v>0</v>
      </c>
      <c r="AH68" s="21">
        <v>0</v>
      </c>
      <c r="AI68" s="21">
        <v>6.2220331280999998E-2</v>
      </c>
      <c r="AJ68" s="21">
        <v>0</v>
      </c>
      <c r="AK68" s="21">
        <v>1.9792333245000002E-2</v>
      </c>
      <c r="AL68" s="21">
        <v>0</v>
      </c>
    </row>
    <row r="69" spans="1:38">
      <c r="A69" s="19" t="s">
        <v>87</v>
      </c>
      <c r="B69" t="s">
        <v>17</v>
      </c>
      <c r="C69" s="38">
        <v>4.873899743E-2</v>
      </c>
      <c r="D69" s="38">
        <v>2.5008995086000001E-2</v>
      </c>
      <c r="E69" s="38">
        <v>2.3730002343999999E-2</v>
      </c>
      <c r="F69" s="21">
        <v>0</v>
      </c>
      <c r="G69" s="21">
        <v>0</v>
      </c>
      <c r="H69" s="21">
        <v>0</v>
      </c>
      <c r="I69" s="21">
        <v>0</v>
      </c>
      <c r="J69" s="21">
        <v>0</v>
      </c>
      <c r="K69" s="21">
        <v>0</v>
      </c>
      <c r="L69" s="21">
        <v>0</v>
      </c>
      <c r="M69" s="21">
        <v>0</v>
      </c>
      <c r="N69" s="21">
        <v>0</v>
      </c>
      <c r="O69" s="21">
        <v>0</v>
      </c>
      <c r="P69" s="21">
        <v>0</v>
      </c>
      <c r="Q69" s="21">
        <v>0</v>
      </c>
      <c r="R69" s="21">
        <v>0</v>
      </c>
      <c r="S69" s="21">
        <v>0</v>
      </c>
      <c r="T69" s="21">
        <v>2.3730002343999999E-2</v>
      </c>
      <c r="U69" s="21">
        <v>0</v>
      </c>
      <c r="V69" s="21">
        <v>0</v>
      </c>
      <c r="W69" s="21">
        <v>0</v>
      </c>
      <c r="X69" s="21">
        <v>0</v>
      </c>
      <c r="Y69" s="21">
        <v>0</v>
      </c>
      <c r="Z69" s="21">
        <v>0</v>
      </c>
      <c r="AA69" s="21">
        <v>0</v>
      </c>
      <c r="AB69" s="21">
        <v>0</v>
      </c>
      <c r="AC69" s="21">
        <v>0</v>
      </c>
      <c r="AD69" s="21">
        <v>0</v>
      </c>
      <c r="AE69" s="21">
        <v>0</v>
      </c>
      <c r="AF69" s="21">
        <v>0</v>
      </c>
      <c r="AG69" s="21">
        <v>0</v>
      </c>
      <c r="AH69" s="21">
        <v>0</v>
      </c>
      <c r="AI69" s="21">
        <v>0</v>
      </c>
      <c r="AJ69" s="21">
        <v>0</v>
      </c>
      <c r="AK69" s="21">
        <v>0</v>
      </c>
      <c r="AL69" s="21">
        <v>0</v>
      </c>
    </row>
    <row r="70" spans="1:38">
      <c r="A70" s="19" t="s">
        <v>87</v>
      </c>
      <c r="B70" t="s">
        <v>11</v>
      </c>
      <c r="C70" s="38">
        <v>3.4493662416999998E-2</v>
      </c>
      <c r="D70" s="38">
        <v>3.4468995748999996E-2</v>
      </c>
      <c r="E70" s="38">
        <v>2.4666668000000001E-5</v>
      </c>
      <c r="F70" s="21">
        <v>0</v>
      </c>
      <c r="G70" s="21">
        <v>0</v>
      </c>
      <c r="H70" s="21">
        <v>0</v>
      </c>
      <c r="I70" s="21">
        <v>0</v>
      </c>
      <c r="J70" s="21">
        <v>0</v>
      </c>
      <c r="K70" s="21">
        <v>0</v>
      </c>
      <c r="L70" s="21">
        <v>0</v>
      </c>
      <c r="M70" s="21">
        <v>0</v>
      </c>
      <c r="N70" s="21">
        <v>0</v>
      </c>
      <c r="O70" s="21">
        <v>0</v>
      </c>
      <c r="P70" s="21">
        <v>0</v>
      </c>
      <c r="Q70" s="21">
        <v>2.4666668000000001E-5</v>
      </c>
      <c r="R70" s="21">
        <v>0</v>
      </c>
      <c r="S70" s="21">
        <v>0</v>
      </c>
      <c r="T70" s="21">
        <v>0</v>
      </c>
      <c r="U70" s="21">
        <v>0</v>
      </c>
      <c r="V70" s="21">
        <v>0</v>
      </c>
      <c r="W70" s="21">
        <v>0</v>
      </c>
      <c r="X70" s="21">
        <v>0</v>
      </c>
      <c r="Y70" s="21">
        <v>0</v>
      </c>
      <c r="Z70" s="21">
        <v>0</v>
      </c>
      <c r="AA70" s="21">
        <v>0</v>
      </c>
      <c r="AB70" s="21">
        <v>0</v>
      </c>
      <c r="AC70" s="21">
        <v>0</v>
      </c>
      <c r="AD70" s="21">
        <v>0</v>
      </c>
      <c r="AE70" s="21">
        <v>0</v>
      </c>
      <c r="AF70" s="21">
        <v>0</v>
      </c>
      <c r="AG70" s="21">
        <v>0</v>
      </c>
      <c r="AH70" s="21">
        <v>0</v>
      </c>
      <c r="AI70" s="21">
        <v>0</v>
      </c>
      <c r="AJ70" s="21">
        <v>0</v>
      </c>
      <c r="AK70" s="21">
        <v>0</v>
      </c>
      <c r="AL70" s="21">
        <v>0</v>
      </c>
    </row>
    <row r="71" spans="1:38">
      <c r="A71" s="19" t="s">
        <v>87</v>
      </c>
      <c r="B71" t="s">
        <v>28</v>
      </c>
      <c r="C71" s="38">
        <v>1.6707999631999999E-2</v>
      </c>
      <c r="D71" s="38">
        <v>2.3203333839999993E-3</v>
      </c>
      <c r="E71" s="38">
        <v>1.4387666247999999E-2</v>
      </c>
      <c r="F71" s="21">
        <v>0</v>
      </c>
      <c r="G71" s="21">
        <v>0</v>
      </c>
      <c r="H71" s="21">
        <v>0</v>
      </c>
      <c r="I71" s="21">
        <v>0</v>
      </c>
      <c r="J71" s="21">
        <v>0</v>
      </c>
      <c r="K71" s="21">
        <v>0</v>
      </c>
      <c r="L71" s="21">
        <v>0</v>
      </c>
      <c r="M71" s="21">
        <v>0</v>
      </c>
      <c r="N71" s="21">
        <v>0</v>
      </c>
      <c r="O71" s="21">
        <v>0</v>
      </c>
      <c r="P71" s="21">
        <v>0</v>
      </c>
      <c r="Q71" s="21">
        <v>0</v>
      </c>
      <c r="R71" s="21">
        <v>0</v>
      </c>
      <c r="S71" s="21">
        <v>0</v>
      </c>
      <c r="T71" s="21">
        <v>0</v>
      </c>
      <c r="U71" s="21">
        <v>0</v>
      </c>
      <c r="V71" s="21">
        <v>0</v>
      </c>
      <c r="W71" s="21">
        <v>0</v>
      </c>
      <c r="X71" s="21">
        <v>0</v>
      </c>
      <c r="Y71" s="21">
        <v>0</v>
      </c>
      <c r="Z71" s="21">
        <v>1.4387666247999999E-2</v>
      </c>
      <c r="AA71" s="21">
        <v>0</v>
      </c>
      <c r="AB71" s="21">
        <v>0</v>
      </c>
      <c r="AC71" s="21">
        <v>0</v>
      </c>
      <c r="AD71" s="21">
        <v>0</v>
      </c>
      <c r="AE71" s="21">
        <v>0</v>
      </c>
      <c r="AF71" s="21">
        <v>0</v>
      </c>
      <c r="AG71" s="21">
        <v>0</v>
      </c>
      <c r="AH71" s="21">
        <v>0</v>
      </c>
      <c r="AI71" s="21">
        <v>0</v>
      </c>
      <c r="AJ71" s="21">
        <v>0</v>
      </c>
      <c r="AK71" s="21">
        <v>0</v>
      </c>
      <c r="AL71" s="21">
        <v>0</v>
      </c>
    </row>
    <row r="72" spans="1:38">
      <c r="A72" s="19" t="s">
        <v>87</v>
      </c>
      <c r="B72" t="s">
        <v>9</v>
      </c>
      <c r="C72" s="38">
        <v>1.4326000586E-2</v>
      </c>
      <c r="D72" s="38">
        <v>1.5633460100000079E-4</v>
      </c>
      <c r="E72" s="38">
        <v>1.4169665985E-2</v>
      </c>
      <c r="F72" s="21">
        <v>0</v>
      </c>
      <c r="G72" s="21">
        <v>0</v>
      </c>
      <c r="H72" s="21">
        <v>0</v>
      </c>
      <c r="I72" s="21">
        <v>0</v>
      </c>
      <c r="J72" s="21">
        <v>0</v>
      </c>
      <c r="K72" s="21">
        <v>0</v>
      </c>
      <c r="L72" s="21">
        <v>0</v>
      </c>
      <c r="M72" s="21">
        <v>0</v>
      </c>
      <c r="N72" s="21">
        <v>0</v>
      </c>
      <c r="O72" s="21">
        <v>0</v>
      </c>
      <c r="P72" s="21">
        <v>0</v>
      </c>
      <c r="Q72" s="21">
        <v>3.972666804E-3</v>
      </c>
      <c r="R72" s="21">
        <v>1.2333334000000001E-5</v>
      </c>
      <c r="S72" s="21">
        <v>0</v>
      </c>
      <c r="T72" s="21">
        <v>0</v>
      </c>
      <c r="U72" s="21">
        <v>0</v>
      </c>
      <c r="V72" s="21">
        <v>0</v>
      </c>
      <c r="W72" s="21">
        <v>0</v>
      </c>
      <c r="X72" s="21">
        <v>0</v>
      </c>
      <c r="Y72" s="21">
        <v>0</v>
      </c>
      <c r="Z72" s="21">
        <v>0</v>
      </c>
      <c r="AA72" s="21">
        <v>0</v>
      </c>
      <c r="AB72" s="21">
        <v>0</v>
      </c>
      <c r="AC72" s="21">
        <v>0</v>
      </c>
      <c r="AD72" s="21">
        <v>9.3333338000000007E-6</v>
      </c>
      <c r="AE72" s="21">
        <v>0</v>
      </c>
      <c r="AF72" s="21">
        <v>0</v>
      </c>
      <c r="AG72" s="21">
        <v>0</v>
      </c>
      <c r="AH72" s="21">
        <v>0</v>
      </c>
      <c r="AI72" s="21">
        <v>0</v>
      </c>
      <c r="AJ72" s="21">
        <v>0</v>
      </c>
      <c r="AK72" s="21">
        <v>1.0175333357999999E-2</v>
      </c>
      <c r="AL72" s="21">
        <v>0</v>
      </c>
    </row>
    <row r="73" spans="1:38">
      <c r="A73" s="19" t="s">
        <v>87</v>
      </c>
      <c r="B73" t="s">
        <v>34</v>
      </c>
      <c r="C73" s="38">
        <v>1.1825666763E-2</v>
      </c>
      <c r="D73" s="38">
        <v>1.1078000127E-2</v>
      </c>
      <c r="E73" s="38">
        <v>7.4766663599999997E-4</v>
      </c>
      <c r="F73" s="21">
        <v>0</v>
      </c>
      <c r="G73" s="21">
        <v>0</v>
      </c>
      <c r="H73" s="21">
        <v>0</v>
      </c>
      <c r="I73" s="21">
        <v>0</v>
      </c>
      <c r="J73" s="21">
        <v>0</v>
      </c>
      <c r="K73" s="21">
        <v>0</v>
      </c>
      <c r="L73" s="21">
        <v>6.2066665900000005E-4</v>
      </c>
      <c r="M73" s="21">
        <v>0</v>
      </c>
      <c r="N73" s="21">
        <v>0</v>
      </c>
      <c r="O73" s="21">
        <v>0</v>
      </c>
      <c r="P73" s="21">
        <v>0</v>
      </c>
      <c r="Q73" s="21">
        <v>0</v>
      </c>
      <c r="R73" s="21">
        <v>8.1333332000000004E-5</v>
      </c>
      <c r="S73" s="21">
        <v>0</v>
      </c>
      <c r="T73" s="21">
        <v>0</v>
      </c>
      <c r="U73" s="21">
        <v>0</v>
      </c>
      <c r="V73" s="21">
        <v>0</v>
      </c>
      <c r="W73" s="21">
        <v>0</v>
      </c>
      <c r="X73" s="21">
        <v>0</v>
      </c>
      <c r="Y73" s="21">
        <v>0</v>
      </c>
      <c r="Z73" s="21">
        <v>0</v>
      </c>
      <c r="AA73" s="21">
        <v>0</v>
      </c>
      <c r="AB73" s="21">
        <v>0</v>
      </c>
      <c r="AC73" s="21">
        <v>0</v>
      </c>
      <c r="AD73" s="21">
        <v>0</v>
      </c>
      <c r="AE73" s="21">
        <v>0</v>
      </c>
      <c r="AF73" s="21">
        <v>0</v>
      </c>
      <c r="AG73" s="21">
        <v>0</v>
      </c>
      <c r="AH73" s="21">
        <v>0</v>
      </c>
      <c r="AI73" s="21">
        <v>4.5666664000000003E-5</v>
      </c>
      <c r="AJ73" s="21">
        <v>0</v>
      </c>
      <c r="AK73" s="21">
        <v>0</v>
      </c>
      <c r="AL73" s="21">
        <v>0</v>
      </c>
    </row>
    <row r="74" spans="1:38">
      <c r="A74" s="19" t="s">
        <v>87</v>
      </c>
      <c r="B74" t="s">
        <v>33</v>
      </c>
      <c r="C74" s="38">
        <v>7.762666792E-3</v>
      </c>
      <c r="D74" s="38">
        <v>6.3990001799999995E-3</v>
      </c>
      <c r="E74" s="38">
        <v>1.3636666120000001E-3</v>
      </c>
      <c r="F74" s="21">
        <v>0</v>
      </c>
      <c r="G74" s="21">
        <v>0</v>
      </c>
      <c r="H74" s="21">
        <v>0</v>
      </c>
      <c r="I74" s="21">
        <v>0</v>
      </c>
      <c r="J74" s="21">
        <v>0</v>
      </c>
      <c r="K74" s="21">
        <v>0</v>
      </c>
      <c r="L74" s="21">
        <v>0</v>
      </c>
      <c r="M74" s="21">
        <v>0</v>
      </c>
      <c r="N74" s="21">
        <v>0</v>
      </c>
      <c r="O74" s="21">
        <v>0</v>
      </c>
      <c r="P74" s="21">
        <v>0</v>
      </c>
      <c r="Q74" s="21">
        <v>2.0866666500000001E-4</v>
      </c>
      <c r="R74" s="21">
        <v>0</v>
      </c>
      <c r="S74" s="21">
        <v>0</v>
      </c>
      <c r="T74" s="21">
        <v>1.1536666420000001E-3</v>
      </c>
      <c r="U74" s="21">
        <v>0</v>
      </c>
      <c r="V74" s="21">
        <v>1.3333334E-6</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row>
    <row r="75" spans="1:38">
      <c r="A75" s="19" t="s">
        <v>87</v>
      </c>
      <c r="B75" t="s">
        <v>6</v>
      </c>
      <c r="C75" s="38">
        <v>5.3003327919999999E-3</v>
      </c>
      <c r="D75" s="38">
        <v>5.2749994610000002E-3</v>
      </c>
      <c r="E75" s="38">
        <v>2.5333331000000002E-5</v>
      </c>
      <c r="F75" s="21">
        <v>0</v>
      </c>
      <c r="G75" s="21">
        <v>0</v>
      </c>
      <c r="H75" s="21">
        <v>0</v>
      </c>
      <c r="I75" s="21">
        <v>0</v>
      </c>
      <c r="J75" s="21">
        <v>0</v>
      </c>
      <c r="K75" s="21">
        <v>0</v>
      </c>
      <c r="L75" s="21">
        <v>0</v>
      </c>
      <c r="M75" s="21">
        <v>0</v>
      </c>
      <c r="N75" s="21">
        <v>0</v>
      </c>
      <c r="O75" s="21">
        <v>0</v>
      </c>
      <c r="P75" s="21">
        <v>0</v>
      </c>
      <c r="Q75" s="21">
        <v>0</v>
      </c>
      <c r="R75" s="21">
        <v>2.5333331000000002E-5</v>
      </c>
      <c r="S75" s="21">
        <v>0</v>
      </c>
      <c r="T75" s="21">
        <v>0</v>
      </c>
      <c r="U75" s="21">
        <v>0</v>
      </c>
      <c r="V75" s="21">
        <v>0</v>
      </c>
      <c r="W75" s="21">
        <v>0</v>
      </c>
      <c r="X75" s="21">
        <v>0</v>
      </c>
      <c r="Y75" s="21">
        <v>0</v>
      </c>
      <c r="Z75" s="21">
        <v>0</v>
      </c>
      <c r="AA75" s="21">
        <v>0</v>
      </c>
      <c r="AB75" s="21">
        <v>0</v>
      </c>
      <c r="AC75" s="21">
        <v>0</v>
      </c>
      <c r="AD75" s="21">
        <v>0</v>
      </c>
      <c r="AE75" s="21">
        <v>0</v>
      </c>
      <c r="AF75" s="21">
        <v>0</v>
      </c>
      <c r="AG75" s="21">
        <v>0</v>
      </c>
      <c r="AH75" s="21">
        <v>0</v>
      </c>
      <c r="AI75" s="21">
        <v>0</v>
      </c>
      <c r="AJ75" s="21">
        <v>0</v>
      </c>
      <c r="AK75" s="21">
        <v>0</v>
      </c>
      <c r="AL75" s="21">
        <v>0</v>
      </c>
    </row>
    <row r="76" spans="1:38">
      <c r="A76" s="19" t="s">
        <v>87</v>
      </c>
      <c r="B76" t="s">
        <v>16</v>
      </c>
      <c r="C76" s="38">
        <v>2.8263332790000001E-3</v>
      </c>
      <c r="D76" s="38">
        <v>2.8263332790000001E-3</v>
      </c>
      <c r="E76" s="38">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row>
    <row r="77" spans="1:38">
      <c r="A77" s="19" t="s">
        <v>87</v>
      </c>
      <c r="B77" t="s">
        <v>32</v>
      </c>
      <c r="C77" s="38">
        <v>2.7766665440000001E-3</v>
      </c>
      <c r="D77" s="38">
        <v>1.2229998830000002E-3</v>
      </c>
      <c r="E77" s="38">
        <v>1.5536666609999999E-3</v>
      </c>
      <c r="F77" s="21">
        <v>0</v>
      </c>
      <c r="G77" s="21">
        <v>0</v>
      </c>
      <c r="H77" s="21">
        <v>0</v>
      </c>
      <c r="I77" s="21">
        <v>0</v>
      </c>
      <c r="J77" s="21">
        <v>0</v>
      </c>
      <c r="K77" s="21">
        <v>0</v>
      </c>
      <c r="L77" s="21">
        <v>0</v>
      </c>
      <c r="M77" s="21">
        <v>0</v>
      </c>
      <c r="N77" s="21">
        <v>0</v>
      </c>
      <c r="O77" s="21">
        <v>0</v>
      </c>
      <c r="P77" s="21">
        <v>0</v>
      </c>
      <c r="Q77" s="21">
        <v>1.5536666609999999E-3</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1">
        <v>0</v>
      </c>
      <c r="AI77" s="21">
        <v>0</v>
      </c>
      <c r="AJ77" s="21">
        <v>0</v>
      </c>
      <c r="AK77" s="21">
        <v>0</v>
      </c>
      <c r="AL77" s="21">
        <v>0</v>
      </c>
    </row>
    <row r="78" spans="1:38">
      <c r="A78" s="19" t="s">
        <v>87</v>
      </c>
      <c r="B78" t="s">
        <v>36</v>
      </c>
      <c r="C78" s="38">
        <v>2.6539999529999999E-3</v>
      </c>
      <c r="D78" s="38">
        <v>1.0633305699999989E-4</v>
      </c>
      <c r="E78" s="38">
        <v>2.547666896E-3</v>
      </c>
      <c r="F78" s="21">
        <v>0</v>
      </c>
      <c r="G78" s="21">
        <v>0</v>
      </c>
      <c r="H78" s="21">
        <v>0</v>
      </c>
      <c r="I78" s="21">
        <v>0</v>
      </c>
      <c r="J78" s="21">
        <v>0</v>
      </c>
      <c r="K78" s="21">
        <v>0</v>
      </c>
      <c r="L78" s="21">
        <v>0</v>
      </c>
      <c r="M78" s="21">
        <v>0</v>
      </c>
      <c r="N78" s="21">
        <v>0</v>
      </c>
      <c r="O78" s="21">
        <v>0</v>
      </c>
      <c r="P78" s="21">
        <v>0</v>
      </c>
      <c r="Q78" s="21">
        <v>1.3666667000000001E-5</v>
      </c>
      <c r="R78" s="21">
        <v>3.1666666E-5</v>
      </c>
      <c r="S78" s="21">
        <v>0</v>
      </c>
      <c r="T78" s="21">
        <v>0</v>
      </c>
      <c r="U78" s="21">
        <v>0</v>
      </c>
      <c r="V78" s="21">
        <v>0</v>
      </c>
      <c r="W78" s="21">
        <v>0</v>
      </c>
      <c r="X78" s="21">
        <v>0</v>
      </c>
      <c r="Y78" s="21">
        <v>3.3333329999999997E-5</v>
      </c>
      <c r="Z78" s="21">
        <v>0</v>
      </c>
      <c r="AA78" s="21">
        <v>2.469000174E-3</v>
      </c>
      <c r="AB78" s="21">
        <v>0</v>
      </c>
      <c r="AC78" s="21">
        <v>0</v>
      </c>
      <c r="AD78" s="21">
        <v>0</v>
      </c>
      <c r="AE78" s="21">
        <v>0</v>
      </c>
      <c r="AF78" s="21">
        <v>0</v>
      </c>
      <c r="AG78" s="21">
        <v>0</v>
      </c>
      <c r="AH78" s="21">
        <v>0</v>
      </c>
      <c r="AI78" s="21">
        <v>0</v>
      </c>
      <c r="AJ78" s="21">
        <v>0</v>
      </c>
      <c r="AK78" s="21">
        <v>0</v>
      </c>
      <c r="AL78" s="21">
        <v>0</v>
      </c>
    </row>
    <row r="79" spans="1:38">
      <c r="A79" s="19" t="s">
        <v>87</v>
      </c>
      <c r="B79" t="s">
        <v>53</v>
      </c>
      <c r="C79" s="38">
        <v>2.4273332670000001E-3</v>
      </c>
      <c r="D79" s="38">
        <v>8.2833331500000015E-4</v>
      </c>
      <c r="E79" s="38">
        <v>1.5989999519999999E-3</v>
      </c>
      <c r="F79" s="21">
        <v>0</v>
      </c>
      <c r="G79" s="21">
        <v>0</v>
      </c>
      <c r="H79" s="21">
        <v>0</v>
      </c>
      <c r="I79" s="21">
        <v>0</v>
      </c>
      <c r="J79" s="21">
        <v>0</v>
      </c>
      <c r="K79" s="21">
        <v>0</v>
      </c>
      <c r="L79" s="21">
        <v>1.5989999519999999E-3</v>
      </c>
      <c r="M79" s="21">
        <v>0</v>
      </c>
      <c r="N79" s="21">
        <v>0</v>
      </c>
      <c r="O79" s="21">
        <v>0</v>
      </c>
      <c r="P79" s="21">
        <v>0</v>
      </c>
      <c r="Q79" s="21">
        <v>0</v>
      </c>
      <c r="R79" s="21">
        <v>0</v>
      </c>
      <c r="S79" s="21">
        <v>0</v>
      </c>
      <c r="T79" s="21">
        <v>0</v>
      </c>
      <c r="U79" s="21">
        <v>0</v>
      </c>
      <c r="V79" s="21">
        <v>0</v>
      </c>
      <c r="W79" s="21">
        <v>0</v>
      </c>
      <c r="X79" s="21">
        <v>0</v>
      </c>
      <c r="Y79" s="21">
        <v>0</v>
      </c>
      <c r="Z79" s="21">
        <v>0</v>
      </c>
      <c r="AA79" s="21">
        <v>0</v>
      </c>
      <c r="AB79" s="21">
        <v>0</v>
      </c>
      <c r="AC79" s="21">
        <v>0</v>
      </c>
      <c r="AD79" s="21">
        <v>0</v>
      </c>
      <c r="AE79" s="21">
        <v>0</v>
      </c>
      <c r="AF79" s="21">
        <v>0</v>
      </c>
      <c r="AG79" s="21">
        <v>0</v>
      </c>
      <c r="AH79" s="21">
        <v>0</v>
      </c>
      <c r="AI79" s="21">
        <v>0</v>
      </c>
      <c r="AJ79" s="21">
        <v>0</v>
      </c>
      <c r="AK79" s="21">
        <v>0</v>
      </c>
      <c r="AL79" s="21">
        <v>0</v>
      </c>
    </row>
    <row r="80" spans="1:38">
      <c r="A80" s="19" t="s">
        <v>87</v>
      </c>
      <c r="B80" t="s">
        <v>5</v>
      </c>
      <c r="C80" s="38">
        <v>1.2853334189999999E-3</v>
      </c>
      <c r="D80" s="38">
        <v>1.207333414E-3</v>
      </c>
      <c r="E80" s="38">
        <v>7.8000005000000006E-5</v>
      </c>
      <c r="F80" s="21">
        <v>0</v>
      </c>
      <c r="G80" s="21">
        <v>0</v>
      </c>
      <c r="H80" s="21">
        <v>0</v>
      </c>
      <c r="I80" s="21">
        <v>0</v>
      </c>
      <c r="J80" s="21">
        <v>0</v>
      </c>
      <c r="K80" s="21">
        <v>0</v>
      </c>
      <c r="L80" s="21">
        <v>0</v>
      </c>
      <c r="M80" s="21">
        <v>0</v>
      </c>
      <c r="N80" s="21">
        <v>0</v>
      </c>
      <c r="O80" s="21">
        <v>0</v>
      </c>
      <c r="P80" s="21">
        <v>0</v>
      </c>
      <c r="Q80" s="21">
        <v>7.4000002999999998E-5</v>
      </c>
      <c r="R80" s="21">
        <v>0</v>
      </c>
      <c r="S80" s="21">
        <v>0</v>
      </c>
      <c r="T80" s="21">
        <v>0</v>
      </c>
      <c r="U80" s="21">
        <v>0</v>
      </c>
      <c r="V80" s="21">
        <v>0</v>
      </c>
      <c r="W80" s="21">
        <v>0</v>
      </c>
      <c r="X80" s="21">
        <v>0</v>
      </c>
      <c r="Y80" s="21">
        <v>0</v>
      </c>
      <c r="Z80" s="21">
        <v>0</v>
      </c>
      <c r="AA80" s="21">
        <v>1.9999999999999999E-6</v>
      </c>
      <c r="AB80" s="21">
        <v>0</v>
      </c>
      <c r="AC80" s="21">
        <v>0</v>
      </c>
      <c r="AD80" s="21">
        <v>0</v>
      </c>
      <c r="AE80" s="21">
        <v>0</v>
      </c>
      <c r="AF80" s="21">
        <v>0</v>
      </c>
      <c r="AG80" s="21">
        <v>0</v>
      </c>
      <c r="AH80" s="21">
        <v>0</v>
      </c>
      <c r="AI80" s="21">
        <v>0</v>
      </c>
      <c r="AJ80" s="21">
        <v>0</v>
      </c>
      <c r="AK80" s="21">
        <v>1.9999999999999999E-6</v>
      </c>
      <c r="AL80" s="21">
        <v>0</v>
      </c>
    </row>
    <row r="81" spans="1:38">
      <c r="A81" s="19" t="s">
        <v>87</v>
      </c>
      <c r="B81" t="s">
        <v>51</v>
      </c>
      <c r="C81" s="38">
        <v>1.269666711E-3</v>
      </c>
      <c r="D81" s="38">
        <v>1.3433338599999991E-4</v>
      </c>
      <c r="E81" s="38">
        <v>1.1353333250000001E-3</v>
      </c>
      <c r="F81" s="21">
        <v>0</v>
      </c>
      <c r="G81" s="21">
        <v>0</v>
      </c>
      <c r="H81" s="21">
        <v>0</v>
      </c>
      <c r="I81" s="21">
        <v>0</v>
      </c>
      <c r="J81" s="21">
        <v>0</v>
      </c>
      <c r="K81" s="21">
        <v>0</v>
      </c>
      <c r="L81" s="21">
        <v>1.53000001E-4</v>
      </c>
      <c r="M81" s="21">
        <v>0</v>
      </c>
      <c r="N81" s="21">
        <v>0</v>
      </c>
      <c r="O81" s="21">
        <v>0</v>
      </c>
      <c r="P81" s="21">
        <v>0</v>
      </c>
      <c r="Q81" s="21">
        <v>0</v>
      </c>
      <c r="R81" s="21">
        <v>0</v>
      </c>
      <c r="S81" s="21">
        <v>0</v>
      </c>
      <c r="T81" s="21">
        <v>0</v>
      </c>
      <c r="U81" s="21">
        <v>0</v>
      </c>
      <c r="V81" s="21">
        <v>0</v>
      </c>
      <c r="W81" s="21">
        <v>0</v>
      </c>
      <c r="X81" s="21">
        <v>0</v>
      </c>
      <c r="Y81" s="21">
        <v>9.6600002099999998E-4</v>
      </c>
      <c r="Z81" s="21">
        <v>0</v>
      </c>
      <c r="AA81" s="21">
        <v>0</v>
      </c>
      <c r="AB81" s="21">
        <v>0</v>
      </c>
      <c r="AC81" s="21">
        <v>0</v>
      </c>
      <c r="AD81" s="21">
        <v>1.6333331999999999E-5</v>
      </c>
      <c r="AE81" s="21">
        <v>0</v>
      </c>
      <c r="AF81" s="21">
        <v>0</v>
      </c>
      <c r="AG81" s="21">
        <v>0</v>
      </c>
      <c r="AH81" s="21">
        <v>0</v>
      </c>
      <c r="AI81" s="21">
        <v>0</v>
      </c>
      <c r="AJ81" s="21">
        <v>0</v>
      </c>
      <c r="AK81" s="21">
        <v>0</v>
      </c>
      <c r="AL81" s="21">
        <v>0</v>
      </c>
    </row>
    <row r="82" spans="1:38">
      <c r="A82" s="19" t="s">
        <v>87</v>
      </c>
      <c r="B82" t="s">
        <v>57</v>
      </c>
      <c r="C82" s="38">
        <v>1.236666692E-3</v>
      </c>
      <c r="D82" s="38">
        <v>0</v>
      </c>
      <c r="E82" s="38">
        <v>1.236666692E-3</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1.4666666E-5</v>
      </c>
      <c r="AA82" s="21">
        <v>0</v>
      </c>
      <c r="AB82" s="21">
        <v>0</v>
      </c>
      <c r="AC82" s="21">
        <v>0</v>
      </c>
      <c r="AD82" s="21">
        <v>1.221999992E-3</v>
      </c>
      <c r="AE82" s="21">
        <v>0</v>
      </c>
      <c r="AF82" s="21">
        <v>0</v>
      </c>
      <c r="AG82" s="21">
        <v>0</v>
      </c>
      <c r="AH82" s="21">
        <v>0</v>
      </c>
      <c r="AI82" s="21">
        <v>0</v>
      </c>
      <c r="AJ82" s="21">
        <v>0</v>
      </c>
      <c r="AK82" s="21">
        <v>0</v>
      </c>
      <c r="AL82" s="21">
        <v>0</v>
      </c>
    </row>
    <row r="83" spans="1:38">
      <c r="A83" s="19" t="s">
        <v>87</v>
      </c>
      <c r="B83" t="s">
        <v>49</v>
      </c>
      <c r="C83" s="38">
        <v>1.163333305E-3</v>
      </c>
      <c r="D83" s="38">
        <v>1.163333305E-3</v>
      </c>
      <c r="E83" s="38">
        <v>0</v>
      </c>
      <c r="F83" s="21">
        <v>0</v>
      </c>
      <c r="G83" s="21">
        <v>0</v>
      </c>
      <c r="H83" s="21">
        <v>0</v>
      </c>
      <c r="I83" s="21">
        <v>0</v>
      </c>
      <c r="J83" s="21">
        <v>0</v>
      </c>
      <c r="K83" s="21">
        <v>0</v>
      </c>
      <c r="L83" s="21">
        <v>0</v>
      </c>
      <c r="M83" s="21">
        <v>0</v>
      </c>
      <c r="N83" s="21">
        <v>0</v>
      </c>
      <c r="O83" s="21">
        <v>0</v>
      </c>
      <c r="P83" s="21">
        <v>0</v>
      </c>
      <c r="Q83" s="21">
        <v>0</v>
      </c>
      <c r="R83" s="21">
        <v>0</v>
      </c>
      <c r="S83" s="21">
        <v>0</v>
      </c>
      <c r="T83" s="21">
        <v>0</v>
      </c>
      <c r="U83" s="21">
        <v>0</v>
      </c>
      <c r="V83" s="21">
        <v>0</v>
      </c>
      <c r="W83" s="21">
        <v>0</v>
      </c>
      <c r="X83" s="21">
        <v>0</v>
      </c>
      <c r="Y83" s="21">
        <v>0</v>
      </c>
      <c r="Z83" s="21">
        <v>0</v>
      </c>
      <c r="AA83" s="21">
        <v>0</v>
      </c>
      <c r="AB83" s="21">
        <v>0</v>
      </c>
      <c r="AC83" s="21">
        <v>0</v>
      </c>
      <c r="AD83" s="21">
        <v>0</v>
      </c>
      <c r="AE83" s="21">
        <v>0</v>
      </c>
      <c r="AF83" s="21">
        <v>0</v>
      </c>
      <c r="AG83" s="21">
        <v>0</v>
      </c>
      <c r="AH83" s="21">
        <v>0</v>
      </c>
      <c r="AI83" s="21">
        <v>0</v>
      </c>
      <c r="AJ83" s="21">
        <v>0</v>
      </c>
      <c r="AK83" s="21">
        <v>0</v>
      </c>
      <c r="AL83" s="21">
        <v>0</v>
      </c>
    </row>
    <row r="84" spans="1:38">
      <c r="A84" s="19" t="s">
        <v>87</v>
      </c>
      <c r="B84" t="s">
        <v>22</v>
      </c>
      <c r="C84" s="38">
        <v>9.2666666E-4</v>
      </c>
      <c r="D84" s="38">
        <v>5.3333331000000005E-4</v>
      </c>
      <c r="E84" s="38">
        <v>3.9333335000000001E-4</v>
      </c>
      <c r="F84" s="21">
        <v>0</v>
      </c>
      <c r="G84" s="21">
        <v>0</v>
      </c>
      <c r="H84" s="21">
        <v>0</v>
      </c>
      <c r="I84" s="21">
        <v>0</v>
      </c>
      <c r="J84" s="21">
        <v>0</v>
      </c>
      <c r="K84" s="21">
        <v>0</v>
      </c>
      <c r="L84" s="21">
        <v>0</v>
      </c>
      <c r="M84" s="21">
        <v>0</v>
      </c>
      <c r="N84" s="21">
        <v>0</v>
      </c>
      <c r="O84" s="21">
        <v>0</v>
      </c>
      <c r="P84" s="21">
        <v>0</v>
      </c>
      <c r="Q84" s="21">
        <v>3.9333335000000001E-4</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0</v>
      </c>
      <c r="AI84" s="21">
        <v>0</v>
      </c>
      <c r="AJ84" s="21">
        <v>0</v>
      </c>
      <c r="AK84" s="21">
        <v>0</v>
      </c>
      <c r="AL84" s="21">
        <v>0</v>
      </c>
    </row>
    <row r="85" spans="1:38">
      <c r="A85" s="19" t="s">
        <v>87</v>
      </c>
      <c r="B85" t="s">
        <v>3</v>
      </c>
      <c r="C85" s="38">
        <v>8.0233335000000003E-4</v>
      </c>
      <c r="D85" s="38">
        <v>1.8200004700000001E-4</v>
      </c>
      <c r="E85" s="38">
        <v>6.2033330300000002E-4</v>
      </c>
      <c r="F85" s="21">
        <v>0</v>
      </c>
      <c r="G85" s="21">
        <v>0</v>
      </c>
      <c r="H85" s="21">
        <v>0</v>
      </c>
      <c r="I85" s="21">
        <v>0</v>
      </c>
      <c r="J85" s="21">
        <v>0</v>
      </c>
      <c r="K85" s="21">
        <v>0</v>
      </c>
      <c r="L85" s="21">
        <v>0</v>
      </c>
      <c r="M85" s="21">
        <v>0</v>
      </c>
      <c r="N85" s="21">
        <v>0</v>
      </c>
      <c r="O85" s="21">
        <v>0</v>
      </c>
      <c r="P85" s="21">
        <v>0</v>
      </c>
      <c r="Q85" s="21">
        <v>0</v>
      </c>
      <c r="R85" s="21">
        <v>0</v>
      </c>
      <c r="S85" s="21">
        <v>0</v>
      </c>
      <c r="T85" s="21">
        <v>5.9866666600000003E-4</v>
      </c>
      <c r="U85" s="21">
        <v>0</v>
      </c>
      <c r="V85" s="21">
        <v>0</v>
      </c>
      <c r="W85" s="21">
        <v>0</v>
      </c>
      <c r="X85" s="21">
        <v>0</v>
      </c>
      <c r="Y85" s="21">
        <v>0</v>
      </c>
      <c r="Z85" s="21">
        <v>0</v>
      </c>
      <c r="AA85" s="21">
        <v>0</v>
      </c>
      <c r="AB85" s="21">
        <v>0</v>
      </c>
      <c r="AC85" s="21">
        <v>0</v>
      </c>
      <c r="AD85" s="21">
        <v>2.1666667E-5</v>
      </c>
      <c r="AE85" s="21">
        <v>0</v>
      </c>
      <c r="AF85" s="21">
        <v>0</v>
      </c>
      <c r="AG85" s="21">
        <v>0</v>
      </c>
      <c r="AH85" s="21">
        <v>0</v>
      </c>
      <c r="AI85" s="21">
        <v>0</v>
      </c>
      <c r="AJ85" s="21">
        <v>0</v>
      </c>
      <c r="AK85" s="21">
        <v>0</v>
      </c>
      <c r="AL85" s="21">
        <v>0</v>
      </c>
    </row>
    <row r="86" spans="1:38">
      <c r="A86" s="19" t="s">
        <v>87</v>
      </c>
      <c r="B86" t="s">
        <v>58</v>
      </c>
      <c r="C86" s="38">
        <v>6.8833335499999995E-4</v>
      </c>
      <c r="D86" s="38">
        <v>6.8833335499999995E-4</v>
      </c>
      <c r="E86" s="38">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row>
    <row r="87" spans="1:38">
      <c r="A87" s="19" t="s">
        <v>87</v>
      </c>
      <c r="B87" t="s">
        <v>44</v>
      </c>
      <c r="C87" s="38">
        <v>6.5333332199999999E-4</v>
      </c>
      <c r="D87" s="38">
        <v>6.4099998800000002E-4</v>
      </c>
      <c r="E87" s="38">
        <v>1.2333334000000001E-5</v>
      </c>
      <c r="F87" s="21">
        <v>0</v>
      </c>
      <c r="G87" s="21">
        <v>0</v>
      </c>
      <c r="H87" s="21">
        <v>0</v>
      </c>
      <c r="I87" s="21">
        <v>0</v>
      </c>
      <c r="J87" s="21">
        <v>0</v>
      </c>
      <c r="K87" s="21">
        <v>0</v>
      </c>
      <c r="L87" s="21">
        <v>0</v>
      </c>
      <c r="M87" s="21">
        <v>0</v>
      </c>
      <c r="N87" s="21">
        <v>0</v>
      </c>
      <c r="O87" s="21">
        <v>0</v>
      </c>
      <c r="P87" s="21">
        <v>0</v>
      </c>
      <c r="Q87" s="21">
        <v>1.2333334000000001E-5</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1">
        <v>0</v>
      </c>
      <c r="AI87" s="21">
        <v>0</v>
      </c>
      <c r="AJ87" s="21">
        <v>0</v>
      </c>
      <c r="AK87" s="21">
        <v>0</v>
      </c>
      <c r="AL87" s="21">
        <v>0</v>
      </c>
    </row>
    <row r="88" spans="1:38">
      <c r="A88" s="19" t="s">
        <v>87</v>
      </c>
      <c r="B88" t="s">
        <v>4</v>
      </c>
      <c r="C88" s="38">
        <v>6.1400001899999999E-4</v>
      </c>
      <c r="D88" s="38">
        <v>4.0066668600000001E-4</v>
      </c>
      <c r="E88" s="38">
        <v>2.1333333300000001E-4</v>
      </c>
      <c r="F88" s="21">
        <v>0</v>
      </c>
      <c r="G88" s="21">
        <v>0</v>
      </c>
      <c r="H88" s="21">
        <v>0</v>
      </c>
      <c r="I88" s="21">
        <v>0</v>
      </c>
      <c r="J88" s="21">
        <v>0</v>
      </c>
      <c r="K88" s="21">
        <v>0</v>
      </c>
      <c r="L88" s="21">
        <v>0</v>
      </c>
      <c r="M88" s="21">
        <v>0</v>
      </c>
      <c r="N88" s="21">
        <v>0</v>
      </c>
      <c r="O88" s="21">
        <v>0</v>
      </c>
      <c r="P88" s="21">
        <v>0</v>
      </c>
      <c r="Q88" s="21">
        <v>0</v>
      </c>
      <c r="R88" s="21">
        <v>0</v>
      </c>
      <c r="S88" s="21">
        <v>0</v>
      </c>
      <c r="T88" s="21">
        <v>5.2333336000000001E-5</v>
      </c>
      <c r="U88" s="21">
        <v>0</v>
      </c>
      <c r="V88" s="21">
        <v>0</v>
      </c>
      <c r="W88" s="21">
        <v>0</v>
      </c>
      <c r="X88" s="21">
        <v>0</v>
      </c>
      <c r="Y88" s="21">
        <v>0</v>
      </c>
      <c r="Z88" s="21">
        <v>0</v>
      </c>
      <c r="AA88" s="21">
        <v>1.6100000399999999E-4</v>
      </c>
      <c r="AB88" s="21">
        <v>0</v>
      </c>
      <c r="AC88" s="21">
        <v>0</v>
      </c>
      <c r="AD88" s="21">
        <v>0</v>
      </c>
      <c r="AE88" s="21">
        <v>0</v>
      </c>
      <c r="AF88" s="21">
        <v>0</v>
      </c>
      <c r="AG88" s="21">
        <v>0</v>
      </c>
      <c r="AH88" s="21">
        <v>0</v>
      </c>
      <c r="AI88" s="21">
        <v>0</v>
      </c>
      <c r="AJ88" s="21">
        <v>0</v>
      </c>
      <c r="AK88" s="21">
        <v>0</v>
      </c>
      <c r="AL88" s="21">
        <v>0</v>
      </c>
    </row>
    <row r="89" spans="1:38">
      <c r="A89" s="19" t="s">
        <v>87</v>
      </c>
      <c r="B89" t="s">
        <v>30</v>
      </c>
      <c r="C89" s="38">
        <v>5.3600000699999999E-4</v>
      </c>
      <c r="D89" s="38">
        <v>5.3600000699999999E-4</v>
      </c>
      <c r="E89" s="38">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row>
    <row r="90" spans="1:38">
      <c r="A90" s="19" t="s">
        <v>87</v>
      </c>
      <c r="B90" t="s">
        <v>13</v>
      </c>
      <c r="C90" s="38">
        <v>4.98666661E-4</v>
      </c>
      <c r="D90" s="38">
        <v>1.88999984E-4</v>
      </c>
      <c r="E90" s="38">
        <v>3.09666677E-4</v>
      </c>
      <c r="F90" s="21">
        <v>0</v>
      </c>
      <c r="G90" s="21">
        <v>0</v>
      </c>
      <c r="H90" s="21">
        <v>0</v>
      </c>
      <c r="I90" s="21">
        <v>0</v>
      </c>
      <c r="J90" s="21">
        <v>0</v>
      </c>
      <c r="K90" s="21">
        <v>0</v>
      </c>
      <c r="L90" s="21">
        <v>0</v>
      </c>
      <c r="M90" s="21">
        <v>0</v>
      </c>
      <c r="N90" s="21">
        <v>0</v>
      </c>
      <c r="O90" s="21">
        <v>0</v>
      </c>
      <c r="P90" s="21">
        <v>0</v>
      </c>
      <c r="Q90" s="21">
        <v>3.09666677E-4</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row>
    <row r="91" spans="1:38">
      <c r="A91" s="19" t="s">
        <v>87</v>
      </c>
      <c r="B91" t="s">
        <v>56</v>
      </c>
      <c r="C91" s="38">
        <v>4.7666666799999998E-4</v>
      </c>
      <c r="D91" s="38">
        <v>4.7666666799999998E-4</v>
      </c>
      <c r="E91" s="38">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row>
    <row r="92" spans="1:38">
      <c r="A92" s="19" t="s">
        <v>87</v>
      </c>
      <c r="B92" t="s">
        <v>18</v>
      </c>
      <c r="C92" s="38">
        <v>4.55000001E-4</v>
      </c>
      <c r="D92" s="38">
        <v>4.55000001E-4</v>
      </c>
      <c r="E92" s="38">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row>
    <row r="93" spans="1:38">
      <c r="A93" s="19" t="s">
        <v>87</v>
      </c>
      <c r="B93" t="s">
        <v>42</v>
      </c>
      <c r="C93" s="38">
        <v>4.3333333500000001E-4</v>
      </c>
      <c r="D93" s="38">
        <v>4.3333333500000001E-4</v>
      </c>
      <c r="E93" s="38">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row>
    <row r="94" spans="1:38">
      <c r="A94" s="19" t="s">
        <v>87</v>
      </c>
      <c r="B94" t="s">
        <v>54</v>
      </c>
      <c r="C94" s="38">
        <v>2.37666667E-4</v>
      </c>
      <c r="D94" s="38">
        <v>2.37666667E-4</v>
      </c>
      <c r="E94" s="38">
        <v>0</v>
      </c>
      <c r="F94" s="21">
        <v>0</v>
      </c>
      <c r="G94" s="21">
        <v>0</v>
      </c>
      <c r="H94" s="21">
        <v>0</v>
      </c>
      <c r="I94" s="21">
        <v>0</v>
      </c>
      <c r="J94" s="21">
        <v>0</v>
      </c>
      <c r="K94" s="21">
        <v>0</v>
      </c>
      <c r="L94" s="21">
        <v>0</v>
      </c>
      <c r="M94" s="21">
        <v>0</v>
      </c>
      <c r="N94" s="21">
        <v>0</v>
      </c>
      <c r="O94" s="21">
        <v>0</v>
      </c>
      <c r="P94" s="21">
        <v>0</v>
      </c>
      <c r="Q94" s="21">
        <v>0</v>
      </c>
      <c r="R94" s="21">
        <v>0</v>
      </c>
      <c r="S94" s="21">
        <v>0</v>
      </c>
      <c r="T94" s="21">
        <v>0</v>
      </c>
      <c r="U94" s="21">
        <v>0</v>
      </c>
      <c r="V94" s="21">
        <v>0</v>
      </c>
      <c r="W94" s="21">
        <v>0</v>
      </c>
      <c r="X94" s="21">
        <v>0</v>
      </c>
      <c r="Y94" s="21">
        <v>0</v>
      </c>
      <c r="Z94" s="21">
        <v>0</v>
      </c>
      <c r="AA94" s="21">
        <v>0</v>
      </c>
      <c r="AB94" s="21">
        <v>0</v>
      </c>
      <c r="AC94" s="21">
        <v>0</v>
      </c>
      <c r="AD94" s="21">
        <v>0</v>
      </c>
      <c r="AE94" s="21">
        <v>0</v>
      </c>
      <c r="AF94" s="21">
        <v>0</v>
      </c>
      <c r="AG94" s="21">
        <v>0</v>
      </c>
      <c r="AH94" s="21">
        <v>0</v>
      </c>
      <c r="AI94" s="21">
        <v>0</v>
      </c>
      <c r="AJ94" s="21">
        <v>0</v>
      </c>
      <c r="AK94" s="21">
        <v>0</v>
      </c>
      <c r="AL94" s="21">
        <v>0</v>
      </c>
    </row>
    <row r="95" spans="1:38">
      <c r="A95" s="19" t="s">
        <v>87</v>
      </c>
      <c r="B95" t="s">
        <v>14</v>
      </c>
      <c r="C95" s="38">
        <v>2.22333329E-4</v>
      </c>
      <c r="D95" s="38">
        <v>6.9333327999999999E-5</v>
      </c>
      <c r="E95" s="38">
        <v>1.53000001E-4</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1.53000001E-4</v>
      </c>
      <c r="AE95" s="21">
        <v>0</v>
      </c>
      <c r="AF95" s="21">
        <v>0</v>
      </c>
      <c r="AG95" s="21">
        <v>0</v>
      </c>
      <c r="AH95" s="21">
        <v>0</v>
      </c>
      <c r="AI95" s="21">
        <v>0</v>
      </c>
      <c r="AJ95" s="21">
        <v>0</v>
      </c>
      <c r="AK95" s="21">
        <v>0</v>
      </c>
      <c r="AL95" s="21">
        <v>0</v>
      </c>
    </row>
    <row r="96" spans="1:38">
      <c r="A96" s="19" t="s">
        <v>87</v>
      </c>
      <c r="B96" t="s">
        <v>21</v>
      </c>
      <c r="C96" s="38">
        <v>1.56333321E-4</v>
      </c>
      <c r="D96" s="38">
        <v>1.56333321E-4</v>
      </c>
      <c r="E96" s="38">
        <v>0</v>
      </c>
      <c r="F96" s="21">
        <v>0</v>
      </c>
      <c r="G96" s="21">
        <v>0</v>
      </c>
      <c r="H96" s="21">
        <v>0</v>
      </c>
      <c r="I96" s="21">
        <v>0</v>
      </c>
      <c r="J96" s="21">
        <v>0</v>
      </c>
      <c r="K96" s="21">
        <v>0</v>
      </c>
      <c r="L96" s="21">
        <v>0</v>
      </c>
      <c r="M96" s="21">
        <v>0</v>
      </c>
      <c r="N96" s="21">
        <v>0</v>
      </c>
      <c r="O96" s="21">
        <v>0</v>
      </c>
      <c r="P96" s="21">
        <v>0</v>
      </c>
      <c r="Q96" s="21">
        <v>0</v>
      </c>
      <c r="R96" s="21">
        <v>0</v>
      </c>
      <c r="S96" s="21">
        <v>0</v>
      </c>
      <c r="T96" s="21">
        <v>0</v>
      </c>
      <c r="U96" s="21">
        <v>0</v>
      </c>
      <c r="V96" s="21">
        <v>0</v>
      </c>
      <c r="W96" s="21">
        <v>0</v>
      </c>
      <c r="X96" s="21">
        <v>0</v>
      </c>
      <c r="Y96" s="21">
        <v>0</v>
      </c>
      <c r="Z96" s="21">
        <v>0</v>
      </c>
      <c r="AA96" s="21">
        <v>0</v>
      </c>
      <c r="AB96" s="21">
        <v>0</v>
      </c>
      <c r="AC96" s="21">
        <v>0</v>
      </c>
      <c r="AD96" s="21">
        <v>0</v>
      </c>
      <c r="AE96" s="21">
        <v>0</v>
      </c>
      <c r="AF96" s="21">
        <v>0</v>
      </c>
      <c r="AG96" s="21">
        <v>0</v>
      </c>
      <c r="AH96" s="21">
        <v>0</v>
      </c>
      <c r="AI96" s="21">
        <v>0</v>
      </c>
      <c r="AJ96" s="21">
        <v>0</v>
      </c>
      <c r="AK96" s="21">
        <v>0</v>
      </c>
      <c r="AL96" s="21">
        <v>0</v>
      </c>
    </row>
    <row r="97" spans="1:38">
      <c r="A97" s="19" t="s">
        <v>87</v>
      </c>
      <c r="B97" t="s">
        <v>55</v>
      </c>
      <c r="C97" s="38">
        <v>5.9666665E-5</v>
      </c>
      <c r="D97" s="38">
        <v>9.999999999999972E-7</v>
      </c>
      <c r="E97" s="38">
        <v>5.8666665000000003E-5</v>
      </c>
      <c r="F97" s="21">
        <v>0</v>
      </c>
      <c r="G97" s="21">
        <v>0</v>
      </c>
      <c r="H97" s="21">
        <v>0</v>
      </c>
      <c r="I97" s="21">
        <v>0</v>
      </c>
      <c r="J97" s="21">
        <v>0</v>
      </c>
      <c r="K97" s="21">
        <v>0</v>
      </c>
      <c r="L97" s="21">
        <v>0</v>
      </c>
      <c r="M97" s="21">
        <v>0</v>
      </c>
      <c r="N97" s="21">
        <v>0</v>
      </c>
      <c r="O97" s="21">
        <v>0</v>
      </c>
      <c r="P97" s="21">
        <v>0</v>
      </c>
      <c r="Q97" s="21">
        <v>1.9999999999999999E-6</v>
      </c>
      <c r="R97" s="21">
        <v>0</v>
      </c>
      <c r="S97" s="21">
        <v>0</v>
      </c>
      <c r="T97" s="21">
        <v>0</v>
      </c>
      <c r="U97" s="21">
        <v>0</v>
      </c>
      <c r="V97" s="21">
        <v>9.9999999999999995E-7</v>
      </c>
      <c r="W97" s="21">
        <v>0</v>
      </c>
      <c r="X97" s="21">
        <v>0</v>
      </c>
      <c r="Y97" s="21">
        <v>0</v>
      </c>
      <c r="Z97" s="21">
        <v>5.5666667000000003E-5</v>
      </c>
      <c r="AA97" s="21">
        <v>0</v>
      </c>
      <c r="AB97" s="21">
        <v>0</v>
      </c>
      <c r="AC97" s="21">
        <v>0</v>
      </c>
      <c r="AD97" s="21">
        <v>0</v>
      </c>
      <c r="AE97" s="21">
        <v>0</v>
      </c>
      <c r="AF97" s="21">
        <v>0</v>
      </c>
      <c r="AG97" s="21">
        <v>0</v>
      </c>
      <c r="AH97" s="21">
        <v>0</v>
      </c>
      <c r="AI97" s="21">
        <v>0</v>
      </c>
      <c r="AJ97" s="21">
        <v>0</v>
      </c>
      <c r="AK97" s="21">
        <v>0</v>
      </c>
      <c r="AL97" s="21">
        <v>0</v>
      </c>
    </row>
    <row r="98" spans="1:38">
      <c r="A98" s="19" t="s">
        <v>87</v>
      </c>
      <c r="B98" t="s">
        <v>195</v>
      </c>
      <c r="C98" s="38">
        <v>5.6000001000000002E-5</v>
      </c>
      <c r="D98" s="38">
        <v>3.7333333000000001E-5</v>
      </c>
      <c r="E98" s="38">
        <v>1.8666668000000001E-5</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1.8666668000000001E-5</v>
      </c>
      <c r="AE98" s="21">
        <v>0</v>
      </c>
      <c r="AF98" s="21">
        <v>0</v>
      </c>
      <c r="AG98" s="21">
        <v>0</v>
      </c>
      <c r="AH98" s="21">
        <v>0</v>
      </c>
      <c r="AI98" s="21">
        <v>0</v>
      </c>
      <c r="AJ98" s="21">
        <v>0</v>
      </c>
      <c r="AK98" s="21">
        <v>0</v>
      </c>
      <c r="AL98" s="21">
        <v>0</v>
      </c>
    </row>
    <row r="99" spans="1:38">
      <c r="A99" s="19" t="s">
        <v>87</v>
      </c>
      <c r="B99" t="s">
        <v>26</v>
      </c>
      <c r="C99" s="38">
        <v>4.2666666999999999E-5</v>
      </c>
      <c r="D99" s="38">
        <v>1.2000000999999996E-5</v>
      </c>
      <c r="E99" s="38">
        <v>3.0666666000000003E-5</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3.0666666000000003E-5</v>
      </c>
      <c r="AE99" s="21">
        <v>0</v>
      </c>
      <c r="AF99" s="21">
        <v>0</v>
      </c>
      <c r="AG99" s="21">
        <v>0</v>
      </c>
      <c r="AH99" s="21">
        <v>0</v>
      </c>
      <c r="AI99" s="21">
        <v>0</v>
      </c>
      <c r="AJ99" s="21">
        <v>0</v>
      </c>
      <c r="AK99" s="21">
        <v>0</v>
      </c>
      <c r="AL99" s="21">
        <v>0</v>
      </c>
    </row>
    <row r="100" spans="1:38">
      <c r="A100" s="19" t="s">
        <v>87</v>
      </c>
      <c r="B100" t="s">
        <v>41</v>
      </c>
      <c r="C100" s="38">
        <v>3.0000001E-5</v>
      </c>
      <c r="D100" s="38">
        <v>0</v>
      </c>
      <c r="E100" s="38">
        <v>3.0000001E-5</v>
      </c>
      <c r="F100" s="21">
        <v>0</v>
      </c>
      <c r="G100" s="21">
        <v>0</v>
      </c>
      <c r="H100" s="21">
        <v>0</v>
      </c>
      <c r="I100" s="21">
        <v>0</v>
      </c>
      <c r="J100" s="21">
        <v>0</v>
      </c>
      <c r="K100" s="21">
        <v>0</v>
      </c>
      <c r="L100" s="21">
        <v>0</v>
      </c>
      <c r="M100" s="21">
        <v>0</v>
      </c>
      <c r="N100" s="21">
        <v>0</v>
      </c>
      <c r="O100" s="21">
        <v>0</v>
      </c>
      <c r="P100" s="21">
        <v>0</v>
      </c>
      <c r="Q100" s="21">
        <v>0</v>
      </c>
      <c r="R100" s="21">
        <v>0</v>
      </c>
      <c r="S100" s="21">
        <v>0</v>
      </c>
      <c r="T100" s="21">
        <v>0</v>
      </c>
      <c r="U100" s="21">
        <v>0</v>
      </c>
      <c r="V100" s="21">
        <v>0</v>
      </c>
      <c r="W100" s="21">
        <v>0</v>
      </c>
      <c r="X100" s="21">
        <v>0</v>
      </c>
      <c r="Y100" s="21">
        <v>0</v>
      </c>
      <c r="Z100" s="21">
        <v>0</v>
      </c>
      <c r="AA100" s="21">
        <v>0</v>
      </c>
      <c r="AB100" s="21">
        <v>0</v>
      </c>
      <c r="AC100" s="21">
        <v>0</v>
      </c>
      <c r="AD100" s="21">
        <v>3.0000001E-5</v>
      </c>
      <c r="AE100" s="21">
        <v>0</v>
      </c>
      <c r="AF100" s="21">
        <v>0</v>
      </c>
      <c r="AG100" s="21">
        <v>0</v>
      </c>
      <c r="AH100" s="21">
        <v>0</v>
      </c>
      <c r="AI100" s="21">
        <v>0</v>
      </c>
      <c r="AJ100" s="21">
        <v>0</v>
      </c>
      <c r="AK100" s="21">
        <v>0</v>
      </c>
      <c r="AL100" s="21">
        <v>0</v>
      </c>
    </row>
    <row r="101" spans="1:38">
      <c r="A101" s="19" t="s">
        <v>87</v>
      </c>
      <c r="B101" t="s">
        <v>7</v>
      </c>
      <c r="C101" s="38">
        <v>2.9666668000000001E-5</v>
      </c>
      <c r="D101" s="38">
        <v>2.9666668000000001E-5</v>
      </c>
      <c r="E101" s="38">
        <v>0</v>
      </c>
      <c r="F101" s="21">
        <v>0</v>
      </c>
      <c r="G101" s="21">
        <v>0</v>
      </c>
      <c r="H101" s="21">
        <v>0</v>
      </c>
      <c r="I101" s="21">
        <v>0</v>
      </c>
      <c r="J101" s="21">
        <v>0</v>
      </c>
      <c r="K101" s="21">
        <v>0</v>
      </c>
      <c r="L101" s="21">
        <v>0</v>
      </c>
      <c r="M101" s="21">
        <v>0</v>
      </c>
      <c r="N101" s="21">
        <v>0</v>
      </c>
      <c r="O101" s="21">
        <v>0</v>
      </c>
      <c r="P101" s="21">
        <v>0</v>
      </c>
      <c r="Q101" s="21">
        <v>0</v>
      </c>
      <c r="R101" s="21">
        <v>0</v>
      </c>
      <c r="S101" s="21">
        <v>0</v>
      </c>
      <c r="T101" s="21">
        <v>0</v>
      </c>
      <c r="U101" s="21">
        <v>0</v>
      </c>
      <c r="V101" s="21">
        <v>0</v>
      </c>
      <c r="W101" s="21">
        <v>0</v>
      </c>
      <c r="X101" s="21">
        <v>0</v>
      </c>
      <c r="Y101" s="21">
        <v>0</v>
      </c>
      <c r="Z101" s="21">
        <v>0</v>
      </c>
      <c r="AA101" s="21">
        <v>0</v>
      </c>
      <c r="AB101" s="21">
        <v>0</v>
      </c>
      <c r="AC101" s="21">
        <v>0</v>
      </c>
      <c r="AD101" s="21">
        <v>0</v>
      </c>
      <c r="AE101" s="21">
        <v>0</v>
      </c>
      <c r="AF101" s="21">
        <v>0</v>
      </c>
      <c r="AG101" s="21">
        <v>0</v>
      </c>
      <c r="AH101" s="21">
        <v>0</v>
      </c>
      <c r="AI101" s="21">
        <v>0</v>
      </c>
      <c r="AJ101" s="21">
        <v>0</v>
      </c>
      <c r="AK101" s="21">
        <v>0</v>
      </c>
      <c r="AL101" s="21">
        <v>0</v>
      </c>
    </row>
    <row r="102" spans="1:38">
      <c r="A102" s="19" t="s">
        <v>87</v>
      </c>
      <c r="B102" t="s">
        <v>60</v>
      </c>
      <c r="C102" s="38">
        <v>2.0333333000000001E-5</v>
      </c>
      <c r="D102" s="38">
        <v>1.6666666499999999E-5</v>
      </c>
      <c r="E102" s="38">
        <v>3.6666665E-6</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3.6666665E-6</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1">
        <v>0</v>
      </c>
    </row>
    <row r="103" spans="1:38">
      <c r="A103" s="19" t="s">
        <v>87</v>
      </c>
      <c r="B103" t="s">
        <v>46</v>
      </c>
      <c r="C103" s="38">
        <v>1.7666667000000001E-5</v>
      </c>
      <c r="D103" s="38">
        <v>3.333333000000001E-6</v>
      </c>
      <c r="E103" s="38">
        <v>1.4333334E-5</v>
      </c>
      <c r="F103" s="21">
        <v>0</v>
      </c>
      <c r="G103" s="21">
        <v>0</v>
      </c>
      <c r="H103" s="21">
        <v>0</v>
      </c>
      <c r="I103" s="21">
        <v>0</v>
      </c>
      <c r="J103" s="21">
        <v>0</v>
      </c>
      <c r="K103" s="21">
        <v>0</v>
      </c>
      <c r="L103" s="21">
        <v>0</v>
      </c>
      <c r="M103" s="21">
        <v>0</v>
      </c>
      <c r="N103" s="21">
        <v>0</v>
      </c>
      <c r="O103" s="21">
        <v>0</v>
      </c>
      <c r="P103" s="21">
        <v>0</v>
      </c>
      <c r="Q103" s="21">
        <v>1.4333334E-5</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row>
    <row r="104" spans="1:38">
      <c r="A104" s="19" t="s">
        <v>87</v>
      </c>
      <c r="B104" t="s">
        <v>45</v>
      </c>
      <c r="C104" s="38">
        <v>1.6666667000000001E-5</v>
      </c>
      <c r="D104" s="38">
        <v>1.6666667000000001E-5</v>
      </c>
      <c r="E104" s="38">
        <v>0</v>
      </c>
      <c r="F104" s="21">
        <v>0</v>
      </c>
      <c r="G104" s="21">
        <v>0</v>
      </c>
      <c r="H104" s="21">
        <v>0</v>
      </c>
      <c r="I104" s="21">
        <v>0</v>
      </c>
      <c r="J104" s="21">
        <v>0</v>
      </c>
      <c r="K104" s="21">
        <v>0</v>
      </c>
      <c r="L104" s="21">
        <v>0</v>
      </c>
      <c r="M104" s="21">
        <v>0</v>
      </c>
      <c r="N104" s="21">
        <v>0</v>
      </c>
      <c r="O104" s="21">
        <v>0</v>
      </c>
      <c r="P104" s="21">
        <v>0</v>
      </c>
      <c r="Q104" s="21">
        <v>0</v>
      </c>
      <c r="R104" s="21">
        <v>0</v>
      </c>
      <c r="S104" s="21">
        <v>0</v>
      </c>
      <c r="T104" s="21">
        <v>0</v>
      </c>
      <c r="U104" s="21">
        <v>0</v>
      </c>
      <c r="V104" s="21">
        <v>0</v>
      </c>
      <c r="W104" s="21">
        <v>0</v>
      </c>
      <c r="X104" s="21">
        <v>0</v>
      </c>
      <c r="Y104" s="21">
        <v>0</v>
      </c>
      <c r="Z104" s="21">
        <v>0</v>
      </c>
      <c r="AA104" s="21">
        <v>0</v>
      </c>
      <c r="AB104" s="21">
        <v>0</v>
      </c>
      <c r="AC104" s="21">
        <v>0</v>
      </c>
      <c r="AD104" s="21">
        <v>0</v>
      </c>
      <c r="AE104" s="21">
        <v>0</v>
      </c>
      <c r="AF104" s="21">
        <v>0</v>
      </c>
      <c r="AG104" s="21">
        <v>0</v>
      </c>
      <c r="AH104" s="21">
        <v>0</v>
      </c>
      <c r="AI104" s="21">
        <v>0</v>
      </c>
      <c r="AJ104" s="21">
        <v>0</v>
      </c>
      <c r="AK104" s="21">
        <v>0</v>
      </c>
      <c r="AL104" s="21">
        <v>0</v>
      </c>
    </row>
    <row r="105" spans="1:38">
      <c r="A105" s="19" t="s">
        <v>87</v>
      </c>
      <c r="B105" t="s">
        <v>40</v>
      </c>
      <c r="C105" s="38">
        <v>7.3333331E-6</v>
      </c>
      <c r="D105" s="38">
        <v>7.3333331E-6</v>
      </c>
      <c r="E105" s="38">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row>
    <row r="106" spans="1:38">
      <c r="A106" s="19" t="s">
        <v>87</v>
      </c>
      <c r="B106" t="s">
        <v>27</v>
      </c>
      <c r="C106" s="38">
        <v>3.3333335999999999E-7</v>
      </c>
      <c r="D106" s="38">
        <v>3.3333335999999999E-7</v>
      </c>
      <c r="E106" s="38">
        <v>0</v>
      </c>
      <c r="F106" s="21">
        <v>0</v>
      </c>
      <c r="G106" s="21">
        <v>0</v>
      </c>
      <c r="H106" s="21">
        <v>0</v>
      </c>
      <c r="I106" s="21">
        <v>0</v>
      </c>
      <c r="J106" s="21">
        <v>0</v>
      </c>
      <c r="K106" s="21">
        <v>0</v>
      </c>
      <c r="L106" s="21">
        <v>0</v>
      </c>
      <c r="M106" s="21">
        <v>0</v>
      </c>
      <c r="N106" s="21">
        <v>0</v>
      </c>
      <c r="O106" s="21">
        <v>0</v>
      </c>
      <c r="P106" s="21">
        <v>0</v>
      </c>
      <c r="Q106" s="21">
        <v>0</v>
      </c>
      <c r="R106" s="21">
        <v>0</v>
      </c>
      <c r="S106" s="21">
        <v>0</v>
      </c>
      <c r="T106" s="21">
        <v>0</v>
      </c>
      <c r="U106" s="21">
        <v>0</v>
      </c>
      <c r="V106" s="21">
        <v>0</v>
      </c>
      <c r="W106" s="21">
        <v>0</v>
      </c>
      <c r="X106" s="21">
        <v>0</v>
      </c>
      <c r="Y106" s="21">
        <v>0</v>
      </c>
      <c r="Z106" s="21">
        <v>0</v>
      </c>
      <c r="AA106" s="21">
        <v>0</v>
      </c>
      <c r="AB106" s="21">
        <v>0</v>
      </c>
      <c r="AC106" s="21">
        <v>0</v>
      </c>
      <c r="AD106" s="21">
        <v>0</v>
      </c>
      <c r="AE106" s="21">
        <v>0</v>
      </c>
      <c r="AF106" s="21">
        <v>0</v>
      </c>
      <c r="AG106" s="21">
        <v>0</v>
      </c>
      <c r="AH106" s="21">
        <v>0</v>
      </c>
      <c r="AI106" s="21">
        <v>0</v>
      </c>
      <c r="AJ106" s="21">
        <v>0</v>
      </c>
      <c r="AK106" s="21">
        <v>0</v>
      </c>
      <c r="AL106" s="21">
        <v>0</v>
      </c>
    </row>
    <row r="107" spans="1:38">
      <c r="A107" s="19" t="s">
        <v>87</v>
      </c>
      <c r="B107" t="s">
        <v>25</v>
      </c>
      <c r="C107" s="38">
        <v>0</v>
      </c>
      <c r="D107" s="38">
        <v>0</v>
      </c>
      <c r="E107" s="38">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row>
    <row r="108" spans="1:38">
      <c r="A108" s="19" t="s">
        <v>86</v>
      </c>
      <c r="B108" s="19" t="s">
        <v>109</v>
      </c>
      <c r="C108" s="38">
        <v>81.138313293500005</v>
      </c>
      <c r="D108" s="38">
        <v>81.038357630415007</v>
      </c>
      <c r="E108" s="38">
        <v>9.9955663084999993E-2</v>
      </c>
      <c r="F108" s="21">
        <v>0</v>
      </c>
      <c r="G108" s="21">
        <v>0</v>
      </c>
      <c r="H108" s="21">
        <v>0</v>
      </c>
      <c r="I108" s="21">
        <v>0</v>
      </c>
      <c r="J108" s="21">
        <v>0</v>
      </c>
      <c r="K108" s="21">
        <v>0</v>
      </c>
      <c r="L108" s="21">
        <v>1.00000005E-4</v>
      </c>
      <c r="M108" s="21">
        <v>0</v>
      </c>
      <c r="N108" s="21">
        <v>0</v>
      </c>
      <c r="O108" s="21">
        <v>0</v>
      </c>
      <c r="P108" s="21">
        <v>1.6666667000000001E-5</v>
      </c>
      <c r="Q108" s="21">
        <v>0</v>
      </c>
      <c r="R108" s="21">
        <v>2.8333334000000002E-5</v>
      </c>
      <c r="S108" s="21">
        <v>0</v>
      </c>
      <c r="T108" s="21">
        <v>1.5835667029000002E-2</v>
      </c>
      <c r="U108" s="21">
        <v>4.7304999083000003E-2</v>
      </c>
      <c r="V108" s="21">
        <v>8.3333329500000003E-4</v>
      </c>
      <c r="W108" s="21">
        <v>0</v>
      </c>
      <c r="X108" s="21">
        <v>1.2846999802000001E-2</v>
      </c>
      <c r="Y108" s="21">
        <v>2.2933000698999999E-2</v>
      </c>
      <c r="Z108" s="21">
        <v>0</v>
      </c>
      <c r="AA108" s="21">
        <v>0</v>
      </c>
      <c r="AB108" s="21">
        <v>0</v>
      </c>
      <c r="AC108" s="21">
        <v>0</v>
      </c>
      <c r="AD108" s="21">
        <v>0</v>
      </c>
      <c r="AE108" s="21">
        <v>0</v>
      </c>
      <c r="AF108" s="21">
        <v>0</v>
      </c>
      <c r="AG108" s="21">
        <v>0</v>
      </c>
      <c r="AH108" s="21">
        <v>0</v>
      </c>
      <c r="AI108" s="21">
        <v>5.6666668000000003E-5</v>
      </c>
      <c r="AJ108" s="21">
        <v>0</v>
      </c>
      <c r="AK108" s="21">
        <v>0</v>
      </c>
      <c r="AL108" s="21">
        <v>0</v>
      </c>
    </row>
    <row r="109" spans="1:38">
      <c r="A109" s="19" t="s">
        <v>86</v>
      </c>
      <c r="B109" t="s">
        <v>8</v>
      </c>
      <c r="C109" s="38">
        <v>77.343406677199994</v>
      </c>
      <c r="D109" s="38">
        <v>77.343206677190992</v>
      </c>
      <c r="E109" s="38">
        <v>2.00000009E-4</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2.00000009E-4</v>
      </c>
      <c r="Y109" s="21">
        <v>0</v>
      </c>
      <c r="Z109" s="21">
        <v>0</v>
      </c>
      <c r="AA109" s="21">
        <v>0</v>
      </c>
      <c r="AB109" s="21">
        <v>0</v>
      </c>
      <c r="AC109" s="21">
        <v>0</v>
      </c>
      <c r="AD109" s="21">
        <v>0</v>
      </c>
      <c r="AE109" s="21">
        <v>0</v>
      </c>
      <c r="AF109" s="21">
        <v>0</v>
      </c>
      <c r="AG109" s="21">
        <v>0</v>
      </c>
      <c r="AH109" s="21">
        <v>0</v>
      </c>
      <c r="AI109" s="21">
        <v>0</v>
      </c>
      <c r="AJ109" s="21">
        <v>0</v>
      </c>
      <c r="AK109" s="21">
        <v>0</v>
      </c>
      <c r="AL109" s="21">
        <v>0</v>
      </c>
    </row>
    <row r="110" spans="1:38">
      <c r="A110" s="19" t="s">
        <v>86</v>
      </c>
      <c r="B110" t="s">
        <v>36</v>
      </c>
      <c r="C110" s="38">
        <v>0.94605439901400001</v>
      </c>
      <c r="D110" s="38">
        <v>0.93653806578400001</v>
      </c>
      <c r="E110" s="38">
        <v>9.51633323E-3</v>
      </c>
      <c r="F110" s="21">
        <v>0</v>
      </c>
      <c r="G110" s="21">
        <v>0</v>
      </c>
      <c r="H110" s="21">
        <v>0</v>
      </c>
      <c r="I110" s="21">
        <v>0</v>
      </c>
      <c r="J110" s="21">
        <v>0</v>
      </c>
      <c r="K110" s="21">
        <v>0</v>
      </c>
      <c r="L110" s="21">
        <v>6.6666667000000006E-5</v>
      </c>
      <c r="M110" s="21">
        <v>0</v>
      </c>
      <c r="N110" s="21">
        <v>0</v>
      </c>
      <c r="O110" s="21">
        <v>0</v>
      </c>
      <c r="P110" s="21">
        <v>0</v>
      </c>
      <c r="Q110" s="21">
        <v>0</v>
      </c>
      <c r="R110" s="21">
        <v>0</v>
      </c>
      <c r="S110" s="21">
        <v>0</v>
      </c>
      <c r="T110" s="21">
        <v>0</v>
      </c>
      <c r="U110" s="21">
        <v>0</v>
      </c>
      <c r="V110" s="21">
        <v>0</v>
      </c>
      <c r="W110" s="21">
        <v>0</v>
      </c>
      <c r="X110" s="21">
        <v>0</v>
      </c>
      <c r="Y110" s="21">
        <v>9.4496672969999994E-3</v>
      </c>
      <c r="Z110" s="21">
        <v>0</v>
      </c>
      <c r="AA110" s="21">
        <v>0</v>
      </c>
      <c r="AB110" s="21">
        <v>0</v>
      </c>
      <c r="AC110" s="21">
        <v>0</v>
      </c>
      <c r="AD110" s="21">
        <v>0</v>
      </c>
      <c r="AE110" s="21">
        <v>0</v>
      </c>
      <c r="AF110" s="21">
        <v>0</v>
      </c>
      <c r="AG110" s="21">
        <v>0</v>
      </c>
      <c r="AH110" s="21">
        <v>0</v>
      </c>
      <c r="AI110" s="21">
        <v>0</v>
      </c>
      <c r="AJ110" s="21">
        <v>0</v>
      </c>
      <c r="AK110" s="21">
        <v>0</v>
      </c>
      <c r="AL110" s="21">
        <v>0</v>
      </c>
    </row>
    <row r="111" spans="1:38">
      <c r="A111" s="19" t="s">
        <v>86</v>
      </c>
      <c r="B111" t="s">
        <v>55</v>
      </c>
      <c r="C111" s="38">
        <v>0.57265639305100002</v>
      </c>
      <c r="D111" s="38">
        <v>0.57265639305100002</v>
      </c>
      <c r="E111" s="38">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row>
    <row r="112" spans="1:38">
      <c r="A112" s="19" t="s">
        <v>86</v>
      </c>
      <c r="B112" t="s">
        <v>15</v>
      </c>
      <c r="C112" s="38">
        <v>0.25298500061000001</v>
      </c>
      <c r="D112" s="38">
        <v>0.23643499985300001</v>
      </c>
      <c r="E112" s="38">
        <v>1.6550000757E-2</v>
      </c>
      <c r="F112" s="21">
        <v>0</v>
      </c>
      <c r="G112" s="21">
        <v>0</v>
      </c>
      <c r="H112" s="21">
        <v>0</v>
      </c>
      <c r="I112" s="21">
        <v>0</v>
      </c>
      <c r="J112" s="21">
        <v>0</v>
      </c>
      <c r="K112" s="21">
        <v>0</v>
      </c>
      <c r="L112" s="21">
        <v>0</v>
      </c>
      <c r="M112" s="21">
        <v>0</v>
      </c>
      <c r="N112" s="21">
        <v>0</v>
      </c>
      <c r="O112" s="21">
        <v>0</v>
      </c>
      <c r="P112" s="21">
        <v>0</v>
      </c>
      <c r="Q112" s="21">
        <v>0</v>
      </c>
      <c r="R112" s="21">
        <v>0</v>
      </c>
      <c r="S112" s="21">
        <v>0</v>
      </c>
      <c r="T112" s="21">
        <v>0</v>
      </c>
      <c r="U112" s="21">
        <v>7.3050004430000003E-3</v>
      </c>
      <c r="V112" s="21">
        <v>8.3333329500000003E-4</v>
      </c>
      <c r="W112" s="21">
        <v>0</v>
      </c>
      <c r="X112" s="21">
        <v>2.3399998900000001E-3</v>
      </c>
      <c r="Y112" s="21">
        <v>6.0149999339999998E-3</v>
      </c>
      <c r="Z112" s="21">
        <v>0</v>
      </c>
      <c r="AA112" s="21">
        <v>0</v>
      </c>
      <c r="AB112" s="21">
        <v>0</v>
      </c>
      <c r="AC112" s="21">
        <v>0</v>
      </c>
      <c r="AD112" s="21">
        <v>0</v>
      </c>
      <c r="AE112" s="21">
        <v>0</v>
      </c>
      <c r="AF112" s="21">
        <v>0</v>
      </c>
      <c r="AG112" s="21">
        <v>0</v>
      </c>
      <c r="AH112" s="21">
        <v>0</v>
      </c>
      <c r="AI112" s="21">
        <v>5.6666668000000003E-5</v>
      </c>
      <c r="AJ112" s="21">
        <v>0</v>
      </c>
      <c r="AK112" s="21">
        <v>0</v>
      </c>
      <c r="AL112" s="21">
        <v>0</v>
      </c>
    </row>
    <row r="113" spans="1:38">
      <c r="A113" s="19" t="s">
        <v>86</v>
      </c>
      <c r="B113" t="s">
        <v>33</v>
      </c>
      <c r="C113" s="38">
        <v>9.3831665814000001E-2</v>
      </c>
      <c r="D113" s="38">
        <v>9.3705999156000003E-2</v>
      </c>
      <c r="E113" s="38">
        <v>1.25666658E-4</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1.25666658E-4</v>
      </c>
      <c r="Y113" s="21">
        <v>0</v>
      </c>
      <c r="Z113" s="21">
        <v>0</v>
      </c>
      <c r="AA113" s="21">
        <v>0</v>
      </c>
      <c r="AB113" s="21">
        <v>0</v>
      </c>
      <c r="AC113" s="21">
        <v>0</v>
      </c>
      <c r="AD113" s="21">
        <v>0</v>
      </c>
      <c r="AE113" s="21">
        <v>0</v>
      </c>
      <c r="AF113" s="21">
        <v>0</v>
      </c>
      <c r="AG113" s="21">
        <v>0</v>
      </c>
      <c r="AH113" s="21">
        <v>0</v>
      </c>
      <c r="AI113" s="21">
        <v>0</v>
      </c>
      <c r="AJ113" s="21">
        <v>0</v>
      </c>
      <c r="AK113" s="21">
        <v>0</v>
      </c>
      <c r="AL113" s="21">
        <v>0</v>
      </c>
    </row>
    <row r="114" spans="1:38">
      <c r="A114" s="19" t="s">
        <v>86</v>
      </c>
      <c r="B114" t="s">
        <v>23</v>
      </c>
      <c r="C114" s="38">
        <v>6.7618332803000003E-2</v>
      </c>
      <c r="D114" s="38">
        <v>6.6334999515000007E-2</v>
      </c>
      <c r="E114" s="38">
        <v>1.2833332879999999E-3</v>
      </c>
      <c r="F114" s="21">
        <v>0</v>
      </c>
      <c r="G114" s="21">
        <v>0</v>
      </c>
      <c r="H114" s="21">
        <v>0</v>
      </c>
      <c r="I114" s="21">
        <v>0</v>
      </c>
      <c r="J114" s="21">
        <v>0</v>
      </c>
      <c r="K114" s="21">
        <v>0</v>
      </c>
      <c r="L114" s="21">
        <v>3.3333334000000001E-5</v>
      </c>
      <c r="M114" s="21">
        <v>0</v>
      </c>
      <c r="N114" s="21">
        <v>0</v>
      </c>
      <c r="O114" s="21">
        <v>0</v>
      </c>
      <c r="P114" s="21">
        <v>0</v>
      </c>
      <c r="Q114" s="21">
        <v>0</v>
      </c>
      <c r="R114" s="21">
        <v>0</v>
      </c>
      <c r="S114" s="21">
        <v>0</v>
      </c>
      <c r="T114" s="21">
        <v>0</v>
      </c>
      <c r="U114" s="21">
        <v>0</v>
      </c>
      <c r="V114" s="21">
        <v>0</v>
      </c>
      <c r="W114" s="21">
        <v>0</v>
      </c>
      <c r="X114" s="21">
        <v>1.2499999719999999E-3</v>
      </c>
      <c r="Y114" s="21">
        <v>0</v>
      </c>
      <c r="Z114" s="21">
        <v>0</v>
      </c>
      <c r="AA114" s="21">
        <v>0</v>
      </c>
      <c r="AB114" s="21">
        <v>0</v>
      </c>
      <c r="AC114" s="21">
        <v>0</v>
      </c>
      <c r="AD114" s="21">
        <v>0</v>
      </c>
      <c r="AE114" s="21">
        <v>0</v>
      </c>
      <c r="AF114" s="21">
        <v>0</v>
      </c>
      <c r="AG114" s="21">
        <v>0</v>
      </c>
      <c r="AH114" s="21">
        <v>0</v>
      </c>
      <c r="AI114" s="21">
        <v>0</v>
      </c>
      <c r="AJ114" s="21">
        <v>0</v>
      </c>
      <c r="AK114" s="21">
        <v>0</v>
      </c>
      <c r="AL114" s="21">
        <v>0</v>
      </c>
    </row>
    <row r="115" spans="1:38">
      <c r="A115" s="19" t="s">
        <v>86</v>
      </c>
      <c r="B115" t="s">
        <v>4</v>
      </c>
      <c r="C115" s="38">
        <v>4.0936667471999998E-2</v>
      </c>
      <c r="D115" s="38">
        <v>9.3666836599999581E-4</v>
      </c>
      <c r="E115" s="38">
        <v>3.9999999106000002E-2</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3.9999999106000002E-2</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row>
    <row r="116" spans="1:38">
      <c r="A116" s="19" t="s">
        <v>86</v>
      </c>
      <c r="B116" t="s">
        <v>17</v>
      </c>
      <c r="C116" s="38">
        <v>3.5183664411000001E-2</v>
      </c>
      <c r="D116" s="38">
        <v>3.5183664411000001E-2</v>
      </c>
      <c r="E116" s="38">
        <v>0</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row>
    <row r="117" spans="1:38">
      <c r="A117" s="19" t="s">
        <v>86</v>
      </c>
      <c r="B117" t="s">
        <v>18</v>
      </c>
      <c r="C117" s="38">
        <v>1.4000000432E-2</v>
      </c>
      <c r="D117" s="38">
        <v>1.4000000432E-2</v>
      </c>
      <c r="E117" s="38">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row>
    <row r="118" spans="1:38">
      <c r="A118" s="19" t="s">
        <v>86</v>
      </c>
      <c r="B118" t="s">
        <v>45</v>
      </c>
      <c r="C118" s="38">
        <v>9.6416659650000007E-3</v>
      </c>
      <c r="D118" s="38">
        <v>9.6416659650000007E-3</v>
      </c>
      <c r="E118" s="38">
        <v>0</v>
      </c>
      <c r="F118" s="21">
        <v>0</v>
      </c>
      <c r="G118" s="21">
        <v>0</v>
      </c>
      <c r="H118" s="21">
        <v>0</v>
      </c>
      <c r="I118" s="21">
        <v>0</v>
      </c>
      <c r="J118" s="21">
        <v>0</v>
      </c>
      <c r="K118" s="21">
        <v>0</v>
      </c>
      <c r="L118" s="21">
        <v>0</v>
      </c>
      <c r="M118" s="21">
        <v>0</v>
      </c>
      <c r="N118" s="21">
        <v>0</v>
      </c>
      <c r="O118" s="21">
        <v>0</v>
      </c>
      <c r="P118" s="21">
        <v>0</v>
      </c>
      <c r="Q118" s="21">
        <v>0</v>
      </c>
      <c r="R118" s="21">
        <v>0</v>
      </c>
      <c r="S118" s="21">
        <v>0</v>
      </c>
      <c r="T118" s="21">
        <v>0</v>
      </c>
      <c r="U118" s="21">
        <v>0</v>
      </c>
      <c r="V118" s="21">
        <v>0</v>
      </c>
      <c r="W118" s="21">
        <v>0</v>
      </c>
      <c r="X118" s="21">
        <v>0</v>
      </c>
      <c r="Y118" s="21">
        <v>0</v>
      </c>
      <c r="Z118" s="21">
        <v>0</v>
      </c>
      <c r="AA118" s="21">
        <v>0</v>
      </c>
      <c r="AB118" s="21">
        <v>0</v>
      </c>
      <c r="AC118" s="21">
        <v>0</v>
      </c>
      <c r="AD118" s="21">
        <v>0</v>
      </c>
      <c r="AE118" s="21">
        <v>0</v>
      </c>
      <c r="AF118" s="21">
        <v>0</v>
      </c>
      <c r="AG118" s="21">
        <v>0</v>
      </c>
      <c r="AH118" s="21">
        <v>0</v>
      </c>
      <c r="AI118" s="21">
        <v>0</v>
      </c>
      <c r="AJ118" s="21">
        <v>0</v>
      </c>
      <c r="AK118" s="21">
        <v>0</v>
      </c>
      <c r="AL118" s="21">
        <v>0</v>
      </c>
    </row>
    <row r="119" spans="1:38">
      <c r="A119" s="19" t="s">
        <v>86</v>
      </c>
      <c r="B119" t="s">
        <v>34</v>
      </c>
      <c r="C119" s="38">
        <v>6.7003336740000001E-3</v>
      </c>
      <c r="D119" s="38">
        <v>6.4953336699999998E-3</v>
      </c>
      <c r="E119" s="38">
        <v>2.0500000400000001E-4</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2.0500000400000001E-4</v>
      </c>
      <c r="Y119" s="21">
        <v>0</v>
      </c>
      <c r="Z119" s="21">
        <v>0</v>
      </c>
      <c r="AA119" s="21">
        <v>0</v>
      </c>
      <c r="AB119" s="21">
        <v>0</v>
      </c>
      <c r="AC119" s="21">
        <v>0</v>
      </c>
      <c r="AD119" s="21">
        <v>0</v>
      </c>
      <c r="AE119" s="21">
        <v>0</v>
      </c>
      <c r="AF119" s="21">
        <v>0</v>
      </c>
      <c r="AG119" s="21">
        <v>0</v>
      </c>
      <c r="AH119" s="21">
        <v>0</v>
      </c>
      <c r="AI119" s="21">
        <v>0</v>
      </c>
      <c r="AJ119" s="21">
        <v>0</v>
      </c>
      <c r="AK119" s="21">
        <v>0</v>
      </c>
      <c r="AL119" s="21">
        <v>0</v>
      </c>
    </row>
    <row r="120" spans="1:38">
      <c r="A120" s="19" t="s">
        <v>86</v>
      </c>
      <c r="B120" t="s">
        <v>7</v>
      </c>
      <c r="C120" s="38">
        <v>5.0139999949999998E-3</v>
      </c>
      <c r="D120" s="38">
        <v>1.3233348699999946E-4</v>
      </c>
      <c r="E120" s="38">
        <v>4.8816665080000004E-3</v>
      </c>
      <c r="F120" s="21">
        <v>0</v>
      </c>
      <c r="G120" s="21">
        <v>0</v>
      </c>
      <c r="H120" s="21">
        <v>0</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4.8816665080000004E-3</v>
      </c>
      <c r="Y120" s="21">
        <v>0</v>
      </c>
      <c r="Z120" s="21">
        <v>0</v>
      </c>
      <c r="AA120" s="21">
        <v>0</v>
      </c>
      <c r="AB120" s="21">
        <v>0</v>
      </c>
      <c r="AC120" s="21">
        <v>0</v>
      </c>
      <c r="AD120" s="21">
        <v>0</v>
      </c>
      <c r="AE120" s="21">
        <v>0</v>
      </c>
      <c r="AF120" s="21">
        <v>0</v>
      </c>
      <c r="AG120" s="21">
        <v>0</v>
      </c>
      <c r="AH120" s="21">
        <v>0</v>
      </c>
      <c r="AI120" s="21">
        <v>0</v>
      </c>
      <c r="AJ120" s="21">
        <v>0</v>
      </c>
      <c r="AK120" s="21">
        <v>0</v>
      </c>
      <c r="AL120" s="21">
        <v>0</v>
      </c>
    </row>
    <row r="121" spans="1:38">
      <c r="A121" s="19" t="s">
        <v>86</v>
      </c>
      <c r="B121" t="s">
        <v>62</v>
      </c>
      <c r="C121" s="38">
        <v>3.0390000900000001E-3</v>
      </c>
      <c r="D121" s="38">
        <v>3.0390000900000001E-3</v>
      </c>
      <c r="E121" s="38">
        <v>0</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row>
    <row r="122" spans="1:38">
      <c r="A122" s="19" t="s">
        <v>86</v>
      </c>
      <c r="B122" t="s">
        <v>57</v>
      </c>
      <c r="C122" s="38">
        <v>2.6666666379999999E-3</v>
      </c>
      <c r="D122" s="38">
        <v>2.6666666379999999E-3</v>
      </c>
      <c r="E122" s="38">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row>
    <row r="123" spans="1:38">
      <c r="A123" s="19" t="s">
        <v>86</v>
      </c>
      <c r="B123" t="s">
        <v>12</v>
      </c>
      <c r="C123" s="38">
        <v>2.115000039E-3</v>
      </c>
      <c r="D123" s="38">
        <v>0</v>
      </c>
      <c r="E123" s="38">
        <v>2.115000039E-3</v>
      </c>
      <c r="F123" s="21">
        <v>0</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2.115000039E-3</v>
      </c>
      <c r="Y123" s="21">
        <v>0</v>
      </c>
      <c r="Z123" s="21">
        <v>0</v>
      </c>
      <c r="AA123" s="21">
        <v>0</v>
      </c>
      <c r="AB123" s="21">
        <v>0</v>
      </c>
      <c r="AC123" s="21">
        <v>0</v>
      </c>
      <c r="AD123" s="21">
        <v>0</v>
      </c>
      <c r="AE123" s="21">
        <v>0</v>
      </c>
      <c r="AF123" s="21">
        <v>0</v>
      </c>
      <c r="AG123" s="21">
        <v>0</v>
      </c>
      <c r="AH123" s="21">
        <v>0</v>
      </c>
      <c r="AI123" s="21">
        <v>0</v>
      </c>
      <c r="AJ123" s="21">
        <v>0</v>
      </c>
      <c r="AK123" s="21">
        <v>0</v>
      </c>
      <c r="AL123" s="21">
        <v>0</v>
      </c>
    </row>
    <row r="124" spans="1:38">
      <c r="A124" s="19" t="s">
        <v>86</v>
      </c>
      <c r="B124" t="s">
        <v>51</v>
      </c>
      <c r="C124" s="38">
        <v>1.554000075E-3</v>
      </c>
      <c r="D124" s="38">
        <v>1.554000075E-3</v>
      </c>
      <c r="E124" s="38">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row>
    <row r="125" spans="1:38">
      <c r="A125" s="19" t="s">
        <v>86</v>
      </c>
      <c r="B125" t="s">
        <v>6</v>
      </c>
      <c r="C125" s="38">
        <v>1.2433333320000001E-3</v>
      </c>
      <c r="D125" s="38">
        <v>1.2433333320000001E-3</v>
      </c>
      <c r="E125" s="38">
        <v>0</v>
      </c>
      <c r="F125" s="21">
        <v>0</v>
      </c>
      <c r="G125" s="21">
        <v>0</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row>
    <row r="126" spans="1:38">
      <c r="A126" s="19" t="s">
        <v>86</v>
      </c>
      <c r="B126" t="s">
        <v>26</v>
      </c>
      <c r="C126" s="38">
        <v>1.088333316E-3</v>
      </c>
      <c r="D126" s="38">
        <v>2.6666663999999997E-4</v>
      </c>
      <c r="E126" s="38">
        <v>8.2166667599999999E-4</v>
      </c>
      <c r="F126" s="21">
        <v>0</v>
      </c>
      <c r="G126" s="21">
        <v>0</v>
      </c>
      <c r="H126" s="21">
        <v>0</v>
      </c>
      <c r="I126" s="21">
        <v>0</v>
      </c>
      <c r="J126" s="21">
        <v>0</v>
      </c>
      <c r="K126" s="21">
        <v>0</v>
      </c>
      <c r="L126" s="21">
        <v>0</v>
      </c>
      <c r="M126" s="21">
        <v>0</v>
      </c>
      <c r="N126" s="21">
        <v>0</v>
      </c>
      <c r="O126" s="21">
        <v>0</v>
      </c>
      <c r="P126" s="21">
        <v>1.6666667000000001E-5</v>
      </c>
      <c r="Q126" s="21">
        <v>0</v>
      </c>
      <c r="R126" s="21">
        <v>0</v>
      </c>
      <c r="S126" s="21">
        <v>0</v>
      </c>
      <c r="T126" s="21">
        <v>0</v>
      </c>
      <c r="U126" s="21">
        <v>0</v>
      </c>
      <c r="V126" s="21">
        <v>0</v>
      </c>
      <c r="W126" s="21">
        <v>0</v>
      </c>
      <c r="X126" s="21">
        <v>8.0500001799999998E-4</v>
      </c>
      <c r="Y126" s="21">
        <v>0</v>
      </c>
      <c r="Z126" s="21">
        <v>0</v>
      </c>
      <c r="AA126" s="21">
        <v>0</v>
      </c>
      <c r="AB126" s="21">
        <v>0</v>
      </c>
      <c r="AC126" s="21">
        <v>0</v>
      </c>
      <c r="AD126" s="21">
        <v>0</v>
      </c>
      <c r="AE126" s="21">
        <v>0</v>
      </c>
      <c r="AF126" s="21">
        <v>0</v>
      </c>
      <c r="AG126" s="21">
        <v>0</v>
      </c>
      <c r="AH126" s="21">
        <v>0</v>
      </c>
      <c r="AI126" s="21">
        <v>0</v>
      </c>
      <c r="AJ126" s="21">
        <v>0</v>
      </c>
      <c r="AK126" s="21">
        <v>0</v>
      </c>
      <c r="AL126" s="21">
        <v>0</v>
      </c>
    </row>
    <row r="127" spans="1:38">
      <c r="A127" s="19" t="s">
        <v>86</v>
      </c>
      <c r="B127" t="s">
        <v>27</v>
      </c>
      <c r="C127" s="38">
        <v>1.0426667289999999E-3</v>
      </c>
      <c r="D127" s="38">
        <v>8.2600006199999988E-4</v>
      </c>
      <c r="E127" s="38">
        <v>2.1666666700000001E-4</v>
      </c>
      <c r="F127" s="21">
        <v>0</v>
      </c>
      <c r="G127" s="21">
        <v>0</v>
      </c>
      <c r="H127" s="21">
        <v>0</v>
      </c>
      <c r="I127" s="21">
        <v>0</v>
      </c>
      <c r="J127" s="21">
        <v>0</v>
      </c>
      <c r="K127" s="21">
        <v>0</v>
      </c>
      <c r="L127" s="21">
        <v>0</v>
      </c>
      <c r="M127" s="21">
        <v>0</v>
      </c>
      <c r="N127" s="21">
        <v>0</v>
      </c>
      <c r="O127" s="21">
        <v>0</v>
      </c>
      <c r="P127" s="21">
        <v>0</v>
      </c>
      <c r="Q127" s="21">
        <v>0</v>
      </c>
      <c r="R127" s="21">
        <v>0</v>
      </c>
      <c r="S127" s="21">
        <v>0</v>
      </c>
      <c r="T127" s="21">
        <v>0</v>
      </c>
      <c r="U127" s="21">
        <v>0</v>
      </c>
      <c r="V127" s="21">
        <v>0</v>
      </c>
      <c r="W127" s="21">
        <v>0</v>
      </c>
      <c r="X127" s="21">
        <v>2.1666666700000001E-4</v>
      </c>
      <c r="Y127" s="21">
        <v>0</v>
      </c>
      <c r="Z127" s="21">
        <v>0</v>
      </c>
      <c r="AA127" s="21">
        <v>0</v>
      </c>
      <c r="AB127" s="21">
        <v>0</v>
      </c>
      <c r="AC127" s="21">
        <v>0</v>
      </c>
      <c r="AD127" s="21">
        <v>0</v>
      </c>
      <c r="AE127" s="21">
        <v>0</v>
      </c>
      <c r="AF127" s="21">
        <v>0</v>
      </c>
      <c r="AG127" s="21">
        <v>0</v>
      </c>
      <c r="AH127" s="21">
        <v>0</v>
      </c>
      <c r="AI127" s="21">
        <v>0</v>
      </c>
      <c r="AJ127" s="21">
        <v>0</v>
      </c>
      <c r="AK127" s="21">
        <v>0</v>
      </c>
      <c r="AL127" s="21">
        <v>0</v>
      </c>
    </row>
    <row r="128" spans="1:38">
      <c r="A128" s="19" t="s">
        <v>86</v>
      </c>
      <c r="B128" t="s">
        <v>3</v>
      </c>
      <c r="C128" s="38">
        <v>3.8666665200000002E-4</v>
      </c>
      <c r="D128" s="38">
        <v>1.3333332000000004E-4</v>
      </c>
      <c r="E128" s="38">
        <v>2.5333333199999998E-4</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2.5333333199999998E-4</v>
      </c>
      <c r="Y128" s="21">
        <v>0</v>
      </c>
      <c r="Z128" s="21">
        <v>0</v>
      </c>
      <c r="AA128" s="21">
        <v>0</v>
      </c>
      <c r="AB128" s="21">
        <v>0</v>
      </c>
      <c r="AC128" s="21">
        <v>0</v>
      </c>
      <c r="AD128" s="21">
        <v>0</v>
      </c>
      <c r="AE128" s="21">
        <v>0</v>
      </c>
      <c r="AF128" s="21">
        <v>0</v>
      </c>
      <c r="AG128" s="21">
        <v>0</v>
      </c>
      <c r="AH128" s="21">
        <v>0</v>
      </c>
      <c r="AI128" s="21">
        <v>0</v>
      </c>
      <c r="AJ128" s="21">
        <v>0</v>
      </c>
      <c r="AK128" s="21">
        <v>0</v>
      </c>
      <c r="AL128" s="21">
        <v>0</v>
      </c>
    </row>
    <row r="129" spans="1:38">
      <c r="A129" s="19" t="s">
        <v>86</v>
      </c>
      <c r="B129" t="s">
        <v>28</v>
      </c>
      <c r="C129" s="38">
        <v>3.60000005E-4</v>
      </c>
      <c r="D129" s="38">
        <v>3.60000005E-4</v>
      </c>
      <c r="E129" s="38">
        <v>0</v>
      </c>
      <c r="F129" s="21">
        <v>0</v>
      </c>
      <c r="G129" s="21">
        <v>0</v>
      </c>
      <c r="H129" s="21">
        <v>0</v>
      </c>
      <c r="I129" s="21">
        <v>0</v>
      </c>
      <c r="J129" s="21">
        <v>0</v>
      </c>
      <c r="K129" s="21">
        <v>0</v>
      </c>
      <c r="L129" s="21">
        <v>0</v>
      </c>
      <c r="M129" s="21">
        <v>0</v>
      </c>
      <c r="N129" s="21">
        <v>0</v>
      </c>
      <c r="O129" s="21">
        <v>0</v>
      </c>
      <c r="P129" s="21">
        <v>0</v>
      </c>
      <c r="Q129" s="21">
        <v>0</v>
      </c>
      <c r="R129" s="21">
        <v>0</v>
      </c>
      <c r="S129" s="21">
        <v>0</v>
      </c>
      <c r="T129" s="21">
        <v>0</v>
      </c>
      <c r="U129" s="21">
        <v>0</v>
      </c>
      <c r="V129" s="21">
        <v>0</v>
      </c>
      <c r="W129" s="21">
        <v>0</v>
      </c>
      <c r="X129" s="21">
        <v>0</v>
      </c>
      <c r="Y129" s="21">
        <v>0</v>
      </c>
      <c r="Z129" s="21">
        <v>0</v>
      </c>
      <c r="AA129" s="21">
        <v>0</v>
      </c>
      <c r="AB129" s="21">
        <v>0</v>
      </c>
      <c r="AC129" s="21">
        <v>0</v>
      </c>
      <c r="AD129" s="21">
        <v>0</v>
      </c>
      <c r="AE129" s="21">
        <v>0</v>
      </c>
      <c r="AF129" s="21">
        <v>0</v>
      </c>
      <c r="AG129" s="21">
        <v>0</v>
      </c>
      <c r="AH129" s="21">
        <v>0</v>
      </c>
      <c r="AI129" s="21">
        <v>0</v>
      </c>
      <c r="AJ129" s="21">
        <v>0</v>
      </c>
      <c r="AK129" s="21">
        <v>0</v>
      </c>
      <c r="AL129" s="21">
        <v>0</v>
      </c>
    </row>
    <row r="130" spans="1:38">
      <c r="A130" s="19" t="s">
        <v>86</v>
      </c>
      <c r="B130" t="s">
        <v>10</v>
      </c>
      <c r="C130" s="38">
        <v>1.6666666499999999E-4</v>
      </c>
      <c r="D130" s="38">
        <v>9.9999997999999986E-5</v>
      </c>
      <c r="E130" s="38">
        <v>6.6666667000000006E-5</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6.6666667000000006E-5</v>
      </c>
      <c r="Y130" s="21">
        <v>0</v>
      </c>
      <c r="Z130" s="21">
        <v>0</v>
      </c>
      <c r="AA130" s="21">
        <v>0</v>
      </c>
      <c r="AB130" s="21">
        <v>0</v>
      </c>
      <c r="AC130" s="21">
        <v>0</v>
      </c>
      <c r="AD130" s="21">
        <v>0</v>
      </c>
      <c r="AE130" s="21">
        <v>0</v>
      </c>
      <c r="AF130" s="21">
        <v>0</v>
      </c>
      <c r="AG130" s="21">
        <v>0</v>
      </c>
      <c r="AH130" s="21">
        <v>0</v>
      </c>
      <c r="AI130" s="21">
        <v>0</v>
      </c>
      <c r="AJ130" s="21">
        <v>0</v>
      </c>
      <c r="AK130" s="21">
        <v>0</v>
      </c>
      <c r="AL130" s="21">
        <v>0</v>
      </c>
    </row>
    <row r="131" spans="1:38">
      <c r="A131" s="19" t="s">
        <v>86</v>
      </c>
      <c r="B131" t="s">
        <v>30</v>
      </c>
      <c r="C131" s="38">
        <v>1.4966666600000001E-4</v>
      </c>
      <c r="D131" s="38">
        <v>1.4966666600000001E-4</v>
      </c>
      <c r="E131" s="38">
        <v>0</v>
      </c>
      <c r="F131" s="21">
        <v>0</v>
      </c>
      <c r="G131" s="21">
        <v>0</v>
      </c>
      <c r="H131" s="21">
        <v>0</v>
      </c>
      <c r="I131" s="21">
        <v>0</v>
      </c>
      <c r="J131" s="21">
        <v>0</v>
      </c>
      <c r="K131" s="21">
        <v>0</v>
      </c>
      <c r="L131" s="21">
        <v>0</v>
      </c>
      <c r="M131" s="21">
        <v>0</v>
      </c>
      <c r="N131" s="21">
        <v>0</v>
      </c>
      <c r="O131" s="21">
        <v>0</v>
      </c>
      <c r="P131" s="21">
        <v>0</v>
      </c>
      <c r="Q131" s="21">
        <v>0</v>
      </c>
      <c r="R131" s="21">
        <v>0</v>
      </c>
      <c r="S131" s="21">
        <v>0</v>
      </c>
      <c r="T131" s="21">
        <v>0</v>
      </c>
      <c r="U131" s="21">
        <v>0</v>
      </c>
      <c r="V131" s="21">
        <v>0</v>
      </c>
      <c r="W131" s="21">
        <v>0</v>
      </c>
      <c r="X131" s="21">
        <v>0</v>
      </c>
      <c r="Y131" s="21">
        <v>0</v>
      </c>
      <c r="Z131" s="21">
        <v>0</v>
      </c>
      <c r="AA131" s="21">
        <v>0</v>
      </c>
      <c r="AB131" s="21">
        <v>0</v>
      </c>
      <c r="AC131" s="21">
        <v>0</v>
      </c>
      <c r="AD131" s="21">
        <v>0</v>
      </c>
      <c r="AE131" s="21">
        <v>0</v>
      </c>
      <c r="AF131" s="21">
        <v>0</v>
      </c>
      <c r="AG131" s="21">
        <v>0</v>
      </c>
      <c r="AH131" s="21">
        <v>0</v>
      </c>
      <c r="AI131" s="21">
        <v>0</v>
      </c>
      <c r="AJ131" s="21">
        <v>0</v>
      </c>
      <c r="AK131" s="21">
        <v>0</v>
      </c>
      <c r="AL131" s="21">
        <v>0</v>
      </c>
    </row>
    <row r="132" spans="1:38">
      <c r="A132" s="19" t="s">
        <v>86</v>
      </c>
      <c r="B132" t="s">
        <v>14</v>
      </c>
      <c r="C132" s="38">
        <v>1.23333331E-4</v>
      </c>
      <c r="D132" s="38">
        <v>6.6666662999999995E-5</v>
      </c>
      <c r="E132" s="38">
        <v>5.6666668000000003E-5</v>
      </c>
      <c r="F132" s="21">
        <v>0</v>
      </c>
      <c r="G132" s="21">
        <v>0</v>
      </c>
      <c r="H132" s="21">
        <v>0</v>
      </c>
      <c r="I132" s="21">
        <v>0</v>
      </c>
      <c r="J132" s="21">
        <v>0</v>
      </c>
      <c r="K132" s="21">
        <v>0</v>
      </c>
      <c r="L132" s="21">
        <v>0</v>
      </c>
      <c r="M132" s="21">
        <v>0</v>
      </c>
      <c r="N132" s="21">
        <v>0</v>
      </c>
      <c r="O132" s="21">
        <v>0</v>
      </c>
      <c r="P132" s="21">
        <v>0</v>
      </c>
      <c r="Q132" s="21">
        <v>0</v>
      </c>
      <c r="R132" s="21">
        <v>0</v>
      </c>
      <c r="S132" s="21">
        <v>0</v>
      </c>
      <c r="T132" s="21">
        <v>0</v>
      </c>
      <c r="U132" s="21">
        <v>0</v>
      </c>
      <c r="V132" s="21">
        <v>0</v>
      </c>
      <c r="W132" s="21">
        <v>0</v>
      </c>
      <c r="X132" s="21">
        <v>5.6666668000000003E-5</v>
      </c>
      <c r="Y132" s="21">
        <v>0</v>
      </c>
      <c r="Z132" s="21">
        <v>0</v>
      </c>
      <c r="AA132" s="21">
        <v>0</v>
      </c>
      <c r="AB132" s="21">
        <v>0</v>
      </c>
      <c r="AC132" s="21">
        <v>0</v>
      </c>
      <c r="AD132" s="21">
        <v>0</v>
      </c>
      <c r="AE132" s="21">
        <v>0</v>
      </c>
      <c r="AF132" s="21">
        <v>0</v>
      </c>
      <c r="AG132" s="21">
        <v>0</v>
      </c>
      <c r="AH132" s="21">
        <v>0</v>
      </c>
      <c r="AI132" s="21">
        <v>0</v>
      </c>
      <c r="AJ132" s="21">
        <v>0</v>
      </c>
      <c r="AK132" s="21">
        <v>0</v>
      </c>
      <c r="AL132" s="21">
        <v>0</v>
      </c>
    </row>
    <row r="133" spans="1:38">
      <c r="A133" s="19" t="s">
        <v>86</v>
      </c>
      <c r="B133" t="s">
        <v>5</v>
      </c>
      <c r="C133" s="38">
        <v>1.00333331E-4</v>
      </c>
      <c r="D133" s="38">
        <v>3.3666663999999989E-5</v>
      </c>
      <c r="E133" s="38">
        <v>6.6666667000000006E-5</v>
      </c>
      <c r="F133" s="21">
        <v>0</v>
      </c>
      <c r="G133" s="21">
        <v>0</v>
      </c>
      <c r="H133" s="21">
        <v>0</v>
      </c>
      <c r="I133" s="21">
        <v>0</v>
      </c>
      <c r="J133" s="21">
        <v>0</v>
      </c>
      <c r="K133" s="21">
        <v>0</v>
      </c>
      <c r="L133" s="21">
        <v>0</v>
      </c>
      <c r="M133" s="21">
        <v>0</v>
      </c>
      <c r="N133" s="21">
        <v>0</v>
      </c>
      <c r="O133" s="21">
        <v>0</v>
      </c>
      <c r="P133" s="21">
        <v>0</v>
      </c>
      <c r="Q133" s="21">
        <v>0</v>
      </c>
      <c r="R133" s="21">
        <v>0</v>
      </c>
      <c r="S133" s="21">
        <v>0</v>
      </c>
      <c r="T133" s="21">
        <v>0</v>
      </c>
      <c r="U133" s="21">
        <v>0</v>
      </c>
      <c r="V133" s="21">
        <v>0</v>
      </c>
      <c r="W133" s="21">
        <v>0</v>
      </c>
      <c r="X133" s="21">
        <v>0</v>
      </c>
      <c r="Y133" s="21">
        <v>6.6666667000000006E-5</v>
      </c>
      <c r="Z133" s="21">
        <v>0</v>
      </c>
      <c r="AA133" s="21">
        <v>0</v>
      </c>
      <c r="AB133" s="21">
        <v>0</v>
      </c>
      <c r="AC133" s="21">
        <v>0</v>
      </c>
      <c r="AD133" s="21">
        <v>0</v>
      </c>
      <c r="AE133" s="21">
        <v>0</v>
      </c>
      <c r="AF133" s="21">
        <v>0</v>
      </c>
      <c r="AG133" s="21">
        <v>0</v>
      </c>
      <c r="AH133" s="21">
        <v>0</v>
      </c>
      <c r="AI133" s="21">
        <v>0</v>
      </c>
      <c r="AJ133" s="21">
        <v>0</v>
      </c>
      <c r="AK133" s="21">
        <v>0</v>
      </c>
      <c r="AL133" s="21">
        <v>0</v>
      </c>
    </row>
    <row r="134" spans="1:38">
      <c r="A134" s="19" t="s">
        <v>86</v>
      </c>
      <c r="B134" t="s">
        <v>48</v>
      </c>
      <c r="C134" s="38">
        <v>1.00000005E-4</v>
      </c>
      <c r="D134" s="38">
        <v>0</v>
      </c>
      <c r="E134" s="38">
        <v>1.00000005E-4</v>
      </c>
      <c r="F134" s="21">
        <v>0</v>
      </c>
      <c r="G134" s="21">
        <v>0</v>
      </c>
      <c r="H134" s="21">
        <v>0</v>
      </c>
      <c r="I134" s="21">
        <v>0</v>
      </c>
      <c r="J134" s="21">
        <v>0</v>
      </c>
      <c r="K134" s="21">
        <v>0</v>
      </c>
      <c r="L134" s="21">
        <v>0</v>
      </c>
      <c r="M134" s="21">
        <v>0</v>
      </c>
      <c r="N134" s="21">
        <v>0</v>
      </c>
      <c r="O134" s="21">
        <v>0</v>
      </c>
      <c r="P134" s="21">
        <v>0</v>
      </c>
      <c r="Q134" s="21">
        <v>0</v>
      </c>
      <c r="R134" s="21">
        <v>0</v>
      </c>
      <c r="S134" s="21">
        <v>0</v>
      </c>
      <c r="T134" s="21">
        <v>0</v>
      </c>
      <c r="U134" s="21">
        <v>0</v>
      </c>
      <c r="V134" s="21">
        <v>0</v>
      </c>
      <c r="W134" s="21">
        <v>0</v>
      </c>
      <c r="X134" s="21">
        <v>1.00000005E-4</v>
      </c>
      <c r="Y134" s="21">
        <v>0</v>
      </c>
      <c r="Z134" s="21">
        <v>0</v>
      </c>
      <c r="AA134" s="21">
        <v>0</v>
      </c>
      <c r="AB134" s="21">
        <v>0</v>
      </c>
      <c r="AC134" s="21">
        <v>0</v>
      </c>
      <c r="AD134" s="21">
        <v>0</v>
      </c>
      <c r="AE134" s="21">
        <v>0</v>
      </c>
      <c r="AF134" s="21">
        <v>0</v>
      </c>
      <c r="AG134" s="21">
        <v>0</v>
      </c>
      <c r="AH134" s="21">
        <v>0</v>
      </c>
      <c r="AI134" s="21">
        <v>0</v>
      </c>
      <c r="AJ134" s="21">
        <v>0</v>
      </c>
      <c r="AK134" s="21">
        <v>0</v>
      </c>
      <c r="AL134" s="21">
        <v>0</v>
      </c>
    </row>
    <row r="135" spans="1:38">
      <c r="A135" s="19" t="s">
        <v>86</v>
      </c>
      <c r="B135" t="s">
        <v>9</v>
      </c>
      <c r="C135" s="38">
        <v>6.6666667000000006E-5</v>
      </c>
      <c r="D135" s="38">
        <v>0</v>
      </c>
      <c r="E135" s="38">
        <v>6.6666667000000006E-5</v>
      </c>
      <c r="F135" s="21">
        <v>0</v>
      </c>
      <c r="G135" s="21">
        <v>0</v>
      </c>
      <c r="H135" s="21">
        <v>0</v>
      </c>
      <c r="I135" s="21">
        <v>0</v>
      </c>
      <c r="J135" s="21">
        <v>0</v>
      </c>
      <c r="K135" s="21">
        <v>0</v>
      </c>
      <c r="L135" s="21">
        <v>0</v>
      </c>
      <c r="M135" s="21">
        <v>0</v>
      </c>
      <c r="N135" s="21">
        <v>0</v>
      </c>
      <c r="O135" s="21">
        <v>0</v>
      </c>
      <c r="P135" s="21">
        <v>0</v>
      </c>
      <c r="Q135" s="21">
        <v>0</v>
      </c>
      <c r="R135" s="21">
        <v>0</v>
      </c>
      <c r="S135" s="21">
        <v>0</v>
      </c>
      <c r="T135" s="21">
        <v>0</v>
      </c>
      <c r="U135" s="21">
        <v>0</v>
      </c>
      <c r="V135" s="21">
        <v>0</v>
      </c>
      <c r="W135" s="21">
        <v>0</v>
      </c>
      <c r="X135" s="21">
        <v>6.6666667000000006E-5</v>
      </c>
      <c r="Y135" s="21">
        <v>0</v>
      </c>
      <c r="Z135" s="21">
        <v>0</v>
      </c>
      <c r="AA135" s="21">
        <v>0</v>
      </c>
      <c r="AB135" s="21">
        <v>0</v>
      </c>
      <c r="AC135" s="21">
        <v>0</v>
      </c>
      <c r="AD135" s="21">
        <v>0</v>
      </c>
      <c r="AE135" s="21">
        <v>0</v>
      </c>
      <c r="AF135" s="21">
        <v>0</v>
      </c>
      <c r="AG135" s="21">
        <v>0</v>
      </c>
      <c r="AH135" s="21">
        <v>0</v>
      </c>
      <c r="AI135" s="21">
        <v>0</v>
      </c>
      <c r="AJ135" s="21">
        <v>0</v>
      </c>
      <c r="AK135" s="21">
        <v>0</v>
      </c>
      <c r="AL135" s="21">
        <v>0</v>
      </c>
    </row>
    <row r="136" spans="1:38">
      <c r="A136" s="19" t="s">
        <v>86</v>
      </c>
      <c r="B136" t="s">
        <v>195</v>
      </c>
      <c r="C136" s="38">
        <v>4.8333332000000001E-5</v>
      </c>
      <c r="D136" s="38">
        <v>0</v>
      </c>
      <c r="E136" s="38">
        <v>4.8333332000000001E-5</v>
      </c>
      <c r="F136" s="21">
        <v>0</v>
      </c>
      <c r="G136" s="21">
        <v>0</v>
      </c>
      <c r="H136" s="21">
        <v>0</v>
      </c>
      <c r="I136" s="21">
        <v>0</v>
      </c>
      <c r="J136" s="21">
        <v>0</v>
      </c>
      <c r="K136" s="21">
        <v>0</v>
      </c>
      <c r="L136" s="21">
        <v>0</v>
      </c>
      <c r="M136" s="21">
        <v>0</v>
      </c>
      <c r="N136" s="21">
        <v>0</v>
      </c>
      <c r="O136" s="21">
        <v>0</v>
      </c>
      <c r="P136" s="21">
        <v>0</v>
      </c>
      <c r="Q136" s="21">
        <v>0</v>
      </c>
      <c r="R136" s="21">
        <v>2.8333334000000002E-5</v>
      </c>
      <c r="S136" s="21">
        <v>0</v>
      </c>
      <c r="T136" s="21">
        <v>0</v>
      </c>
      <c r="U136" s="21">
        <v>0</v>
      </c>
      <c r="V136" s="21">
        <v>0</v>
      </c>
      <c r="W136" s="21">
        <v>0</v>
      </c>
      <c r="X136" s="21">
        <v>1.9999998999999999E-5</v>
      </c>
      <c r="Y136" s="21">
        <v>0</v>
      </c>
      <c r="Z136" s="21">
        <v>0</v>
      </c>
      <c r="AA136" s="21">
        <v>0</v>
      </c>
      <c r="AB136" s="21">
        <v>0</v>
      </c>
      <c r="AC136" s="21">
        <v>0</v>
      </c>
      <c r="AD136" s="21">
        <v>0</v>
      </c>
      <c r="AE136" s="21">
        <v>0</v>
      </c>
      <c r="AF136" s="21">
        <v>0</v>
      </c>
      <c r="AG136" s="21">
        <v>0</v>
      </c>
      <c r="AH136" s="21">
        <v>0</v>
      </c>
      <c r="AI136" s="21">
        <v>0</v>
      </c>
      <c r="AJ136" s="21">
        <v>0</v>
      </c>
      <c r="AK136" s="21">
        <v>0</v>
      </c>
      <c r="AL136" s="21">
        <v>0</v>
      </c>
    </row>
    <row r="137" spans="1:38">
      <c r="A137" s="19" t="s">
        <v>86</v>
      </c>
      <c r="B137" t="s">
        <v>46</v>
      </c>
      <c r="C137" s="38">
        <v>3.6666664999999997E-5</v>
      </c>
      <c r="D137" s="38">
        <v>0</v>
      </c>
      <c r="E137" s="38">
        <v>3.6666664999999997E-5</v>
      </c>
      <c r="F137" s="21">
        <v>0</v>
      </c>
      <c r="G137" s="21">
        <v>0</v>
      </c>
      <c r="H137" s="21">
        <v>0</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3.6666664999999997E-5</v>
      </c>
      <c r="Y137" s="21">
        <v>0</v>
      </c>
      <c r="Z137" s="21">
        <v>0</v>
      </c>
      <c r="AA137" s="21">
        <v>0</v>
      </c>
      <c r="AB137" s="21">
        <v>0</v>
      </c>
      <c r="AC137" s="21">
        <v>0</v>
      </c>
      <c r="AD137" s="21">
        <v>0</v>
      </c>
      <c r="AE137" s="21">
        <v>0</v>
      </c>
      <c r="AF137" s="21">
        <v>0</v>
      </c>
      <c r="AG137" s="21">
        <v>0</v>
      </c>
      <c r="AH137" s="21">
        <v>0</v>
      </c>
      <c r="AI137" s="21">
        <v>0</v>
      </c>
      <c r="AJ137" s="21">
        <v>0</v>
      </c>
      <c r="AK137" s="21">
        <v>0</v>
      </c>
      <c r="AL137" s="21">
        <v>0</v>
      </c>
    </row>
    <row r="138" spans="1:38">
      <c r="A138" s="19" t="s">
        <v>86</v>
      </c>
      <c r="B138" t="s">
        <v>38</v>
      </c>
      <c r="C138" s="38">
        <v>3.3333334000000001E-5</v>
      </c>
      <c r="D138" s="38">
        <v>0</v>
      </c>
      <c r="E138" s="38">
        <v>3.3333334000000001E-5</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3.3333334000000001E-5</v>
      </c>
      <c r="Y138" s="21">
        <v>0</v>
      </c>
      <c r="Z138" s="21">
        <v>0</v>
      </c>
      <c r="AA138" s="21">
        <v>0</v>
      </c>
      <c r="AB138" s="21">
        <v>0</v>
      </c>
      <c r="AC138" s="21">
        <v>0</v>
      </c>
      <c r="AD138" s="21">
        <v>0</v>
      </c>
      <c r="AE138" s="21">
        <v>0</v>
      </c>
      <c r="AF138" s="21">
        <v>0</v>
      </c>
      <c r="AG138" s="21">
        <v>0</v>
      </c>
      <c r="AH138" s="21">
        <v>0</v>
      </c>
      <c r="AI138" s="21">
        <v>0</v>
      </c>
      <c r="AJ138" s="21">
        <v>0</v>
      </c>
      <c r="AK138" s="21">
        <v>0</v>
      </c>
      <c r="AL138" s="21">
        <v>0</v>
      </c>
    </row>
    <row r="139" spans="1:38">
      <c r="A139" s="19" t="s">
        <v>86</v>
      </c>
      <c r="B139" t="s">
        <v>21</v>
      </c>
      <c r="C139" s="38">
        <v>3.3333334000000001E-5</v>
      </c>
      <c r="D139" s="38">
        <v>1.6666667000000001E-5</v>
      </c>
      <c r="E139" s="38">
        <v>1.6666667000000001E-5</v>
      </c>
      <c r="F139" s="21">
        <v>0</v>
      </c>
      <c r="G139" s="21">
        <v>0</v>
      </c>
      <c r="H139" s="21">
        <v>0</v>
      </c>
      <c r="I139" s="21">
        <v>0</v>
      </c>
      <c r="J139" s="21">
        <v>0</v>
      </c>
      <c r="K139" s="21">
        <v>0</v>
      </c>
      <c r="L139" s="21">
        <v>0</v>
      </c>
      <c r="M139" s="21">
        <v>0</v>
      </c>
      <c r="N139" s="21">
        <v>0</v>
      </c>
      <c r="O139" s="21">
        <v>0</v>
      </c>
      <c r="P139" s="21">
        <v>0</v>
      </c>
      <c r="Q139" s="21">
        <v>0</v>
      </c>
      <c r="R139" s="21">
        <v>0</v>
      </c>
      <c r="S139" s="21">
        <v>0</v>
      </c>
      <c r="T139" s="21">
        <v>0</v>
      </c>
      <c r="U139" s="21">
        <v>0</v>
      </c>
      <c r="V139" s="21">
        <v>0</v>
      </c>
      <c r="W139" s="21">
        <v>0</v>
      </c>
      <c r="X139" s="21">
        <v>1.6666667000000001E-5</v>
      </c>
      <c r="Y139" s="21">
        <v>0</v>
      </c>
      <c r="Z139" s="21">
        <v>0</v>
      </c>
      <c r="AA139" s="21">
        <v>0</v>
      </c>
      <c r="AB139" s="21">
        <v>0</v>
      </c>
      <c r="AC139" s="21">
        <v>0</v>
      </c>
      <c r="AD139" s="21">
        <v>0</v>
      </c>
      <c r="AE139" s="21">
        <v>0</v>
      </c>
      <c r="AF139" s="21">
        <v>0</v>
      </c>
      <c r="AG139" s="21">
        <v>0</v>
      </c>
      <c r="AH139" s="21">
        <v>0</v>
      </c>
      <c r="AI139" s="21">
        <v>0</v>
      </c>
      <c r="AJ139" s="21">
        <v>0</v>
      </c>
      <c r="AK139" s="21">
        <v>0</v>
      </c>
      <c r="AL139" s="21">
        <v>0</v>
      </c>
    </row>
    <row r="140" spans="1:38">
      <c r="A140" s="19" t="s">
        <v>86</v>
      </c>
      <c r="B140" t="s">
        <v>56</v>
      </c>
      <c r="C140" s="38">
        <v>2.1999999999999999E-5</v>
      </c>
      <c r="D140" s="38">
        <v>0</v>
      </c>
      <c r="E140" s="38">
        <v>2.1999999999999999E-5</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2.1999999999999999E-5</v>
      </c>
      <c r="Y140" s="21">
        <v>0</v>
      </c>
      <c r="Z140" s="21">
        <v>0</v>
      </c>
      <c r="AA140" s="21">
        <v>0</v>
      </c>
      <c r="AB140" s="21">
        <v>0</v>
      </c>
      <c r="AC140" s="21">
        <v>0</v>
      </c>
      <c r="AD140" s="21">
        <v>0</v>
      </c>
      <c r="AE140" s="21">
        <v>0</v>
      </c>
      <c r="AF140" s="21">
        <v>0</v>
      </c>
      <c r="AG140" s="21">
        <v>0</v>
      </c>
      <c r="AH140" s="21">
        <v>0</v>
      </c>
      <c r="AI140" s="21">
        <v>0</v>
      </c>
      <c r="AJ140" s="21">
        <v>0</v>
      </c>
      <c r="AK140" s="21">
        <v>0</v>
      </c>
      <c r="AL140" s="21">
        <v>0</v>
      </c>
    </row>
    <row r="141" spans="1:38">
      <c r="A141" s="19" t="s">
        <v>86</v>
      </c>
      <c r="B141" t="s">
        <v>43</v>
      </c>
      <c r="C141" s="38">
        <v>1.6666667000000001E-5</v>
      </c>
      <c r="D141" s="38">
        <v>0</v>
      </c>
      <c r="E141" s="38">
        <v>1.6666667000000001E-5</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0</v>
      </c>
      <c r="W141" s="21">
        <v>0</v>
      </c>
      <c r="X141" s="21">
        <v>1.6666667000000001E-5</v>
      </c>
      <c r="Y141" s="21">
        <v>0</v>
      </c>
      <c r="Z141" s="21">
        <v>0</v>
      </c>
      <c r="AA141" s="21">
        <v>0</v>
      </c>
      <c r="AB141" s="21">
        <v>0</v>
      </c>
      <c r="AC141" s="21">
        <v>0</v>
      </c>
      <c r="AD141" s="21">
        <v>0</v>
      </c>
      <c r="AE141" s="21">
        <v>0</v>
      </c>
      <c r="AF141" s="21">
        <v>0</v>
      </c>
      <c r="AG141" s="21">
        <v>0</v>
      </c>
      <c r="AH141" s="21">
        <v>0</v>
      </c>
      <c r="AI141" s="21">
        <v>0</v>
      </c>
      <c r="AJ141" s="21">
        <v>0</v>
      </c>
      <c r="AK141" s="21">
        <v>0</v>
      </c>
      <c r="AL141" s="21">
        <v>0</v>
      </c>
    </row>
    <row r="142" spans="1:38">
      <c r="A142" s="19" t="s">
        <v>86</v>
      </c>
      <c r="B142" t="s">
        <v>59</v>
      </c>
      <c r="C142" s="38">
        <v>0</v>
      </c>
      <c r="D142" s="38">
        <v>0</v>
      </c>
      <c r="E142" s="38">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row>
    <row r="143" spans="1:38">
      <c r="A143" s="19" t="s">
        <v>85</v>
      </c>
      <c r="B143" s="19" t="s">
        <v>109</v>
      </c>
      <c r="C143" s="38">
        <v>197.89840698200001</v>
      </c>
      <c r="D143" s="38">
        <v>157.41831207230001</v>
      </c>
      <c r="E143" s="38">
        <v>40.4800949097</v>
      </c>
      <c r="F143" s="21">
        <v>0</v>
      </c>
      <c r="G143" s="21">
        <v>6.1271000653999999E-2</v>
      </c>
      <c r="H143" s="21">
        <v>1.7199333757000002E-2</v>
      </c>
      <c r="I143" s="21">
        <v>0</v>
      </c>
      <c r="J143" s="21">
        <v>0</v>
      </c>
      <c r="K143" s="21">
        <v>3.316666698E-3</v>
      </c>
      <c r="L143" s="21">
        <v>1.8962444066999999</v>
      </c>
      <c r="M143" s="21">
        <v>9.309000336E-3</v>
      </c>
      <c r="N143" s="21">
        <v>1.00000005E-4</v>
      </c>
      <c r="O143" s="21">
        <v>7.6590999960999995E-2</v>
      </c>
      <c r="P143" s="21">
        <v>0</v>
      </c>
      <c r="Q143" s="21">
        <v>9.7343334929999997E-3</v>
      </c>
      <c r="R143" s="21">
        <v>5.7171354293799999</v>
      </c>
      <c r="S143" s="21">
        <v>0</v>
      </c>
      <c r="T143" s="21">
        <v>1.9115334376999998E-2</v>
      </c>
      <c r="U143" s="21">
        <v>2.7539298534399999</v>
      </c>
      <c r="V143" s="21">
        <v>1.6109745502499999</v>
      </c>
      <c r="W143" s="21">
        <v>0.104637667537</v>
      </c>
      <c r="X143" s="21">
        <v>1.9360667094999999E-2</v>
      </c>
      <c r="Y143" s="21">
        <v>10.3166007996</v>
      </c>
      <c r="Z143" s="21">
        <v>0</v>
      </c>
      <c r="AA143" s="21">
        <v>0.104961998761</v>
      </c>
      <c r="AB143" s="21">
        <v>6.28985548019</v>
      </c>
      <c r="AC143" s="21">
        <v>1.086666714E-3</v>
      </c>
      <c r="AD143" s="21">
        <v>5.01199998E-3</v>
      </c>
      <c r="AE143" s="21">
        <v>0</v>
      </c>
      <c r="AF143" s="21">
        <v>0</v>
      </c>
      <c r="AG143" s="21">
        <v>0.15160399675399999</v>
      </c>
      <c r="AH143" s="21">
        <v>1.8191000446999998E-2</v>
      </c>
      <c r="AI143" s="21">
        <v>11.282052993800001</v>
      </c>
      <c r="AJ143" s="21">
        <v>0</v>
      </c>
      <c r="AK143" s="21">
        <v>1.1811000295E-2</v>
      </c>
      <c r="AL143" s="21">
        <v>0</v>
      </c>
    </row>
    <row r="144" spans="1:38">
      <c r="A144" s="19" t="s">
        <v>85</v>
      </c>
      <c r="B144" t="s">
        <v>15</v>
      </c>
      <c r="C144" s="38">
        <v>57.6566696167</v>
      </c>
      <c r="D144" s="38">
        <v>39.284542083700003</v>
      </c>
      <c r="E144" s="38">
        <v>18.372127533</v>
      </c>
      <c r="F144" s="21">
        <v>0</v>
      </c>
      <c r="G144" s="21">
        <v>4.5235998929000001E-2</v>
      </c>
      <c r="H144" s="21">
        <v>0</v>
      </c>
      <c r="I144" s="21">
        <v>0</v>
      </c>
      <c r="J144" s="21">
        <v>0</v>
      </c>
      <c r="K144" s="21">
        <v>0</v>
      </c>
      <c r="L144" s="21">
        <v>1.4063053131100001</v>
      </c>
      <c r="M144" s="21">
        <v>0</v>
      </c>
      <c r="N144" s="21">
        <v>0</v>
      </c>
      <c r="O144" s="21">
        <v>0</v>
      </c>
      <c r="P144" s="21">
        <v>0</v>
      </c>
      <c r="Q144" s="21">
        <v>0</v>
      </c>
      <c r="R144" s="21">
        <v>5.5149087905899998</v>
      </c>
      <c r="S144" s="21">
        <v>0</v>
      </c>
      <c r="T144" s="21">
        <v>0</v>
      </c>
      <c r="U144" s="21">
        <v>0.115102998912</v>
      </c>
      <c r="V144" s="21">
        <v>0.150402009487</v>
      </c>
      <c r="W144" s="21">
        <v>2.0330000668999999E-2</v>
      </c>
      <c r="X144" s="21">
        <v>0</v>
      </c>
      <c r="Y144" s="21">
        <v>2.9609806537600001</v>
      </c>
      <c r="Z144" s="21">
        <v>0</v>
      </c>
      <c r="AA144" s="21">
        <v>0.104961998761</v>
      </c>
      <c r="AB144" s="21">
        <v>1.0721333325E-2</v>
      </c>
      <c r="AC144" s="21">
        <v>0</v>
      </c>
      <c r="AD144" s="21">
        <v>0</v>
      </c>
      <c r="AE144" s="21">
        <v>0</v>
      </c>
      <c r="AF144" s="21">
        <v>0</v>
      </c>
      <c r="AG144" s="21">
        <v>8.4593333300000007E-3</v>
      </c>
      <c r="AH144" s="21">
        <v>0</v>
      </c>
      <c r="AI144" s="21">
        <v>8.0347175598099998</v>
      </c>
      <c r="AJ144" s="21">
        <v>0</v>
      </c>
      <c r="AK144" s="21">
        <v>0</v>
      </c>
      <c r="AL144" s="21">
        <v>0</v>
      </c>
    </row>
    <row r="145" spans="1:38">
      <c r="A145" s="19" t="s">
        <v>85</v>
      </c>
      <c r="B145" t="s">
        <v>10</v>
      </c>
      <c r="C145" s="38">
        <v>41.509578704799999</v>
      </c>
      <c r="D145" s="38">
        <v>41.509578704799999</v>
      </c>
      <c r="E145" s="38">
        <v>0</v>
      </c>
      <c r="F145" s="21">
        <v>0</v>
      </c>
      <c r="G145" s="21">
        <v>0</v>
      </c>
      <c r="H145" s="21">
        <v>0</v>
      </c>
      <c r="I145" s="21">
        <v>0</v>
      </c>
      <c r="J145" s="21">
        <v>0</v>
      </c>
      <c r="K145" s="21">
        <v>0</v>
      </c>
      <c r="L145" s="21">
        <v>0</v>
      </c>
      <c r="M145" s="21">
        <v>0</v>
      </c>
      <c r="N145" s="21">
        <v>0</v>
      </c>
      <c r="O145" s="21">
        <v>0</v>
      </c>
      <c r="P145" s="21">
        <v>0</v>
      </c>
      <c r="Q145" s="21">
        <v>0</v>
      </c>
      <c r="R145" s="21">
        <v>0</v>
      </c>
      <c r="S145" s="21">
        <v>0</v>
      </c>
      <c r="T145" s="21">
        <v>0</v>
      </c>
      <c r="U145" s="21">
        <v>0</v>
      </c>
      <c r="V145" s="21">
        <v>0</v>
      </c>
      <c r="W145" s="21">
        <v>0</v>
      </c>
      <c r="X145" s="21">
        <v>0</v>
      </c>
      <c r="Y145" s="21">
        <v>0</v>
      </c>
      <c r="Z145" s="21">
        <v>0</v>
      </c>
      <c r="AA145" s="21">
        <v>0</v>
      </c>
      <c r="AB145" s="21">
        <v>0</v>
      </c>
      <c r="AC145" s="21">
        <v>0</v>
      </c>
      <c r="AD145" s="21">
        <v>0</v>
      </c>
      <c r="AE145" s="21">
        <v>0</v>
      </c>
      <c r="AF145" s="21">
        <v>0</v>
      </c>
      <c r="AG145" s="21">
        <v>0</v>
      </c>
      <c r="AH145" s="21">
        <v>0</v>
      </c>
      <c r="AI145" s="21">
        <v>0</v>
      </c>
      <c r="AJ145" s="21">
        <v>0</v>
      </c>
      <c r="AK145" s="21">
        <v>0</v>
      </c>
      <c r="AL145" s="21">
        <v>0</v>
      </c>
    </row>
    <row r="146" spans="1:38">
      <c r="A146" s="19" t="s">
        <v>85</v>
      </c>
      <c r="B146" t="s">
        <v>25</v>
      </c>
      <c r="C146" s="38">
        <v>40.876777648900003</v>
      </c>
      <c r="D146" s="38">
        <v>40.876777648900003</v>
      </c>
      <c r="E146" s="38">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row>
    <row r="147" spans="1:38">
      <c r="A147" s="19" t="s">
        <v>85</v>
      </c>
      <c r="B147" t="s">
        <v>8</v>
      </c>
      <c r="C147" s="38">
        <v>28.5826816559</v>
      </c>
      <c r="D147" s="38">
        <v>18.659344673170001</v>
      </c>
      <c r="E147" s="38">
        <v>9.9233369827299995</v>
      </c>
      <c r="F147" s="21">
        <v>0</v>
      </c>
      <c r="G147" s="21">
        <v>0</v>
      </c>
      <c r="H147" s="21">
        <v>1.7199333757000002E-2</v>
      </c>
      <c r="I147" s="21">
        <v>0</v>
      </c>
      <c r="J147" s="21">
        <v>0</v>
      </c>
      <c r="K147" s="21">
        <v>0</v>
      </c>
      <c r="L147" s="21">
        <v>0.26792898774099999</v>
      </c>
      <c r="M147" s="21">
        <v>0</v>
      </c>
      <c r="N147" s="21">
        <v>0</v>
      </c>
      <c r="O147" s="21">
        <v>0</v>
      </c>
      <c r="P147" s="21">
        <v>0</v>
      </c>
      <c r="Q147" s="21">
        <v>0</v>
      </c>
      <c r="R147" s="21">
        <v>0</v>
      </c>
      <c r="S147" s="21">
        <v>0</v>
      </c>
      <c r="T147" s="21">
        <v>0</v>
      </c>
      <c r="U147" s="21">
        <v>0.26608932018300002</v>
      </c>
      <c r="V147" s="21">
        <v>1.664333395E-3</v>
      </c>
      <c r="W147" s="21">
        <v>0</v>
      </c>
      <c r="X147" s="21">
        <v>0</v>
      </c>
      <c r="Y147" s="21">
        <v>1.47871863842</v>
      </c>
      <c r="Z147" s="21">
        <v>0</v>
      </c>
      <c r="AA147" s="21">
        <v>0</v>
      </c>
      <c r="AB147" s="21">
        <v>5.7559156417799997</v>
      </c>
      <c r="AC147" s="21">
        <v>0</v>
      </c>
      <c r="AD147" s="21">
        <v>3.3463332800000001E-3</v>
      </c>
      <c r="AE147" s="21">
        <v>0</v>
      </c>
      <c r="AF147" s="21">
        <v>0</v>
      </c>
      <c r="AG147" s="21">
        <v>0</v>
      </c>
      <c r="AH147" s="21">
        <v>0</v>
      </c>
      <c r="AI147" s="21">
        <v>2.1324746608699998</v>
      </c>
      <c r="AJ147" s="21">
        <v>0</v>
      </c>
      <c r="AK147" s="21">
        <v>0</v>
      </c>
      <c r="AL147" s="21">
        <v>0</v>
      </c>
    </row>
    <row r="148" spans="1:38">
      <c r="A148" s="19" t="s">
        <v>85</v>
      </c>
      <c r="B148" t="s">
        <v>33</v>
      </c>
      <c r="C148" s="38">
        <v>11.2441997528</v>
      </c>
      <c r="D148" s="38">
        <v>11.144025415174001</v>
      </c>
      <c r="E148" s="38">
        <v>0.100174337626</v>
      </c>
      <c r="F148" s="21">
        <v>0</v>
      </c>
      <c r="G148" s="21">
        <v>1.6035333275999999E-2</v>
      </c>
      <c r="H148" s="21">
        <v>0</v>
      </c>
      <c r="I148" s="21">
        <v>0</v>
      </c>
      <c r="J148" s="21">
        <v>0</v>
      </c>
      <c r="K148" s="21">
        <v>0</v>
      </c>
      <c r="L148" s="21">
        <v>0</v>
      </c>
      <c r="M148" s="21">
        <v>0</v>
      </c>
      <c r="N148" s="21">
        <v>0</v>
      </c>
      <c r="O148" s="21">
        <v>0</v>
      </c>
      <c r="P148" s="21">
        <v>0</v>
      </c>
      <c r="Q148" s="21">
        <v>0</v>
      </c>
      <c r="R148" s="21">
        <v>0</v>
      </c>
      <c r="S148" s="21">
        <v>0</v>
      </c>
      <c r="T148" s="21">
        <v>0</v>
      </c>
      <c r="U148" s="21">
        <v>2.638666658E-3</v>
      </c>
      <c r="V148" s="21">
        <v>0</v>
      </c>
      <c r="W148" s="21">
        <v>0</v>
      </c>
      <c r="X148" s="21">
        <v>0</v>
      </c>
      <c r="Y148" s="21">
        <v>2.2166667040000002E-3</v>
      </c>
      <c r="Z148" s="21">
        <v>0</v>
      </c>
      <c r="AA148" s="21">
        <v>0</v>
      </c>
      <c r="AB148" s="21">
        <v>7.9283669591E-2</v>
      </c>
      <c r="AC148" s="21">
        <v>0</v>
      </c>
      <c r="AD148" s="21">
        <v>0</v>
      </c>
      <c r="AE148" s="21">
        <v>0</v>
      </c>
      <c r="AF148" s="21">
        <v>0</v>
      </c>
      <c r="AG148" s="21">
        <v>0</v>
      </c>
      <c r="AH148" s="21">
        <v>0</v>
      </c>
      <c r="AI148" s="21">
        <v>0</v>
      </c>
      <c r="AJ148" s="21">
        <v>0</v>
      </c>
      <c r="AK148" s="21">
        <v>0</v>
      </c>
      <c r="AL148" s="21">
        <v>0</v>
      </c>
    </row>
    <row r="149" spans="1:38">
      <c r="A149" s="19" t="s">
        <v>85</v>
      </c>
      <c r="B149" t="s">
        <v>195</v>
      </c>
      <c r="C149" s="38">
        <v>6.4770059585600004</v>
      </c>
      <c r="D149" s="38">
        <v>1.6592507362400006</v>
      </c>
      <c r="E149" s="38">
        <v>4.8177552223199998</v>
      </c>
      <c r="F149" s="21">
        <v>0</v>
      </c>
      <c r="G149" s="21">
        <v>0</v>
      </c>
      <c r="H149" s="21">
        <v>0</v>
      </c>
      <c r="I149" s="21">
        <v>0</v>
      </c>
      <c r="J149" s="21">
        <v>0</v>
      </c>
      <c r="K149" s="21">
        <v>3.316666698E-3</v>
      </c>
      <c r="L149" s="21">
        <v>1.0099332779999999E-2</v>
      </c>
      <c r="M149" s="21">
        <v>0</v>
      </c>
      <c r="N149" s="21">
        <v>0</v>
      </c>
      <c r="O149" s="21">
        <v>0</v>
      </c>
      <c r="P149" s="21">
        <v>0</v>
      </c>
      <c r="Q149" s="21">
        <v>0</v>
      </c>
      <c r="R149" s="21">
        <v>0</v>
      </c>
      <c r="S149" s="21">
        <v>0</v>
      </c>
      <c r="T149" s="21">
        <v>1.059333328E-3</v>
      </c>
      <c r="U149" s="21">
        <v>1.3740666211000001E-2</v>
      </c>
      <c r="V149" s="21">
        <v>0.84135633707000002</v>
      </c>
      <c r="W149" s="21">
        <v>0</v>
      </c>
      <c r="X149" s="21">
        <v>7.5993333009999999E-3</v>
      </c>
      <c r="Y149" s="21">
        <v>2.9166150093100001</v>
      </c>
      <c r="Z149" s="21">
        <v>0</v>
      </c>
      <c r="AA149" s="21">
        <v>0</v>
      </c>
      <c r="AB149" s="21">
        <v>1.6530000139999999E-3</v>
      </c>
      <c r="AC149" s="21">
        <v>0</v>
      </c>
      <c r="AD149" s="21">
        <v>0</v>
      </c>
      <c r="AE149" s="21">
        <v>0</v>
      </c>
      <c r="AF149" s="21">
        <v>0</v>
      </c>
      <c r="AG149" s="21">
        <v>0</v>
      </c>
      <c r="AH149" s="21">
        <v>0</v>
      </c>
      <c r="AI149" s="21">
        <v>1.02054202557</v>
      </c>
      <c r="AJ149" s="21">
        <v>0</v>
      </c>
      <c r="AK149" s="21">
        <v>1.773999888E-3</v>
      </c>
      <c r="AL149" s="21">
        <v>0</v>
      </c>
    </row>
    <row r="150" spans="1:38">
      <c r="A150" s="19" t="s">
        <v>85</v>
      </c>
      <c r="B150" t="s">
        <v>14</v>
      </c>
      <c r="C150" s="38">
        <v>4.5427470207200003</v>
      </c>
      <c r="D150" s="38">
        <v>1.7252922059999953E-2</v>
      </c>
      <c r="E150" s="38">
        <v>4.5254940986600003</v>
      </c>
      <c r="F150" s="21">
        <v>0</v>
      </c>
      <c r="G150" s="21">
        <v>0</v>
      </c>
      <c r="H150" s="21">
        <v>0</v>
      </c>
      <c r="I150" s="21">
        <v>0</v>
      </c>
      <c r="J150" s="21">
        <v>0</v>
      </c>
      <c r="K150" s="21">
        <v>0</v>
      </c>
      <c r="L150" s="21">
        <v>1.7333333400000001E-4</v>
      </c>
      <c r="M150" s="21">
        <v>0</v>
      </c>
      <c r="N150" s="21">
        <v>0</v>
      </c>
      <c r="O150" s="21">
        <v>0</v>
      </c>
      <c r="P150" s="21">
        <v>0</v>
      </c>
      <c r="Q150" s="21">
        <v>9.7343334929999997E-3</v>
      </c>
      <c r="R150" s="21">
        <v>0</v>
      </c>
      <c r="S150" s="21">
        <v>0</v>
      </c>
      <c r="T150" s="21">
        <v>4.8759998750000002E-3</v>
      </c>
      <c r="U150" s="21">
        <v>1.38105332851</v>
      </c>
      <c r="V150" s="21">
        <v>0.61048930883399999</v>
      </c>
      <c r="W150" s="21">
        <v>0</v>
      </c>
      <c r="X150" s="21">
        <v>9.4413328920000001E-3</v>
      </c>
      <c r="Y150" s="21">
        <v>2.3988523483300002</v>
      </c>
      <c r="Z150" s="21">
        <v>0</v>
      </c>
      <c r="AA150" s="21">
        <v>0</v>
      </c>
      <c r="AB150" s="21">
        <v>0</v>
      </c>
      <c r="AC150" s="21">
        <v>0</v>
      </c>
      <c r="AD150" s="21">
        <v>0</v>
      </c>
      <c r="AE150" s="21">
        <v>0</v>
      </c>
      <c r="AF150" s="21">
        <v>0</v>
      </c>
      <c r="AG150" s="21">
        <v>1.879999996E-3</v>
      </c>
      <c r="AH150" s="21">
        <v>1.8191000446999998E-2</v>
      </c>
      <c r="AI150" s="21">
        <v>8.0765999854000001E-2</v>
      </c>
      <c r="AJ150" s="21">
        <v>0</v>
      </c>
      <c r="AK150" s="21">
        <v>1.003699936E-2</v>
      </c>
      <c r="AL150" s="21">
        <v>0</v>
      </c>
    </row>
    <row r="151" spans="1:38">
      <c r="A151" s="19" t="s">
        <v>85</v>
      </c>
      <c r="B151" t="s">
        <v>5</v>
      </c>
      <c r="C151" s="38">
        <v>2.24021053314</v>
      </c>
      <c r="D151" s="38">
        <v>1.4291508793809999</v>
      </c>
      <c r="E151" s="38">
        <v>0.81105965375900002</v>
      </c>
      <c r="F151" s="21">
        <v>0</v>
      </c>
      <c r="G151" s="21">
        <v>0</v>
      </c>
      <c r="H151" s="21">
        <v>0</v>
      </c>
      <c r="I151" s="21">
        <v>0</v>
      </c>
      <c r="J151" s="21">
        <v>0</v>
      </c>
      <c r="K151" s="21">
        <v>0</v>
      </c>
      <c r="L151" s="21">
        <v>0.20587499439699999</v>
      </c>
      <c r="M151" s="21">
        <v>0</v>
      </c>
      <c r="N151" s="21">
        <v>0</v>
      </c>
      <c r="O151" s="21">
        <v>0</v>
      </c>
      <c r="P151" s="21">
        <v>0</v>
      </c>
      <c r="Q151" s="21">
        <v>0</v>
      </c>
      <c r="R151" s="21">
        <v>0</v>
      </c>
      <c r="S151" s="21">
        <v>0</v>
      </c>
      <c r="T151" s="21">
        <v>0</v>
      </c>
      <c r="U151" s="21">
        <v>9.7419671713999997E-2</v>
      </c>
      <c r="V151" s="21">
        <v>0</v>
      </c>
      <c r="W151" s="21">
        <v>0</v>
      </c>
      <c r="X151" s="21">
        <v>0</v>
      </c>
      <c r="Y151" s="21">
        <v>0.50776499509799999</v>
      </c>
      <c r="Z151" s="21">
        <v>0</v>
      </c>
      <c r="AA151" s="21">
        <v>0</v>
      </c>
      <c r="AB151" s="21">
        <v>0</v>
      </c>
      <c r="AC151" s="21">
        <v>0</v>
      </c>
      <c r="AD151" s="21">
        <v>0</v>
      </c>
      <c r="AE151" s="21">
        <v>0</v>
      </c>
      <c r="AF151" s="21">
        <v>0</v>
      </c>
      <c r="AG151" s="21">
        <v>0</v>
      </c>
      <c r="AH151" s="21">
        <v>0</v>
      </c>
      <c r="AI151" s="21">
        <v>0</v>
      </c>
      <c r="AJ151" s="21">
        <v>0</v>
      </c>
      <c r="AK151" s="21">
        <v>0</v>
      </c>
      <c r="AL151" s="21">
        <v>0</v>
      </c>
    </row>
    <row r="152" spans="1:38">
      <c r="A152" s="19" t="s">
        <v>85</v>
      </c>
      <c r="B152" t="s">
        <v>3</v>
      </c>
      <c r="C152" s="38">
        <v>2.0259852409399999</v>
      </c>
      <c r="D152" s="38">
        <v>1.6967165768179999</v>
      </c>
      <c r="E152" s="38">
        <v>0.32926866412200001</v>
      </c>
      <c r="F152" s="21">
        <v>0</v>
      </c>
      <c r="G152" s="21">
        <v>0</v>
      </c>
      <c r="H152" s="21">
        <v>0</v>
      </c>
      <c r="I152" s="21">
        <v>0</v>
      </c>
      <c r="J152" s="21">
        <v>0</v>
      </c>
      <c r="K152" s="21">
        <v>0</v>
      </c>
      <c r="L152" s="21">
        <v>2.6869999709999998E-3</v>
      </c>
      <c r="M152" s="21">
        <v>0</v>
      </c>
      <c r="N152" s="21">
        <v>0</v>
      </c>
      <c r="O152" s="21">
        <v>4.4292330742000001E-2</v>
      </c>
      <c r="P152" s="21">
        <v>0</v>
      </c>
      <c r="Q152" s="21">
        <v>0</v>
      </c>
      <c r="R152" s="21">
        <v>0.20222634077099999</v>
      </c>
      <c r="S152" s="21">
        <v>0</v>
      </c>
      <c r="T152" s="21">
        <v>0</v>
      </c>
      <c r="U152" s="21">
        <v>2.5803999974999998E-2</v>
      </c>
      <c r="V152" s="21">
        <v>0</v>
      </c>
      <c r="W152" s="21">
        <v>1.543666702E-3</v>
      </c>
      <c r="X152" s="21">
        <v>0</v>
      </c>
      <c r="Y152" s="21">
        <v>1.7709998649999999E-3</v>
      </c>
      <c r="Z152" s="21">
        <v>0</v>
      </c>
      <c r="AA152" s="21">
        <v>0</v>
      </c>
      <c r="AB152" s="21">
        <v>0</v>
      </c>
      <c r="AC152" s="21">
        <v>0</v>
      </c>
      <c r="AD152" s="21">
        <v>1.6656666989999999E-3</v>
      </c>
      <c r="AE152" s="21">
        <v>0</v>
      </c>
      <c r="AF152" s="21">
        <v>0</v>
      </c>
      <c r="AG152" s="21">
        <v>4.9278669059000003E-2</v>
      </c>
      <c r="AH152" s="21">
        <v>0</v>
      </c>
      <c r="AI152" s="21">
        <v>0</v>
      </c>
      <c r="AJ152" s="21">
        <v>0</v>
      </c>
      <c r="AK152" s="21">
        <v>0</v>
      </c>
      <c r="AL152" s="21">
        <v>0</v>
      </c>
    </row>
    <row r="153" spans="1:38">
      <c r="A153" s="19" t="s">
        <v>85</v>
      </c>
      <c r="B153" t="s">
        <v>7</v>
      </c>
      <c r="C153" s="38">
        <v>0.27378669381100001</v>
      </c>
      <c r="D153" s="38">
        <v>1.0758668184000009E-2</v>
      </c>
      <c r="E153" s="38">
        <v>0.26302802562700001</v>
      </c>
      <c r="F153" s="21">
        <v>0</v>
      </c>
      <c r="G153" s="21">
        <v>0</v>
      </c>
      <c r="H153" s="21">
        <v>0</v>
      </c>
      <c r="I153" s="21">
        <v>0</v>
      </c>
      <c r="J153" s="21">
        <v>0</v>
      </c>
      <c r="K153" s="21">
        <v>0</v>
      </c>
      <c r="L153" s="21">
        <v>0</v>
      </c>
      <c r="M153" s="21">
        <v>0</v>
      </c>
      <c r="N153" s="21">
        <v>0</v>
      </c>
      <c r="O153" s="21">
        <v>0</v>
      </c>
      <c r="P153" s="21">
        <v>0</v>
      </c>
      <c r="Q153" s="21">
        <v>0</v>
      </c>
      <c r="R153" s="21">
        <v>0</v>
      </c>
      <c r="S153" s="21">
        <v>0</v>
      </c>
      <c r="T153" s="21">
        <v>0</v>
      </c>
      <c r="U153" s="21">
        <v>0.26302802562700001</v>
      </c>
      <c r="V153" s="21">
        <v>0</v>
      </c>
      <c r="W153" s="21">
        <v>0</v>
      </c>
      <c r="X153" s="21">
        <v>0</v>
      </c>
      <c r="Y153" s="21">
        <v>0</v>
      </c>
      <c r="Z153" s="21">
        <v>0</v>
      </c>
      <c r="AA153" s="21">
        <v>0</v>
      </c>
      <c r="AB153" s="21">
        <v>0</v>
      </c>
      <c r="AC153" s="21">
        <v>0</v>
      </c>
      <c r="AD153" s="21">
        <v>0</v>
      </c>
      <c r="AE153" s="21">
        <v>0</v>
      </c>
      <c r="AF153" s="21">
        <v>0</v>
      </c>
      <c r="AG153" s="21">
        <v>0</v>
      </c>
      <c r="AH153" s="21">
        <v>0</v>
      </c>
      <c r="AI153" s="21">
        <v>0</v>
      </c>
      <c r="AJ153" s="21">
        <v>0</v>
      </c>
      <c r="AK153" s="21">
        <v>0</v>
      </c>
      <c r="AL153" s="21">
        <v>0</v>
      </c>
    </row>
    <row r="154" spans="1:38">
      <c r="A154" s="19" t="s">
        <v>85</v>
      </c>
      <c r="B154" t="s">
        <v>6</v>
      </c>
      <c r="C154" s="38">
        <v>0.12004133313900001</v>
      </c>
      <c r="D154" s="38">
        <v>2.2877670825000002E-2</v>
      </c>
      <c r="E154" s="38">
        <v>9.7163662314000004E-2</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1.4139332809E-2</v>
      </c>
      <c r="V154" s="21">
        <v>0</v>
      </c>
      <c r="W154" s="21">
        <v>0</v>
      </c>
      <c r="X154" s="21">
        <v>0</v>
      </c>
      <c r="Y154" s="21">
        <v>0</v>
      </c>
      <c r="Z154" s="21">
        <v>0</v>
      </c>
      <c r="AA154" s="21">
        <v>0</v>
      </c>
      <c r="AB154" s="21">
        <v>8.3024337887999997E-2</v>
      </c>
      <c r="AC154" s="21">
        <v>0</v>
      </c>
      <c r="AD154" s="21">
        <v>0</v>
      </c>
      <c r="AE154" s="21">
        <v>0</v>
      </c>
      <c r="AF154" s="21">
        <v>0</v>
      </c>
      <c r="AG154" s="21">
        <v>0</v>
      </c>
      <c r="AH154" s="21">
        <v>0</v>
      </c>
      <c r="AI154" s="21">
        <v>0</v>
      </c>
      <c r="AJ154" s="21">
        <v>0</v>
      </c>
      <c r="AK154" s="21">
        <v>0</v>
      </c>
      <c r="AL154" s="21">
        <v>0</v>
      </c>
    </row>
    <row r="155" spans="1:38">
      <c r="A155" s="19" t="s">
        <v>85</v>
      </c>
      <c r="B155" t="s">
        <v>60</v>
      </c>
      <c r="C155" s="38">
        <v>9.2819660902000001E-2</v>
      </c>
      <c r="D155" s="38">
        <v>9.2373994266000001E-2</v>
      </c>
      <c r="E155" s="38">
        <v>4.45666636E-4</v>
      </c>
      <c r="F155" s="21">
        <v>0</v>
      </c>
      <c r="G155" s="21">
        <v>0</v>
      </c>
      <c r="H155" s="21">
        <v>0</v>
      </c>
      <c r="I155" s="21">
        <v>0</v>
      </c>
      <c r="J155" s="21">
        <v>0</v>
      </c>
      <c r="K155" s="21">
        <v>0</v>
      </c>
      <c r="L155" s="21">
        <v>3.3666666999999997E-5</v>
      </c>
      <c r="M155" s="21">
        <v>0</v>
      </c>
      <c r="N155" s="21">
        <v>0</v>
      </c>
      <c r="O155" s="21">
        <v>0</v>
      </c>
      <c r="P155" s="21">
        <v>0</v>
      </c>
      <c r="Q155" s="21">
        <v>0</v>
      </c>
      <c r="R155" s="21">
        <v>0</v>
      </c>
      <c r="S155" s="21">
        <v>0</v>
      </c>
      <c r="T155" s="21">
        <v>0</v>
      </c>
      <c r="U155" s="21">
        <v>0</v>
      </c>
      <c r="V155" s="21">
        <v>0</v>
      </c>
      <c r="W155" s="21">
        <v>0</v>
      </c>
      <c r="X155" s="21">
        <v>0</v>
      </c>
      <c r="Y155" s="21">
        <v>0</v>
      </c>
      <c r="Z155" s="21">
        <v>0</v>
      </c>
      <c r="AA155" s="21">
        <v>0</v>
      </c>
      <c r="AB155" s="21">
        <v>4.1199996500000002E-4</v>
      </c>
      <c r="AC155" s="21">
        <v>0</v>
      </c>
      <c r="AD155" s="21">
        <v>0</v>
      </c>
      <c r="AE155" s="21">
        <v>0</v>
      </c>
      <c r="AF155" s="21">
        <v>0</v>
      </c>
      <c r="AG155" s="21">
        <v>0</v>
      </c>
      <c r="AH155" s="21">
        <v>0</v>
      </c>
      <c r="AI155" s="21">
        <v>0</v>
      </c>
      <c r="AJ155" s="21">
        <v>0</v>
      </c>
      <c r="AK155" s="21">
        <v>0</v>
      </c>
      <c r="AL155" s="21">
        <v>0</v>
      </c>
    </row>
    <row r="156" spans="1:38">
      <c r="A156" s="19" t="s">
        <v>85</v>
      </c>
      <c r="B156" t="s">
        <v>9</v>
      </c>
      <c r="C156" s="38">
        <v>8.1512004136999994E-2</v>
      </c>
      <c r="D156" s="38">
        <v>0</v>
      </c>
      <c r="E156" s="38">
        <v>8.1512004136999994E-2</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6.3312664628000004E-2</v>
      </c>
      <c r="V156" s="21">
        <v>0</v>
      </c>
      <c r="W156" s="21">
        <v>0</v>
      </c>
      <c r="X156" s="21">
        <v>0</v>
      </c>
      <c r="Y156" s="21">
        <v>1.8199333921E-2</v>
      </c>
      <c r="Z156" s="21">
        <v>0</v>
      </c>
      <c r="AA156" s="21">
        <v>0</v>
      </c>
      <c r="AB156" s="21">
        <v>0</v>
      </c>
      <c r="AC156" s="21">
        <v>0</v>
      </c>
      <c r="AD156" s="21">
        <v>0</v>
      </c>
      <c r="AE156" s="21">
        <v>0</v>
      </c>
      <c r="AF156" s="21">
        <v>0</v>
      </c>
      <c r="AG156" s="21">
        <v>0</v>
      </c>
      <c r="AH156" s="21">
        <v>0</v>
      </c>
      <c r="AI156" s="21">
        <v>0</v>
      </c>
      <c r="AJ156" s="21">
        <v>0</v>
      </c>
      <c r="AK156" s="21">
        <v>0</v>
      </c>
      <c r="AL156" s="21">
        <v>0</v>
      </c>
    </row>
    <row r="157" spans="1:38">
      <c r="A157" s="19" t="s">
        <v>85</v>
      </c>
      <c r="B157" t="s">
        <v>28</v>
      </c>
      <c r="C157" s="38">
        <v>7.440199703E-2</v>
      </c>
      <c r="D157" s="38">
        <v>7.3749663716000002E-2</v>
      </c>
      <c r="E157" s="38">
        <v>6.52333314E-4</v>
      </c>
      <c r="F157" s="21">
        <v>0</v>
      </c>
      <c r="G157" s="21">
        <v>0</v>
      </c>
      <c r="H157" s="21">
        <v>0</v>
      </c>
      <c r="I157" s="21">
        <v>0</v>
      </c>
      <c r="J157" s="21">
        <v>0</v>
      </c>
      <c r="K157" s="21">
        <v>0</v>
      </c>
      <c r="L157" s="21">
        <v>0</v>
      </c>
      <c r="M157" s="21">
        <v>0</v>
      </c>
      <c r="N157" s="21">
        <v>0</v>
      </c>
      <c r="O157" s="21">
        <v>0</v>
      </c>
      <c r="P157" s="21">
        <v>0</v>
      </c>
      <c r="Q157" s="21">
        <v>0</v>
      </c>
      <c r="R157" s="21">
        <v>0</v>
      </c>
      <c r="S157" s="21">
        <v>0</v>
      </c>
      <c r="T157" s="21">
        <v>0</v>
      </c>
      <c r="U157" s="21">
        <v>0</v>
      </c>
      <c r="V157" s="21">
        <v>0</v>
      </c>
      <c r="W157" s="21">
        <v>0</v>
      </c>
      <c r="X157" s="21">
        <v>0</v>
      </c>
      <c r="Y157" s="21">
        <v>6.52333314E-4</v>
      </c>
      <c r="Z157" s="21">
        <v>0</v>
      </c>
      <c r="AA157" s="21">
        <v>0</v>
      </c>
      <c r="AB157" s="21">
        <v>0</v>
      </c>
      <c r="AC157" s="21">
        <v>0</v>
      </c>
      <c r="AD157" s="21">
        <v>0</v>
      </c>
      <c r="AE157" s="21">
        <v>0</v>
      </c>
      <c r="AF157" s="21">
        <v>0</v>
      </c>
      <c r="AG157" s="21">
        <v>0</v>
      </c>
      <c r="AH157" s="21">
        <v>0</v>
      </c>
      <c r="AI157" s="21">
        <v>0</v>
      </c>
      <c r="AJ157" s="21">
        <v>0</v>
      </c>
      <c r="AK157" s="21">
        <v>0</v>
      </c>
      <c r="AL157" s="21">
        <v>0</v>
      </c>
    </row>
    <row r="158" spans="1:38">
      <c r="A158" s="19" t="s">
        <v>85</v>
      </c>
      <c r="B158" t="s">
        <v>26</v>
      </c>
      <c r="C158" s="38">
        <v>7.1715004742000002E-2</v>
      </c>
      <c r="D158" s="38">
        <v>4.4784339145000004E-2</v>
      </c>
      <c r="E158" s="38">
        <v>2.6930665597000001E-2</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1">
        <v>0</v>
      </c>
      <c r="W158" s="21">
        <v>0</v>
      </c>
      <c r="X158" s="21">
        <v>0</v>
      </c>
      <c r="Y158" s="21">
        <v>2.6930665597000001E-2</v>
      </c>
      <c r="Z158" s="21">
        <v>0</v>
      </c>
      <c r="AA158" s="21">
        <v>0</v>
      </c>
      <c r="AB158" s="21">
        <v>0</v>
      </c>
      <c r="AC158" s="21">
        <v>0</v>
      </c>
      <c r="AD158" s="21">
        <v>0</v>
      </c>
      <c r="AE158" s="21">
        <v>0</v>
      </c>
      <c r="AF158" s="21">
        <v>0</v>
      </c>
      <c r="AG158" s="21">
        <v>0</v>
      </c>
      <c r="AH158" s="21">
        <v>0</v>
      </c>
      <c r="AI158" s="21">
        <v>0</v>
      </c>
      <c r="AJ158" s="21">
        <v>0</v>
      </c>
      <c r="AK158" s="21">
        <v>0</v>
      </c>
      <c r="AL158" s="21">
        <v>0</v>
      </c>
    </row>
    <row r="159" spans="1:38">
      <c r="A159" s="19" t="s">
        <v>85</v>
      </c>
      <c r="B159" t="s">
        <v>52</v>
      </c>
      <c r="C159" s="38">
        <v>5.4779667407E-2</v>
      </c>
      <c r="D159" s="38">
        <v>5.4779667407E-2</v>
      </c>
      <c r="E159" s="38">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1">
        <v>0</v>
      </c>
    </row>
    <row r="160" spans="1:38">
      <c r="A160" s="19" t="s">
        <v>85</v>
      </c>
      <c r="B160" t="s">
        <v>57</v>
      </c>
      <c r="C160" s="38">
        <v>4.9454335123000001E-2</v>
      </c>
      <c r="D160" s="38">
        <v>4.9349335123999999E-2</v>
      </c>
      <c r="E160" s="38">
        <v>1.0499999899999999E-4</v>
      </c>
      <c r="F160" s="21">
        <v>0</v>
      </c>
      <c r="G160" s="21">
        <v>0</v>
      </c>
      <c r="H160" s="21">
        <v>0</v>
      </c>
      <c r="I160" s="21">
        <v>0</v>
      </c>
      <c r="J160" s="21">
        <v>0</v>
      </c>
      <c r="K160" s="21">
        <v>0</v>
      </c>
      <c r="L160" s="21">
        <v>0</v>
      </c>
      <c r="M160" s="21">
        <v>0</v>
      </c>
      <c r="N160" s="21">
        <v>0</v>
      </c>
      <c r="O160" s="21">
        <v>0</v>
      </c>
      <c r="P160" s="21">
        <v>0</v>
      </c>
      <c r="Q160" s="21">
        <v>0</v>
      </c>
      <c r="R160" s="21">
        <v>0</v>
      </c>
      <c r="S160" s="21">
        <v>0</v>
      </c>
      <c r="T160" s="21">
        <v>0</v>
      </c>
      <c r="U160" s="21">
        <v>0</v>
      </c>
      <c r="V160" s="21">
        <v>0</v>
      </c>
      <c r="W160" s="21">
        <v>0</v>
      </c>
      <c r="X160" s="21">
        <v>0</v>
      </c>
      <c r="Y160" s="21">
        <v>1.0499999899999999E-4</v>
      </c>
      <c r="Z160" s="21">
        <v>0</v>
      </c>
      <c r="AA160" s="21">
        <v>0</v>
      </c>
      <c r="AB160" s="21">
        <v>0</v>
      </c>
      <c r="AC160" s="21">
        <v>0</v>
      </c>
      <c r="AD160" s="21">
        <v>0</v>
      </c>
      <c r="AE160" s="21">
        <v>0</v>
      </c>
      <c r="AF160" s="21">
        <v>0</v>
      </c>
      <c r="AG160" s="21">
        <v>0</v>
      </c>
      <c r="AH160" s="21">
        <v>0</v>
      </c>
      <c r="AI160" s="21">
        <v>0</v>
      </c>
      <c r="AJ160" s="21">
        <v>0</v>
      </c>
      <c r="AK160" s="21">
        <v>0</v>
      </c>
      <c r="AL160" s="21">
        <v>0</v>
      </c>
    </row>
    <row r="161" spans="1:38">
      <c r="A161" s="19" t="s">
        <v>85</v>
      </c>
      <c r="B161" t="s">
        <v>62</v>
      </c>
      <c r="C161" s="38">
        <v>3.0411999673000002E-2</v>
      </c>
      <c r="D161" s="38">
        <v>1.8145333045000003E-2</v>
      </c>
      <c r="E161" s="38">
        <v>1.2266666628E-2</v>
      </c>
      <c r="F161" s="21">
        <v>0</v>
      </c>
      <c r="G161" s="21">
        <v>0</v>
      </c>
      <c r="H161" s="21">
        <v>0</v>
      </c>
      <c r="I161" s="21">
        <v>0</v>
      </c>
      <c r="J161" s="21">
        <v>0</v>
      </c>
      <c r="K161" s="21">
        <v>0</v>
      </c>
      <c r="L161" s="21">
        <v>4.0333336000000001E-5</v>
      </c>
      <c r="M161" s="21">
        <v>0</v>
      </c>
      <c r="N161" s="21">
        <v>0</v>
      </c>
      <c r="O161" s="21">
        <v>0</v>
      </c>
      <c r="P161" s="21">
        <v>0</v>
      </c>
      <c r="Q161" s="21">
        <v>0</v>
      </c>
      <c r="R161" s="21">
        <v>0</v>
      </c>
      <c r="S161" s="21">
        <v>0</v>
      </c>
      <c r="T161" s="21">
        <v>0</v>
      </c>
      <c r="U161" s="21">
        <v>3.3333334000000001E-5</v>
      </c>
      <c r="V161" s="21">
        <v>0</v>
      </c>
      <c r="W161" s="21">
        <v>6.6933332700000003E-4</v>
      </c>
      <c r="X161" s="21">
        <v>0</v>
      </c>
      <c r="Y161" s="21">
        <v>0</v>
      </c>
      <c r="Z161" s="21">
        <v>0</v>
      </c>
      <c r="AA161" s="21">
        <v>0</v>
      </c>
      <c r="AB161" s="21">
        <v>1.1523666792E-2</v>
      </c>
      <c r="AC161" s="21">
        <v>0</v>
      </c>
      <c r="AD161" s="21">
        <v>0</v>
      </c>
      <c r="AE161" s="21">
        <v>0</v>
      </c>
      <c r="AF161" s="21">
        <v>0</v>
      </c>
      <c r="AG161" s="21">
        <v>0</v>
      </c>
      <c r="AH161" s="21">
        <v>0</v>
      </c>
      <c r="AI161" s="21">
        <v>0</v>
      </c>
      <c r="AJ161" s="21">
        <v>0</v>
      </c>
      <c r="AK161" s="21">
        <v>0</v>
      </c>
      <c r="AL161" s="21">
        <v>0</v>
      </c>
    </row>
    <row r="162" spans="1:38">
      <c r="A162" s="19" t="s">
        <v>85</v>
      </c>
      <c r="B162" t="s">
        <v>36</v>
      </c>
      <c r="C162" s="38">
        <v>2.1621000022E-2</v>
      </c>
      <c r="D162" s="38">
        <v>1.6793000046000001E-2</v>
      </c>
      <c r="E162" s="38">
        <v>4.8279999759999999E-3</v>
      </c>
      <c r="F162" s="21">
        <v>0</v>
      </c>
      <c r="G162" s="21">
        <v>0</v>
      </c>
      <c r="H162" s="21">
        <v>0</v>
      </c>
      <c r="I162" s="21">
        <v>0</v>
      </c>
      <c r="J162" s="21">
        <v>0</v>
      </c>
      <c r="K162" s="21">
        <v>0</v>
      </c>
      <c r="L162" s="21">
        <v>1.6666667000000001E-5</v>
      </c>
      <c r="M162" s="21">
        <v>0</v>
      </c>
      <c r="N162" s="21">
        <v>0</v>
      </c>
      <c r="O162" s="21">
        <v>0</v>
      </c>
      <c r="P162" s="21">
        <v>0</v>
      </c>
      <c r="Q162" s="21">
        <v>0</v>
      </c>
      <c r="R162" s="21">
        <v>0</v>
      </c>
      <c r="S162" s="21">
        <v>0</v>
      </c>
      <c r="T162" s="21">
        <v>0</v>
      </c>
      <c r="U162" s="21">
        <v>3.86866671E-3</v>
      </c>
      <c r="V162" s="21">
        <v>0</v>
      </c>
      <c r="W162" s="21">
        <v>0</v>
      </c>
      <c r="X162" s="21">
        <v>0</v>
      </c>
      <c r="Y162" s="21">
        <v>1.8333332E-5</v>
      </c>
      <c r="Z162" s="21">
        <v>0</v>
      </c>
      <c r="AA162" s="21">
        <v>0</v>
      </c>
      <c r="AB162" s="21">
        <v>9.2433334799999997E-4</v>
      </c>
      <c r="AC162" s="21">
        <v>0</v>
      </c>
      <c r="AD162" s="21">
        <v>0</v>
      </c>
      <c r="AE162" s="21">
        <v>0</v>
      </c>
      <c r="AF162" s="21">
        <v>0</v>
      </c>
      <c r="AG162" s="21">
        <v>0</v>
      </c>
      <c r="AH162" s="21">
        <v>0</v>
      </c>
      <c r="AI162" s="21">
        <v>0</v>
      </c>
      <c r="AJ162" s="21">
        <v>0</v>
      </c>
      <c r="AK162" s="21">
        <v>0</v>
      </c>
      <c r="AL162" s="21">
        <v>0</v>
      </c>
    </row>
    <row r="163" spans="1:38">
      <c r="A163" s="19" t="s">
        <v>85</v>
      </c>
      <c r="B163" t="s">
        <v>34</v>
      </c>
      <c r="C163" s="38">
        <v>1.5000666492000001E-2</v>
      </c>
      <c r="D163" s="38">
        <v>2.2206669680000009E-3</v>
      </c>
      <c r="E163" s="38">
        <v>1.2779999524E-2</v>
      </c>
      <c r="F163" s="21">
        <v>0</v>
      </c>
      <c r="G163" s="21">
        <v>0</v>
      </c>
      <c r="H163" s="21">
        <v>0</v>
      </c>
      <c r="I163" s="21">
        <v>0</v>
      </c>
      <c r="J163" s="21">
        <v>0</v>
      </c>
      <c r="K163" s="21">
        <v>0</v>
      </c>
      <c r="L163" s="21">
        <v>4.6666667900000002E-4</v>
      </c>
      <c r="M163" s="21">
        <v>0</v>
      </c>
      <c r="N163" s="21">
        <v>0</v>
      </c>
      <c r="O163" s="21">
        <v>0</v>
      </c>
      <c r="P163" s="21">
        <v>0</v>
      </c>
      <c r="Q163" s="21">
        <v>0</v>
      </c>
      <c r="R163" s="21">
        <v>0</v>
      </c>
      <c r="S163" s="21">
        <v>0</v>
      </c>
      <c r="T163" s="21">
        <v>0</v>
      </c>
      <c r="U163" s="21">
        <v>0</v>
      </c>
      <c r="V163" s="21">
        <v>3.1553332230000002E-3</v>
      </c>
      <c r="W163" s="21">
        <v>0</v>
      </c>
      <c r="X163" s="21">
        <v>2.3199999700000001E-3</v>
      </c>
      <c r="Y163" s="21">
        <v>3.707000054E-3</v>
      </c>
      <c r="Z163" s="21">
        <v>0</v>
      </c>
      <c r="AA163" s="21">
        <v>0</v>
      </c>
      <c r="AB163" s="21">
        <v>0</v>
      </c>
      <c r="AC163" s="21">
        <v>0</v>
      </c>
      <c r="AD163" s="21">
        <v>0</v>
      </c>
      <c r="AE163" s="21">
        <v>0</v>
      </c>
      <c r="AF163" s="21">
        <v>0</v>
      </c>
      <c r="AG163" s="21">
        <v>0</v>
      </c>
      <c r="AH163" s="21">
        <v>0</v>
      </c>
      <c r="AI163" s="21">
        <v>3.1309998589999998E-3</v>
      </c>
      <c r="AJ163" s="21">
        <v>0</v>
      </c>
      <c r="AK163" s="21">
        <v>0</v>
      </c>
      <c r="AL163" s="21">
        <v>0</v>
      </c>
    </row>
    <row r="164" spans="1:38">
      <c r="A164" s="19" t="s">
        <v>85</v>
      </c>
      <c r="B164" t="s">
        <v>48</v>
      </c>
      <c r="C164" s="38">
        <v>1.4685333706E-2</v>
      </c>
      <c r="D164" s="38">
        <v>1.4500003299999994E-3</v>
      </c>
      <c r="E164" s="38">
        <v>1.3235333376E-2</v>
      </c>
      <c r="F164" s="21">
        <v>0</v>
      </c>
      <c r="G164" s="21">
        <v>0</v>
      </c>
      <c r="H164" s="21">
        <v>0</v>
      </c>
      <c r="I164" s="21">
        <v>0</v>
      </c>
      <c r="J164" s="21">
        <v>0</v>
      </c>
      <c r="K164" s="21">
        <v>0</v>
      </c>
      <c r="L164" s="21">
        <v>0</v>
      </c>
      <c r="M164" s="21">
        <v>0</v>
      </c>
      <c r="N164" s="21">
        <v>0</v>
      </c>
      <c r="O164" s="21">
        <v>0</v>
      </c>
      <c r="P164" s="21">
        <v>0</v>
      </c>
      <c r="Q164" s="21">
        <v>0</v>
      </c>
      <c r="R164" s="21">
        <v>0</v>
      </c>
      <c r="S164" s="21">
        <v>0</v>
      </c>
      <c r="T164" s="21">
        <v>1.3180000708E-2</v>
      </c>
      <c r="U164" s="21">
        <v>0</v>
      </c>
      <c r="V164" s="21">
        <v>0</v>
      </c>
      <c r="W164" s="21">
        <v>0</v>
      </c>
      <c r="X164" s="21">
        <v>0</v>
      </c>
      <c r="Y164" s="21">
        <v>0</v>
      </c>
      <c r="Z164" s="21">
        <v>0</v>
      </c>
      <c r="AA164" s="21">
        <v>0</v>
      </c>
      <c r="AB164" s="21">
        <v>5.5333330000000003E-5</v>
      </c>
      <c r="AC164" s="21">
        <v>0</v>
      </c>
      <c r="AD164" s="21">
        <v>0</v>
      </c>
      <c r="AE164" s="21">
        <v>0</v>
      </c>
      <c r="AF164" s="21">
        <v>0</v>
      </c>
      <c r="AG164" s="21">
        <v>0</v>
      </c>
      <c r="AH164" s="21">
        <v>0</v>
      </c>
      <c r="AI164" s="21">
        <v>0</v>
      </c>
      <c r="AJ164" s="21">
        <v>0</v>
      </c>
      <c r="AK164" s="21">
        <v>0</v>
      </c>
      <c r="AL164" s="21">
        <v>0</v>
      </c>
    </row>
    <row r="165" spans="1:38">
      <c r="A165" s="19" t="s">
        <v>85</v>
      </c>
      <c r="B165" t="s">
        <v>18</v>
      </c>
      <c r="C165" s="38">
        <v>7.8733330590000008E-3</v>
      </c>
      <c r="D165" s="38">
        <v>4.159999545000001E-3</v>
      </c>
      <c r="E165" s="38">
        <v>3.7133335140000002E-3</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3.7133335140000002E-3</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row>
    <row r="166" spans="1:38">
      <c r="A166" s="19" t="s">
        <v>85</v>
      </c>
      <c r="B166" t="s">
        <v>23</v>
      </c>
      <c r="C166" s="38">
        <v>7.106000092E-3</v>
      </c>
      <c r="D166" s="38">
        <v>5.419999360000002E-4</v>
      </c>
      <c r="E166" s="38">
        <v>6.5640001559999998E-3</v>
      </c>
      <c r="F166" s="21">
        <v>0</v>
      </c>
      <c r="G166" s="21">
        <v>0</v>
      </c>
      <c r="H166" s="21">
        <v>0</v>
      </c>
      <c r="I166" s="21">
        <v>0</v>
      </c>
      <c r="J166" s="21">
        <v>0</v>
      </c>
      <c r="K166" s="21">
        <v>0</v>
      </c>
      <c r="L166" s="21">
        <v>2.190000145E-3</v>
      </c>
      <c r="M166" s="21">
        <v>0</v>
      </c>
      <c r="N166" s="21">
        <v>0</v>
      </c>
      <c r="O166" s="21">
        <v>0</v>
      </c>
      <c r="P166" s="21">
        <v>0</v>
      </c>
      <c r="Q166" s="21">
        <v>0</v>
      </c>
      <c r="R166" s="21">
        <v>0</v>
      </c>
      <c r="S166" s="21">
        <v>0</v>
      </c>
      <c r="T166" s="21">
        <v>0</v>
      </c>
      <c r="U166" s="21">
        <v>4.6666667900000002E-4</v>
      </c>
      <c r="V166" s="21">
        <v>3.907333594E-3</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row>
    <row r="167" spans="1:38">
      <c r="A167" s="19" t="s">
        <v>85</v>
      </c>
      <c r="B167" t="s">
        <v>61</v>
      </c>
      <c r="C167" s="38">
        <v>6.7249997520000002E-3</v>
      </c>
      <c r="D167" s="38">
        <v>0</v>
      </c>
      <c r="E167" s="38">
        <v>6.7249997520000002E-3</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6.7249997520000002E-3</v>
      </c>
      <c r="V167" s="21">
        <v>0</v>
      </c>
      <c r="W167" s="21">
        <v>0</v>
      </c>
      <c r="X167" s="21">
        <v>0</v>
      </c>
      <c r="Y167" s="21">
        <v>0</v>
      </c>
      <c r="Z167" s="21">
        <v>0</v>
      </c>
      <c r="AA167" s="21">
        <v>0</v>
      </c>
      <c r="AB167" s="21">
        <v>0</v>
      </c>
      <c r="AC167" s="21">
        <v>0</v>
      </c>
      <c r="AD167" s="21">
        <v>0</v>
      </c>
      <c r="AE167" s="21">
        <v>0</v>
      </c>
      <c r="AF167" s="21">
        <v>0</v>
      </c>
      <c r="AG167" s="21">
        <v>0</v>
      </c>
      <c r="AH167" s="21">
        <v>0</v>
      </c>
      <c r="AI167" s="21">
        <v>0</v>
      </c>
      <c r="AJ167" s="21">
        <v>0</v>
      </c>
      <c r="AK167" s="21">
        <v>0</v>
      </c>
      <c r="AL167" s="21">
        <v>0</v>
      </c>
    </row>
    <row r="168" spans="1:38">
      <c r="A168" s="19" t="s">
        <v>85</v>
      </c>
      <c r="B168" t="s">
        <v>58</v>
      </c>
      <c r="C168" s="38">
        <v>5.4999999699999998E-3</v>
      </c>
      <c r="D168" s="38">
        <v>0</v>
      </c>
      <c r="E168" s="38">
        <v>5.4999999699999998E-3</v>
      </c>
      <c r="F168" s="21">
        <v>0</v>
      </c>
      <c r="G168" s="21">
        <v>0</v>
      </c>
      <c r="H168" s="21">
        <v>0</v>
      </c>
      <c r="I168" s="21">
        <v>0</v>
      </c>
      <c r="J168" s="21">
        <v>0</v>
      </c>
      <c r="K168" s="21">
        <v>0</v>
      </c>
      <c r="L168" s="21">
        <v>0</v>
      </c>
      <c r="M168" s="21">
        <v>0</v>
      </c>
      <c r="N168" s="21">
        <v>0</v>
      </c>
      <c r="O168" s="21">
        <v>0</v>
      </c>
      <c r="P168" s="21">
        <v>0</v>
      </c>
      <c r="Q168" s="21">
        <v>0</v>
      </c>
      <c r="R168" s="21">
        <v>0</v>
      </c>
      <c r="S168" s="21">
        <v>0</v>
      </c>
      <c r="T168" s="21">
        <v>0</v>
      </c>
      <c r="U168" s="21">
        <v>5.4999999699999998E-3</v>
      </c>
      <c r="V168" s="21">
        <v>0</v>
      </c>
      <c r="W168" s="21">
        <v>0</v>
      </c>
      <c r="X168" s="21">
        <v>0</v>
      </c>
      <c r="Y168" s="21">
        <v>0</v>
      </c>
      <c r="Z168" s="21">
        <v>0</v>
      </c>
      <c r="AA168" s="21">
        <v>0</v>
      </c>
      <c r="AB168" s="21">
        <v>0</v>
      </c>
      <c r="AC168" s="21">
        <v>0</v>
      </c>
      <c r="AD168" s="21">
        <v>0</v>
      </c>
      <c r="AE168" s="21">
        <v>0</v>
      </c>
      <c r="AF168" s="21">
        <v>0</v>
      </c>
      <c r="AG168" s="21">
        <v>0</v>
      </c>
      <c r="AH168" s="21">
        <v>0</v>
      </c>
      <c r="AI168" s="21">
        <v>0</v>
      </c>
      <c r="AJ168" s="21">
        <v>0</v>
      </c>
      <c r="AK168" s="21">
        <v>0</v>
      </c>
      <c r="AL168" s="21">
        <v>0</v>
      </c>
    </row>
    <row r="169" spans="1:38">
      <c r="A169" s="19" t="s">
        <v>85</v>
      </c>
      <c r="B169" t="s">
        <v>55</v>
      </c>
      <c r="C169" s="38">
        <v>3.7210001610000001E-3</v>
      </c>
      <c r="D169" s="38">
        <v>3.7210001610000001E-3</v>
      </c>
      <c r="E169" s="38">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row>
    <row r="170" spans="1:38">
      <c r="A170" s="19" t="s">
        <v>85</v>
      </c>
      <c r="B170" t="s">
        <v>51</v>
      </c>
      <c r="C170" s="38">
        <v>3.0360000669999998E-3</v>
      </c>
      <c r="D170" s="38">
        <v>3.0360000669999998E-3</v>
      </c>
      <c r="E170" s="38">
        <v>0</v>
      </c>
      <c r="F170" s="21">
        <v>0</v>
      </c>
      <c r="G170" s="21">
        <v>0</v>
      </c>
      <c r="H170" s="21">
        <v>0</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row>
    <row r="171" spans="1:38">
      <c r="A171" s="19" t="s">
        <v>85</v>
      </c>
      <c r="B171" t="s">
        <v>4</v>
      </c>
      <c r="C171" s="38">
        <v>1.85933325E-3</v>
      </c>
      <c r="D171" s="38">
        <v>1.5259999199999999E-3</v>
      </c>
      <c r="E171" s="38">
        <v>3.3333332999999998E-4</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3.3333332999999998E-4</v>
      </c>
      <c r="AJ171" s="21">
        <v>0</v>
      </c>
      <c r="AK171" s="21">
        <v>0</v>
      </c>
      <c r="AL171" s="21">
        <v>0</v>
      </c>
    </row>
    <row r="172" spans="1:38">
      <c r="A172" s="19" t="s">
        <v>85</v>
      </c>
      <c r="B172" t="s">
        <v>30</v>
      </c>
      <c r="C172" s="38">
        <v>1.580999931E-3</v>
      </c>
      <c r="D172" s="38">
        <v>0</v>
      </c>
      <c r="E172" s="38">
        <v>1.580999931E-3</v>
      </c>
      <c r="F172" s="21">
        <v>0</v>
      </c>
      <c r="G172" s="21">
        <v>0</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1.580999931E-3</v>
      </c>
      <c r="AC172" s="21">
        <v>0</v>
      </c>
      <c r="AD172" s="21">
        <v>0</v>
      </c>
      <c r="AE172" s="21">
        <v>0</v>
      </c>
      <c r="AF172" s="21">
        <v>0</v>
      </c>
      <c r="AG172" s="21">
        <v>0</v>
      </c>
      <c r="AH172" s="21">
        <v>0</v>
      </c>
      <c r="AI172" s="21">
        <v>0</v>
      </c>
      <c r="AJ172" s="21">
        <v>0</v>
      </c>
      <c r="AK172" s="21">
        <v>0</v>
      </c>
      <c r="AL172" s="21">
        <v>0</v>
      </c>
    </row>
    <row r="173" spans="1:38">
      <c r="A173" s="19" t="s">
        <v>85</v>
      </c>
      <c r="B173" t="s">
        <v>41</v>
      </c>
      <c r="C173" s="38">
        <v>6.0400005900000003E-4</v>
      </c>
      <c r="D173" s="38">
        <v>5.9833339180000004E-4</v>
      </c>
      <c r="E173" s="38">
        <v>5.6666671999999999E-6</v>
      </c>
      <c r="F173" s="21">
        <v>0</v>
      </c>
      <c r="G173" s="21">
        <v>0</v>
      </c>
      <c r="H173" s="21">
        <v>0</v>
      </c>
      <c r="I173" s="21">
        <v>0</v>
      </c>
      <c r="J173" s="21">
        <v>0</v>
      </c>
      <c r="K173" s="21">
        <v>0</v>
      </c>
      <c r="L173" s="21">
        <v>5.6666671999999999E-6</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row>
    <row r="174" spans="1:38">
      <c r="A174" s="19" t="s">
        <v>85</v>
      </c>
      <c r="B174" t="s">
        <v>17</v>
      </c>
      <c r="C174" s="38">
        <v>5.3533335400000003E-4</v>
      </c>
      <c r="D174" s="38">
        <v>5.3533335400000003E-4</v>
      </c>
      <c r="E174" s="38">
        <v>0</v>
      </c>
      <c r="F174" s="21">
        <v>0</v>
      </c>
      <c r="G174" s="21">
        <v>0</v>
      </c>
      <c r="H174" s="21">
        <v>0</v>
      </c>
      <c r="I174" s="21">
        <v>0</v>
      </c>
      <c r="J174" s="21">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1">
        <v>0</v>
      </c>
      <c r="AI174" s="21">
        <v>0</v>
      </c>
      <c r="AJ174" s="21">
        <v>0</v>
      </c>
      <c r="AK174" s="21">
        <v>0</v>
      </c>
      <c r="AL174" s="21">
        <v>0</v>
      </c>
    </row>
    <row r="175" spans="1:38">
      <c r="A175" s="19" t="s">
        <v>85</v>
      </c>
      <c r="B175" t="s">
        <v>32</v>
      </c>
      <c r="C175" s="38">
        <v>1.6666667000000001E-5</v>
      </c>
      <c r="D175" s="38">
        <v>1.6666667000000001E-5</v>
      </c>
      <c r="E175" s="38">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row>
    <row r="176" spans="1:38">
      <c r="A176" s="19" t="s">
        <v>85</v>
      </c>
      <c r="B176" t="s">
        <v>50</v>
      </c>
      <c r="C176" s="38">
        <v>1.3333334E-6</v>
      </c>
      <c r="D176" s="38">
        <v>1.3333334E-6</v>
      </c>
      <c r="E176" s="38">
        <v>0</v>
      </c>
      <c r="F176" s="21">
        <v>0</v>
      </c>
      <c r="G176" s="21">
        <v>0</v>
      </c>
      <c r="H176" s="21">
        <v>0</v>
      </c>
      <c r="I176" s="21">
        <v>0</v>
      </c>
      <c r="J176" s="21">
        <v>0</v>
      </c>
      <c r="K176" s="21">
        <v>0</v>
      </c>
      <c r="L176" s="21">
        <v>0</v>
      </c>
      <c r="M176" s="21">
        <v>0</v>
      </c>
      <c r="N176" s="21">
        <v>0</v>
      </c>
      <c r="O176" s="21">
        <v>0</v>
      </c>
      <c r="P176" s="21">
        <v>0</v>
      </c>
      <c r="Q176" s="21">
        <v>0</v>
      </c>
      <c r="R176" s="21">
        <v>0</v>
      </c>
      <c r="S176" s="21">
        <v>0</v>
      </c>
      <c r="T176" s="21">
        <v>0</v>
      </c>
      <c r="U176" s="21">
        <v>0</v>
      </c>
      <c r="V176" s="21">
        <v>0</v>
      </c>
      <c r="W176" s="21">
        <v>0</v>
      </c>
      <c r="X176" s="21">
        <v>0</v>
      </c>
      <c r="Y176" s="21">
        <v>0</v>
      </c>
      <c r="Z176" s="21">
        <v>0</v>
      </c>
      <c r="AA176" s="21">
        <v>0</v>
      </c>
      <c r="AB176" s="21">
        <v>0</v>
      </c>
      <c r="AC176" s="21">
        <v>0</v>
      </c>
      <c r="AD176" s="21">
        <v>0</v>
      </c>
      <c r="AE176" s="21">
        <v>0</v>
      </c>
      <c r="AF176" s="21">
        <v>0</v>
      </c>
      <c r="AG176" s="21">
        <v>0</v>
      </c>
      <c r="AH176" s="21">
        <v>0</v>
      </c>
      <c r="AI176" s="21">
        <v>0</v>
      </c>
      <c r="AJ176" s="21">
        <v>0</v>
      </c>
      <c r="AK176" s="21">
        <v>0</v>
      </c>
      <c r="AL176" s="21">
        <v>0</v>
      </c>
    </row>
    <row r="177" spans="1:38">
      <c r="A177" s="19" t="s">
        <v>85</v>
      </c>
      <c r="B177" t="s">
        <v>46</v>
      </c>
      <c r="C177" s="38">
        <v>0</v>
      </c>
      <c r="D177" s="38">
        <v>0</v>
      </c>
      <c r="E177" s="38">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row>
    <row r="178" spans="1:38">
      <c r="A178" s="19" t="s">
        <v>84</v>
      </c>
      <c r="B178" s="19" t="s">
        <v>109</v>
      </c>
      <c r="C178" s="38">
        <v>1249.3862304700001</v>
      </c>
      <c r="D178" s="38">
        <v>274.07531738400007</v>
      </c>
      <c r="E178" s="38">
        <v>975.31091308600003</v>
      </c>
      <c r="F178" s="21">
        <v>32.831851959200002</v>
      </c>
      <c r="G178" s="21">
        <v>0</v>
      </c>
      <c r="H178" s="21">
        <v>1.8633334500000001E-4</v>
      </c>
      <c r="I178" s="21">
        <v>1.649999991E-3</v>
      </c>
      <c r="J178" s="21">
        <v>0</v>
      </c>
      <c r="K178" s="21">
        <v>33.428752899199999</v>
      </c>
      <c r="L178" s="21">
        <v>0</v>
      </c>
      <c r="M178" s="21">
        <v>67.67578125</v>
      </c>
      <c r="N178" s="21">
        <v>287.17343139600001</v>
      </c>
      <c r="O178" s="21">
        <v>0.53817737102499996</v>
      </c>
      <c r="P178" s="21">
        <v>0.82726567983599997</v>
      </c>
      <c r="Q178" s="21">
        <v>0</v>
      </c>
      <c r="R178" s="21">
        <v>0.40799999237099999</v>
      </c>
      <c r="S178" s="21">
        <v>98.406570434599999</v>
      </c>
      <c r="T178" s="21">
        <v>0</v>
      </c>
      <c r="U178" s="21">
        <v>0.13328532874599999</v>
      </c>
      <c r="V178" s="21">
        <v>0</v>
      </c>
      <c r="W178" s="21">
        <v>0</v>
      </c>
      <c r="X178" s="21">
        <v>0.29510164260900001</v>
      </c>
      <c r="Y178" s="21">
        <v>3.4466667570000002E-3</v>
      </c>
      <c r="Z178" s="21">
        <v>0</v>
      </c>
      <c r="AA178" s="21">
        <v>0</v>
      </c>
      <c r="AB178" s="21">
        <v>0.67425799369799999</v>
      </c>
      <c r="AC178" s="21">
        <v>1.6666667000000001E-5</v>
      </c>
      <c r="AD178" s="21">
        <v>0.34019166231199999</v>
      </c>
      <c r="AE178" s="21">
        <v>206.17388915999999</v>
      </c>
      <c r="AF178" s="21">
        <v>6.4335055351300001</v>
      </c>
      <c r="AG178" s="21">
        <v>7.7999994399999999E-4</v>
      </c>
      <c r="AH178" s="21">
        <v>0.111666664481</v>
      </c>
      <c r="AI178" s="21">
        <v>0</v>
      </c>
      <c r="AJ178" s="21">
        <v>3.1538143158</v>
      </c>
      <c r="AK178" s="21">
        <v>0</v>
      </c>
      <c r="AL178" s="21">
        <v>236.699295044</v>
      </c>
    </row>
    <row r="179" spans="1:38">
      <c r="A179" s="19" t="s">
        <v>84</v>
      </c>
      <c r="B179" t="s">
        <v>18</v>
      </c>
      <c r="C179" s="38">
        <v>409.45135498000002</v>
      </c>
      <c r="D179" s="38">
        <v>8.3007810000026439E-3</v>
      </c>
      <c r="E179" s="38">
        <v>409.44305419900002</v>
      </c>
      <c r="F179" s="21">
        <v>3.2398998737300002</v>
      </c>
      <c r="G179" s="21">
        <v>0</v>
      </c>
      <c r="H179" s="21">
        <v>0</v>
      </c>
      <c r="I179" s="21">
        <v>0</v>
      </c>
      <c r="J179" s="21">
        <v>0</v>
      </c>
      <c r="K179" s="21">
        <v>1.9178999588000002E-2</v>
      </c>
      <c r="L179" s="21">
        <v>0</v>
      </c>
      <c r="M179" s="21">
        <v>41.144607543900001</v>
      </c>
      <c r="N179" s="21">
        <v>105.718048096</v>
      </c>
      <c r="O179" s="21">
        <v>0</v>
      </c>
      <c r="P179" s="21">
        <v>0</v>
      </c>
      <c r="Q179" s="21">
        <v>0</v>
      </c>
      <c r="R179" s="21">
        <v>0</v>
      </c>
      <c r="S179" s="21">
        <v>9.4417247772199993</v>
      </c>
      <c r="T179" s="21">
        <v>0</v>
      </c>
      <c r="U179" s="21">
        <v>0</v>
      </c>
      <c r="V179" s="21">
        <v>0</v>
      </c>
      <c r="W179" s="21">
        <v>0</v>
      </c>
      <c r="X179" s="21">
        <v>0</v>
      </c>
      <c r="Y179" s="21">
        <v>0</v>
      </c>
      <c r="Z179" s="21">
        <v>0</v>
      </c>
      <c r="AA179" s="21">
        <v>0</v>
      </c>
      <c r="AB179" s="21">
        <v>9.6433330330000008E-3</v>
      </c>
      <c r="AC179" s="21">
        <v>0</v>
      </c>
      <c r="AD179" s="21">
        <v>0</v>
      </c>
      <c r="AE179" s="21">
        <v>95.250152587900004</v>
      </c>
      <c r="AF179" s="21">
        <v>0</v>
      </c>
      <c r="AG179" s="21">
        <v>0</v>
      </c>
      <c r="AH179" s="21">
        <v>0</v>
      </c>
      <c r="AI179" s="21">
        <v>0</v>
      </c>
      <c r="AJ179" s="21">
        <v>0</v>
      </c>
      <c r="AK179" s="21">
        <v>0</v>
      </c>
      <c r="AL179" s="21">
        <v>154.61981201200001</v>
      </c>
    </row>
    <row r="180" spans="1:38">
      <c r="A180" s="19" t="s">
        <v>84</v>
      </c>
      <c r="B180" t="s">
        <v>12</v>
      </c>
      <c r="C180" s="38">
        <v>238.381713867</v>
      </c>
      <c r="D180" s="38">
        <v>5.2846069329999921</v>
      </c>
      <c r="E180" s="38">
        <v>233.09710693400001</v>
      </c>
      <c r="F180" s="21">
        <v>1.8937207460400001</v>
      </c>
      <c r="G180" s="21">
        <v>0</v>
      </c>
      <c r="H180" s="21">
        <v>0</v>
      </c>
      <c r="I180" s="21">
        <v>0</v>
      </c>
      <c r="J180" s="21">
        <v>0</v>
      </c>
      <c r="K180" s="21">
        <v>0</v>
      </c>
      <c r="L180" s="21">
        <v>0</v>
      </c>
      <c r="M180" s="21">
        <v>1.0312436819099999</v>
      </c>
      <c r="N180" s="21">
        <v>104.833213806</v>
      </c>
      <c r="O180" s="21">
        <v>8.9023336769999996E-3</v>
      </c>
      <c r="P180" s="21">
        <v>0</v>
      </c>
      <c r="Q180" s="21">
        <v>0</v>
      </c>
      <c r="R180" s="21">
        <v>0</v>
      </c>
      <c r="S180" s="21">
        <v>54.516826629599997</v>
      </c>
      <c r="T180" s="21">
        <v>0</v>
      </c>
      <c r="U180" s="21">
        <v>6.4099999140000002E-3</v>
      </c>
      <c r="V180" s="21">
        <v>0</v>
      </c>
      <c r="W180" s="21">
        <v>0</v>
      </c>
      <c r="X180" s="21">
        <v>0</v>
      </c>
      <c r="Y180" s="21">
        <v>0</v>
      </c>
      <c r="Z180" s="21">
        <v>0</v>
      </c>
      <c r="AA180" s="21">
        <v>0</v>
      </c>
      <c r="AB180" s="21">
        <v>1.4296333305999999E-2</v>
      </c>
      <c r="AC180" s="21">
        <v>0</v>
      </c>
      <c r="AD180" s="21">
        <v>0.31349167227699998</v>
      </c>
      <c r="AE180" s="21">
        <v>10.128493309</v>
      </c>
      <c r="AF180" s="21">
        <v>0</v>
      </c>
      <c r="AG180" s="21">
        <v>0</v>
      </c>
      <c r="AH180" s="21">
        <v>0</v>
      </c>
      <c r="AI180" s="21">
        <v>0</v>
      </c>
      <c r="AJ180" s="21">
        <v>0</v>
      </c>
      <c r="AK180" s="21">
        <v>0</v>
      </c>
      <c r="AL180" s="21">
        <v>60.350502014200003</v>
      </c>
    </row>
    <row r="181" spans="1:38">
      <c r="A181" s="19" t="s">
        <v>84</v>
      </c>
      <c r="B181" t="s">
        <v>44</v>
      </c>
      <c r="C181" s="38">
        <v>129.68717956500001</v>
      </c>
      <c r="D181" s="38">
        <v>123.92702865558</v>
      </c>
      <c r="E181" s="38">
        <v>5.7601509094200001</v>
      </c>
      <c r="F181" s="21">
        <v>0.211001992226</v>
      </c>
      <c r="G181" s="21">
        <v>0</v>
      </c>
      <c r="H181" s="21">
        <v>0</v>
      </c>
      <c r="I181" s="21">
        <v>0</v>
      </c>
      <c r="J181" s="21">
        <v>0</v>
      </c>
      <c r="K181" s="21">
        <v>2.01246476173</v>
      </c>
      <c r="L181" s="21">
        <v>0</v>
      </c>
      <c r="M181" s="21">
        <v>0</v>
      </c>
      <c r="N181" s="21">
        <v>2.9784882068599998</v>
      </c>
      <c r="O181" s="21">
        <v>0</v>
      </c>
      <c r="P181" s="21">
        <v>0</v>
      </c>
      <c r="Q181" s="21">
        <v>0</v>
      </c>
      <c r="R181" s="21">
        <v>0</v>
      </c>
      <c r="S181" s="21">
        <v>0</v>
      </c>
      <c r="T181" s="21">
        <v>0</v>
      </c>
      <c r="U181" s="21">
        <v>0</v>
      </c>
      <c r="V181" s="21">
        <v>0</v>
      </c>
      <c r="W181" s="21">
        <v>0</v>
      </c>
      <c r="X181" s="21">
        <v>0</v>
      </c>
      <c r="Y181" s="21">
        <v>0</v>
      </c>
      <c r="Z181" s="21">
        <v>0</v>
      </c>
      <c r="AA181" s="21">
        <v>0</v>
      </c>
      <c r="AB181" s="21">
        <v>2.3663332690000002E-3</v>
      </c>
      <c r="AC181" s="21">
        <v>0</v>
      </c>
      <c r="AD181" s="21">
        <v>0</v>
      </c>
      <c r="AE181" s="21">
        <v>0.55582898855200003</v>
      </c>
      <c r="AF181" s="21">
        <v>0</v>
      </c>
      <c r="AG181" s="21">
        <v>0</v>
      </c>
      <c r="AH181" s="21">
        <v>0</v>
      </c>
      <c r="AI181" s="21">
        <v>0</v>
      </c>
      <c r="AJ181" s="21">
        <v>0</v>
      </c>
      <c r="AK181" s="21">
        <v>0</v>
      </c>
      <c r="AL181" s="21">
        <v>0</v>
      </c>
    </row>
    <row r="182" spans="1:38">
      <c r="A182" s="19" t="s">
        <v>84</v>
      </c>
      <c r="B182" t="s">
        <v>59</v>
      </c>
      <c r="C182" s="38">
        <v>76.074562072800006</v>
      </c>
      <c r="D182" s="38">
        <v>0.75014495850000174</v>
      </c>
      <c r="E182" s="38">
        <v>75.324417114300005</v>
      </c>
      <c r="F182" s="21">
        <v>0</v>
      </c>
      <c r="G182" s="21">
        <v>0</v>
      </c>
      <c r="H182" s="21">
        <v>0</v>
      </c>
      <c r="I182" s="21">
        <v>0</v>
      </c>
      <c r="J182" s="21">
        <v>0</v>
      </c>
      <c r="K182" s="21">
        <v>0</v>
      </c>
      <c r="L182" s="21">
        <v>0</v>
      </c>
      <c r="M182" s="21">
        <v>1.11777067184</v>
      </c>
      <c r="N182" s="21">
        <v>40.180793762199997</v>
      </c>
      <c r="O182" s="21">
        <v>0.31102100014700002</v>
      </c>
      <c r="P182" s="21">
        <v>0</v>
      </c>
      <c r="Q182" s="21">
        <v>0</v>
      </c>
      <c r="R182" s="21">
        <v>0.40799999237099999</v>
      </c>
      <c r="S182" s="21">
        <v>8.3239164352399992</v>
      </c>
      <c r="T182" s="21">
        <v>0</v>
      </c>
      <c r="U182" s="21">
        <v>0</v>
      </c>
      <c r="V182" s="21">
        <v>0</v>
      </c>
      <c r="W182" s="21">
        <v>0</v>
      </c>
      <c r="X182" s="21">
        <v>0</v>
      </c>
      <c r="Y182" s="21">
        <v>0</v>
      </c>
      <c r="Z182" s="21">
        <v>0</v>
      </c>
      <c r="AA182" s="21">
        <v>0</v>
      </c>
      <c r="AB182" s="21">
        <v>0</v>
      </c>
      <c r="AC182" s="21">
        <v>0</v>
      </c>
      <c r="AD182" s="21">
        <v>0</v>
      </c>
      <c r="AE182" s="21">
        <v>13.323386192299999</v>
      </c>
      <c r="AF182" s="21">
        <v>0</v>
      </c>
      <c r="AG182" s="21">
        <v>0</v>
      </c>
      <c r="AH182" s="21">
        <v>0</v>
      </c>
      <c r="AI182" s="21">
        <v>0</v>
      </c>
      <c r="AJ182" s="21">
        <v>0</v>
      </c>
      <c r="AK182" s="21">
        <v>0</v>
      </c>
      <c r="AL182" s="21">
        <v>11.659526825</v>
      </c>
    </row>
    <row r="183" spans="1:38">
      <c r="A183" s="19" t="s">
        <v>84</v>
      </c>
      <c r="B183" t="s">
        <v>9</v>
      </c>
      <c r="C183" s="38">
        <v>68.036193847700005</v>
      </c>
      <c r="D183" s="38">
        <v>63.027258396190007</v>
      </c>
      <c r="E183" s="38">
        <v>5.0089354515100002</v>
      </c>
      <c r="F183" s="21">
        <v>0.33399200439499999</v>
      </c>
      <c r="G183" s="21">
        <v>0</v>
      </c>
      <c r="H183" s="21">
        <v>0</v>
      </c>
      <c r="I183" s="21">
        <v>0</v>
      </c>
      <c r="J183" s="21">
        <v>0</v>
      </c>
      <c r="K183" s="21">
        <v>2.5924425125099999</v>
      </c>
      <c r="L183" s="21">
        <v>0</v>
      </c>
      <c r="M183" s="21">
        <v>1.33519625664</v>
      </c>
      <c r="N183" s="21">
        <v>5.4136998951E-2</v>
      </c>
      <c r="O183" s="21">
        <v>4.3036667630000002E-3</v>
      </c>
      <c r="P183" s="21">
        <v>0</v>
      </c>
      <c r="Q183" s="21">
        <v>0</v>
      </c>
      <c r="R183" s="21">
        <v>0</v>
      </c>
      <c r="S183" s="21">
        <v>0</v>
      </c>
      <c r="T183" s="21">
        <v>0</v>
      </c>
      <c r="U183" s="21">
        <v>0</v>
      </c>
      <c r="V183" s="21">
        <v>0</v>
      </c>
      <c r="W183" s="21">
        <v>0</v>
      </c>
      <c r="X183" s="21">
        <v>8.0000003800000004E-3</v>
      </c>
      <c r="Y183" s="21">
        <v>0</v>
      </c>
      <c r="Z183" s="21">
        <v>0</v>
      </c>
      <c r="AA183" s="21">
        <v>0</v>
      </c>
      <c r="AB183" s="21">
        <v>0</v>
      </c>
      <c r="AC183" s="21">
        <v>1.6666667000000001E-5</v>
      </c>
      <c r="AD183" s="21">
        <v>0</v>
      </c>
      <c r="AE183" s="21">
        <v>0.68006730079699995</v>
      </c>
      <c r="AF183" s="21">
        <v>0</v>
      </c>
      <c r="AG183" s="21">
        <v>7.7999994399999999E-4</v>
      </c>
      <c r="AH183" s="21">
        <v>0</v>
      </c>
      <c r="AI183" s="21">
        <v>0</v>
      </c>
      <c r="AJ183" s="21">
        <v>0</v>
      </c>
      <c r="AK183" s="21">
        <v>0</v>
      </c>
      <c r="AL183" s="21">
        <v>0</v>
      </c>
    </row>
    <row r="184" spans="1:38">
      <c r="A184" s="19" t="s">
        <v>84</v>
      </c>
      <c r="B184" t="s">
        <v>61</v>
      </c>
      <c r="C184" s="38">
        <v>56.194778442400001</v>
      </c>
      <c r="D184" s="38">
        <v>0.53980636600000054</v>
      </c>
      <c r="E184" s="38">
        <v>55.6549720764</v>
      </c>
      <c r="F184" s="21">
        <v>0</v>
      </c>
      <c r="G184" s="21">
        <v>0</v>
      </c>
      <c r="H184" s="21">
        <v>0</v>
      </c>
      <c r="I184" s="21">
        <v>0</v>
      </c>
      <c r="J184" s="21">
        <v>0</v>
      </c>
      <c r="K184" s="21">
        <v>4.1336488723800002</v>
      </c>
      <c r="L184" s="21">
        <v>0</v>
      </c>
      <c r="M184" s="21">
        <v>0</v>
      </c>
      <c r="N184" s="21">
        <v>2.5151946544600001</v>
      </c>
      <c r="O184" s="21">
        <v>0</v>
      </c>
      <c r="P184" s="21">
        <v>0</v>
      </c>
      <c r="Q184" s="21">
        <v>0</v>
      </c>
      <c r="R184" s="21">
        <v>0</v>
      </c>
      <c r="S184" s="21">
        <v>23.595069885299999</v>
      </c>
      <c r="T184" s="21">
        <v>0</v>
      </c>
      <c r="U184" s="21">
        <v>8.9295327662999996E-2</v>
      </c>
      <c r="V184" s="21">
        <v>0</v>
      </c>
      <c r="W184" s="21">
        <v>0</v>
      </c>
      <c r="X184" s="21">
        <v>0</v>
      </c>
      <c r="Y184" s="21">
        <v>0</v>
      </c>
      <c r="Z184" s="21">
        <v>0</v>
      </c>
      <c r="AA184" s="21">
        <v>0</v>
      </c>
      <c r="AB184" s="21">
        <v>0</v>
      </c>
      <c r="AC184" s="21">
        <v>0</v>
      </c>
      <c r="AD184" s="21">
        <v>0</v>
      </c>
      <c r="AE184" s="21">
        <v>19.054933548000001</v>
      </c>
      <c r="AF184" s="21">
        <v>0</v>
      </c>
      <c r="AG184" s="21">
        <v>0</v>
      </c>
      <c r="AH184" s="21">
        <v>0</v>
      </c>
      <c r="AI184" s="21">
        <v>0</v>
      </c>
      <c r="AJ184" s="21">
        <v>0</v>
      </c>
      <c r="AK184" s="21">
        <v>0</v>
      </c>
      <c r="AL184" s="21">
        <v>6.2668299674999997</v>
      </c>
    </row>
    <row r="185" spans="1:38">
      <c r="A185" s="19" t="s">
        <v>84</v>
      </c>
      <c r="B185" t="s">
        <v>57</v>
      </c>
      <c r="C185" s="38">
        <v>55.564048767099997</v>
      </c>
      <c r="D185" s="38">
        <v>15.025180816700001</v>
      </c>
      <c r="E185" s="38">
        <v>40.538867950399997</v>
      </c>
      <c r="F185" s="21">
        <v>2.4777565002399999</v>
      </c>
      <c r="G185" s="21">
        <v>0</v>
      </c>
      <c r="H185" s="21">
        <v>0</v>
      </c>
      <c r="I185" s="21">
        <v>0</v>
      </c>
      <c r="J185" s="21">
        <v>0</v>
      </c>
      <c r="K185" s="21">
        <v>0.76457667350799996</v>
      </c>
      <c r="L185" s="21">
        <v>0</v>
      </c>
      <c r="M185" s="21">
        <v>1.24762630463</v>
      </c>
      <c r="N185" s="21">
        <v>0.46239498257599998</v>
      </c>
      <c r="O185" s="21">
        <v>6.0466665300000001E-4</v>
      </c>
      <c r="P185" s="21">
        <v>0</v>
      </c>
      <c r="Q185" s="21">
        <v>0</v>
      </c>
      <c r="R185" s="21">
        <v>0</v>
      </c>
      <c r="S185" s="21">
        <v>0</v>
      </c>
      <c r="T185" s="21">
        <v>0</v>
      </c>
      <c r="U185" s="21">
        <v>0</v>
      </c>
      <c r="V185" s="21">
        <v>0</v>
      </c>
      <c r="W185" s="21">
        <v>0</v>
      </c>
      <c r="X185" s="21">
        <v>0</v>
      </c>
      <c r="Y185" s="21">
        <v>0</v>
      </c>
      <c r="Z185" s="21">
        <v>0</v>
      </c>
      <c r="AA185" s="21">
        <v>0</v>
      </c>
      <c r="AB185" s="21">
        <v>0.34349432587599998</v>
      </c>
      <c r="AC185" s="21">
        <v>0</v>
      </c>
      <c r="AD185" s="21">
        <v>0</v>
      </c>
      <c r="AE185" s="21">
        <v>34.288757324199999</v>
      </c>
      <c r="AF185" s="21">
        <v>0.77959603071200001</v>
      </c>
      <c r="AG185" s="21">
        <v>0</v>
      </c>
      <c r="AH185" s="21">
        <v>0</v>
      </c>
      <c r="AI185" s="21">
        <v>0</v>
      </c>
      <c r="AJ185" s="21">
        <v>2.2706666960999999E-2</v>
      </c>
      <c r="AK185" s="21">
        <v>0</v>
      </c>
      <c r="AL185" s="21">
        <v>0.15135031938599999</v>
      </c>
    </row>
    <row r="186" spans="1:38">
      <c r="A186" s="19" t="s">
        <v>84</v>
      </c>
      <c r="B186" t="s">
        <v>195</v>
      </c>
      <c r="C186" s="38">
        <v>34.3483543396</v>
      </c>
      <c r="D186" s="38">
        <v>5.2151069640999985</v>
      </c>
      <c r="E186" s="38">
        <v>29.133247375500002</v>
      </c>
      <c r="F186" s="21">
        <v>9.3866669300000005E-4</v>
      </c>
      <c r="G186" s="21">
        <v>0</v>
      </c>
      <c r="H186" s="21">
        <v>0</v>
      </c>
      <c r="I186" s="21">
        <v>0</v>
      </c>
      <c r="J186" s="21">
        <v>0</v>
      </c>
      <c r="K186" s="21">
        <v>20.980596542400001</v>
      </c>
      <c r="L186" s="21">
        <v>0</v>
      </c>
      <c r="M186" s="21">
        <v>1.4533332548999999E-2</v>
      </c>
      <c r="N186" s="21">
        <v>5.5723271369900003</v>
      </c>
      <c r="O186" s="21">
        <v>9.4326669350000003E-3</v>
      </c>
      <c r="P186" s="21">
        <v>5.6736664850000002E-3</v>
      </c>
      <c r="Q186" s="21">
        <v>0</v>
      </c>
      <c r="R186" s="21">
        <v>0</v>
      </c>
      <c r="S186" s="21">
        <v>0</v>
      </c>
      <c r="T186" s="21">
        <v>0</v>
      </c>
      <c r="U186" s="21">
        <v>0</v>
      </c>
      <c r="V186" s="21">
        <v>0</v>
      </c>
      <c r="W186" s="21">
        <v>0</v>
      </c>
      <c r="X186" s="21">
        <v>0.273675024509</v>
      </c>
      <c r="Y186" s="21">
        <v>0</v>
      </c>
      <c r="Z186" s="21">
        <v>0</v>
      </c>
      <c r="AA186" s="21">
        <v>0</v>
      </c>
      <c r="AB186" s="21">
        <v>0.27688732743299999</v>
      </c>
      <c r="AC186" s="21">
        <v>0</v>
      </c>
      <c r="AD186" s="21">
        <v>0</v>
      </c>
      <c r="AE186" s="21">
        <v>1.19681668282</v>
      </c>
      <c r="AF186" s="21">
        <v>0</v>
      </c>
      <c r="AG186" s="21">
        <v>0</v>
      </c>
      <c r="AH186" s="21">
        <v>0</v>
      </c>
      <c r="AI186" s="21">
        <v>0</v>
      </c>
      <c r="AJ186" s="21">
        <v>0</v>
      </c>
      <c r="AK186" s="21">
        <v>0</v>
      </c>
      <c r="AL186" s="21">
        <v>0.80236804485299995</v>
      </c>
    </row>
    <row r="187" spans="1:38">
      <c r="A187" s="19" t="s">
        <v>84</v>
      </c>
      <c r="B187" t="s">
        <v>4</v>
      </c>
      <c r="C187" s="38">
        <v>20.326442718500001</v>
      </c>
      <c r="D187" s="38">
        <v>19.828439384693002</v>
      </c>
      <c r="E187" s="38">
        <v>0.49800333380700001</v>
      </c>
      <c r="F187" s="21">
        <v>0.16222900152200001</v>
      </c>
      <c r="G187" s="21">
        <v>0</v>
      </c>
      <c r="H187" s="21">
        <v>0</v>
      </c>
      <c r="I187" s="21">
        <v>0</v>
      </c>
      <c r="J187" s="21">
        <v>0</v>
      </c>
      <c r="K187" s="21">
        <v>0</v>
      </c>
      <c r="L187" s="21">
        <v>0</v>
      </c>
      <c r="M187" s="21">
        <v>1.067833323E-2</v>
      </c>
      <c r="N187" s="21">
        <v>0</v>
      </c>
      <c r="O187" s="21">
        <v>0</v>
      </c>
      <c r="P187" s="21">
        <v>0</v>
      </c>
      <c r="Q187" s="21">
        <v>0</v>
      </c>
      <c r="R187" s="21">
        <v>0</v>
      </c>
      <c r="S187" s="21">
        <v>0</v>
      </c>
      <c r="T187" s="21">
        <v>0</v>
      </c>
      <c r="U187" s="21">
        <v>0</v>
      </c>
      <c r="V187" s="21">
        <v>0</v>
      </c>
      <c r="W187" s="21">
        <v>0</v>
      </c>
      <c r="X187" s="21">
        <v>0</v>
      </c>
      <c r="Y187" s="21">
        <v>0</v>
      </c>
      <c r="Z187" s="21">
        <v>0</v>
      </c>
      <c r="AA187" s="21">
        <v>0</v>
      </c>
      <c r="AB187" s="21">
        <v>2.1219333633999998E-2</v>
      </c>
      <c r="AC187" s="21">
        <v>0</v>
      </c>
      <c r="AD187" s="21">
        <v>0</v>
      </c>
      <c r="AE187" s="21">
        <v>0.30387666821499998</v>
      </c>
      <c r="AF187" s="21">
        <v>0</v>
      </c>
      <c r="AG187" s="21">
        <v>0</v>
      </c>
      <c r="AH187" s="21">
        <v>0</v>
      </c>
      <c r="AI187" s="21">
        <v>0</v>
      </c>
      <c r="AJ187" s="21">
        <v>0</v>
      </c>
      <c r="AK187" s="21">
        <v>0</v>
      </c>
      <c r="AL187" s="21">
        <v>0</v>
      </c>
    </row>
    <row r="188" spans="1:38">
      <c r="A188" s="19" t="s">
        <v>84</v>
      </c>
      <c r="B188" t="s">
        <v>27</v>
      </c>
      <c r="C188" s="38">
        <v>18.498109817500001</v>
      </c>
      <c r="D188" s="38">
        <v>0.74291419980000128</v>
      </c>
      <c r="E188" s="38">
        <v>17.7551956177</v>
      </c>
      <c r="F188" s="21">
        <v>0</v>
      </c>
      <c r="G188" s="21">
        <v>0</v>
      </c>
      <c r="H188" s="21">
        <v>0</v>
      </c>
      <c r="I188" s="21">
        <v>0</v>
      </c>
      <c r="J188" s="21">
        <v>0</v>
      </c>
      <c r="K188" s="21">
        <v>0</v>
      </c>
      <c r="L188" s="21">
        <v>0</v>
      </c>
      <c r="M188" s="21">
        <v>0.22266666591199999</v>
      </c>
      <c r="N188" s="21">
        <v>12.393977165200001</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4.8394813537600001</v>
      </c>
      <c r="AF188" s="21">
        <v>0.299069344997</v>
      </c>
      <c r="AG188" s="21">
        <v>0</v>
      </c>
      <c r="AH188" s="21">
        <v>0</v>
      </c>
      <c r="AI188" s="21">
        <v>0</v>
      </c>
      <c r="AJ188" s="21">
        <v>0</v>
      </c>
      <c r="AK188" s="21">
        <v>0</v>
      </c>
      <c r="AL188" s="21">
        <v>0</v>
      </c>
    </row>
    <row r="189" spans="1:38">
      <c r="A189" s="19" t="s">
        <v>84</v>
      </c>
      <c r="B189" t="s">
        <v>25</v>
      </c>
      <c r="C189" s="38">
        <v>16.090324401899998</v>
      </c>
      <c r="D189" s="38">
        <v>1.0078430200000099E-2</v>
      </c>
      <c r="E189" s="38">
        <v>16.080245971699998</v>
      </c>
      <c r="F189" s="21">
        <v>15.443666458099999</v>
      </c>
      <c r="G189" s="21">
        <v>0</v>
      </c>
      <c r="H189" s="21">
        <v>0</v>
      </c>
      <c r="I189" s="21">
        <v>0</v>
      </c>
      <c r="J189" s="21">
        <v>0</v>
      </c>
      <c r="K189" s="21">
        <v>0</v>
      </c>
      <c r="L189" s="21">
        <v>0</v>
      </c>
      <c r="M189" s="21">
        <v>0.30623567104299998</v>
      </c>
      <c r="N189" s="21">
        <v>5.5500003500000001E-4</v>
      </c>
      <c r="O189" s="21">
        <v>0</v>
      </c>
      <c r="P189" s="21">
        <v>0</v>
      </c>
      <c r="Q189" s="21">
        <v>0</v>
      </c>
      <c r="R189" s="21">
        <v>0</v>
      </c>
      <c r="S189" s="21">
        <v>0</v>
      </c>
      <c r="T189" s="21">
        <v>0</v>
      </c>
      <c r="U189" s="21">
        <v>0</v>
      </c>
      <c r="V189" s="21">
        <v>0</v>
      </c>
      <c r="W189" s="21">
        <v>0</v>
      </c>
      <c r="X189" s="21">
        <v>0</v>
      </c>
      <c r="Y189" s="21">
        <v>0</v>
      </c>
      <c r="Z189" s="21">
        <v>0</v>
      </c>
      <c r="AA189" s="21">
        <v>0</v>
      </c>
      <c r="AB189" s="21">
        <v>0</v>
      </c>
      <c r="AC189" s="21">
        <v>0</v>
      </c>
      <c r="AD189" s="21">
        <v>0</v>
      </c>
      <c r="AE189" s="21">
        <v>0.19216866791199999</v>
      </c>
      <c r="AF189" s="21">
        <v>1.12000003E-3</v>
      </c>
      <c r="AG189" s="21">
        <v>0</v>
      </c>
      <c r="AH189" s="21">
        <v>0</v>
      </c>
      <c r="AI189" s="21">
        <v>0</v>
      </c>
      <c r="AJ189" s="21">
        <v>0.136500000954</v>
      </c>
      <c r="AK189" s="21">
        <v>0</v>
      </c>
      <c r="AL189" s="21">
        <v>0</v>
      </c>
    </row>
    <row r="190" spans="1:38">
      <c r="A190" s="19" t="s">
        <v>84</v>
      </c>
      <c r="B190" t="s">
        <v>3</v>
      </c>
      <c r="C190" s="38">
        <v>14.266355514500001</v>
      </c>
      <c r="D190" s="38">
        <v>2.7198085785000004</v>
      </c>
      <c r="E190" s="38">
        <v>11.546546936</v>
      </c>
      <c r="F190" s="21">
        <v>5.89859390259</v>
      </c>
      <c r="G190" s="21">
        <v>0</v>
      </c>
      <c r="H190" s="21">
        <v>0</v>
      </c>
      <c r="I190" s="21">
        <v>0</v>
      </c>
      <c r="J190" s="21">
        <v>0</v>
      </c>
      <c r="K190" s="21">
        <v>5.3074996918000002E-2</v>
      </c>
      <c r="L190" s="21">
        <v>0</v>
      </c>
      <c r="M190" s="21">
        <v>3.5321040153499998</v>
      </c>
      <c r="N190" s="21">
        <v>2.9323665424999999E-2</v>
      </c>
      <c r="O190" s="21">
        <v>2.5140667334E-2</v>
      </c>
      <c r="P190" s="21">
        <v>0</v>
      </c>
      <c r="Q190" s="21">
        <v>0</v>
      </c>
      <c r="R190" s="21">
        <v>0</v>
      </c>
      <c r="S190" s="21">
        <v>0</v>
      </c>
      <c r="T190" s="21">
        <v>0</v>
      </c>
      <c r="U190" s="21">
        <v>0</v>
      </c>
      <c r="V190" s="21">
        <v>0</v>
      </c>
      <c r="W190" s="21">
        <v>0</v>
      </c>
      <c r="X190" s="21">
        <v>0</v>
      </c>
      <c r="Y190" s="21">
        <v>0</v>
      </c>
      <c r="Z190" s="21">
        <v>0</v>
      </c>
      <c r="AA190" s="21">
        <v>0</v>
      </c>
      <c r="AB190" s="21">
        <v>2.484333236E-3</v>
      </c>
      <c r="AC190" s="21">
        <v>0</v>
      </c>
      <c r="AD190" s="21">
        <v>2.6599999517000001E-2</v>
      </c>
      <c r="AE190" s="21">
        <v>3.9999999999999998E-6</v>
      </c>
      <c r="AF190" s="21">
        <v>0.33058699965499999</v>
      </c>
      <c r="AG190" s="21">
        <v>0</v>
      </c>
      <c r="AH190" s="21">
        <v>0</v>
      </c>
      <c r="AI190" s="21">
        <v>0</v>
      </c>
      <c r="AJ190" s="21">
        <v>0.807531654835</v>
      </c>
      <c r="AK190" s="21">
        <v>0</v>
      </c>
      <c r="AL190" s="21">
        <v>0.84110331535299998</v>
      </c>
    </row>
    <row r="191" spans="1:38">
      <c r="A191" s="19" t="s">
        <v>84</v>
      </c>
      <c r="B191" t="s">
        <v>17</v>
      </c>
      <c r="C191" s="38">
        <v>13.1873531342</v>
      </c>
      <c r="D191" s="38">
        <v>8.6411476200000337E-2</v>
      </c>
      <c r="E191" s="38">
        <v>13.100941658</v>
      </c>
      <c r="F191" s="21">
        <v>0</v>
      </c>
      <c r="G191" s="21">
        <v>0</v>
      </c>
      <c r="H191" s="21">
        <v>0</v>
      </c>
      <c r="I191" s="21">
        <v>0</v>
      </c>
      <c r="J191" s="21">
        <v>0</v>
      </c>
      <c r="K191" s="21">
        <v>0</v>
      </c>
      <c r="L191" s="21">
        <v>0</v>
      </c>
      <c r="M191" s="21">
        <v>7.4616000055999998E-2</v>
      </c>
      <c r="N191" s="21">
        <v>1.75565063953</v>
      </c>
      <c r="O191" s="21">
        <v>0</v>
      </c>
      <c r="P191" s="21">
        <v>0</v>
      </c>
      <c r="Q191" s="21">
        <v>0</v>
      </c>
      <c r="R191" s="21">
        <v>0</v>
      </c>
      <c r="S191" s="21">
        <v>0.66567999124499999</v>
      </c>
      <c r="T191" s="21">
        <v>0</v>
      </c>
      <c r="U191" s="21">
        <v>0</v>
      </c>
      <c r="V191" s="21">
        <v>0</v>
      </c>
      <c r="W191" s="21">
        <v>0</v>
      </c>
      <c r="X191" s="21">
        <v>0</v>
      </c>
      <c r="Y191" s="21">
        <v>0</v>
      </c>
      <c r="Z191" s="21">
        <v>0</v>
      </c>
      <c r="AA191" s="21">
        <v>0</v>
      </c>
      <c r="AB191" s="21">
        <v>0</v>
      </c>
      <c r="AC191" s="21">
        <v>0</v>
      </c>
      <c r="AD191" s="21">
        <v>0</v>
      </c>
      <c r="AE191" s="21">
        <v>8.9325656890899996</v>
      </c>
      <c r="AF191" s="21">
        <v>0</v>
      </c>
      <c r="AG191" s="21">
        <v>0</v>
      </c>
      <c r="AH191" s="21">
        <v>0</v>
      </c>
      <c r="AI191" s="21">
        <v>0</v>
      </c>
      <c r="AJ191" s="21">
        <v>0</v>
      </c>
      <c r="AK191" s="21">
        <v>0</v>
      </c>
      <c r="AL191" s="21">
        <v>1.6724300384499999</v>
      </c>
    </row>
    <row r="192" spans="1:38">
      <c r="A192" s="19" t="s">
        <v>84</v>
      </c>
      <c r="B192" t="s">
        <v>21</v>
      </c>
      <c r="C192" s="38">
        <v>13.0624256134</v>
      </c>
      <c r="D192" s="38">
        <v>9.2654228200000688E-2</v>
      </c>
      <c r="E192" s="38">
        <v>12.9697713852</v>
      </c>
      <c r="F192" s="21">
        <v>0</v>
      </c>
      <c r="G192" s="21">
        <v>0</v>
      </c>
      <c r="H192" s="21">
        <v>0</v>
      </c>
      <c r="I192" s="21">
        <v>0</v>
      </c>
      <c r="J192" s="21">
        <v>0</v>
      </c>
      <c r="K192" s="21">
        <v>0</v>
      </c>
      <c r="L192" s="21">
        <v>0</v>
      </c>
      <c r="M192" s="21">
        <v>7.1932964325000004</v>
      </c>
      <c r="N192" s="21">
        <v>5.1337962150600003</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0.64267897605900004</v>
      </c>
      <c r="AF192" s="21">
        <v>0</v>
      </c>
      <c r="AG192" s="21">
        <v>0</v>
      </c>
      <c r="AH192" s="21">
        <v>0</v>
      </c>
      <c r="AI192" s="21">
        <v>0</v>
      </c>
      <c r="AJ192" s="21">
        <v>0</v>
      </c>
      <c r="AK192" s="21">
        <v>0</v>
      </c>
      <c r="AL192" s="21">
        <v>0</v>
      </c>
    </row>
    <row r="193" spans="1:38">
      <c r="A193" s="19" t="s">
        <v>84</v>
      </c>
      <c r="B193" t="s">
        <v>15</v>
      </c>
      <c r="C193" s="38">
        <v>8.6739387512199997</v>
      </c>
      <c r="D193" s="38">
        <v>3.7838649749699993</v>
      </c>
      <c r="E193" s="38">
        <v>4.8900737762500004</v>
      </c>
      <c r="F193" s="21">
        <v>0.103519000113</v>
      </c>
      <c r="G193" s="21">
        <v>0</v>
      </c>
      <c r="H193" s="21">
        <v>0</v>
      </c>
      <c r="I193" s="21">
        <v>0</v>
      </c>
      <c r="J193" s="21">
        <v>0</v>
      </c>
      <c r="K193" s="21">
        <v>0.169090002775</v>
      </c>
      <c r="L193" s="21">
        <v>0</v>
      </c>
      <c r="M193" s="21">
        <v>0.143441662192</v>
      </c>
      <c r="N193" s="21">
        <v>2.1953666582999999E-2</v>
      </c>
      <c r="O193" s="21">
        <v>8.6280005050000004E-3</v>
      </c>
      <c r="P193" s="21">
        <v>0</v>
      </c>
      <c r="Q193" s="21">
        <v>0</v>
      </c>
      <c r="R193" s="21">
        <v>0</v>
      </c>
      <c r="S193" s="21">
        <v>6.8891666830000003E-2</v>
      </c>
      <c r="T193" s="21">
        <v>0</v>
      </c>
      <c r="U193" s="21">
        <v>0</v>
      </c>
      <c r="V193" s="21">
        <v>0</v>
      </c>
      <c r="W193" s="21">
        <v>0</v>
      </c>
      <c r="X193" s="21">
        <v>0</v>
      </c>
      <c r="Y193" s="21">
        <v>3.4466667570000002E-3</v>
      </c>
      <c r="Z193" s="21">
        <v>0</v>
      </c>
      <c r="AA193" s="21">
        <v>0</v>
      </c>
      <c r="AB193" s="21">
        <v>5.8633333500000004E-4</v>
      </c>
      <c r="AC193" s="21">
        <v>0</v>
      </c>
      <c r="AD193" s="21">
        <v>0</v>
      </c>
      <c r="AE193" s="21">
        <v>8.6806997657000007E-2</v>
      </c>
      <c r="AF193" s="21">
        <v>2.4789454936999999</v>
      </c>
      <c r="AG193" s="21">
        <v>0</v>
      </c>
      <c r="AH193" s="21">
        <v>0</v>
      </c>
      <c r="AI193" s="21">
        <v>0</v>
      </c>
      <c r="AJ193" s="21">
        <v>1.8047646284100001</v>
      </c>
      <c r="AK193" s="21">
        <v>0</v>
      </c>
      <c r="AL193" s="21">
        <v>0</v>
      </c>
    </row>
    <row r="194" spans="1:38">
      <c r="A194" s="19" t="s">
        <v>84</v>
      </c>
      <c r="B194" t="s">
        <v>14</v>
      </c>
      <c r="C194" s="38">
        <v>6.9482460022000003</v>
      </c>
      <c r="D194" s="38">
        <v>8.548974991000069E-2</v>
      </c>
      <c r="E194" s="38">
        <v>6.8627562522899996</v>
      </c>
      <c r="F194" s="21">
        <v>9.5955662428999999E-2</v>
      </c>
      <c r="G194" s="21">
        <v>0</v>
      </c>
      <c r="H194" s="21">
        <v>0</v>
      </c>
      <c r="I194" s="21">
        <v>0</v>
      </c>
      <c r="J194" s="21">
        <v>0</v>
      </c>
      <c r="K194" s="21">
        <v>0.145412653685</v>
      </c>
      <c r="L194" s="21">
        <v>0</v>
      </c>
      <c r="M194" s="21">
        <v>1.0194376707099999</v>
      </c>
      <c r="N194" s="21">
        <v>0.314477652311</v>
      </c>
      <c r="O194" s="21">
        <v>0</v>
      </c>
      <c r="P194" s="21">
        <v>0</v>
      </c>
      <c r="Q194" s="21">
        <v>0</v>
      </c>
      <c r="R194" s="21">
        <v>0</v>
      </c>
      <c r="S194" s="21">
        <v>0.92282801866499997</v>
      </c>
      <c r="T194" s="21">
        <v>0</v>
      </c>
      <c r="U194" s="21">
        <v>8.3333331999999998E-5</v>
      </c>
      <c r="V194" s="21">
        <v>0</v>
      </c>
      <c r="W194" s="21">
        <v>0</v>
      </c>
      <c r="X194" s="21">
        <v>0</v>
      </c>
      <c r="Y194" s="21">
        <v>0</v>
      </c>
      <c r="Z194" s="21">
        <v>0</v>
      </c>
      <c r="AA194" s="21">
        <v>0</v>
      </c>
      <c r="AB194" s="21">
        <v>0</v>
      </c>
      <c r="AC194" s="21">
        <v>0</v>
      </c>
      <c r="AD194" s="21">
        <v>0</v>
      </c>
      <c r="AE194" s="21">
        <v>3.52422428131</v>
      </c>
      <c r="AF194" s="21">
        <v>0.84033638238899999</v>
      </c>
      <c r="AG194" s="21">
        <v>0</v>
      </c>
      <c r="AH194" s="21">
        <v>0</v>
      </c>
      <c r="AI194" s="21">
        <v>0</v>
      </c>
      <c r="AJ194" s="21">
        <v>0</v>
      </c>
      <c r="AK194" s="21">
        <v>0</v>
      </c>
      <c r="AL194" s="21">
        <v>0</v>
      </c>
    </row>
    <row r="195" spans="1:38">
      <c r="A195" s="19" t="s">
        <v>84</v>
      </c>
      <c r="B195" t="s">
        <v>33</v>
      </c>
      <c r="C195" s="38">
        <v>4.37093400955</v>
      </c>
      <c r="D195" s="38">
        <v>3.6578016877150001</v>
      </c>
      <c r="E195" s="38">
        <v>0.71313232183499997</v>
      </c>
      <c r="F195" s="21">
        <v>0.33622533083</v>
      </c>
      <c r="G195" s="21">
        <v>0</v>
      </c>
      <c r="H195" s="21">
        <v>0</v>
      </c>
      <c r="I195" s="21">
        <v>0</v>
      </c>
      <c r="J195" s="21">
        <v>0</v>
      </c>
      <c r="K195" s="21">
        <v>1.3743333980000001E-3</v>
      </c>
      <c r="L195" s="21">
        <v>0</v>
      </c>
      <c r="M195" s="21">
        <v>0.16769966483099999</v>
      </c>
      <c r="N195" s="21">
        <v>8.1906661391000002E-2</v>
      </c>
      <c r="O195" s="21">
        <v>4.9417331815E-2</v>
      </c>
      <c r="P195" s="21">
        <v>0</v>
      </c>
      <c r="Q195" s="21">
        <v>0</v>
      </c>
      <c r="R195" s="21">
        <v>0</v>
      </c>
      <c r="S195" s="21">
        <v>0</v>
      </c>
      <c r="T195" s="21">
        <v>0</v>
      </c>
      <c r="U195" s="21">
        <v>0</v>
      </c>
      <c r="V195" s="21">
        <v>0</v>
      </c>
      <c r="W195" s="21">
        <v>0</v>
      </c>
      <c r="X195" s="21">
        <v>0</v>
      </c>
      <c r="Y195" s="21">
        <v>0</v>
      </c>
      <c r="Z195" s="21">
        <v>0</v>
      </c>
      <c r="AA195" s="21">
        <v>0</v>
      </c>
      <c r="AB195" s="21">
        <v>0</v>
      </c>
      <c r="AC195" s="21">
        <v>0</v>
      </c>
      <c r="AD195" s="21">
        <v>0</v>
      </c>
      <c r="AE195" s="21">
        <v>1.6160000809999999E-3</v>
      </c>
      <c r="AF195" s="21">
        <v>7.4893668294000001E-2</v>
      </c>
      <c r="AG195" s="21">
        <v>0</v>
      </c>
      <c r="AH195" s="21">
        <v>0</v>
      </c>
      <c r="AI195" s="21">
        <v>0</v>
      </c>
      <c r="AJ195" s="21">
        <v>0</v>
      </c>
      <c r="AK195" s="21">
        <v>0</v>
      </c>
      <c r="AL195" s="21">
        <v>0</v>
      </c>
    </row>
    <row r="196" spans="1:38">
      <c r="A196" s="19" t="s">
        <v>84</v>
      </c>
      <c r="B196" t="s">
        <v>47</v>
      </c>
      <c r="C196" s="38">
        <v>3.2323684692399999</v>
      </c>
      <c r="D196" s="38">
        <v>0</v>
      </c>
      <c r="E196" s="38">
        <v>3.2323684692399999</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3.2323684692399999</v>
      </c>
      <c r="AF196" s="21">
        <v>0</v>
      </c>
      <c r="AG196" s="21">
        <v>0</v>
      </c>
      <c r="AH196" s="21">
        <v>0</v>
      </c>
      <c r="AI196" s="21">
        <v>0</v>
      </c>
      <c r="AJ196" s="21">
        <v>0</v>
      </c>
      <c r="AK196" s="21">
        <v>0</v>
      </c>
      <c r="AL196" s="21">
        <v>0</v>
      </c>
    </row>
    <row r="197" spans="1:38">
      <c r="A197" s="19" t="s">
        <v>84</v>
      </c>
      <c r="B197" t="s">
        <v>28</v>
      </c>
      <c r="C197" s="38">
        <v>3.1279540062</v>
      </c>
      <c r="D197" s="38">
        <v>2.6285500228449998</v>
      </c>
      <c r="E197" s="38">
        <v>0.49940398335500003</v>
      </c>
      <c r="F197" s="21">
        <v>0.49557566642799999</v>
      </c>
      <c r="G197" s="21">
        <v>0</v>
      </c>
      <c r="H197" s="21">
        <v>0</v>
      </c>
      <c r="I197" s="21">
        <v>0</v>
      </c>
      <c r="J197" s="21">
        <v>0</v>
      </c>
      <c r="K197" s="21">
        <v>0</v>
      </c>
      <c r="L197" s="21">
        <v>0</v>
      </c>
      <c r="M197" s="21">
        <v>3.7823333400000001E-3</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4.6000001000000003E-5</v>
      </c>
      <c r="AG197" s="21">
        <v>0</v>
      </c>
      <c r="AH197" s="21">
        <v>0</v>
      </c>
      <c r="AI197" s="21">
        <v>0</v>
      </c>
      <c r="AJ197" s="21">
        <v>0</v>
      </c>
      <c r="AK197" s="21">
        <v>0</v>
      </c>
      <c r="AL197" s="21">
        <v>0</v>
      </c>
    </row>
    <row r="198" spans="1:38">
      <c r="A198" s="19" t="s">
        <v>84</v>
      </c>
      <c r="B198" t="s">
        <v>10</v>
      </c>
      <c r="C198" s="38">
        <v>2.99706697464</v>
      </c>
      <c r="D198" s="38">
        <v>2.7033129632469999</v>
      </c>
      <c r="E198" s="38">
        <v>0.293754011393</v>
      </c>
      <c r="F198" s="21">
        <v>0</v>
      </c>
      <c r="G198" s="21">
        <v>0</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0.293754011393</v>
      </c>
      <c r="AF198" s="21">
        <v>0</v>
      </c>
      <c r="AG198" s="21">
        <v>0</v>
      </c>
      <c r="AH198" s="21">
        <v>0</v>
      </c>
      <c r="AI198" s="21">
        <v>0</v>
      </c>
      <c r="AJ198" s="21">
        <v>0</v>
      </c>
      <c r="AK198" s="21">
        <v>0</v>
      </c>
      <c r="AL198" s="21">
        <v>0</v>
      </c>
    </row>
    <row r="199" spans="1:38">
      <c r="A199" s="19" t="s">
        <v>84</v>
      </c>
      <c r="B199" t="s">
        <v>36</v>
      </c>
      <c r="C199" s="38">
        <v>2.46927118301</v>
      </c>
      <c r="D199" s="38">
        <v>0.24635505676000014</v>
      </c>
      <c r="E199" s="38">
        <v>2.2229161262499999</v>
      </c>
      <c r="F199" s="21">
        <v>2.9433665796999998E-2</v>
      </c>
      <c r="G199" s="21">
        <v>0</v>
      </c>
      <c r="H199" s="21">
        <v>0</v>
      </c>
      <c r="I199" s="21">
        <v>0</v>
      </c>
      <c r="J199" s="21">
        <v>0</v>
      </c>
      <c r="K199" s="21">
        <v>0</v>
      </c>
      <c r="L199" s="21">
        <v>0</v>
      </c>
      <c r="M199" s="21">
        <v>2.1933822631800002</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1.00000005E-4</v>
      </c>
      <c r="AE199" s="21">
        <v>0</v>
      </c>
      <c r="AF199" s="21">
        <v>0</v>
      </c>
      <c r="AG199" s="21">
        <v>0</v>
      </c>
      <c r="AH199" s="21">
        <v>0</v>
      </c>
      <c r="AI199" s="21">
        <v>0</v>
      </c>
      <c r="AJ199" s="21">
        <v>0</v>
      </c>
      <c r="AK199" s="21">
        <v>0</v>
      </c>
      <c r="AL199" s="21">
        <v>0</v>
      </c>
    </row>
    <row r="200" spans="1:38">
      <c r="A200" s="19" t="s">
        <v>84</v>
      </c>
      <c r="B200" t="s">
        <v>22</v>
      </c>
      <c r="C200" s="38">
        <v>2.3803176879899999</v>
      </c>
      <c r="D200" s="38">
        <v>9.8514557000006775E-4</v>
      </c>
      <c r="E200" s="38">
        <v>2.3793325424199998</v>
      </c>
      <c r="F200" s="21">
        <v>0</v>
      </c>
      <c r="G200" s="21">
        <v>0</v>
      </c>
      <c r="H200" s="21">
        <v>0</v>
      </c>
      <c r="I200" s="21">
        <v>0</v>
      </c>
      <c r="J200" s="21">
        <v>0</v>
      </c>
      <c r="K200" s="21">
        <v>0</v>
      </c>
      <c r="L200" s="21">
        <v>0</v>
      </c>
      <c r="M200" s="21">
        <v>0</v>
      </c>
      <c r="N200" s="21">
        <v>0</v>
      </c>
      <c r="O200" s="21">
        <v>0</v>
      </c>
      <c r="P200" s="21">
        <v>0</v>
      </c>
      <c r="Q200" s="21">
        <v>0</v>
      </c>
      <c r="R200" s="21">
        <v>0</v>
      </c>
      <c r="S200" s="21">
        <v>0.33365333080300003</v>
      </c>
      <c r="T200" s="21">
        <v>0</v>
      </c>
      <c r="U200" s="21">
        <v>0</v>
      </c>
      <c r="V200" s="21">
        <v>0</v>
      </c>
      <c r="W200" s="21">
        <v>0</v>
      </c>
      <c r="X200" s="21">
        <v>0</v>
      </c>
      <c r="Y200" s="21">
        <v>0</v>
      </c>
      <c r="Z200" s="21">
        <v>0</v>
      </c>
      <c r="AA200" s="21">
        <v>0</v>
      </c>
      <c r="AB200" s="21">
        <v>0</v>
      </c>
      <c r="AC200" s="21">
        <v>0</v>
      </c>
      <c r="AD200" s="21">
        <v>0</v>
      </c>
      <c r="AE200" s="21">
        <v>2.0456790924099999</v>
      </c>
      <c r="AF200" s="21">
        <v>0</v>
      </c>
      <c r="AG200" s="21">
        <v>0</v>
      </c>
      <c r="AH200" s="21">
        <v>0</v>
      </c>
      <c r="AI200" s="21">
        <v>0</v>
      </c>
      <c r="AJ200" s="21">
        <v>0</v>
      </c>
      <c r="AK200" s="21">
        <v>0</v>
      </c>
      <c r="AL200" s="21">
        <v>0</v>
      </c>
    </row>
    <row r="201" spans="1:38">
      <c r="A201" s="19" t="s">
        <v>84</v>
      </c>
      <c r="B201" t="s">
        <v>34</v>
      </c>
      <c r="C201" s="38">
        <v>2.1578814983400001</v>
      </c>
      <c r="D201" s="38">
        <v>2.0728018358380003</v>
      </c>
      <c r="E201" s="38">
        <v>8.5079662501999997E-2</v>
      </c>
      <c r="F201" s="21">
        <v>8.4876671432999998E-2</v>
      </c>
      <c r="G201" s="21">
        <v>0</v>
      </c>
      <c r="H201" s="21">
        <v>0</v>
      </c>
      <c r="I201" s="21">
        <v>0</v>
      </c>
      <c r="J201" s="21">
        <v>0</v>
      </c>
      <c r="K201" s="21">
        <v>0</v>
      </c>
      <c r="L201" s="21">
        <v>0</v>
      </c>
      <c r="M201" s="21">
        <v>2.0299998899999999E-4</v>
      </c>
      <c r="N201" s="21">
        <v>0</v>
      </c>
      <c r="O201" s="21">
        <v>0</v>
      </c>
      <c r="P201" s="21">
        <v>0</v>
      </c>
      <c r="Q201" s="21">
        <v>0</v>
      </c>
      <c r="R201" s="21">
        <v>0</v>
      </c>
      <c r="S201" s="21">
        <v>0</v>
      </c>
      <c r="T201" s="21">
        <v>0</v>
      </c>
      <c r="U201" s="21">
        <v>0</v>
      </c>
      <c r="V201" s="21">
        <v>0</v>
      </c>
      <c r="W201" s="21">
        <v>0</v>
      </c>
      <c r="X201" s="21">
        <v>0</v>
      </c>
      <c r="Y201" s="21">
        <v>0</v>
      </c>
      <c r="Z201" s="21">
        <v>0</v>
      </c>
      <c r="AA201" s="21">
        <v>0</v>
      </c>
      <c r="AB201" s="21">
        <v>0</v>
      </c>
      <c r="AC201" s="21">
        <v>0</v>
      </c>
      <c r="AD201" s="21">
        <v>0</v>
      </c>
      <c r="AE201" s="21">
        <v>0</v>
      </c>
      <c r="AF201" s="21">
        <v>0</v>
      </c>
      <c r="AG201" s="21">
        <v>0</v>
      </c>
      <c r="AH201" s="21">
        <v>0</v>
      </c>
      <c r="AI201" s="21">
        <v>0</v>
      </c>
      <c r="AJ201" s="21">
        <v>0</v>
      </c>
      <c r="AK201" s="21">
        <v>0</v>
      </c>
      <c r="AL201" s="21">
        <v>0</v>
      </c>
    </row>
    <row r="202" spans="1:38">
      <c r="A202" s="19" t="s">
        <v>84</v>
      </c>
      <c r="B202" t="s">
        <v>11</v>
      </c>
      <c r="C202" s="38">
        <v>2.0341868400599998</v>
      </c>
      <c r="D202" s="38">
        <v>0</v>
      </c>
      <c r="E202" s="38">
        <v>2.0341868400599998</v>
      </c>
      <c r="F202" s="21">
        <v>0</v>
      </c>
      <c r="G202" s="21">
        <v>0</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2.0341868400599998</v>
      </c>
      <c r="AF202" s="21">
        <v>0</v>
      </c>
      <c r="AG202" s="21">
        <v>0</v>
      </c>
      <c r="AH202" s="21">
        <v>0</v>
      </c>
      <c r="AI202" s="21">
        <v>0</v>
      </c>
      <c r="AJ202" s="21">
        <v>0</v>
      </c>
      <c r="AK202" s="21">
        <v>0</v>
      </c>
      <c r="AL202" s="21">
        <v>0</v>
      </c>
    </row>
    <row r="203" spans="1:38">
      <c r="A203" s="19" t="s">
        <v>84</v>
      </c>
      <c r="B203" t="s">
        <v>55</v>
      </c>
      <c r="C203" s="38">
        <v>2.0041236877399999</v>
      </c>
      <c r="D203" s="38">
        <v>0.26949656008999989</v>
      </c>
      <c r="E203" s="38">
        <v>1.73462712765</v>
      </c>
      <c r="F203" s="21">
        <v>1.01117300987</v>
      </c>
      <c r="G203" s="21">
        <v>0</v>
      </c>
      <c r="H203" s="21">
        <v>0</v>
      </c>
      <c r="I203" s="21">
        <v>0</v>
      </c>
      <c r="J203" s="21">
        <v>0</v>
      </c>
      <c r="K203" s="21">
        <v>0.394882321358</v>
      </c>
      <c r="L203" s="21">
        <v>0</v>
      </c>
      <c r="M203" s="21">
        <v>0.25722834467900002</v>
      </c>
      <c r="N203" s="21">
        <v>4.5269997790000002E-3</v>
      </c>
      <c r="O203" s="21">
        <v>6.0999998800000002E-4</v>
      </c>
      <c r="P203" s="21">
        <v>0</v>
      </c>
      <c r="Q203" s="21">
        <v>0</v>
      </c>
      <c r="R203" s="21">
        <v>0</v>
      </c>
      <c r="S203" s="21">
        <v>0</v>
      </c>
      <c r="T203" s="21">
        <v>0</v>
      </c>
      <c r="U203" s="21">
        <v>0</v>
      </c>
      <c r="V203" s="21">
        <v>0</v>
      </c>
      <c r="W203" s="21">
        <v>0</v>
      </c>
      <c r="X203" s="21">
        <v>0</v>
      </c>
      <c r="Y203" s="21">
        <v>0</v>
      </c>
      <c r="Z203" s="21">
        <v>0</v>
      </c>
      <c r="AA203" s="21">
        <v>0</v>
      </c>
      <c r="AB203" s="21">
        <v>0</v>
      </c>
      <c r="AC203" s="21">
        <v>0</v>
      </c>
      <c r="AD203" s="21">
        <v>0</v>
      </c>
      <c r="AE203" s="21">
        <v>7.0473337550000003E-3</v>
      </c>
      <c r="AF203" s="21">
        <v>0</v>
      </c>
      <c r="AG203" s="21">
        <v>0</v>
      </c>
      <c r="AH203" s="21">
        <v>0</v>
      </c>
      <c r="AI203" s="21">
        <v>0</v>
      </c>
      <c r="AJ203" s="21">
        <v>5.9159334749000002E-2</v>
      </c>
      <c r="AK203" s="21">
        <v>0</v>
      </c>
      <c r="AL203" s="21">
        <v>0</v>
      </c>
    </row>
    <row r="204" spans="1:38">
      <c r="A204" s="19" t="s">
        <v>84</v>
      </c>
      <c r="B204" t="s">
        <v>7</v>
      </c>
      <c r="C204" s="38">
        <v>1.7421848773999999</v>
      </c>
      <c r="D204" s="38">
        <v>1.1031627699999991E-3</v>
      </c>
      <c r="E204" s="38">
        <v>1.7410817146299999</v>
      </c>
      <c r="F204" s="21">
        <v>0</v>
      </c>
      <c r="G204" s="21">
        <v>0</v>
      </c>
      <c r="H204" s="21">
        <v>0</v>
      </c>
      <c r="I204" s="21">
        <v>0</v>
      </c>
      <c r="J204" s="21">
        <v>0</v>
      </c>
      <c r="K204" s="21">
        <v>0</v>
      </c>
      <c r="L204" s="21">
        <v>0</v>
      </c>
      <c r="M204" s="21">
        <v>0.20307266712200001</v>
      </c>
      <c r="N204" s="21">
        <v>0</v>
      </c>
      <c r="O204" s="21">
        <v>0</v>
      </c>
      <c r="P204" s="21">
        <v>0.82159167528199994</v>
      </c>
      <c r="Q204" s="21">
        <v>0</v>
      </c>
      <c r="R204" s="21">
        <v>0</v>
      </c>
      <c r="S204" s="21">
        <v>0</v>
      </c>
      <c r="T204" s="21">
        <v>0</v>
      </c>
      <c r="U204" s="21">
        <v>0</v>
      </c>
      <c r="V204" s="21">
        <v>0</v>
      </c>
      <c r="W204" s="21">
        <v>0</v>
      </c>
      <c r="X204" s="21">
        <v>1.3426666148E-2</v>
      </c>
      <c r="Y204" s="21">
        <v>0</v>
      </c>
      <c r="Z204" s="21">
        <v>0</v>
      </c>
      <c r="AA204" s="21">
        <v>0</v>
      </c>
      <c r="AB204" s="21">
        <v>0</v>
      </c>
      <c r="AC204" s="21">
        <v>0</v>
      </c>
      <c r="AD204" s="21">
        <v>0</v>
      </c>
      <c r="AE204" s="21">
        <v>0.67382967472099997</v>
      </c>
      <c r="AF204" s="21">
        <v>0</v>
      </c>
      <c r="AG204" s="21">
        <v>0</v>
      </c>
      <c r="AH204" s="21">
        <v>0</v>
      </c>
      <c r="AI204" s="21">
        <v>0</v>
      </c>
      <c r="AJ204" s="21">
        <v>0</v>
      </c>
      <c r="AK204" s="21">
        <v>0</v>
      </c>
      <c r="AL204" s="21">
        <v>2.9160667211E-2</v>
      </c>
    </row>
    <row r="205" spans="1:38">
      <c r="A205" s="19" t="s">
        <v>84</v>
      </c>
      <c r="B205" t="s">
        <v>60</v>
      </c>
      <c r="C205" s="38">
        <v>1.5146471262000001</v>
      </c>
      <c r="D205" s="38">
        <v>8.6427450179999976E-2</v>
      </c>
      <c r="E205" s="38">
        <v>1.4282196760200001</v>
      </c>
      <c r="F205" s="21">
        <v>3.9566666199999999E-4</v>
      </c>
      <c r="G205" s="21">
        <v>0</v>
      </c>
      <c r="H205" s="21">
        <v>0</v>
      </c>
      <c r="I205" s="21">
        <v>1.649999991E-3</v>
      </c>
      <c r="J205" s="21">
        <v>0</v>
      </c>
      <c r="K205" s="21">
        <v>0.82582163810700004</v>
      </c>
      <c r="L205" s="21">
        <v>0</v>
      </c>
      <c r="M205" s="21">
        <v>5.9999996999999996E-4</v>
      </c>
      <c r="N205" s="21">
        <v>1.0498000309E-2</v>
      </c>
      <c r="O205" s="21">
        <v>6.6964671015999996E-2</v>
      </c>
      <c r="P205" s="21">
        <v>0</v>
      </c>
      <c r="Q205" s="21">
        <v>0</v>
      </c>
      <c r="R205" s="21">
        <v>0</v>
      </c>
      <c r="S205" s="21">
        <v>2.3300001397999998E-2</v>
      </c>
      <c r="T205" s="21">
        <v>0</v>
      </c>
      <c r="U205" s="21">
        <v>3.7496667354999999E-2</v>
      </c>
      <c r="V205" s="21">
        <v>0</v>
      </c>
      <c r="W205" s="21">
        <v>0</v>
      </c>
      <c r="X205" s="21">
        <v>0</v>
      </c>
      <c r="Y205" s="21">
        <v>0</v>
      </c>
      <c r="Z205" s="21">
        <v>0</v>
      </c>
      <c r="AA205" s="21">
        <v>0</v>
      </c>
      <c r="AB205" s="21">
        <v>0</v>
      </c>
      <c r="AC205" s="21">
        <v>0</v>
      </c>
      <c r="AD205" s="21">
        <v>0</v>
      </c>
      <c r="AE205" s="21">
        <v>9.2733334749999993E-3</v>
      </c>
      <c r="AF205" s="21">
        <v>0.38139131665199999</v>
      </c>
      <c r="AG205" s="21">
        <v>0</v>
      </c>
      <c r="AH205" s="21">
        <v>0</v>
      </c>
      <c r="AI205" s="21">
        <v>0</v>
      </c>
      <c r="AJ205" s="21">
        <v>7.0829004048999999E-2</v>
      </c>
      <c r="AK205" s="21">
        <v>0</v>
      </c>
      <c r="AL205" s="21">
        <v>0</v>
      </c>
    </row>
    <row r="206" spans="1:38">
      <c r="A206" s="19" t="s">
        <v>84</v>
      </c>
      <c r="B206" t="s">
        <v>5</v>
      </c>
      <c r="C206" s="38">
        <v>1.0126190185499999</v>
      </c>
      <c r="D206" s="38">
        <v>8.0347059999930082E-5</v>
      </c>
      <c r="E206" s="38">
        <v>1.01253867149</v>
      </c>
      <c r="F206" s="21">
        <v>1.04666673E-4</v>
      </c>
      <c r="G206" s="21">
        <v>0</v>
      </c>
      <c r="H206" s="21">
        <v>0</v>
      </c>
      <c r="I206" s="21">
        <v>0</v>
      </c>
      <c r="J206" s="21">
        <v>0</v>
      </c>
      <c r="K206" s="21">
        <v>0</v>
      </c>
      <c r="L206" s="21">
        <v>0</v>
      </c>
      <c r="M206" s="21">
        <v>1.3663333841E-2</v>
      </c>
      <c r="N206" s="21">
        <v>0</v>
      </c>
      <c r="O206" s="21">
        <v>0</v>
      </c>
      <c r="P206" s="21">
        <v>0</v>
      </c>
      <c r="Q206" s="21">
        <v>0</v>
      </c>
      <c r="R206" s="21">
        <v>0</v>
      </c>
      <c r="S206" s="21">
        <v>3.9021667093E-2</v>
      </c>
      <c r="T206" s="21">
        <v>0</v>
      </c>
      <c r="U206" s="21">
        <v>0</v>
      </c>
      <c r="V206" s="21">
        <v>0</v>
      </c>
      <c r="W206" s="21">
        <v>0</v>
      </c>
      <c r="X206" s="21">
        <v>0</v>
      </c>
      <c r="Y206" s="21">
        <v>0</v>
      </c>
      <c r="Z206" s="21">
        <v>0</v>
      </c>
      <c r="AA206" s="21">
        <v>0</v>
      </c>
      <c r="AB206" s="21">
        <v>0</v>
      </c>
      <c r="AC206" s="21">
        <v>0</v>
      </c>
      <c r="AD206" s="21">
        <v>0</v>
      </c>
      <c r="AE206" s="21">
        <v>0.50430601835300004</v>
      </c>
      <c r="AF206" s="21">
        <v>0.118726335466</v>
      </c>
      <c r="AG206" s="21">
        <v>0</v>
      </c>
      <c r="AH206" s="21">
        <v>0</v>
      </c>
      <c r="AI206" s="21">
        <v>0</v>
      </c>
      <c r="AJ206" s="21">
        <v>3.6619335412999998E-2</v>
      </c>
      <c r="AK206" s="21">
        <v>0</v>
      </c>
      <c r="AL206" s="21">
        <v>0.30009800195699998</v>
      </c>
    </row>
    <row r="207" spans="1:38">
      <c r="A207" s="19" t="s">
        <v>84</v>
      </c>
      <c r="B207" t="s">
        <v>13</v>
      </c>
      <c r="C207" s="38">
        <v>0.83614134788500005</v>
      </c>
      <c r="D207" s="38">
        <v>0</v>
      </c>
      <c r="E207" s="38">
        <v>0.83614134788500005</v>
      </c>
      <c r="F207" s="21">
        <v>0</v>
      </c>
      <c r="G207" s="21">
        <v>0</v>
      </c>
      <c r="H207" s="21">
        <v>0</v>
      </c>
      <c r="I207" s="21">
        <v>0</v>
      </c>
      <c r="J207" s="21">
        <v>0</v>
      </c>
      <c r="K207" s="21">
        <v>0</v>
      </c>
      <c r="L207" s="21">
        <v>0</v>
      </c>
      <c r="M207" s="21">
        <v>0</v>
      </c>
      <c r="N207" s="21">
        <v>0</v>
      </c>
      <c r="O207" s="21">
        <v>0</v>
      </c>
      <c r="P207" s="21">
        <v>0</v>
      </c>
      <c r="Q207" s="21">
        <v>0</v>
      </c>
      <c r="R207" s="21">
        <v>0</v>
      </c>
      <c r="S207" s="21">
        <v>0</v>
      </c>
      <c r="T207" s="21">
        <v>0</v>
      </c>
      <c r="U207" s="21">
        <v>0</v>
      </c>
      <c r="V207" s="21">
        <v>0</v>
      </c>
      <c r="W207" s="21">
        <v>0</v>
      </c>
      <c r="X207" s="21">
        <v>0</v>
      </c>
      <c r="Y207" s="21">
        <v>0</v>
      </c>
      <c r="Z207" s="21">
        <v>0</v>
      </c>
      <c r="AA207" s="21">
        <v>0</v>
      </c>
      <c r="AB207" s="21">
        <v>0</v>
      </c>
      <c r="AC207" s="21">
        <v>0</v>
      </c>
      <c r="AD207" s="21">
        <v>0</v>
      </c>
      <c r="AE207" s="21">
        <v>0.83614134788500005</v>
      </c>
      <c r="AF207" s="21">
        <v>0</v>
      </c>
      <c r="AG207" s="21">
        <v>0</v>
      </c>
      <c r="AH207" s="21">
        <v>0</v>
      </c>
      <c r="AI207" s="21">
        <v>0</v>
      </c>
      <c r="AJ207" s="21">
        <v>0</v>
      </c>
      <c r="AK207" s="21">
        <v>0</v>
      </c>
      <c r="AL207" s="21">
        <v>0</v>
      </c>
    </row>
    <row r="208" spans="1:38">
      <c r="A208" s="19" t="s">
        <v>84</v>
      </c>
      <c r="B208" t="s">
        <v>46</v>
      </c>
      <c r="C208" s="38">
        <v>0.16011433303399999</v>
      </c>
      <c r="D208" s="38">
        <v>0.134816000238</v>
      </c>
      <c r="E208" s="38">
        <v>2.5298332795999998E-2</v>
      </c>
      <c r="F208" s="21">
        <v>3.9999999999999998E-6</v>
      </c>
      <c r="G208" s="21">
        <v>0</v>
      </c>
      <c r="H208" s="21">
        <v>0</v>
      </c>
      <c r="I208" s="21">
        <v>0</v>
      </c>
      <c r="J208" s="21">
        <v>0</v>
      </c>
      <c r="K208" s="21">
        <v>3.133333288E-3</v>
      </c>
      <c r="L208" s="21">
        <v>0</v>
      </c>
      <c r="M208" s="21">
        <v>2.2160999476999999E-2</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row>
    <row r="209" spans="1:38">
      <c r="A209" s="19" t="s">
        <v>84</v>
      </c>
      <c r="B209" t="s">
        <v>51</v>
      </c>
      <c r="C209" s="38">
        <v>0.15504367649600001</v>
      </c>
      <c r="D209" s="38">
        <v>1.9965007902000009E-2</v>
      </c>
      <c r="E209" s="38">
        <v>0.135078668594</v>
      </c>
      <c r="F209" s="21">
        <v>0</v>
      </c>
      <c r="G209" s="21">
        <v>0</v>
      </c>
      <c r="H209" s="21">
        <v>0</v>
      </c>
      <c r="I209" s="21">
        <v>0</v>
      </c>
      <c r="J209" s="21">
        <v>0</v>
      </c>
      <c r="K209" s="21">
        <v>0</v>
      </c>
      <c r="L209" s="21">
        <v>0</v>
      </c>
      <c r="M209" s="21">
        <v>5.0236666580000004E-3</v>
      </c>
      <c r="N209" s="21">
        <v>6.3273668288999996E-2</v>
      </c>
      <c r="O209" s="21">
        <v>5.2444331348000001E-2</v>
      </c>
      <c r="P209" s="21">
        <v>0</v>
      </c>
      <c r="Q209" s="21">
        <v>0</v>
      </c>
      <c r="R209" s="21">
        <v>0</v>
      </c>
      <c r="S209" s="21">
        <v>0</v>
      </c>
      <c r="T209" s="21">
        <v>0</v>
      </c>
      <c r="U209" s="21">
        <v>0</v>
      </c>
      <c r="V209" s="21">
        <v>0</v>
      </c>
      <c r="W209" s="21">
        <v>0</v>
      </c>
      <c r="X209" s="21">
        <v>0</v>
      </c>
      <c r="Y209" s="21">
        <v>0</v>
      </c>
      <c r="Z209" s="21">
        <v>0</v>
      </c>
      <c r="AA209" s="21">
        <v>0</v>
      </c>
      <c r="AB209" s="21">
        <v>0</v>
      </c>
      <c r="AC209" s="21">
        <v>0</v>
      </c>
      <c r="AD209" s="21">
        <v>0</v>
      </c>
      <c r="AE209" s="21">
        <v>1.4336999506E-2</v>
      </c>
      <c r="AF209" s="21">
        <v>0</v>
      </c>
      <c r="AG209" s="21">
        <v>0</v>
      </c>
      <c r="AH209" s="21">
        <v>0</v>
      </c>
      <c r="AI209" s="21">
        <v>0</v>
      </c>
      <c r="AJ209" s="21">
        <v>0</v>
      </c>
      <c r="AK209" s="21">
        <v>0</v>
      </c>
      <c r="AL209" s="21">
        <v>0</v>
      </c>
    </row>
    <row r="210" spans="1:38">
      <c r="A210" s="19" t="s">
        <v>84</v>
      </c>
      <c r="B210" t="s">
        <v>54</v>
      </c>
      <c r="C210" s="38">
        <v>9.6650667489000003E-2</v>
      </c>
      <c r="D210" s="38">
        <v>3.2852001488999999E-2</v>
      </c>
      <c r="E210" s="38">
        <v>6.3798666000000004E-2</v>
      </c>
      <c r="F210" s="21">
        <v>0</v>
      </c>
      <c r="G210" s="21">
        <v>0</v>
      </c>
      <c r="H210" s="21">
        <v>0</v>
      </c>
      <c r="I210" s="21">
        <v>0</v>
      </c>
      <c r="J210" s="21">
        <v>0</v>
      </c>
      <c r="K210" s="21">
        <v>6.3055329024999995E-2</v>
      </c>
      <c r="L210" s="21">
        <v>0</v>
      </c>
      <c r="M210" s="21">
        <v>0</v>
      </c>
      <c r="N210" s="21">
        <v>0</v>
      </c>
      <c r="O210" s="21">
        <v>0</v>
      </c>
      <c r="P210" s="21">
        <v>0</v>
      </c>
      <c r="Q210" s="21">
        <v>0</v>
      </c>
      <c r="R210" s="21">
        <v>0</v>
      </c>
      <c r="S210" s="21">
        <v>0</v>
      </c>
      <c r="T210" s="21">
        <v>0</v>
      </c>
      <c r="U210" s="21">
        <v>0</v>
      </c>
      <c r="V210" s="21">
        <v>0</v>
      </c>
      <c r="W210" s="21">
        <v>0</v>
      </c>
      <c r="X210" s="21">
        <v>0</v>
      </c>
      <c r="Y210" s="21">
        <v>0</v>
      </c>
      <c r="Z210" s="21">
        <v>0</v>
      </c>
      <c r="AA210" s="21">
        <v>0</v>
      </c>
      <c r="AB210" s="21">
        <v>0</v>
      </c>
      <c r="AC210" s="21">
        <v>0</v>
      </c>
      <c r="AD210" s="21">
        <v>0</v>
      </c>
      <c r="AE210" s="21">
        <v>0</v>
      </c>
      <c r="AF210" s="21">
        <v>7.4333336700000004E-4</v>
      </c>
      <c r="AG210" s="21">
        <v>0</v>
      </c>
      <c r="AH210" s="21">
        <v>0</v>
      </c>
      <c r="AI210" s="21">
        <v>0</v>
      </c>
      <c r="AJ210" s="21">
        <v>0</v>
      </c>
      <c r="AK210" s="21">
        <v>0</v>
      </c>
      <c r="AL210" s="21">
        <v>0</v>
      </c>
    </row>
    <row r="211" spans="1:38">
      <c r="A211" s="19" t="s">
        <v>84</v>
      </c>
      <c r="B211" t="s">
        <v>23</v>
      </c>
      <c r="C211" s="38">
        <v>2.7665000408999999E-2</v>
      </c>
      <c r="D211" s="38">
        <v>1.2960005549999994E-3</v>
      </c>
      <c r="E211" s="38">
        <v>2.6368999854E-2</v>
      </c>
      <c r="F211" s="21">
        <v>9.6666663000000003E-6</v>
      </c>
      <c r="G211" s="21">
        <v>0</v>
      </c>
      <c r="H211" s="21">
        <v>0</v>
      </c>
      <c r="I211" s="21">
        <v>0</v>
      </c>
      <c r="J211" s="21">
        <v>0</v>
      </c>
      <c r="K211" s="21">
        <v>0</v>
      </c>
      <c r="L211" s="21">
        <v>0</v>
      </c>
      <c r="M211" s="21">
        <v>1.1801333167E-2</v>
      </c>
      <c r="N211" s="21">
        <v>0</v>
      </c>
      <c r="O211" s="21">
        <v>0</v>
      </c>
      <c r="P211" s="21">
        <v>0</v>
      </c>
      <c r="Q211" s="21">
        <v>0</v>
      </c>
      <c r="R211" s="21">
        <v>0</v>
      </c>
      <c r="S211" s="21">
        <v>0</v>
      </c>
      <c r="T211" s="21">
        <v>0</v>
      </c>
      <c r="U211" s="21">
        <v>0</v>
      </c>
      <c r="V211" s="21">
        <v>0</v>
      </c>
      <c r="W211" s="21">
        <v>0</v>
      </c>
      <c r="X211" s="21">
        <v>0</v>
      </c>
      <c r="Y211" s="21">
        <v>0</v>
      </c>
      <c r="Z211" s="21">
        <v>0</v>
      </c>
      <c r="AA211" s="21">
        <v>0</v>
      </c>
      <c r="AB211" s="21">
        <v>0</v>
      </c>
      <c r="AC211" s="21">
        <v>0</v>
      </c>
      <c r="AD211" s="21">
        <v>0</v>
      </c>
      <c r="AE211" s="21">
        <v>2.20999995E-4</v>
      </c>
      <c r="AF211" s="21">
        <v>0</v>
      </c>
      <c r="AG211" s="21">
        <v>0</v>
      </c>
      <c r="AH211" s="21">
        <v>0</v>
      </c>
      <c r="AI211" s="21">
        <v>0</v>
      </c>
      <c r="AJ211" s="21">
        <v>1.4286999591000001E-2</v>
      </c>
      <c r="AK211" s="21">
        <v>0</v>
      </c>
      <c r="AL211" s="21">
        <v>5.0000002000000001E-5</v>
      </c>
    </row>
    <row r="212" spans="1:38">
      <c r="A212" s="19" t="s">
        <v>84</v>
      </c>
      <c r="B212" t="s">
        <v>62</v>
      </c>
      <c r="C212" s="38">
        <v>2.7610333636E-2</v>
      </c>
      <c r="D212" s="38">
        <v>2.3587999865000001E-2</v>
      </c>
      <c r="E212" s="38">
        <v>4.0223337710000003E-3</v>
      </c>
      <c r="F212" s="21">
        <v>1.8333332E-5</v>
      </c>
      <c r="G212" s="21">
        <v>0</v>
      </c>
      <c r="H212" s="21">
        <v>1.8633334500000001E-4</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3.2539998650000001E-3</v>
      </c>
      <c r="AC212" s="21">
        <v>0</v>
      </c>
      <c r="AD212" s="21">
        <v>0</v>
      </c>
      <c r="AE212" s="21">
        <v>5.6333333500000003E-4</v>
      </c>
      <c r="AF212" s="21">
        <v>0</v>
      </c>
      <c r="AG212" s="21">
        <v>0</v>
      </c>
      <c r="AH212" s="21">
        <v>0</v>
      </c>
      <c r="AI212" s="21">
        <v>0</v>
      </c>
      <c r="AJ212" s="21">
        <v>0</v>
      </c>
      <c r="AK212" s="21">
        <v>0</v>
      </c>
      <c r="AL212" s="21">
        <v>0</v>
      </c>
    </row>
    <row r="213" spans="1:38">
      <c r="A213" s="19" t="s">
        <v>84</v>
      </c>
      <c r="B213" t="s">
        <v>32</v>
      </c>
      <c r="C213" s="38">
        <v>2.3897666484000001E-2</v>
      </c>
      <c r="D213" s="38">
        <v>3.1643323600000009E-3</v>
      </c>
      <c r="E213" s="38">
        <v>2.0733334124E-2</v>
      </c>
      <c r="F213" s="21">
        <v>0</v>
      </c>
      <c r="G213" s="21">
        <v>0</v>
      </c>
      <c r="H213" s="21">
        <v>0</v>
      </c>
      <c r="I213" s="21">
        <v>0</v>
      </c>
      <c r="J213" s="21">
        <v>0</v>
      </c>
      <c r="K213" s="21">
        <v>0</v>
      </c>
      <c r="L213" s="21">
        <v>0</v>
      </c>
      <c r="M213" s="21">
        <v>0</v>
      </c>
      <c r="N213" s="21">
        <v>0</v>
      </c>
      <c r="O213" s="21">
        <v>0</v>
      </c>
      <c r="P213" s="21">
        <v>0</v>
      </c>
      <c r="Q213" s="21">
        <v>0</v>
      </c>
      <c r="R213" s="21">
        <v>0</v>
      </c>
      <c r="S213" s="21">
        <v>0</v>
      </c>
      <c r="T213" s="21">
        <v>0</v>
      </c>
      <c r="U213" s="21">
        <v>0</v>
      </c>
      <c r="V213" s="21">
        <v>0</v>
      </c>
      <c r="W213" s="21">
        <v>0</v>
      </c>
      <c r="X213" s="21">
        <v>0</v>
      </c>
      <c r="Y213" s="21">
        <v>0</v>
      </c>
      <c r="Z213" s="21">
        <v>0</v>
      </c>
      <c r="AA213" s="21">
        <v>0</v>
      </c>
      <c r="AB213" s="21">
        <v>0</v>
      </c>
      <c r="AC213" s="21">
        <v>0</v>
      </c>
      <c r="AD213" s="21">
        <v>0</v>
      </c>
      <c r="AE213" s="21">
        <v>2.0733334124E-2</v>
      </c>
      <c r="AF213" s="21">
        <v>0</v>
      </c>
      <c r="AG213" s="21">
        <v>0</v>
      </c>
      <c r="AH213" s="21">
        <v>0</v>
      </c>
      <c r="AI213" s="21">
        <v>0</v>
      </c>
      <c r="AJ213" s="21">
        <v>0</v>
      </c>
      <c r="AK213" s="21">
        <v>0</v>
      </c>
      <c r="AL213" s="21">
        <v>0</v>
      </c>
    </row>
    <row r="214" spans="1:38">
      <c r="A214" s="19" t="s">
        <v>84</v>
      </c>
      <c r="B214" t="s">
        <v>26</v>
      </c>
      <c r="C214" s="38">
        <v>1.9848998635999999E-2</v>
      </c>
      <c r="D214" s="38">
        <v>1.8886663019999986E-3</v>
      </c>
      <c r="E214" s="38">
        <v>1.7960332334E-2</v>
      </c>
      <c r="F214" s="21">
        <v>0</v>
      </c>
      <c r="G214" s="21">
        <v>0</v>
      </c>
      <c r="H214" s="21">
        <v>0</v>
      </c>
      <c r="I214" s="21">
        <v>0</v>
      </c>
      <c r="J214" s="21">
        <v>0</v>
      </c>
      <c r="K214" s="21">
        <v>7.1589997969999999E-3</v>
      </c>
      <c r="L214" s="21">
        <v>0</v>
      </c>
      <c r="M214" s="21">
        <v>7.583333179E-3</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3.2180002890000001E-3</v>
      </c>
      <c r="AF214" s="21">
        <v>0</v>
      </c>
      <c r="AG214" s="21">
        <v>0</v>
      </c>
      <c r="AH214" s="21">
        <v>0</v>
      </c>
      <c r="AI214" s="21">
        <v>0</v>
      </c>
      <c r="AJ214" s="21">
        <v>0</v>
      </c>
      <c r="AK214" s="21">
        <v>0</v>
      </c>
      <c r="AL214" s="21">
        <v>0</v>
      </c>
    </row>
    <row r="215" spans="1:38">
      <c r="A215" s="19" t="s">
        <v>84</v>
      </c>
      <c r="B215" t="s">
        <v>42</v>
      </c>
      <c r="C215" s="38">
        <v>1.6231000422999999E-2</v>
      </c>
      <c r="D215" s="38">
        <v>1.6231000422999999E-2</v>
      </c>
      <c r="E215" s="38">
        <v>0</v>
      </c>
      <c r="F215" s="21">
        <v>0</v>
      </c>
      <c r="G215" s="21">
        <v>0</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1">
        <v>0</v>
      </c>
    </row>
    <row r="216" spans="1:38">
      <c r="A216" s="19" t="s">
        <v>84</v>
      </c>
      <c r="B216" t="s">
        <v>41</v>
      </c>
      <c r="C216" s="38">
        <v>1.6094667837000001E-2</v>
      </c>
      <c r="D216" s="38">
        <v>1.4280006290000001E-3</v>
      </c>
      <c r="E216" s="38">
        <v>1.4666667208E-2</v>
      </c>
      <c r="F216" s="21">
        <v>0</v>
      </c>
      <c r="G216" s="21">
        <v>0</v>
      </c>
      <c r="H216" s="21">
        <v>0</v>
      </c>
      <c r="I216" s="21">
        <v>0</v>
      </c>
      <c r="J216" s="21">
        <v>0</v>
      </c>
      <c r="K216" s="21">
        <v>1.4666667208E-2</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row>
    <row r="217" spans="1:38">
      <c r="A217" s="19" t="s">
        <v>84</v>
      </c>
      <c r="B217" t="s">
        <v>29</v>
      </c>
      <c r="C217" s="38">
        <v>1.2718999758E-2</v>
      </c>
      <c r="D217" s="38">
        <v>3.8400003679999999E-3</v>
      </c>
      <c r="E217" s="38">
        <v>8.8789993899999996E-3</v>
      </c>
      <c r="F217" s="21">
        <v>8.8740000500000006E-3</v>
      </c>
      <c r="G217" s="21">
        <v>0</v>
      </c>
      <c r="H217" s="21">
        <v>0</v>
      </c>
      <c r="I217" s="21">
        <v>0</v>
      </c>
      <c r="J217" s="21">
        <v>0</v>
      </c>
      <c r="K217" s="21">
        <v>0</v>
      </c>
      <c r="L217" s="21">
        <v>0</v>
      </c>
      <c r="M217" s="21">
        <v>0</v>
      </c>
      <c r="N217" s="21">
        <v>0</v>
      </c>
      <c r="O217" s="21">
        <v>4.6666669000000004E-6</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0</v>
      </c>
      <c r="AH217" s="21">
        <v>0</v>
      </c>
      <c r="AI217" s="21">
        <v>0</v>
      </c>
      <c r="AJ217" s="21">
        <v>0</v>
      </c>
      <c r="AK217" s="21">
        <v>0</v>
      </c>
      <c r="AL217" s="21">
        <v>0</v>
      </c>
    </row>
    <row r="218" spans="1:38">
      <c r="A218" s="19" t="s">
        <v>84</v>
      </c>
      <c r="B218" t="s">
        <v>56</v>
      </c>
      <c r="C218" s="38">
        <v>2.3489999580000001E-3</v>
      </c>
      <c r="D218" s="38">
        <v>0</v>
      </c>
      <c r="E218" s="38">
        <v>2.3489999580000001E-3</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2.3489999580000001E-3</v>
      </c>
      <c r="AG218" s="21">
        <v>0</v>
      </c>
      <c r="AH218" s="21">
        <v>0</v>
      </c>
      <c r="AI218" s="21">
        <v>0</v>
      </c>
      <c r="AJ218" s="21">
        <v>0</v>
      </c>
      <c r="AK218" s="21">
        <v>0</v>
      </c>
      <c r="AL218" s="21">
        <v>0</v>
      </c>
    </row>
    <row r="219" spans="1:38">
      <c r="A219" s="19" t="s">
        <v>84</v>
      </c>
      <c r="B219" t="s">
        <v>40</v>
      </c>
      <c r="C219" s="38">
        <v>1.2799999999999999E-4</v>
      </c>
      <c r="D219" s="38">
        <v>1.2799999999999999E-4</v>
      </c>
      <c r="E219" s="38">
        <v>0</v>
      </c>
      <c r="F219" s="21">
        <v>0</v>
      </c>
      <c r="G219" s="21">
        <v>0</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row>
    <row r="220" spans="1:38">
      <c r="A220" s="19" t="s">
        <v>84</v>
      </c>
      <c r="B220" t="s">
        <v>8</v>
      </c>
      <c r="C220" s="38">
        <v>1.00000005E-4</v>
      </c>
      <c r="D220" s="38">
        <v>0</v>
      </c>
      <c r="E220" s="38">
        <v>1.00000005E-4</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1.00000005E-4</v>
      </c>
    </row>
    <row r="221" spans="1:38">
      <c r="A221" s="19" t="s">
        <v>84</v>
      </c>
      <c r="B221" t="s">
        <v>38</v>
      </c>
      <c r="C221" s="38">
        <v>5.6666668000000003E-5</v>
      </c>
      <c r="D221" s="38">
        <v>0</v>
      </c>
      <c r="E221" s="38">
        <v>5.6666668000000003E-5</v>
      </c>
      <c r="F221" s="21">
        <v>0</v>
      </c>
      <c r="G221" s="21">
        <v>0</v>
      </c>
      <c r="H221" s="21">
        <v>0</v>
      </c>
      <c r="I221" s="21">
        <v>0</v>
      </c>
      <c r="J221" s="21">
        <v>0</v>
      </c>
      <c r="K221" s="21">
        <v>0</v>
      </c>
      <c r="L221" s="21">
        <v>0</v>
      </c>
      <c r="M221" s="21">
        <v>5.6666668000000003E-5</v>
      </c>
      <c r="N221" s="21">
        <v>0</v>
      </c>
      <c r="O221" s="21">
        <v>0</v>
      </c>
      <c r="P221" s="21">
        <v>0</v>
      </c>
      <c r="Q221" s="21">
        <v>0</v>
      </c>
      <c r="R221" s="21">
        <v>0</v>
      </c>
      <c r="S221" s="21">
        <v>0</v>
      </c>
      <c r="T221" s="21">
        <v>0</v>
      </c>
      <c r="U221" s="21">
        <v>0</v>
      </c>
      <c r="V221" s="21">
        <v>0</v>
      </c>
      <c r="W221" s="21">
        <v>0</v>
      </c>
      <c r="X221" s="21">
        <v>0</v>
      </c>
      <c r="Y221" s="21">
        <v>0</v>
      </c>
      <c r="Z221" s="21">
        <v>0</v>
      </c>
      <c r="AA221" s="21">
        <v>0</v>
      </c>
      <c r="AB221" s="21">
        <v>0</v>
      </c>
      <c r="AC221" s="21">
        <v>0</v>
      </c>
      <c r="AD221" s="21">
        <v>0</v>
      </c>
      <c r="AE221" s="21">
        <v>0</v>
      </c>
      <c r="AF221" s="21">
        <v>0</v>
      </c>
      <c r="AG221" s="21">
        <v>0</v>
      </c>
      <c r="AH221" s="21">
        <v>0</v>
      </c>
      <c r="AI221" s="21">
        <v>0</v>
      </c>
      <c r="AJ221" s="21">
        <v>0</v>
      </c>
      <c r="AK221" s="21">
        <v>0</v>
      </c>
      <c r="AL221" s="21">
        <v>0</v>
      </c>
    </row>
    <row r="222" spans="1:38">
      <c r="A222" s="19" t="s">
        <v>84</v>
      </c>
      <c r="B222" t="s">
        <v>16</v>
      </c>
      <c r="C222" s="38">
        <v>0</v>
      </c>
      <c r="D222" s="38">
        <v>0</v>
      </c>
      <c r="E222" s="38">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row>
    <row r="223" spans="1:38">
      <c r="A223" s="19" t="s">
        <v>84</v>
      </c>
      <c r="B223" t="s">
        <v>48</v>
      </c>
      <c r="C223" s="38">
        <v>0</v>
      </c>
      <c r="D223" s="38">
        <v>0</v>
      </c>
      <c r="E223" s="38">
        <v>0</v>
      </c>
      <c r="F223" s="21">
        <v>0</v>
      </c>
      <c r="G223" s="21">
        <v>0</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0</v>
      </c>
      <c r="AH223" s="21">
        <v>0</v>
      </c>
      <c r="AI223" s="21">
        <v>0</v>
      </c>
      <c r="AJ223" s="21">
        <v>0</v>
      </c>
      <c r="AK223" s="21">
        <v>0</v>
      </c>
      <c r="AL223" s="21">
        <v>0</v>
      </c>
    </row>
    <row r="224" spans="1:38">
      <c r="A224" s="19" t="s">
        <v>84</v>
      </c>
      <c r="B224" t="s">
        <v>58</v>
      </c>
      <c r="C224" s="38">
        <v>0</v>
      </c>
      <c r="D224" s="38">
        <v>0</v>
      </c>
      <c r="E224" s="38">
        <v>0</v>
      </c>
      <c r="F224" s="21">
        <v>0</v>
      </c>
      <c r="G224" s="21">
        <v>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row>
    <row r="225" spans="1:38">
      <c r="A225" s="19" t="s">
        <v>83</v>
      </c>
      <c r="B225" s="19" t="s">
        <v>109</v>
      </c>
      <c r="C225" s="38">
        <v>74269.03125</v>
      </c>
      <c r="D225" s="38">
        <v>68551.256835940003</v>
      </c>
      <c r="E225" s="38">
        <v>5717.7744140599998</v>
      </c>
      <c r="F225" s="21">
        <v>632.77856445299994</v>
      </c>
      <c r="G225" s="21">
        <v>3.6233394146000002</v>
      </c>
      <c r="H225" s="21">
        <v>11.741116523700001</v>
      </c>
      <c r="I225" s="21">
        <v>1.36505401134</v>
      </c>
      <c r="J225" s="21">
        <v>130.02247619600001</v>
      </c>
      <c r="K225" s="21">
        <v>0</v>
      </c>
      <c r="L225" s="21">
        <v>2.8696064949000002</v>
      </c>
      <c r="M225" s="21">
        <v>486.76370239300002</v>
      </c>
      <c r="N225" s="21">
        <v>420.75961303700001</v>
      </c>
      <c r="O225" s="21">
        <v>55.304695129400002</v>
      </c>
      <c r="P225" s="21">
        <v>351.38302612299998</v>
      </c>
      <c r="Q225" s="21">
        <v>1.49840462208</v>
      </c>
      <c r="R225" s="21">
        <v>119.637062073</v>
      </c>
      <c r="S225" s="21">
        <v>85.776420593300003</v>
      </c>
      <c r="T225" s="21">
        <v>6.8839335441599996</v>
      </c>
      <c r="U225" s="21">
        <v>27.983247757000001</v>
      </c>
      <c r="V225" s="21">
        <v>3.4010107517199999</v>
      </c>
      <c r="W225" s="21">
        <v>16.275262832599999</v>
      </c>
      <c r="X225" s="21">
        <v>38.127216339100002</v>
      </c>
      <c r="Y225" s="21">
        <v>133.275848389</v>
      </c>
      <c r="Z225" s="21">
        <v>1.3020182847999999</v>
      </c>
      <c r="AA225" s="21">
        <v>0.49361166358000003</v>
      </c>
      <c r="AB225" s="21">
        <v>159.89530944800001</v>
      </c>
      <c r="AC225" s="21">
        <v>21.960058212300002</v>
      </c>
      <c r="AD225" s="21">
        <v>39.028678894000002</v>
      </c>
      <c r="AE225" s="21">
        <v>167.40122985799999</v>
      </c>
      <c r="AF225" s="21">
        <v>338.135894775</v>
      </c>
      <c r="AG225" s="21">
        <v>47.833435058600003</v>
      </c>
      <c r="AH225" s="21">
        <v>22.395664215099998</v>
      </c>
      <c r="AI225" s="21">
        <v>77.156562805199997</v>
      </c>
      <c r="AJ225" s="21">
        <v>285.65792846699998</v>
      </c>
      <c r="AK225" s="21">
        <v>0.89732199907300003</v>
      </c>
      <c r="AL225" s="21">
        <v>2026.1473388700001</v>
      </c>
    </row>
    <row r="226" spans="1:38">
      <c r="A226" s="19" t="s">
        <v>83</v>
      </c>
      <c r="B226" t="s">
        <v>61</v>
      </c>
      <c r="C226" s="38">
        <v>14941.8291016</v>
      </c>
      <c r="D226" s="38">
        <v>14910.0606842416</v>
      </c>
      <c r="E226" s="38">
        <v>31.768417358400001</v>
      </c>
      <c r="F226" s="21">
        <v>0.28229165077200002</v>
      </c>
      <c r="G226" s="21">
        <v>0</v>
      </c>
      <c r="H226" s="21">
        <v>0</v>
      </c>
      <c r="I226" s="21">
        <v>0</v>
      </c>
      <c r="J226" s="21">
        <v>2.4570000820000001E-3</v>
      </c>
      <c r="K226" s="21">
        <v>0</v>
      </c>
      <c r="L226" s="21">
        <v>0</v>
      </c>
      <c r="M226" s="21">
        <v>4.8800002000000002E-4</v>
      </c>
      <c r="N226" s="21">
        <v>0.89173930883399999</v>
      </c>
      <c r="O226" s="21">
        <v>0</v>
      </c>
      <c r="P226" s="21">
        <v>7.7943711280799999</v>
      </c>
      <c r="Q226" s="21">
        <v>0</v>
      </c>
      <c r="R226" s="21">
        <v>0</v>
      </c>
      <c r="S226" s="21">
        <v>0</v>
      </c>
      <c r="T226" s="21">
        <v>0</v>
      </c>
      <c r="U226" s="21">
        <v>0</v>
      </c>
      <c r="V226" s="21">
        <v>1.266666688E-2</v>
      </c>
      <c r="W226" s="21">
        <v>0</v>
      </c>
      <c r="X226" s="21">
        <v>0</v>
      </c>
      <c r="Y226" s="21">
        <v>0</v>
      </c>
      <c r="Z226" s="21">
        <v>0</v>
      </c>
      <c r="AA226" s="21">
        <v>0</v>
      </c>
      <c r="AB226" s="21">
        <v>6.0335993766799998</v>
      </c>
      <c r="AC226" s="21">
        <v>0</v>
      </c>
      <c r="AD226" s="21">
        <v>0</v>
      </c>
      <c r="AE226" s="21">
        <v>0</v>
      </c>
      <c r="AF226" s="21">
        <v>5.2539324760400001</v>
      </c>
      <c r="AG226" s="21">
        <v>0</v>
      </c>
      <c r="AH226" s="21">
        <v>0</v>
      </c>
      <c r="AI226" s="21">
        <v>0</v>
      </c>
      <c r="AJ226" s="21">
        <v>3.2629664986999998E-2</v>
      </c>
      <c r="AK226" s="21">
        <v>0</v>
      </c>
      <c r="AL226" s="21">
        <v>11.4642410278</v>
      </c>
    </row>
    <row r="227" spans="1:38">
      <c r="A227" s="19" t="s">
        <v>83</v>
      </c>
      <c r="B227" t="s">
        <v>10</v>
      </c>
      <c r="C227" s="38">
        <v>10295.2470703</v>
      </c>
      <c r="D227" s="38">
        <v>9819.3321838249994</v>
      </c>
      <c r="E227" s="38">
        <v>475.914886475</v>
      </c>
      <c r="F227" s="21">
        <v>1.5866667699999999E-4</v>
      </c>
      <c r="G227" s="21">
        <v>5.0924330949999999E-2</v>
      </c>
      <c r="H227" s="21">
        <v>0</v>
      </c>
      <c r="I227" s="21">
        <v>0</v>
      </c>
      <c r="J227" s="21">
        <v>1.08029258251</v>
      </c>
      <c r="K227" s="21">
        <v>0</v>
      </c>
      <c r="L227" s="21">
        <v>0</v>
      </c>
      <c r="M227" s="21">
        <v>15.9850711823</v>
      </c>
      <c r="N227" s="21">
        <v>0.89020937681199996</v>
      </c>
      <c r="O227" s="21">
        <v>0</v>
      </c>
      <c r="P227" s="21">
        <v>0</v>
      </c>
      <c r="Q227" s="21">
        <v>0</v>
      </c>
      <c r="R227" s="21">
        <v>16.140556335399999</v>
      </c>
      <c r="S227" s="21">
        <v>0</v>
      </c>
      <c r="T227" s="21">
        <v>0</v>
      </c>
      <c r="U227" s="21">
        <v>0</v>
      </c>
      <c r="V227" s="21">
        <v>9.0000003E-6</v>
      </c>
      <c r="W227" s="21">
        <v>0</v>
      </c>
      <c r="X227" s="21">
        <v>7.2090153694200003</v>
      </c>
      <c r="Y227" s="21">
        <v>5.1833524704</v>
      </c>
      <c r="Z227" s="21">
        <v>0</v>
      </c>
      <c r="AA227" s="21">
        <v>0</v>
      </c>
      <c r="AB227" s="21">
        <v>0.95429503917699998</v>
      </c>
      <c r="AC227" s="21">
        <v>0</v>
      </c>
      <c r="AD227" s="21">
        <v>0</v>
      </c>
      <c r="AE227" s="21">
        <v>2.1286115646399999</v>
      </c>
      <c r="AF227" s="21">
        <v>1.8313026428200001</v>
      </c>
      <c r="AG227" s="21">
        <v>0</v>
      </c>
      <c r="AH227" s="21">
        <v>0.16891267895699999</v>
      </c>
      <c r="AI227" s="21">
        <v>2.6340017318700002</v>
      </c>
      <c r="AJ227" s="21">
        <v>23.8568191528</v>
      </c>
      <c r="AK227" s="21">
        <v>0</v>
      </c>
      <c r="AL227" s="21">
        <v>397.80133056599999</v>
      </c>
    </row>
    <row r="228" spans="1:38">
      <c r="A228" s="19" t="s">
        <v>83</v>
      </c>
      <c r="B228" t="s">
        <v>11</v>
      </c>
      <c r="C228" s="38">
        <v>6714.2153320300004</v>
      </c>
      <c r="D228" s="38">
        <v>6317.5711975090007</v>
      </c>
      <c r="E228" s="38">
        <v>396.64413452100001</v>
      </c>
      <c r="F228" s="21">
        <v>15.239780425999999</v>
      </c>
      <c r="G228" s="21">
        <v>2.74901151657</v>
      </c>
      <c r="H228" s="21">
        <v>7.0316491127000003</v>
      </c>
      <c r="I228" s="21">
        <v>0.18821565806900001</v>
      </c>
      <c r="J228" s="21">
        <v>7.4314045906099997</v>
      </c>
      <c r="K228" s="21">
        <v>0</v>
      </c>
      <c r="L228" s="21">
        <v>0</v>
      </c>
      <c r="M228" s="21">
        <v>25.026258468599998</v>
      </c>
      <c r="N228" s="21">
        <v>0</v>
      </c>
      <c r="O228" s="21">
        <v>0</v>
      </c>
      <c r="P228" s="21">
        <v>31.339834213300001</v>
      </c>
      <c r="Q228" s="21">
        <v>0.88305336236999998</v>
      </c>
      <c r="R228" s="21">
        <v>5.5638667195999997E-2</v>
      </c>
      <c r="S228" s="21">
        <v>0</v>
      </c>
      <c r="T228" s="21">
        <v>5.7530193328900001</v>
      </c>
      <c r="U228" s="21">
        <v>0</v>
      </c>
      <c r="V228" s="21">
        <v>2.0953333005000001E-2</v>
      </c>
      <c r="W228" s="21">
        <v>0</v>
      </c>
      <c r="X228" s="21">
        <v>1.80386328697</v>
      </c>
      <c r="Y228" s="21">
        <v>1.273799967E-2</v>
      </c>
      <c r="Z228" s="21">
        <v>1.20309185982</v>
      </c>
      <c r="AA228" s="21">
        <v>0</v>
      </c>
      <c r="AB228" s="21">
        <v>0</v>
      </c>
      <c r="AC228" s="21">
        <v>0</v>
      </c>
      <c r="AD228" s="21">
        <v>0</v>
      </c>
      <c r="AE228" s="21">
        <v>8.99485778809</v>
      </c>
      <c r="AF228" s="21">
        <v>0.371864020824</v>
      </c>
      <c r="AG228" s="21">
        <v>0</v>
      </c>
      <c r="AH228" s="21">
        <v>6.5843601226799997</v>
      </c>
      <c r="AI228" s="21">
        <v>0.25203201174700002</v>
      </c>
      <c r="AJ228" s="21">
        <v>4.1343335061999997E-2</v>
      </c>
      <c r="AK228" s="21">
        <v>0</v>
      </c>
      <c r="AL228" s="21">
        <v>281.66116333000002</v>
      </c>
    </row>
    <row r="229" spans="1:38">
      <c r="A229" s="19" t="s">
        <v>83</v>
      </c>
      <c r="B229" t="s">
        <v>4</v>
      </c>
      <c r="C229" s="38">
        <v>6323.6103515599998</v>
      </c>
      <c r="D229" s="38">
        <v>6077.3270416229998</v>
      </c>
      <c r="E229" s="38">
        <v>246.28330993700001</v>
      </c>
      <c r="F229" s="21">
        <v>85.318214416499998</v>
      </c>
      <c r="G229" s="21">
        <v>0</v>
      </c>
      <c r="H229" s="21">
        <v>0.15665933489799999</v>
      </c>
      <c r="I229" s="21">
        <v>0</v>
      </c>
      <c r="J229" s="21">
        <v>0.60145163536099999</v>
      </c>
      <c r="K229" s="21">
        <v>0</v>
      </c>
      <c r="L229" s="21">
        <v>0</v>
      </c>
      <c r="M229" s="21">
        <v>23.621965408299999</v>
      </c>
      <c r="N229" s="21">
        <v>4.9508728981000001</v>
      </c>
      <c r="O229" s="21">
        <v>0</v>
      </c>
      <c r="P229" s="21">
        <v>24.612041473400001</v>
      </c>
      <c r="Q229" s="21">
        <v>0</v>
      </c>
      <c r="R229" s="21">
        <v>0</v>
      </c>
      <c r="S229" s="21">
        <v>10.608807563799999</v>
      </c>
      <c r="T229" s="21">
        <v>0</v>
      </c>
      <c r="U229" s="21">
        <v>0</v>
      </c>
      <c r="V229" s="21">
        <v>0</v>
      </c>
      <c r="W229" s="21">
        <v>0.102165333927</v>
      </c>
      <c r="X229" s="21">
        <v>0</v>
      </c>
      <c r="Y229" s="21">
        <v>2.4916665628999999E-2</v>
      </c>
      <c r="Z229" s="21">
        <v>0</v>
      </c>
      <c r="AA229" s="21">
        <v>0</v>
      </c>
      <c r="AB229" s="21">
        <v>39.618114471399998</v>
      </c>
      <c r="AC229" s="21">
        <v>0</v>
      </c>
      <c r="AD229" s="21">
        <v>0.12642233073699999</v>
      </c>
      <c r="AE229" s="21">
        <v>1.51666667E-4</v>
      </c>
      <c r="AF229" s="21">
        <v>1.7834823131599999</v>
      </c>
      <c r="AG229" s="21">
        <v>1.0479999470000001E-3</v>
      </c>
      <c r="AH229" s="21">
        <v>3.6785997450000003E-2</v>
      </c>
      <c r="AI229" s="21">
        <v>0.50598132610299995</v>
      </c>
      <c r="AJ229" s="21">
        <v>3.2584309577899999</v>
      </c>
      <c r="AK229" s="21">
        <v>0</v>
      </c>
      <c r="AL229" s="21">
        <v>50.955795288099999</v>
      </c>
    </row>
    <row r="230" spans="1:38">
      <c r="A230" s="19" t="s">
        <v>83</v>
      </c>
      <c r="B230" t="s">
        <v>18</v>
      </c>
      <c r="C230" s="38">
        <v>5822.8178710900002</v>
      </c>
      <c r="D230" s="38">
        <v>5647.2864379849998</v>
      </c>
      <c r="E230" s="38">
        <v>175.53143310499999</v>
      </c>
      <c r="F230" s="21">
        <v>5.2486853599499996</v>
      </c>
      <c r="G230" s="21">
        <v>0</v>
      </c>
      <c r="H230" s="21">
        <v>0</v>
      </c>
      <c r="I230" s="21">
        <v>0</v>
      </c>
      <c r="J230" s="21">
        <v>6.4679998900000002E-3</v>
      </c>
      <c r="K230" s="21">
        <v>0</v>
      </c>
      <c r="L230" s="21">
        <v>0</v>
      </c>
      <c r="M230" s="21">
        <v>10.435165405299999</v>
      </c>
      <c r="N230" s="21">
        <v>28.424930572499999</v>
      </c>
      <c r="O230" s="21">
        <v>1.6500000500000001E-4</v>
      </c>
      <c r="P230" s="21">
        <v>88.108184814500007</v>
      </c>
      <c r="Q230" s="21">
        <v>0</v>
      </c>
      <c r="R230" s="21">
        <v>3.4948856830600001</v>
      </c>
      <c r="S230" s="21">
        <v>16.862371444699999</v>
      </c>
      <c r="T230" s="21">
        <v>0</v>
      </c>
      <c r="U230" s="21">
        <v>0.31547635793700002</v>
      </c>
      <c r="V230" s="21">
        <v>0</v>
      </c>
      <c r="W230" s="21">
        <v>0.18299666047099999</v>
      </c>
      <c r="X230" s="21">
        <v>0</v>
      </c>
      <c r="Y230" s="21">
        <v>0</v>
      </c>
      <c r="Z230" s="21">
        <v>0</v>
      </c>
      <c r="AA230" s="21">
        <v>0</v>
      </c>
      <c r="AB230" s="21">
        <v>0.25705066323300002</v>
      </c>
      <c r="AC230" s="21">
        <v>1.1391999200000001E-2</v>
      </c>
      <c r="AD230" s="21">
        <v>5.7080671191E-2</v>
      </c>
      <c r="AE230" s="21">
        <v>16.0708580017</v>
      </c>
      <c r="AF230" s="21">
        <v>1.539333374E-3</v>
      </c>
      <c r="AG230" s="21">
        <v>0</v>
      </c>
      <c r="AH230" s="21">
        <v>2.5000001200000001E-4</v>
      </c>
      <c r="AI230" s="21">
        <v>0</v>
      </c>
      <c r="AJ230" s="21">
        <v>0.92237597703899998</v>
      </c>
      <c r="AK230" s="21">
        <v>0</v>
      </c>
      <c r="AL230" s="21">
        <v>5.1315655708300003</v>
      </c>
    </row>
    <row r="231" spans="1:38">
      <c r="A231" s="19" t="s">
        <v>83</v>
      </c>
      <c r="B231" t="s">
        <v>13</v>
      </c>
      <c r="C231" s="38">
        <v>4443.2924804699996</v>
      </c>
      <c r="D231" s="38">
        <v>3864.4621582039995</v>
      </c>
      <c r="E231" s="38">
        <v>578.83032226600005</v>
      </c>
      <c r="F231" s="21">
        <v>0</v>
      </c>
      <c r="G231" s="21">
        <v>0</v>
      </c>
      <c r="H231" s="21">
        <v>0</v>
      </c>
      <c r="I231" s="21">
        <v>0</v>
      </c>
      <c r="J231" s="21">
        <v>7.9375334083999993E-2</v>
      </c>
      <c r="K231" s="21">
        <v>0</v>
      </c>
      <c r="L231" s="21">
        <v>0</v>
      </c>
      <c r="M231" s="21">
        <v>224.98272705100001</v>
      </c>
      <c r="N231" s="21">
        <v>0</v>
      </c>
      <c r="O231" s="21">
        <v>0</v>
      </c>
      <c r="P231" s="21">
        <v>0.8139950037</v>
      </c>
      <c r="Q231" s="21">
        <v>0</v>
      </c>
      <c r="R231" s="21">
        <v>0</v>
      </c>
      <c r="S231" s="21">
        <v>3.4133333200000001E-4</v>
      </c>
      <c r="T231" s="21">
        <v>4.0423329920000004E-3</v>
      </c>
      <c r="U231" s="21">
        <v>0</v>
      </c>
      <c r="V231" s="21">
        <v>0</v>
      </c>
      <c r="W231" s="21">
        <v>0</v>
      </c>
      <c r="X231" s="21">
        <v>6.8876668811000005E-2</v>
      </c>
      <c r="Y231" s="21">
        <v>0</v>
      </c>
      <c r="Z231" s="21">
        <v>0</v>
      </c>
      <c r="AA231" s="21">
        <v>0</v>
      </c>
      <c r="AB231" s="21">
        <v>0</v>
      </c>
      <c r="AC231" s="21">
        <v>0</v>
      </c>
      <c r="AD231" s="21">
        <v>0.15200601518199999</v>
      </c>
      <c r="AE231" s="21">
        <v>14.2801895142</v>
      </c>
      <c r="AF231" s="21">
        <v>0.82796829938899996</v>
      </c>
      <c r="AG231" s="21">
        <v>0</v>
      </c>
      <c r="AH231" s="21">
        <v>0</v>
      </c>
      <c r="AI231" s="21">
        <v>3.1387336552000003E-2</v>
      </c>
      <c r="AJ231" s="21">
        <v>0.73020470142399996</v>
      </c>
      <c r="AK231" s="21">
        <v>0</v>
      </c>
      <c r="AL231" s="21">
        <v>336.85922241200001</v>
      </c>
    </row>
    <row r="232" spans="1:38">
      <c r="A232" s="19" t="s">
        <v>83</v>
      </c>
      <c r="B232" t="s">
        <v>15</v>
      </c>
      <c r="C232" s="38">
        <v>3661.3991699200001</v>
      </c>
      <c r="D232" s="38">
        <v>3144.4240112289999</v>
      </c>
      <c r="E232" s="38">
        <v>516.97515869100005</v>
      </c>
      <c r="F232" s="21">
        <v>76.7396774292</v>
      </c>
      <c r="G232" s="21">
        <v>2.8467666358E-2</v>
      </c>
      <c r="H232" s="21">
        <v>5.3928002714999999E-2</v>
      </c>
      <c r="I232" s="21">
        <v>5.5031999945999999E-2</v>
      </c>
      <c r="J232" s="21">
        <v>16.0875778198</v>
      </c>
      <c r="K232" s="21">
        <v>0</v>
      </c>
      <c r="L232" s="21">
        <v>7.3492668568999997E-2</v>
      </c>
      <c r="M232" s="21">
        <v>58.096931457499998</v>
      </c>
      <c r="N232" s="21">
        <v>77.773262023900003</v>
      </c>
      <c r="O232" s="21">
        <v>12.0441493988</v>
      </c>
      <c r="P232" s="21">
        <v>5.0359292030300002</v>
      </c>
      <c r="Q232" s="21">
        <v>1.9507665186999999E-2</v>
      </c>
      <c r="R232" s="21">
        <v>5.53846549988</v>
      </c>
      <c r="S232" s="21">
        <v>12.441756248500001</v>
      </c>
      <c r="T232" s="21">
        <v>0.105656333268</v>
      </c>
      <c r="U232" s="21">
        <v>4.4173583984400002</v>
      </c>
      <c r="V232" s="21">
        <v>0.29662168026000002</v>
      </c>
      <c r="W232" s="21">
        <v>2.3571758270299998</v>
      </c>
      <c r="X232" s="21">
        <v>0.173642665148</v>
      </c>
      <c r="Y232" s="21">
        <v>1.33554971218</v>
      </c>
      <c r="Z232" s="21">
        <v>1.116333413E-3</v>
      </c>
      <c r="AA232" s="21">
        <v>1.1224334128E-2</v>
      </c>
      <c r="AB232" s="21">
        <v>14.0534191132</v>
      </c>
      <c r="AC232" s="21">
        <v>6.9320039749099998</v>
      </c>
      <c r="AD232" s="21">
        <v>10.130194663999999</v>
      </c>
      <c r="AE232" s="21">
        <v>12.4106845856</v>
      </c>
      <c r="AF232" s="21">
        <v>54.367328643800001</v>
      </c>
      <c r="AG232" s="21">
        <v>4.8234210014299999</v>
      </c>
      <c r="AH232" s="21">
        <v>3.4098720550500001</v>
      </c>
      <c r="AI232" s="21">
        <v>4.9322566986099998</v>
      </c>
      <c r="AJ232" s="21">
        <v>25.718912124599999</v>
      </c>
      <c r="AK232" s="21">
        <v>2.6878001168000001E-2</v>
      </c>
      <c r="AL232" s="21">
        <v>107.483680725</v>
      </c>
    </row>
    <row r="233" spans="1:38">
      <c r="A233" s="19" t="s">
        <v>83</v>
      </c>
      <c r="B233" t="s">
        <v>14</v>
      </c>
      <c r="C233" s="38">
        <v>3489.8752441400002</v>
      </c>
      <c r="D233" s="38">
        <v>3007.0383911130002</v>
      </c>
      <c r="E233" s="38">
        <v>482.83685302700002</v>
      </c>
      <c r="F233" s="21">
        <v>9.8252382278399999</v>
      </c>
      <c r="G233" s="21">
        <v>0</v>
      </c>
      <c r="H233" s="21">
        <v>5.3300000729999998E-3</v>
      </c>
      <c r="I233" s="21">
        <v>3.8850000129999999E-3</v>
      </c>
      <c r="J233" s="21">
        <v>4.6365385055499999</v>
      </c>
      <c r="K233" s="21">
        <v>0</v>
      </c>
      <c r="L233" s="21">
        <v>7.6906666159999998E-2</v>
      </c>
      <c r="M233" s="21">
        <v>1.13551139832</v>
      </c>
      <c r="N233" s="21">
        <v>131.016677856</v>
      </c>
      <c r="O233" s="21">
        <v>14.0691823959</v>
      </c>
      <c r="P233" s="21">
        <v>45.605709075900002</v>
      </c>
      <c r="Q233" s="21">
        <v>6.9926665160000004E-3</v>
      </c>
      <c r="R233" s="21">
        <v>78.758750915500002</v>
      </c>
      <c r="S233" s="21">
        <v>14.2715415955</v>
      </c>
      <c r="T233" s="21">
        <v>0</v>
      </c>
      <c r="U233" s="21">
        <v>14.3514356613</v>
      </c>
      <c r="V233" s="21">
        <v>0</v>
      </c>
      <c r="W233" s="21">
        <v>1.81852197647</v>
      </c>
      <c r="X233" s="21">
        <v>1.9374558925600001</v>
      </c>
      <c r="Y233" s="21">
        <v>7.3759004473999995E-2</v>
      </c>
      <c r="Z233" s="21">
        <v>0</v>
      </c>
      <c r="AA233" s="21">
        <v>0</v>
      </c>
      <c r="AB233" s="21">
        <v>16.079227447499999</v>
      </c>
      <c r="AC233" s="21">
        <v>1.4452613592100001</v>
      </c>
      <c r="AD233" s="21">
        <v>9.3358020782499995</v>
      </c>
      <c r="AE233" s="21">
        <v>45.923618316700001</v>
      </c>
      <c r="AF233" s="21">
        <v>31.429170608500002</v>
      </c>
      <c r="AG233" s="21">
        <v>7.2516603469799996</v>
      </c>
      <c r="AH233" s="21">
        <v>9.2894665897000003E-2</v>
      </c>
      <c r="AI233" s="21">
        <v>1.0524077415499999</v>
      </c>
      <c r="AJ233" s="21">
        <v>0.28792533278499999</v>
      </c>
      <c r="AK233" s="21">
        <v>0</v>
      </c>
      <c r="AL233" s="21">
        <v>52.345436096199997</v>
      </c>
    </row>
    <row r="234" spans="1:38">
      <c r="A234" s="19" t="s">
        <v>83</v>
      </c>
      <c r="B234" t="s">
        <v>27</v>
      </c>
      <c r="C234" s="38">
        <v>3233.3217773400002</v>
      </c>
      <c r="D234" s="38">
        <v>2989.0553588830003</v>
      </c>
      <c r="E234" s="38">
        <v>244.26641845699999</v>
      </c>
      <c r="F234" s="21">
        <v>14.559678077699999</v>
      </c>
      <c r="G234" s="21">
        <v>0.17172633111499999</v>
      </c>
      <c r="H234" s="21">
        <v>0</v>
      </c>
      <c r="I234" s="21">
        <v>0</v>
      </c>
      <c r="J234" s="21">
        <v>9.0207653045700003</v>
      </c>
      <c r="K234" s="21">
        <v>0</v>
      </c>
      <c r="L234" s="21">
        <v>0</v>
      </c>
      <c r="M234" s="21">
        <v>2.7883322238899999</v>
      </c>
      <c r="N234" s="21">
        <v>107.333747864</v>
      </c>
      <c r="O234" s="21">
        <v>3.3333335999999999E-7</v>
      </c>
      <c r="P234" s="21">
        <v>0</v>
      </c>
      <c r="Q234" s="21">
        <v>0</v>
      </c>
      <c r="R234" s="21">
        <v>0.76982504129399998</v>
      </c>
      <c r="S234" s="21">
        <v>1.3733617067299999</v>
      </c>
      <c r="T234" s="21">
        <v>0</v>
      </c>
      <c r="U234" s="21">
        <v>1.2369332835E-2</v>
      </c>
      <c r="V234" s="21">
        <v>0.78889435529700003</v>
      </c>
      <c r="W234" s="21">
        <v>0.159685328603</v>
      </c>
      <c r="X234" s="21">
        <v>2.0839631557499998</v>
      </c>
      <c r="Y234" s="21">
        <v>0.86089038848900001</v>
      </c>
      <c r="Z234" s="21">
        <v>3.861000063E-3</v>
      </c>
      <c r="AA234" s="21">
        <v>0</v>
      </c>
      <c r="AB234" s="21">
        <v>19.480281829799999</v>
      </c>
      <c r="AC234" s="21">
        <v>1.0951667093E-2</v>
      </c>
      <c r="AD234" s="21">
        <v>0.30118232965500003</v>
      </c>
      <c r="AE234" s="21">
        <v>21.525943756099998</v>
      </c>
      <c r="AF234" s="21">
        <v>6.0685997009300001</v>
      </c>
      <c r="AG234" s="21">
        <v>1.5665333718E-2</v>
      </c>
      <c r="AH234" s="21">
        <v>1.9891103506100001</v>
      </c>
      <c r="AI234" s="21">
        <v>1.20677101612</v>
      </c>
      <c r="AJ234" s="21">
        <v>25.7638378143</v>
      </c>
      <c r="AK234" s="21">
        <v>2.1246667020000001E-3</v>
      </c>
      <c r="AL234" s="21">
        <v>27.9748516083</v>
      </c>
    </row>
    <row r="235" spans="1:38">
      <c r="A235" s="19" t="s">
        <v>83</v>
      </c>
      <c r="B235" t="s">
        <v>12</v>
      </c>
      <c r="C235" s="38">
        <v>1851.0118408200001</v>
      </c>
      <c r="D235" s="38">
        <v>1671.520980835</v>
      </c>
      <c r="E235" s="38">
        <v>179.49085998499999</v>
      </c>
      <c r="F235" s="21">
        <v>7.0199998999999997E-4</v>
      </c>
      <c r="G235" s="21">
        <v>0.166043668985</v>
      </c>
      <c r="H235" s="21">
        <v>0</v>
      </c>
      <c r="I235" s="21">
        <v>0</v>
      </c>
      <c r="J235" s="21">
        <v>10.468404769899999</v>
      </c>
      <c r="K235" s="21">
        <v>0</v>
      </c>
      <c r="L235" s="21">
        <v>0</v>
      </c>
      <c r="M235" s="21">
        <v>4.5387662947000001E-2</v>
      </c>
      <c r="N235" s="21">
        <v>15.160184860199999</v>
      </c>
      <c r="O235" s="21">
        <v>1.3599999949999999E-3</v>
      </c>
      <c r="P235" s="21">
        <v>82.150222778300005</v>
      </c>
      <c r="Q235" s="21">
        <v>8.6316667496999996E-2</v>
      </c>
      <c r="R235" s="21">
        <v>9.0779997410000007E-3</v>
      </c>
      <c r="S235" s="21">
        <v>0.43900135159499998</v>
      </c>
      <c r="T235" s="21">
        <v>0</v>
      </c>
      <c r="U235" s="21">
        <v>0</v>
      </c>
      <c r="V235" s="21">
        <v>0.30082800984399999</v>
      </c>
      <c r="W235" s="21">
        <v>3.8173331409999999E-3</v>
      </c>
      <c r="X235" s="21">
        <v>1.2416280507999999</v>
      </c>
      <c r="Y235" s="21">
        <v>0</v>
      </c>
      <c r="Z235" s="21">
        <v>1.5377666801000001E-2</v>
      </c>
      <c r="AA235" s="21">
        <v>2.5949999690000002E-3</v>
      </c>
      <c r="AB235" s="21">
        <v>1.298833359E-2</v>
      </c>
      <c r="AC235" s="21">
        <v>1.2755666859E-2</v>
      </c>
      <c r="AD235" s="21">
        <v>0.291619986296</v>
      </c>
      <c r="AE235" s="21">
        <v>13.059627533</v>
      </c>
      <c r="AF235" s="21">
        <v>6.7976346015900004</v>
      </c>
      <c r="AG235" s="21">
        <v>0</v>
      </c>
      <c r="AH235" s="21">
        <v>2.7900626659399999</v>
      </c>
      <c r="AI235" s="21">
        <v>1.87246859074</v>
      </c>
      <c r="AJ235" s="21">
        <v>13.9234542847</v>
      </c>
      <c r="AK235" s="21">
        <v>6.0460668056999997E-2</v>
      </c>
      <c r="AL235" s="21">
        <v>30.578830718999999</v>
      </c>
    </row>
    <row r="236" spans="1:38">
      <c r="A236" s="19" t="s">
        <v>83</v>
      </c>
      <c r="B236" t="s">
        <v>22</v>
      </c>
      <c r="C236" s="38">
        <v>1543.52893066</v>
      </c>
      <c r="D236" s="38">
        <v>1408.8706359820001</v>
      </c>
      <c r="E236" s="38">
        <v>134.658294678</v>
      </c>
      <c r="F236" s="21">
        <v>13.436425208999999</v>
      </c>
      <c r="G236" s="21">
        <v>0.414891660213</v>
      </c>
      <c r="H236" s="21">
        <v>2.2985739707900001</v>
      </c>
      <c r="I236" s="21">
        <v>0.53969001770000002</v>
      </c>
      <c r="J236" s="21">
        <v>3.8013281822199998</v>
      </c>
      <c r="K236" s="21">
        <v>0</v>
      </c>
      <c r="L236" s="21">
        <v>1.98257231712</v>
      </c>
      <c r="M236" s="21">
        <v>23.382873535200002</v>
      </c>
      <c r="N236" s="21">
        <v>0</v>
      </c>
      <c r="O236" s="21">
        <v>0</v>
      </c>
      <c r="P236" s="21">
        <v>25.843610763499999</v>
      </c>
      <c r="Q236" s="21">
        <v>0.32185733318300003</v>
      </c>
      <c r="R236" s="21">
        <v>0</v>
      </c>
      <c r="S236" s="21">
        <v>1.0516665640000001E-3</v>
      </c>
      <c r="T236" s="21">
        <v>0.57182234525700004</v>
      </c>
      <c r="U236" s="21">
        <v>0</v>
      </c>
      <c r="V236" s="21">
        <v>1.5886529684099999</v>
      </c>
      <c r="W236" s="21">
        <v>0</v>
      </c>
      <c r="X236" s="21">
        <v>0.50762897729900003</v>
      </c>
      <c r="Y236" s="21">
        <v>12.013779640199999</v>
      </c>
      <c r="Z236" s="21">
        <v>2.0534334703999998E-2</v>
      </c>
      <c r="AA236" s="21">
        <v>0.41697198152499998</v>
      </c>
      <c r="AB236" s="21">
        <v>1.4106666669E-2</v>
      </c>
      <c r="AC236" s="21">
        <v>0</v>
      </c>
      <c r="AD236" s="21">
        <v>1.22826862335</v>
      </c>
      <c r="AE236" s="21">
        <v>3.5004999489000002E-2</v>
      </c>
      <c r="AF236" s="21">
        <v>5.9048929214500001</v>
      </c>
      <c r="AG236" s="21">
        <v>2.4840000549999999E-3</v>
      </c>
      <c r="AH236" s="21">
        <v>3.0965983867600002</v>
      </c>
      <c r="AI236" s="21">
        <v>5.1596312522899996</v>
      </c>
      <c r="AJ236" s="21">
        <v>7.0221276283299998</v>
      </c>
      <c r="AK236" s="21">
        <v>0.56469231843900003</v>
      </c>
      <c r="AL236" s="21">
        <v>24.488218307499999</v>
      </c>
    </row>
    <row r="237" spans="1:38">
      <c r="A237" s="19" t="s">
        <v>83</v>
      </c>
      <c r="B237" t="s">
        <v>30</v>
      </c>
      <c r="C237" s="38">
        <v>1375.5415039100001</v>
      </c>
      <c r="D237" s="38">
        <v>1185.122222904</v>
      </c>
      <c r="E237" s="38">
        <v>190.41928100600001</v>
      </c>
      <c r="F237" s="21">
        <v>94.576904296899997</v>
      </c>
      <c r="G237" s="21">
        <v>0</v>
      </c>
      <c r="H237" s="21">
        <v>0.199495330453</v>
      </c>
      <c r="I237" s="21">
        <v>0</v>
      </c>
      <c r="J237" s="21">
        <v>0.279716342688</v>
      </c>
      <c r="K237" s="21">
        <v>0</v>
      </c>
      <c r="L237" s="21">
        <v>0</v>
      </c>
      <c r="M237" s="21">
        <v>7.9773383140599998</v>
      </c>
      <c r="N237" s="21">
        <v>0</v>
      </c>
      <c r="O237" s="21">
        <v>0</v>
      </c>
      <c r="P237" s="21">
        <v>4.9554996192000003E-2</v>
      </c>
      <c r="Q237" s="21">
        <v>0</v>
      </c>
      <c r="R237" s="21">
        <v>0</v>
      </c>
      <c r="S237" s="21">
        <v>8.4623975753800007</v>
      </c>
      <c r="T237" s="21">
        <v>4.9665667116999997E-2</v>
      </c>
      <c r="U237" s="21">
        <v>0</v>
      </c>
      <c r="V237" s="21">
        <v>2.3325666785000001E-2</v>
      </c>
      <c r="W237" s="21">
        <v>0</v>
      </c>
      <c r="X237" s="21">
        <v>5.0539550781299996</v>
      </c>
      <c r="Y237" s="21">
        <v>0</v>
      </c>
      <c r="Z237" s="21">
        <v>4.4187668711000001E-2</v>
      </c>
      <c r="AA237" s="21">
        <v>0</v>
      </c>
      <c r="AB237" s="21">
        <v>0</v>
      </c>
      <c r="AC237" s="21">
        <v>0</v>
      </c>
      <c r="AD237" s="21">
        <v>0</v>
      </c>
      <c r="AE237" s="21">
        <v>0</v>
      </c>
      <c r="AF237" s="21">
        <v>1.1241929531099999</v>
      </c>
      <c r="AG237" s="21">
        <v>0</v>
      </c>
      <c r="AH237" s="21">
        <v>1.9754998385999999E-2</v>
      </c>
      <c r="AI237" s="21">
        <v>0.14983065426299999</v>
      </c>
      <c r="AJ237" s="21">
        <v>43.395709991499999</v>
      </c>
      <c r="AK237" s="21">
        <v>0</v>
      </c>
      <c r="AL237" s="21">
        <v>29.013254165599999</v>
      </c>
    </row>
    <row r="238" spans="1:38">
      <c r="A238" s="19" t="s">
        <v>83</v>
      </c>
      <c r="B238" t="s">
        <v>33</v>
      </c>
      <c r="C238" s="38">
        <v>584.01214599599996</v>
      </c>
      <c r="D238" s="38">
        <v>577.95861434926996</v>
      </c>
      <c r="E238" s="38">
        <v>6.0535316467299998</v>
      </c>
      <c r="F238" s="21">
        <v>3.5868937969200001</v>
      </c>
      <c r="G238" s="21">
        <v>0</v>
      </c>
      <c r="H238" s="21">
        <v>1.824000035E-3</v>
      </c>
      <c r="I238" s="21">
        <v>0</v>
      </c>
      <c r="J238" s="21">
        <v>5.0756670530000001E-3</v>
      </c>
      <c r="K238" s="21">
        <v>0</v>
      </c>
      <c r="L238" s="21">
        <v>0.192335993052</v>
      </c>
      <c r="M238" s="21">
        <v>0.95929932594300005</v>
      </c>
      <c r="N238" s="21">
        <v>4.3599665165000002E-2</v>
      </c>
      <c r="O238" s="21">
        <v>1.609000145E-3</v>
      </c>
      <c r="P238" s="21">
        <v>1.86000005E-4</v>
      </c>
      <c r="Q238" s="21">
        <v>0</v>
      </c>
      <c r="R238" s="21">
        <v>0</v>
      </c>
      <c r="S238" s="21">
        <v>9.3154996633999995E-2</v>
      </c>
      <c r="T238" s="21">
        <v>0</v>
      </c>
      <c r="U238" s="21">
        <v>0</v>
      </c>
      <c r="V238" s="21">
        <v>0</v>
      </c>
      <c r="W238" s="21">
        <v>0</v>
      </c>
      <c r="X238" s="21">
        <v>0</v>
      </c>
      <c r="Y238" s="21">
        <v>0.11269300431</v>
      </c>
      <c r="Z238" s="21">
        <v>0</v>
      </c>
      <c r="AA238" s="21">
        <v>0</v>
      </c>
      <c r="AB238" s="21">
        <v>3.8616666570000001E-3</v>
      </c>
      <c r="AC238" s="21">
        <v>0</v>
      </c>
      <c r="AD238" s="21">
        <v>0</v>
      </c>
      <c r="AE238" s="21">
        <v>0</v>
      </c>
      <c r="AF238" s="21">
        <v>5.2537664770999998E-2</v>
      </c>
      <c r="AG238" s="21">
        <v>0</v>
      </c>
      <c r="AH238" s="21">
        <v>0</v>
      </c>
      <c r="AI238" s="21">
        <v>7.7699996531000001E-2</v>
      </c>
      <c r="AJ238" s="21">
        <v>0.91905367374400004</v>
      </c>
      <c r="AK238" s="21">
        <v>0</v>
      </c>
      <c r="AL238" s="21">
        <v>3.7076666490000001E-3</v>
      </c>
    </row>
    <row r="239" spans="1:38">
      <c r="A239" s="19" t="s">
        <v>83</v>
      </c>
      <c r="B239" t="s">
        <v>32</v>
      </c>
      <c r="C239" s="38">
        <v>568.37207031299999</v>
      </c>
      <c r="D239" s="38">
        <v>567.69063597967602</v>
      </c>
      <c r="E239" s="38">
        <v>0.68143433332400005</v>
      </c>
      <c r="F239" s="21">
        <v>0.48110800981500002</v>
      </c>
      <c r="G239" s="21">
        <v>0</v>
      </c>
      <c r="H239" s="21">
        <v>0</v>
      </c>
      <c r="I239" s="21">
        <v>0</v>
      </c>
      <c r="J239" s="21">
        <v>1.7043333500000001E-3</v>
      </c>
      <c r="K239" s="21">
        <v>0</v>
      </c>
      <c r="L239" s="21">
        <v>0</v>
      </c>
      <c r="M239" s="21">
        <v>3.2468996941999999E-2</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0.137723326683</v>
      </c>
      <c r="AG239" s="21">
        <v>0</v>
      </c>
      <c r="AH239" s="21">
        <v>0</v>
      </c>
      <c r="AI239" s="21">
        <v>0</v>
      </c>
      <c r="AJ239" s="21">
        <v>2.8429666534E-2</v>
      </c>
      <c r="AK239" s="21">
        <v>0</v>
      </c>
      <c r="AL239" s="21">
        <v>0</v>
      </c>
    </row>
    <row r="240" spans="1:38">
      <c r="A240" s="19" t="s">
        <v>83</v>
      </c>
      <c r="B240" t="s">
        <v>16</v>
      </c>
      <c r="C240" s="38">
        <v>515.69958496100003</v>
      </c>
      <c r="D240" s="38">
        <v>508.77848672873</v>
      </c>
      <c r="E240" s="38">
        <v>6.9210982322700003</v>
      </c>
      <c r="F240" s="21">
        <v>4.5486665329999999E-3</v>
      </c>
      <c r="G240" s="21">
        <v>0</v>
      </c>
      <c r="H240" s="21">
        <v>0.15999999642400001</v>
      </c>
      <c r="I240" s="21">
        <v>0</v>
      </c>
      <c r="J240" s="21">
        <v>0.53812569379800002</v>
      </c>
      <c r="K240" s="21">
        <v>0</v>
      </c>
      <c r="L240" s="21">
        <v>0</v>
      </c>
      <c r="M240" s="21">
        <v>0</v>
      </c>
      <c r="N240" s="21">
        <v>3.47078633308</v>
      </c>
      <c r="O240" s="21">
        <v>0</v>
      </c>
      <c r="P240" s="21">
        <v>0</v>
      </c>
      <c r="Q240" s="21">
        <v>0</v>
      </c>
      <c r="R240" s="21">
        <v>0</v>
      </c>
      <c r="S240" s="21">
        <v>2.4017963409399998</v>
      </c>
      <c r="T240" s="21">
        <v>0</v>
      </c>
      <c r="U240" s="21">
        <v>0</v>
      </c>
      <c r="V240" s="21">
        <v>0</v>
      </c>
      <c r="W240" s="21">
        <v>0</v>
      </c>
      <c r="X240" s="21">
        <v>0</v>
      </c>
      <c r="Y240" s="21">
        <v>0</v>
      </c>
      <c r="Z240" s="21">
        <v>0</v>
      </c>
      <c r="AA240" s="21">
        <v>0</v>
      </c>
      <c r="AB240" s="21">
        <v>8.1499997799999995E-4</v>
      </c>
      <c r="AC240" s="21">
        <v>0</v>
      </c>
      <c r="AD240" s="21">
        <v>4.0733331100000002E-4</v>
      </c>
      <c r="AE240" s="21">
        <v>0</v>
      </c>
      <c r="AF240" s="21">
        <v>0.32678264379499999</v>
      </c>
      <c r="AG240" s="21">
        <v>0</v>
      </c>
      <c r="AH240" s="21">
        <v>8.1233331E-4</v>
      </c>
      <c r="AI240" s="21">
        <v>0</v>
      </c>
      <c r="AJ240" s="21">
        <v>1.7023999243999999E-2</v>
      </c>
      <c r="AK240" s="21">
        <v>0</v>
      </c>
      <c r="AL240" s="21">
        <v>0</v>
      </c>
    </row>
    <row r="241" spans="1:38">
      <c r="A241" s="19" t="s">
        <v>83</v>
      </c>
      <c r="B241" t="s">
        <v>7</v>
      </c>
      <c r="C241" s="38">
        <v>440.48931884799998</v>
      </c>
      <c r="D241" s="38">
        <v>336.19714355499997</v>
      </c>
      <c r="E241" s="38">
        <v>104.292175293</v>
      </c>
      <c r="F241" s="21">
        <v>1.5818767547599999</v>
      </c>
      <c r="G241" s="21">
        <v>3.7122666835999997E-2</v>
      </c>
      <c r="H241" s="21">
        <v>0.23310966789699999</v>
      </c>
      <c r="I241" s="21">
        <v>9.1300001370000008E-3</v>
      </c>
      <c r="J241" s="21">
        <v>7.8802471160899996</v>
      </c>
      <c r="K241" s="21">
        <v>0</v>
      </c>
      <c r="L241" s="21">
        <v>0.439909666777</v>
      </c>
      <c r="M241" s="21">
        <v>2.1094739437099999</v>
      </c>
      <c r="N241" s="21">
        <v>1.57705891132</v>
      </c>
      <c r="O241" s="21">
        <v>9.8812334239000002E-2</v>
      </c>
      <c r="P241" s="21">
        <v>29.349998474100001</v>
      </c>
      <c r="Q241" s="21">
        <v>0</v>
      </c>
      <c r="R241" s="21">
        <v>1.000933256E-2</v>
      </c>
      <c r="S241" s="21">
        <v>0</v>
      </c>
      <c r="T241" s="21">
        <v>8.8900001719999996E-3</v>
      </c>
      <c r="U241" s="21">
        <v>0</v>
      </c>
      <c r="V241" s="21">
        <v>2.1333335E-5</v>
      </c>
      <c r="W241" s="21">
        <v>1.5560000204E-2</v>
      </c>
      <c r="X241" s="21">
        <v>13.126111030600001</v>
      </c>
      <c r="Y241" s="21">
        <v>0.266849994659</v>
      </c>
      <c r="Z241" s="21">
        <v>0</v>
      </c>
      <c r="AA241" s="21">
        <v>8.7600005789999994E-3</v>
      </c>
      <c r="AB241" s="21">
        <v>0</v>
      </c>
      <c r="AC241" s="21">
        <v>9.5400972366300003</v>
      </c>
      <c r="AD241" s="21">
        <v>3.2116553783400001</v>
      </c>
      <c r="AE241" s="21">
        <v>8.5055198669400003</v>
      </c>
      <c r="AF241" s="21">
        <v>0.43908965587600002</v>
      </c>
      <c r="AG241" s="21">
        <v>0</v>
      </c>
      <c r="AH241" s="21">
        <v>3.6666665E-6</v>
      </c>
      <c r="AI241" s="21">
        <v>5.4789104461699996</v>
      </c>
      <c r="AJ241" s="21">
        <v>0.413239985704</v>
      </c>
      <c r="AK241" s="21">
        <v>0.14228300750299999</v>
      </c>
      <c r="AL241" s="21">
        <v>19.808429717999999</v>
      </c>
    </row>
    <row r="242" spans="1:38">
      <c r="A242" s="19" t="s">
        <v>83</v>
      </c>
      <c r="B242" t="s">
        <v>28</v>
      </c>
      <c r="C242" s="38">
        <v>406.16567993199999</v>
      </c>
      <c r="D242" s="38">
        <v>143.44989013700001</v>
      </c>
      <c r="E242" s="38">
        <v>262.71578979499998</v>
      </c>
      <c r="F242" s="21">
        <v>148.26470947300001</v>
      </c>
      <c r="G242" s="21">
        <v>7.9666665999999998E-4</v>
      </c>
      <c r="H242" s="21">
        <v>0.76664030551899998</v>
      </c>
      <c r="I242" s="21">
        <v>5.1156668920000004E-3</v>
      </c>
      <c r="J242" s="21">
        <v>11.415903091400001</v>
      </c>
      <c r="K242" s="21">
        <v>0</v>
      </c>
      <c r="L242" s="21">
        <v>4.3449997899999999E-3</v>
      </c>
      <c r="M242" s="21">
        <v>29.343664169299998</v>
      </c>
      <c r="N242" s="21">
        <v>8.1407289504999998</v>
      </c>
      <c r="O242" s="21">
        <v>0.70159536600100003</v>
      </c>
      <c r="P242" s="21">
        <v>1.98832464218</v>
      </c>
      <c r="Q242" s="21">
        <v>3.87000007E-4</v>
      </c>
      <c r="R242" s="21">
        <v>1.35602664948</v>
      </c>
      <c r="S242" s="21">
        <v>3.3764970302599999</v>
      </c>
      <c r="T242" s="21">
        <v>5.7433330199999999E-4</v>
      </c>
      <c r="U242" s="21">
        <v>0.13392132520700001</v>
      </c>
      <c r="V242" s="21">
        <v>6.6630333661999996E-2</v>
      </c>
      <c r="W242" s="21">
        <v>6.4439006150000006E-2</v>
      </c>
      <c r="X242" s="21">
        <v>8.0274999141999995E-2</v>
      </c>
      <c r="Y242" s="21">
        <v>1.54295396805</v>
      </c>
      <c r="Z242" s="21">
        <v>0</v>
      </c>
      <c r="AA242" s="21">
        <v>1.263333368E-3</v>
      </c>
      <c r="AB242" s="21">
        <v>11.645123481800001</v>
      </c>
      <c r="AC242" s="21">
        <v>9.3539662659000003E-2</v>
      </c>
      <c r="AD242" s="21">
        <v>0.71009367704399995</v>
      </c>
      <c r="AE242" s="21">
        <v>1.64728736877</v>
      </c>
      <c r="AF242" s="21">
        <v>16.556060791</v>
      </c>
      <c r="AG242" s="21">
        <v>0.36882832646399999</v>
      </c>
      <c r="AH242" s="21">
        <v>0.35194066166900001</v>
      </c>
      <c r="AI242" s="21">
        <v>0.81498700380300004</v>
      </c>
      <c r="AJ242" s="21">
        <v>16.8348674774</v>
      </c>
      <c r="AK242" s="21">
        <v>1.8516666020000001E-3</v>
      </c>
      <c r="AL242" s="21">
        <v>6.4364309310900003</v>
      </c>
    </row>
    <row r="243" spans="1:38">
      <c r="A243" s="19" t="s">
        <v>83</v>
      </c>
      <c r="B243" t="s">
        <v>44</v>
      </c>
      <c r="C243" s="38">
        <v>236.340866089</v>
      </c>
      <c r="D243" s="38">
        <v>219.8999156953</v>
      </c>
      <c r="E243" s="38">
        <v>16.4409503937</v>
      </c>
      <c r="F243" s="21">
        <v>2.5914089679700001</v>
      </c>
      <c r="G243" s="21">
        <v>0</v>
      </c>
      <c r="H243" s="21">
        <v>9.1200001799999998E-4</v>
      </c>
      <c r="I243" s="21">
        <v>0</v>
      </c>
      <c r="J243" s="21">
        <v>3.1651196479800001</v>
      </c>
      <c r="K243" s="21">
        <v>0</v>
      </c>
      <c r="L243" s="21">
        <v>0</v>
      </c>
      <c r="M243" s="21">
        <v>1.82471263409</v>
      </c>
      <c r="N243" s="21">
        <v>0.75108933448799997</v>
      </c>
      <c r="O243" s="21">
        <v>0.12706567347</v>
      </c>
      <c r="P243" s="21">
        <v>0</v>
      </c>
      <c r="Q243" s="21">
        <v>0</v>
      </c>
      <c r="R243" s="21">
        <v>0</v>
      </c>
      <c r="S243" s="21">
        <v>3.5554669796999998E-2</v>
      </c>
      <c r="T243" s="21">
        <v>0</v>
      </c>
      <c r="U243" s="21">
        <v>0.98402136564300002</v>
      </c>
      <c r="V243" s="21">
        <v>0</v>
      </c>
      <c r="W243" s="21">
        <v>0</v>
      </c>
      <c r="X243" s="21">
        <v>0</v>
      </c>
      <c r="Y243" s="21">
        <v>0</v>
      </c>
      <c r="Z243" s="21">
        <v>0</v>
      </c>
      <c r="AA243" s="21">
        <v>0</v>
      </c>
      <c r="AB243" s="21">
        <v>4.8780455589300002</v>
      </c>
      <c r="AC243" s="21">
        <v>5.0166668399999998E-4</v>
      </c>
      <c r="AD243" s="21">
        <v>2.57666688E-4</v>
      </c>
      <c r="AE243" s="21">
        <v>1.12669026852</v>
      </c>
      <c r="AF243" s="21">
        <v>2.4588000028999999E-2</v>
      </c>
      <c r="AG243" s="21">
        <v>7.7743329107999998E-2</v>
      </c>
      <c r="AH243" s="21">
        <v>2.9999998499999998E-4</v>
      </c>
      <c r="AI243" s="21">
        <v>0</v>
      </c>
      <c r="AJ243" s="21">
        <v>0.144649654627</v>
      </c>
      <c r="AK243" s="21">
        <v>0</v>
      </c>
      <c r="AL243" s="21">
        <v>0.70829099416700003</v>
      </c>
    </row>
    <row r="244" spans="1:38">
      <c r="A244" s="19" t="s">
        <v>83</v>
      </c>
      <c r="B244" t="s">
        <v>8</v>
      </c>
      <c r="C244" s="38">
        <v>216.07225036599999</v>
      </c>
      <c r="D244" s="38">
        <v>196.51694679240001</v>
      </c>
      <c r="E244" s="38">
        <v>19.5553035736</v>
      </c>
      <c r="F244" s="21">
        <v>13.173315048199999</v>
      </c>
      <c r="G244" s="21">
        <v>0</v>
      </c>
      <c r="H244" s="21">
        <v>0</v>
      </c>
      <c r="I244" s="21">
        <v>0</v>
      </c>
      <c r="J244" s="21">
        <v>0.245004326105</v>
      </c>
      <c r="K244" s="21">
        <v>0</v>
      </c>
      <c r="L244" s="21">
        <v>0</v>
      </c>
      <c r="M244" s="21">
        <v>0.54140436649300006</v>
      </c>
      <c r="N244" s="21">
        <v>1.21153771877</v>
      </c>
      <c r="O244" s="21">
        <v>5.4674997926000002E-2</v>
      </c>
      <c r="P244" s="21">
        <v>0.223269671202</v>
      </c>
      <c r="Q244" s="21">
        <v>0</v>
      </c>
      <c r="R244" s="21">
        <v>1.9226666770000001E-3</v>
      </c>
      <c r="S244" s="21">
        <v>0.405148684978</v>
      </c>
      <c r="T244" s="21">
        <v>0</v>
      </c>
      <c r="U244" s="21">
        <v>0</v>
      </c>
      <c r="V244" s="21">
        <v>0</v>
      </c>
      <c r="W244" s="21">
        <v>0</v>
      </c>
      <c r="X244" s="21">
        <v>0</v>
      </c>
      <c r="Y244" s="21">
        <v>0.213640019298</v>
      </c>
      <c r="Z244" s="21">
        <v>0</v>
      </c>
      <c r="AA244" s="21">
        <v>0</v>
      </c>
      <c r="AB244" s="21">
        <v>0</v>
      </c>
      <c r="AC244" s="21">
        <v>0</v>
      </c>
      <c r="AD244" s="21">
        <v>0</v>
      </c>
      <c r="AE244" s="21">
        <v>0.21128664910799999</v>
      </c>
      <c r="AF244" s="21">
        <v>1.55950832367</v>
      </c>
      <c r="AG244" s="21">
        <v>0.22241599857800001</v>
      </c>
      <c r="AH244" s="21">
        <v>6.0260664672000003E-2</v>
      </c>
      <c r="AI244" s="21">
        <v>2.3170001800000002E-3</v>
      </c>
      <c r="AJ244" s="21">
        <v>1.42928874493</v>
      </c>
      <c r="AK244" s="21">
        <v>0</v>
      </c>
      <c r="AL244" s="21">
        <v>0</v>
      </c>
    </row>
    <row r="245" spans="1:38">
      <c r="A245" s="19" t="s">
        <v>83</v>
      </c>
      <c r="B245" t="s">
        <v>5</v>
      </c>
      <c r="C245" s="38">
        <v>184.49057006800001</v>
      </c>
      <c r="D245" s="38">
        <v>104.71565246550001</v>
      </c>
      <c r="E245" s="38">
        <v>79.774917602499997</v>
      </c>
      <c r="F245" s="21">
        <v>19.192632675199999</v>
      </c>
      <c r="G245" s="21">
        <v>0</v>
      </c>
      <c r="H245" s="21">
        <v>3.5800001900000001E-4</v>
      </c>
      <c r="I245" s="21">
        <v>1.8130000681E-2</v>
      </c>
      <c r="J245" s="21">
        <v>5.8166971206699998</v>
      </c>
      <c r="K245" s="21">
        <v>0</v>
      </c>
      <c r="L245" s="21">
        <v>5.6957665831000003E-2</v>
      </c>
      <c r="M245" s="21">
        <v>2.4197793006900001</v>
      </c>
      <c r="N245" s="21">
        <v>0.75412565469699999</v>
      </c>
      <c r="O245" s="21">
        <v>1.22762227058</v>
      </c>
      <c r="P245" s="21">
        <v>2.3191421031999999</v>
      </c>
      <c r="Q245" s="21">
        <v>6.3756667080000001E-3</v>
      </c>
      <c r="R245" s="21">
        <v>1.82492256165</v>
      </c>
      <c r="S245" s="21">
        <v>1.19296431541</v>
      </c>
      <c r="T245" s="21">
        <v>2.9166665599999998E-4</v>
      </c>
      <c r="U245" s="21">
        <v>0.24993532896000001</v>
      </c>
      <c r="V245" s="21">
        <v>7.3541000484999994E-2</v>
      </c>
      <c r="W245" s="21">
        <v>0.108349338174</v>
      </c>
      <c r="X245" s="21">
        <v>2.0810668468500002</v>
      </c>
      <c r="Y245" s="21">
        <v>0.66689532995199996</v>
      </c>
      <c r="Z245" s="21">
        <v>0</v>
      </c>
      <c r="AA245" s="21">
        <v>3.3834334463E-2</v>
      </c>
      <c r="AB245" s="21">
        <v>1.6904773712200001</v>
      </c>
      <c r="AC245" s="21">
        <v>0.37578535079999997</v>
      </c>
      <c r="AD245" s="21">
        <v>1.54210400581</v>
      </c>
      <c r="AE245" s="21">
        <v>1.2000306844699999</v>
      </c>
      <c r="AF245" s="21">
        <v>16.370141983</v>
      </c>
      <c r="AG245" s="21">
        <v>0.43136733770399999</v>
      </c>
      <c r="AH245" s="21">
        <v>0.14949266612500001</v>
      </c>
      <c r="AI245" s="21">
        <v>0.12980067729899999</v>
      </c>
      <c r="AJ245" s="21">
        <v>8.1061563491800008</v>
      </c>
      <c r="AK245" s="21">
        <v>9.6519999209999999E-3</v>
      </c>
      <c r="AL245" s="21">
        <v>11.726280212400001</v>
      </c>
    </row>
    <row r="246" spans="1:38">
      <c r="A246" s="19" t="s">
        <v>83</v>
      </c>
      <c r="B246" t="s">
        <v>58</v>
      </c>
      <c r="C246" s="38">
        <v>105.23072052000001</v>
      </c>
      <c r="D246" s="38">
        <v>49.658519744900005</v>
      </c>
      <c r="E246" s="38">
        <v>55.572200775100001</v>
      </c>
      <c r="F246" s="21">
        <v>1.9416000693999999E-2</v>
      </c>
      <c r="G246" s="21">
        <v>0</v>
      </c>
      <c r="H246" s="21">
        <v>0</v>
      </c>
      <c r="I246" s="21">
        <v>0</v>
      </c>
      <c r="J246" s="21">
        <v>1.3686573505399999</v>
      </c>
      <c r="K246" s="21">
        <v>0</v>
      </c>
      <c r="L246" s="21">
        <v>0</v>
      </c>
      <c r="M246" s="21">
        <v>5.1066669400000005E-4</v>
      </c>
      <c r="N246" s="21">
        <v>0.61798501014700002</v>
      </c>
      <c r="O246" s="21">
        <v>0</v>
      </c>
      <c r="P246" s="21">
        <v>1.17474865913</v>
      </c>
      <c r="Q246" s="21">
        <v>0</v>
      </c>
      <c r="R246" s="21">
        <v>8.6643332619999996E-3</v>
      </c>
      <c r="S246" s="21">
        <v>5.2956331521000002E-2</v>
      </c>
      <c r="T246" s="21">
        <v>0</v>
      </c>
      <c r="U246" s="21">
        <v>0</v>
      </c>
      <c r="V246" s="21">
        <v>0</v>
      </c>
      <c r="W246" s="21">
        <v>0</v>
      </c>
      <c r="X246" s="21">
        <v>0</v>
      </c>
      <c r="Y246" s="21">
        <v>0</v>
      </c>
      <c r="Z246" s="21">
        <v>0</v>
      </c>
      <c r="AA246" s="21">
        <v>0</v>
      </c>
      <c r="AB246" s="21">
        <v>0</v>
      </c>
      <c r="AC246" s="21">
        <v>0</v>
      </c>
      <c r="AD246" s="21">
        <v>0.1188319996</v>
      </c>
      <c r="AE246" s="21">
        <v>0.329143971205</v>
      </c>
      <c r="AF246" s="21">
        <v>5.0344605445899999</v>
      </c>
      <c r="AG246" s="21">
        <v>0</v>
      </c>
      <c r="AH246" s="21">
        <v>0</v>
      </c>
      <c r="AI246" s="21">
        <v>0</v>
      </c>
      <c r="AJ246" s="21">
        <v>0.82203871011700003</v>
      </c>
      <c r="AK246" s="21">
        <v>0</v>
      </c>
      <c r="AL246" s="21">
        <v>46.024784088099999</v>
      </c>
    </row>
    <row r="247" spans="1:38">
      <c r="A247" s="19" t="s">
        <v>83</v>
      </c>
      <c r="B247" t="s">
        <v>26</v>
      </c>
      <c r="C247" s="38">
        <v>94.290748596200004</v>
      </c>
      <c r="D247" s="38">
        <v>81.520732879600004</v>
      </c>
      <c r="E247" s="38">
        <v>12.7700157166</v>
      </c>
      <c r="F247" s="21">
        <v>3.8694491386399998</v>
      </c>
      <c r="G247" s="21">
        <v>1.801666571E-3</v>
      </c>
      <c r="H247" s="21">
        <v>0</v>
      </c>
      <c r="I247" s="21">
        <v>0</v>
      </c>
      <c r="J247" s="21">
        <v>0.45140400528899999</v>
      </c>
      <c r="K247" s="21">
        <v>0</v>
      </c>
      <c r="L247" s="21">
        <v>0</v>
      </c>
      <c r="M247" s="21">
        <v>0.197432994843</v>
      </c>
      <c r="N247" s="21">
        <v>0.824299693108</v>
      </c>
      <c r="O247" s="21">
        <v>1.2692665681E-2</v>
      </c>
      <c r="P247" s="21">
        <v>0</v>
      </c>
      <c r="Q247" s="21">
        <v>0</v>
      </c>
      <c r="R247" s="21">
        <v>2.8646667490000001E-3</v>
      </c>
      <c r="S247" s="21">
        <v>6.7400000999999997E-4</v>
      </c>
      <c r="T247" s="21">
        <v>0</v>
      </c>
      <c r="U247" s="21">
        <v>1.2209999839999999E-3</v>
      </c>
      <c r="V247" s="21">
        <v>0</v>
      </c>
      <c r="W247" s="21">
        <v>1.2087998912000001E-2</v>
      </c>
      <c r="X247" s="21">
        <v>0</v>
      </c>
      <c r="Y247" s="21">
        <v>0</v>
      </c>
      <c r="Z247" s="21">
        <v>1.384933386E-2</v>
      </c>
      <c r="AA247" s="21">
        <v>1.5839332715000001E-2</v>
      </c>
      <c r="AB247" s="21">
        <v>1.26009106636</v>
      </c>
      <c r="AC247" s="21">
        <v>1.8150000830000001E-3</v>
      </c>
      <c r="AD247" s="21">
        <v>1.6705999151E-2</v>
      </c>
      <c r="AE247" s="21">
        <v>9.1968663037000006E-2</v>
      </c>
      <c r="AF247" s="21">
        <v>1.6058526039100001</v>
      </c>
      <c r="AG247" s="21">
        <v>1.126000076E-3</v>
      </c>
      <c r="AH247" s="21">
        <v>2.7613334820000002E-3</v>
      </c>
      <c r="AI247" s="21">
        <v>1.32649707794</v>
      </c>
      <c r="AJ247" s="21">
        <v>2.3356111049699999</v>
      </c>
      <c r="AK247" s="21">
        <v>5.5690664798E-2</v>
      </c>
      <c r="AL247" s="21">
        <v>0.66827934980399994</v>
      </c>
    </row>
    <row r="248" spans="1:38">
      <c r="A248" s="19" t="s">
        <v>83</v>
      </c>
      <c r="B248" t="s">
        <v>60</v>
      </c>
      <c r="C248" s="38">
        <v>89.363815307600007</v>
      </c>
      <c r="D248" s="38">
        <v>8.4662094116000048</v>
      </c>
      <c r="E248" s="38">
        <v>80.897605896000002</v>
      </c>
      <c r="F248" s="21">
        <v>3.1630833149000002</v>
      </c>
      <c r="G248" s="21">
        <v>0</v>
      </c>
      <c r="H248" s="21">
        <v>0</v>
      </c>
      <c r="I248" s="21">
        <v>0.30155166983600001</v>
      </c>
      <c r="J248" s="21">
        <v>4.1186122894299997</v>
      </c>
      <c r="K248" s="21">
        <v>0</v>
      </c>
      <c r="L248" s="21">
        <v>6.6766666699999996E-4</v>
      </c>
      <c r="M248" s="21">
        <v>0.62260466814000004</v>
      </c>
      <c r="N248" s="21">
        <v>15.615826606800001</v>
      </c>
      <c r="O248" s="21">
        <v>1.8150423765199999</v>
      </c>
      <c r="P248" s="21">
        <v>0</v>
      </c>
      <c r="Q248" s="21">
        <v>0</v>
      </c>
      <c r="R248" s="21">
        <v>1.1228458881400001</v>
      </c>
      <c r="S248" s="21">
        <v>3.3132829666100001</v>
      </c>
      <c r="T248" s="21">
        <v>0</v>
      </c>
      <c r="U248" s="21">
        <v>2.5137155056</v>
      </c>
      <c r="V248" s="21">
        <v>1.2143333440000001E-3</v>
      </c>
      <c r="W248" s="21">
        <v>3.7688224315599999</v>
      </c>
      <c r="X248" s="21">
        <v>0</v>
      </c>
      <c r="Y248" s="21">
        <v>0</v>
      </c>
      <c r="Z248" s="21">
        <v>0</v>
      </c>
      <c r="AA248" s="21">
        <v>5.7333329499999999E-4</v>
      </c>
      <c r="AB248" s="21">
        <v>5.3453078270000001</v>
      </c>
      <c r="AC248" s="21">
        <v>2.1969811916399999</v>
      </c>
      <c r="AD248" s="21">
        <v>5.75131082535</v>
      </c>
      <c r="AE248" s="21">
        <v>0.507878661156</v>
      </c>
      <c r="AF248" s="21">
        <v>7.8191447258000002</v>
      </c>
      <c r="AG248" s="21">
        <v>0</v>
      </c>
      <c r="AH248" s="21">
        <v>3.1616666819999999E-3</v>
      </c>
      <c r="AI248" s="21">
        <v>0</v>
      </c>
      <c r="AJ248" s="21">
        <v>1.16514325142</v>
      </c>
      <c r="AK248" s="21">
        <v>0</v>
      </c>
      <c r="AL248" s="21">
        <v>21.750837325999999</v>
      </c>
    </row>
    <row r="249" spans="1:38">
      <c r="A249" s="19" t="s">
        <v>83</v>
      </c>
      <c r="B249" t="s">
        <v>57</v>
      </c>
      <c r="C249" s="38">
        <v>87.791763305700002</v>
      </c>
      <c r="D249" s="38">
        <v>79.191429138220002</v>
      </c>
      <c r="E249" s="38">
        <v>8.6003341674799998</v>
      </c>
      <c r="F249" s="21">
        <v>1.929599978E-2</v>
      </c>
      <c r="G249" s="21">
        <v>0</v>
      </c>
      <c r="H249" s="21">
        <v>0</v>
      </c>
      <c r="I249" s="21">
        <v>0</v>
      </c>
      <c r="J249" s="21">
        <v>2.1639999469999999E-3</v>
      </c>
      <c r="K249" s="21">
        <v>0</v>
      </c>
      <c r="L249" s="21">
        <v>0</v>
      </c>
      <c r="M249" s="21">
        <v>1.4703332447000001E-2</v>
      </c>
      <c r="N249" s="21">
        <v>3.4060999751E-2</v>
      </c>
      <c r="O249" s="21">
        <v>0</v>
      </c>
      <c r="P249" s="21">
        <v>1.2299999099999999E-4</v>
      </c>
      <c r="Q249" s="21">
        <v>0</v>
      </c>
      <c r="R249" s="21">
        <v>0</v>
      </c>
      <c r="S249" s="21">
        <v>0</v>
      </c>
      <c r="T249" s="21">
        <v>0</v>
      </c>
      <c r="U249" s="21">
        <v>0</v>
      </c>
      <c r="V249" s="21">
        <v>0</v>
      </c>
      <c r="W249" s="21">
        <v>0</v>
      </c>
      <c r="X249" s="21">
        <v>0</v>
      </c>
      <c r="Y249" s="21">
        <v>0.13490167260200001</v>
      </c>
      <c r="Z249" s="21">
        <v>0</v>
      </c>
      <c r="AA249" s="21">
        <v>0</v>
      </c>
      <c r="AB249" s="21">
        <v>4.7066740989699998</v>
      </c>
      <c r="AC249" s="21">
        <v>0</v>
      </c>
      <c r="AD249" s="21">
        <v>4.35533328E-3</v>
      </c>
      <c r="AE249" s="21">
        <v>0.15136365592500001</v>
      </c>
      <c r="AF249" s="21">
        <v>9.3920998275000001E-2</v>
      </c>
      <c r="AG249" s="21">
        <v>0.325130015612</v>
      </c>
      <c r="AH249" s="21">
        <v>0.111896328628</v>
      </c>
      <c r="AI249" s="21">
        <v>0.492864668369</v>
      </c>
      <c r="AJ249" s="21">
        <v>0.16822867095499999</v>
      </c>
      <c r="AK249" s="21">
        <v>0</v>
      </c>
      <c r="AL249" s="21">
        <v>2.3406505584700001</v>
      </c>
    </row>
    <row r="250" spans="1:38">
      <c r="A250" s="19" t="s">
        <v>83</v>
      </c>
      <c r="B250" t="s">
        <v>17</v>
      </c>
      <c r="C250" s="38">
        <v>79.5394363403</v>
      </c>
      <c r="D250" s="38">
        <v>46.0182762146</v>
      </c>
      <c r="E250" s="38">
        <v>33.5211601257</v>
      </c>
      <c r="F250" s="21">
        <v>0.80284130573300005</v>
      </c>
      <c r="G250" s="21">
        <v>0</v>
      </c>
      <c r="H250" s="21">
        <v>0.37666735053099998</v>
      </c>
      <c r="I250" s="21">
        <v>8.3757668733999993E-2</v>
      </c>
      <c r="J250" s="21">
        <v>2.2867124080700001</v>
      </c>
      <c r="K250" s="21">
        <v>0</v>
      </c>
      <c r="L250" s="21">
        <v>0</v>
      </c>
      <c r="M250" s="21">
        <v>0.37992700934399998</v>
      </c>
      <c r="N250" s="21">
        <v>0</v>
      </c>
      <c r="O250" s="21">
        <v>0</v>
      </c>
      <c r="P250" s="21">
        <v>1.3138710260399999</v>
      </c>
      <c r="Q250" s="21">
        <v>0</v>
      </c>
      <c r="R250" s="21">
        <v>0.23194800317299999</v>
      </c>
      <c r="S250" s="21">
        <v>0.53306502103800002</v>
      </c>
      <c r="T250" s="21">
        <v>0.388068675995</v>
      </c>
      <c r="U250" s="21">
        <v>0</v>
      </c>
      <c r="V250" s="21">
        <v>2.8166666700000001E-4</v>
      </c>
      <c r="W250" s="21">
        <v>0.24514599144499999</v>
      </c>
      <c r="X250" s="21">
        <v>0.96043235063599997</v>
      </c>
      <c r="Y250" s="21">
        <v>0</v>
      </c>
      <c r="Z250" s="21">
        <v>0</v>
      </c>
      <c r="AA250" s="21">
        <v>0</v>
      </c>
      <c r="AB250" s="21">
        <v>0</v>
      </c>
      <c r="AC250" s="21">
        <v>0</v>
      </c>
      <c r="AD250" s="21">
        <v>0</v>
      </c>
      <c r="AE250" s="21">
        <v>2.8298459053</v>
      </c>
      <c r="AF250" s="21">
        <v>2.70771384239</v>
      </c>
      <c r="AG250" s="21">
        <v>0</v>
      </c>
      <c r="AH250" s="21">
        <v>6.0832668095999999E-2</v>
      </c>
      <c r="AI250" s="21">
        <v>5.3403754234300003</v>
      </c>
      <c r="AJ250" s="21">
        <v>8.3380661905E-2</v>
      </c>
      <c r="AK250" s="21">
        <v>2.4353997782000002E-2</v>
      </c>
      <c r="AL250" s="21">
        <v>14.8719406128</v>
      </c>
    </row>
    <row r="251" spans="1:38">
      <c r="A251" s="19" t="s">
        <v>83</v>
      </c>
      <c r="B251" t="s">
        <v>3</v>
      </c>
      <c r="C251" s="38">
        <v>72.550323486300002</v>
      </c>
      <c r="D251" s="38">
        <v>34.077445983899999</v>
      </c>
      <c r="E251" s="38">
        <v>38.472877502400003</v>
      </c>
      <c r="F251" s="21">
        <v>7.1463232040399998</v>
      </c>
      <c r="G251" s="21">
        <v>0</v>
      </c>
      <c r="H251" s="21">
        <v>0</v>
      </c>
      <c r="I251" s="21">
        <v>0</v>
      </c>
      <c r="J251" s="21">
        <v>2.8659427166000002</v>
      </c>
      <c r="K251" s="21">
        <v>0</v>
      </c>
      <c r="L251" s="21">
        <v>1.0650999844E-2</v>
      </c>
      <c r="M251" s="21">
        <v>0.67491364479100002</v>
      </c>
      <c r="N251" s="21">
        <v>0.18856766820000001</v>
      </c>
      <c r="O251" s="21">
        <v>8.3441667258999999E-2</v>
      </c>
      <c r="P251" s="21">
        <v>1.4394667E-2</v>
      </c>
      <c r="Q251" s="21">
        <v>1.3263999484E-2</v>
      </c>
      <c r="R251" s="21">
        <v>0.559747695923</v>
      </c>
      <c r="S251" s="21">
        <v>7.6200002799999998E-3</v>
      </c>
      <c r="T251" s="21">
        <v>3.50666669E-4</v>
      </c>
      <c r="U251" s="21">
        <v>0.111250326037</v>
      </c>
      <c r="V251" s="21">
        <v>2.5970002169999999E-3</v>
      </c>
      <c r="W251" s="21">
        <v>1.5601333231000001E-2</v>
      </c>
      <c r="X251" s="21">
        <v>5.2999998439999998E-3</v>
      </c>
      <c r="Y251" s="21">
        <v>0.18512266874300001</v>
      </c>
      <c r="Z251" s="21">
        <v>0</v>
      </c>
      <c r="AA251" s="21">
        <v>0</v>
      </c>
      <c r="AB251" s="21">
        <v>0.22872966527899999</v>
      </c>
      <c r="AC251" s="21">
        <v>5.9416666630000003E-3</v>
      </c>
      <c r="AD251" s="21">
        <v>0.40594068169600001</v>
      </c>
      <c r="AE251" s="21">
        <v>1.6883149147000001</v>
      </c>
      <c r="AF251" s="21">
        <v>11.5600328445</v>
      </c>
      <c r="AG251" s="21">
        <v>1.1276666769999999E-3</v>
      </c>
      <c r="AH251" s="21">
        <v>3.1966000794999998E-2</v>
      </c>
      <c r="AI251" s="21">
        <v>9.8596671600000001E-3</v>
      </c>
      <c r="AJ251" s="21">
        <v>8.9966611862200008</v>
      </c>
      <c r="AK251" s="21">
        <v>0</v>
      </c>
      <c r="AL251" s="21">
        <v>3.6592164039599999</v>
      </c>
    </row>
    <row r="252" spans="1:38">
      <c r="A252" s="19" t="s">
        <v>83</v>
      </c>
      <c r="B252" t="s">
        <v>29</v>
      </c>
      <c r="C252" s="38">
        <v>60.221794128399999</v>
      </c>
      <c r="D252" s="38">
        <v>4.3865432738999957</v>
      </c>
      <c r="E252" s="38">
        <v>55.835250854500003</v>
      </c>
      <c r="F252" s="21">
        <v>0.40831667184800002</v>
      </c>
      <c r="G252" s="21">
        <v>0</v>
      </c>
      <c r="H252" s="21">
        <v>0</v>
      </c>
      <c r="I252" s="21">
        <v>0</v>
      </c>
      <c r="J252" s="21">
        <v>0.20870399475099999</v>
      </c>
      <c r="K252" s="21">
        <v>0</v>
      </c>
      <c r="L252" s="21">
        <v>0</v>
      </c>
      <c r="M252" s="21">
        <v>3.1075208187099999</v>
      </c>
      <c r="N252" s="21">
        <v>0</v>
      </c>
      <c r="O252" s="21">
        <v>0</v>
      </c>
      <c r="P252" s="21">
        <v>0</v>
      </c>
      <c r="Q252" s="21">
        <v>0</v>
      </c>
      <c r="R252" s="21">
        <v>0</v>
      </c>
      <c r="S252" s="21">
        <v>3.7499999160000002E-3</v>
      </c>
      <c r="T252" s="21">
        <v>0</v>
      </c>
      <c r="U252" s="21">
        <v>0</v>
      </c>
      <c r="V252" s="21">
        <v>0</v>
      </c>
      <c r="W252" s="21">
        <v>0</v>
      </c>
      <c r="X252" s="21">
        <v>1.5343333595E-2</v>
      </c>
      <c r="Y252" s="21">
        <v>0</v>
      </c>
      <c r="Z252" s="21">
        <v>0</v>
      </c>
      <c r="AA252" s="21">
        <v>0</v>
      </c>
      <c r="AB252" s="21">
        <v>6.3033334910999994E-2</v>
      </c>
      <c r="AC252" s="21">
        <v>0</v>
      </c>
      <c r="AD252" s="21">
        <v>9.8333338E-5</v>
      </c>
      <c r="AE252" s="21">
        <v>0</v>
      </c>
      <c r="AF252" s="21">
        <v>6.6632330417999999E-2</v>
      </c>
      <c r="AG252" s="21">
        <v>0</v>
      </c>
      <c r="AH252" s="21">
        <v>0</v>
      </c>
      <c r="AI252" s="21">
        <v>0</v>
      </c>
      <c r="AJ252" s="21">
        <v>51.956836700399997</v>
      </c>
      <c r="AK252" s="21">
        <v>0</v>
      </c>
      <c r="AL252" s="21">
        <v>5.016666837E-3</v>
      </c>
    </row>
    <row r="253" spans="1:38">
      <c r="A253" s="19" t="s">
        <v>83</v>
      </c>
      <c r="B253" t="s">
        <v>41</v>
      </c>
      <c r="C253" s="38">
        <v>59.423995971700002</v>
      </c>
      <c r="D253" s="38">
        <v>59.372405640800999</v>
      </c>
      <c r="E253" s="38">
        <v>5.1590330899000003E-2</v>
      </c>
      <c r="F253" s="21">
        <v>2.3199999700000001E-3</v>
      </c>
      <c r="G253" s="21">
        <v>0</v>
      </c>
      <c r="H253" s="21">
        <v>0</v>
      </c>
      <c r="I253" s="21">
        <v>0</v>
      </c>
      <c r="J253" s="21">
        <v>3.4500000800000001E-4</v>
      </c>
      <c r="K253" s="21">
        <v>0</v>
      </c>
      <c r="L253" s="21">
        <v>0</v>
      </c>
      <c r="M253" s="21">
        <v>2.0333333000000001E-5</v>
      </c>
      <c r="N253" s="21">
        <v>1.37666662E-4</v>
      </c>
      <c r="O253" s="21">
        <v>0</v>
      </c>
      <c r="P253" s="21">
        <v>0</v>
      </c>
      <c r="Q253" s="21">
        <v>0</v>
      </c>
      <c r="R253" s="21">
        <v>0</v>
      </c>
      <c r="S253" s="21">
        <v>0</v>
      </c>
      <c r="T253" s="21">
        <v>0</v>
      </c>
      <c r="U253" s="21">
        <v>0</v>
      </c>
      <c r="V253" s="21">
        <v>0</v>
      </c>
      <c r="W253" s="21">
        <v>0</v>
      </c>
      <c r="X253" s="21">
        <v>0</v>
      </c>
      <c r="Y253" s="21">
        <v>0</v>
      </c>
      <c r="Z253" s="21">
        <v>0</v>
      </c>
      <c r="AA253" s="21">
        <v>0</v>
      </c>
      <c r="AB253" s="21">
        <v>1.8583333590000001E-3</v>
      </c>
      <c r="AC253" s="21">
        <v>0</v>
      </c>
      <c r="AD253" s="21">
        <v>4.5950330794000002E-2</v>
      </c>
      <c r="AE253" s="21">
        <v>5.0733331600000004E-4</v>
      </c>
      <c r="AF253" s="21">
        <v>4.5133335499999999E-4</v>
      </c>
      <c r="AG253" s="21">
        <v>0</v>
      </c>
      <c r="AH253" s="21">
        <v>0</v>
      </c>
      <c r="AI253" s="21">
        <v>0</v>
      </c>
      <c r="AJ253" s="21">
        <v>0</v>
      </c>
      <c r="AK253" s="21">
        <v>0</v>
      </c>
      <c r="AL253" s="21">
        <v>0</v>
      </c>
    </row>
    <row r="254" spans="1:38">
      <c r="A254" s="19" t="s">
        <v>83</v>
      </c>
      <c r="B254" t="s">
        <v>36</v>
      </c>
      <c r="C254" s="38">
        <v>49.288764953600001</v>
      </c>
      <c r="D254" s="38">
        <v>2.7681274414000043</v>
      </c>
      <c r="E254" s="38">
        <v>46.520637512199997</v>
      </c>
      <c r="F254" s="21">
        <v>8.5816672069999999E-3</v>
      </c>
      <c r="G254" s="21">
        <v>0</v>
      </c>
      <c r="H254" s="21">
        <v>0</v>
      </c>
      <c r="I254" s="21">
        <v>0</v>
      </c>
      <c r="J254" s="21">
        <v>13.8180580139</v>
      </c>
      <c r="K254" s="21">
        <v>0</v>
      </c>
      <c r="L254" s="21">
        <v>0</v>
      </c>
      <c r="M254" s="21">
        <v>6.9736666049999996E-3</v>
      </c>
      <c r="N254" s="21">
        <v>0.72567164897900005</v>
      </c>
      <c r="O254" s="21">
        <v>0.22131833434100001</v>
      </c>
      <c r="P254" s="21">
        <v>0</v>
      </c>
      <c r="Q254" s="21">
        <v>0</v>
      </c>
      <c r="R254" s="21">
        <v>0.28316199779500001</v>
      </c>
      <c r="S254" s="21">
        <v>2.9171999543999998E-2</v>
      </c>
      <c r="T254" s="21">
        <v>0</v>
      </c>
      <c r="U254" s="21">
        <v>0</v>
      </c>
      <c r="V254" s="21">
        <v>2.7626666709999999E-3</v>
      </c>
      <c r="W254" s="21">
        <v>0</v>
      </c>
      <c r="X254" s="21">
        <v>0</v>
      </c>
      <c r="Y254" s="21">
        <v>0</v>
      </c>
      <c r="Z254" s="21">
        <v>0</v>
      </c>
      <c r="AA254" s="21">
        <v>0</v>
      </c>
      <c r="AB254" s="21">
        <v>6.0966663299999999E-4</v>
      </c>
      <c r="AC254" s="21">
        <v>0</v>
      </c>
      <c r="AD254" s="21">
        <v>6.4499996399999999E-4</v>
      </c>
      <c r="AE254" s="21">
        <v>2.4449472427400001</v>
      </c>
      <c r="AF254" s="21">
        <v>27.174331665</v>
      </c>
      <c r="AG254" s="21">
        <v>0</v>
      </c>
      <c r="AH254" s="21">
        <v>1.4543243646599999</v>
      </c>
      <c r="AI254" s="21">
        <v>0</v>
      </c>
      <c r="AJ254" s="21">
        <v>0.350079357624</v>
      </c>
      <c r="AK254" s="21">
        <v>0</v>
      </c>
      <c r="AL254" s="21">
        <v>0</v>
      </c>
    </row>
    <row r="255" spans="1:38">
      <c r="A255" s="19" t="s">
        <v>83</v>
      </c>
      <c r="B255" t="s">
        <v>21</v>
      </c>
      <c r="C255" s="38">
        <v>45.069736480700001</v>
      </c>
      <c r="D255" s="38">
        <v>6.5912818908999995</v>
      </c>
      <c r="E255" s="38">
        <v>38.478454589800002</v>
      </c>
      <c r="F255" s="21">
        <v>1.13078176975</v>
      </c>
      <c r="G255" s="21">
        <v>4.8733333800000001E-4</v>
      </c>
      <c r="H255" s="21">
        <v>0</v>
      </c>
      <c r="I255" s="21">
        <v>0</v>
      </c>
      <c r="J255" s="21">
        <v>1.2128353118899999</v>
      </c>
      <c r="K255" s="21">
        <v>0</v>
      </c>
      <c r="L255" s="21">
        <v>0</v>
      </c>
      <c r="M255" s="21">
        <v>3.8356714248700001</v>
      </c>
      <c r="N255" s="21">
        <v>6.0457002372000003E-2</v>
      </c>
      <c r="O255" s="21">
        <v>0</v>
      </c>
      <c r="P255" s="21">
        <v>0</v>
      </c>
      <c r="Q255" s="21">
        <v>0</v>
      </c>
      <c r="R255" s="21">
        <v>0</v>
      </c>
      <c r="S255" s="21">
        <v>0</v>
      </c>
      <c r="T255" s="21">
        <v>0</v>
      </c>
      <c r="U255" s="21">
        <v>2.9999999000000001E-6</v>
      </c>
      <c r="V255" s="21">
        <v>0</v>
      </c>
      <c r="W255" s="21">
        <v>2.8166666700000001E-4</v>
      </c>
      <c r="X255" s="21">
        <v>0</v>
      </c>
      <c r="Y255" s="21">
        <v>0</v>
      </c>
      <c r="Z255" s="21">
        <v>0</v>
      </c>
      <c r="AA255" s="21">
        <v>5.3000001900000001E-4</v>
      </c>
      <c r="AB255" s="21">
        <v>0</v>
      </c>
      <c r="AC255" s="21">
        <v>0</v>
      </c>
      <c r="AD255" s="21">
        <v>0.153264328837</v>
      </c>
      <c r="AE255" s="21">
        <v>2.2501001135E-2</v>
      </c>
      <c r="AF255" s="21">
        <v>3.4700753688799999</v>
      </c>
      <c r="AG255" s="21">
        <v>0</v>
      </c>
      <c r="AH255" s="21">
        <v>3.1910002232000002E-2</v>
      </c>
      <c r="AI255" s="21">
        <v>2.8783334419999998E-3</v>
      </c>
      <c r="AJ255" s="21">
        <v>2.9113507270799999</v>
      </c>
      <c r="AK255" s="21">
        <v>0</v>
      </c>
      <c r="AL255" s="21">
        <v>25.6454257965</v>
      </c>
    </row>
    <row r="256" spans="1:38">
      <c r="A256" s="19" t="s">
        <v>83</v>
      </c>
      <c r="B256" t="s">
        <v>38</v>
      </c>
      <c r="C256" s="38">
        <v>44.257106780999997</v>
      </c>
      <c r="D256" s="38">
        <v>42.805744051929999</v>
      </c>
      <c r="E256" s="38">
        <v>1.45136272907</v>
      </c>
      <c r="F256" s="21">
        <v>1.5030666254E-2</v>
      </c>
      <c r="G256" s="21">
        <v>0</v>
      </c>
      <c r="H256" s="21">
        <v>0</v>
      </c>
      <c r="I256" s="21">
        <v>0</v>
      </c>
      <c r="J256" s="21">
        <v>1.1746666860000001E-3</v>
      </c>
      <c r="K256" s="21">
        <v>0</v>
      </c>
      <c r="L256" s="21">
        <v>0</v>
      </c>
      <c r="M256" s="21">
        <v>0</v>
      </c>
      <c r="N256" s="21">
        <v>1.4175013303799999</v>
      </c>
      <c r="O256" s="21">
        <v>0</v>
      </c>
      <c r="P256" s="21">
        <v>0</v>
      </c>
      <c r="Q256" s="21">
        <v>0</v>
      </c>
      <c r="R256" s="21">
        <v>1.5833333599999999E-4</v>
      </c>
      <c r="S256" s="21">
        <v>1.4666666E-5</v>
      </c>
      <c r="T256" s="21">
        <v>0</v>
      </c>
      <c r="U256" s="21">
        <v>0</v>
      </c>
      <c r="V256" s="21">
        <v>0</v>
      </c>
      <c r="W256" s="21">
        <v>0</v>
      </c>
      <c r="X256" s="21">
        <v>0</v>
      </c>
      <c r="Y256" s="21">
        <v>0</v>
      </c>
      <c r="Z256" s="21">
        <v>0</v>
      </c>
      <c r="AA256" s="21">
        <v>0</v>
      </c>
      <c r="AB256" s="21">
        <v>1.4388000593E-2</v>
      </c>
      <c r="AC256" s="21">
        <v>0</v>
      </c>
      <c r="AD256" s="21">
        <v>0</v>
      </c>
      <c r="AE256" s="21">
        <v>0</v>
      </c>
      <c r="AF256" s="21">
        <v>2.526333323E-3</v>
      </c>
      <c r="AG256" s="21">
        <v>0</v>
      </c>
      <c r="AH256" s="21">
        <v>4.6633332399999999E-4</v>
      </c>
      <c r="AI256" s="21">
        <v>0</v>
      </c>
      <c r="AJ256" s="21">
        <v>1.02333332E-4</v>
      </c>
      <c r="AK256" s="21">
        <v>0</v>
      </c>
      <c r="AL256" s="21">
        <v>0</v>
      </c>
    </row>
    <row r="257" spans="1:38">
      <c r="A257" s="19" t="s">
        <v>83</v>
      </c>
      <c r="B257" t="s">
        <v>25</v>
      </c>
      <c r="C257" s="38">
        <v>40.016899108899999</v>
      </c>
      <c r="D257" s="38">
        <v>25.059024810799997</v>
      </c>
      <c r="E257" s="38">
        <v>14.9578742981</v>
      </c>
      <c r="F257" s="21">
        <v>5.85120105743</v>
      </c>
      <c r="G257" s="21">
        <v>0</v>
      </c>
      <c r="H257" s="21">
        <v>0</v>
      </c>
      <c r="I257" s="21">
        <v>0</v>
      </c>
      <c r="J257" s="21">
        <v>0</v>
      </c>
      <c r="K257" s="21">
        <v>0</v>
      </c>
      <c r="L257" s="21">
        <v>0</v>
      </c>
      <c r="M257" s="21">
        <v>7.6666671000000003E-5</v>
      </c>
      <c r="N257" s="21">
        <v>0</v>
      </c>
      <c r="O257" s="21">
        <v>0</v>
      </c>
      <c r="P257" s="21">
        <v>0</v>
      </c>
      <c r="Q257" s="21">
        <v>0</v>
      </c>
      <c r="R257" s="21">
        <v>0</v>
      </c>
      <c r="S257" s="21">
        <v>0</v>
      </c>
      <c r="T257" s="21">
        <v>0</v>
      </c>
      <c r="U257" s="21">
        <v>0</v>
      </c>
      <c r="V257" s="21">
        <v>0</v>
      </c>
      <c r="W257" s="21">
        <v>0</v>
      </c>
      <c r="X257" s="21">
        <v>0</v>
      </c>
      <c r="Y257" s="21">
        <v>0</v>
      </c>
      <c r="Z257" s="21">
        <v>0</v>
      </c>
      <c r="AA257" s="21">
        <v>0</v>
      </c>
      <c r="AB257" s="21">
        <v>0</v>
      </c>
      <c r="AC257" s="21">
        <v>0</v>
      </c>
      <c r="AD257" s="21">
        <v>0</v>
      </c>
      <c r="AE257" s="21">
        <v>0</v>
      </c>
      <c r="AF257" s="21">
        <v>9.6999999399999997E-4</v>
      </c>
      <c r="AG257" s="21">
        <v>0</v>
      </c>
      <c r="AH257" s="21">
        <v>0</v>
      </c>
      <c r="AI257" s="21">
        <v>0</v>
      </c>
      <c r="AJ257" s="21">
        <v>9.1056261062600008</v>
      </c>
      <c r="AK257" s="21">
        <v>0</v>
      </c>
      <c r="AL257" s="21">
        <v>0</v>
      </c>
    </row>
    <row r="258" spans="1:38">
      <c r="A258" s="19" t="s">
        <v>83</v>
      </c>
      <c r="B258" t="s">
        <v>43</v>
      </c>
      <c r="C258" s="38">
        <v>39.388603210399999</v>
      </c>
      <c r="D258" s="38">
        <v>37.186579704239996</v>
      </c>
      <c r="E258" s="38">
        <v>2.2020235061600002</v>
      </c>
      <c r="F258" s="21">
        <v>0</v>
      </c>
      <c r="G258" s="21">
        <v>7.6066667700000002E-4</v>
      </c>
      <c r="H258" s="21">
        <v>0</v>
      </c>
      <c r="I258" s="21">
        <v>0</v>
      </c>
      <c r="J258" s="21">
        <v>5.45333314E-4</v>
      </c>
      <c r="K258" s="21">
        <v>0</v>
      </c>
      <c r="L258" s="21">
        <v>0</v>
      </c>
      <c r="M258" s="21">
        <v>4.8865001648999998E-2</v>
      </c>
      <c r="N258" s="21">
        <v>0</v>
      </c>
      <c r="O258" s="21">
        <v>0</v>
      </c>
      <c r="P258" s="21">
        <v>0</v>
      </c>
      <c r="Q258" s="21">
        <v>0</v>
      </c>
      <c r="R258" s="21">
        <v>0</v>
      </c>
      <c r="S258" s="21">
        <v>0</v>
      </c>
      <c r="T258" s="21">
        <v>0</v>
      </c>
      <c r="U258" s="21">
        <v>0</v>
      </c>
      <c r="V258" s="21">
        <v>0</v>
      </c>
      <c r="W258" s="21">
        <v>4.4353334230000001E-3</v>
      </c>
      <c r="X258" s="21">
        <v>0</v>
      </c>
      <c r="Y258" s="21">
        <v>0</v>
      </c>
      <c r="Z258" s="21">
        <v>0</v>
      </c>
      <c r="AA258" s="21">
        <v>1.5089999650000001E-3</v>
      </c>
      <c r="AB258" s="21">
        <v>1.665999996E-3</v>
      </c>
      <c r="AC258" s="21">
        <v>0</v>
      </c>
      <c r="AD258" s="21">
        <v>4.8110000790000003E-3</v>
      </c>
      <c r="AE258" s="21">
        <v>0</v>
      </c>
      <c r="AF258" s="21">
        <v>4.1927333921000003E-2</v>
      </c>
      <c r="AG258" s="21">
        <v>0</v>
      </c>
      <c r="AH258" s="21">
        <v>6.631999742E-3</v>
      </c>
      <c r="AI258" s="21">
        <v>2.1606335415999999E-2</v>
      </c>
      <c r="AJ258" s="21">
        <v>1.5249563455599999</v>
      </c>
      <c r="AK258" s="21">
        <v>9.7433332099999999E-4</v>
      </c>
      <c r="AL258" s="21">
        <v>0.54333466291400001</v>
      </c>
    </row>
    <row r="259" spans="1:38">
      <c r="A259" s="19" t="s">
        <v>83</v>
      </c>
      <c r="B259" t="s">
        <v>45</v>
      </c>
      <c r="C259" s="38">
        <v>28.9258289337</v>
      </c>
      <c r="D259" s="38">
        <v>28.580163240417001</v>
      </c>
      <c r="E259" s="38">
        <v>0.34566569328300001</v>
      </c>
      <c r="F259" s="21">
        <v>0</v>
      </c>
      <c r="G259" s="21">
        <v>0</v>
      </c>
      <c r="H259" s="21">
        <v>0</v>
      </c>
      <c r="I259" s="21">
        <v>0</v>
      </c>
      <c r="J259" s="21">
        <v>6.1333332000000005E-5</v>
      </c>
      <c r="K259" s="21">
        <v>0</v>
      </c>
      <c r="L259" s="21">
        <v>0</v>
      </c>
      <c r="M259" s="21">
        <v>0.15587466955199999</v>
      </c>
      <c r="N259" s="21">
        <v>3.9921663702000003E-2</v>
      </c>
      <c r="O259" s="21">
        <v>0</v>
      </c>
      <c r="P259" s="21">
        <v>0</v>
      </c>
      <c r="Q259" s="21">
        <v>0</v>
      </c>
      <c r="R259" s="21">
        <v>1.2581666E-2</v>
      </c>
      <c r="S259" s="21">
        <v>0</v>
      </c>
      <c r="T259" s="21">
        <v>0</v>
      </c>
      <c r="U259" s="21">
        <v>0</v>
      </c>
      <c r="V259" s="21">
        <v>0</v>
      </c>
      <c r="W259" s="21">
        <v>0</v>
      </c>
      <c r="X259" s="21">
        <v>0</v>
      </c>
      <c r="Y259" s="21">
        <v>0</v>
      </c>
      <c r="Z259" s="21">
        <v>0</v>
      </c>
      <c r="AA259" s="21">
        <v>0</v>
      </c>
      <c r="AB259" s="21">
        <v>0</v>
      </c>
      <c r="AC259" s="21">
        <v>0</v>
      </c>
      <c r="AD259" s="21">
        <v>0</v>
      </c>
      <c r="AE259" s="21">
        <v>0.103334337473</v>
      </c>
      <c r="AF259" s="21">
        <v>3.3891998231000003E-2</v>
      </c>
      <c r="AG259" s="21">
        <v>0</v>
      </c>
      <c r="AH259" s="21">
        <v>0</v>
      </c>
      <c r="AI259" s="21">
        <v>0</v>
      </c>
      <c r="AJ259" s="21">
        <v>0</v>
      </c>
      <c r="AK259" s="21">
        <v>0</v>
      </c>
      <c r="AL259" s="21">
        <v>0</v>
      </c>
    </row>
    <row r="260" spans="1:38">
      <c r="A260" s="19" t="s">
        <v>83</v>
      </c>
      <c r="B260" t="s">
        <v>195</v>
      </c>
      <c r="C260" s="38">
        <v>20.186120986900001</v>
      </c>
      <c r="D260" s="38">
        <v>18.298570990520002</v>
      </c>
      <c r="E260" s="38">
        <v>1.88754999638</v>
      </c>
      <c r="F260" s="21">
        <v>2.0478000864E-2</v>
      </c>
      <c r="G260" s="21">
        <v>0</v>
      </c>
      <c r="H260" s="21">
        <v>1.6999998000000001E-5</v>
      </c>
      <c r="I260" s="21">
        <v>0</v>
      </c>
      <c r="J260" s="21">
        <v>3.6420665680999997E-2</v>
      </c>
      <c r="K260" s="21">
        <v>0</v>
      </c>
      <c r="L260" s="21">
        <v>0</v>
      </c>
      <c r="M260" s="21">
        <v>1.7345333471999999E-2</v>
      </c>
      <c r="N260" s="21">
        <v>5.3333333900000004E-4</v>
      </c>
      <c r="O260" s="21">
        <v>0</v>
      </c>
      <c r="P260" s="21">
        <v>0</v>
      </c>
      <c r="Q260" s="21">
        <v>0</v>
      </c>
      <c r="R260" s="21">
        <v>0</v>
      </c>
      <c r="S260" s="21">
        <v>4.8666669000000001E-5</v>
      </c>
      <c r="T260" s="21">
        <v>0</v>
      </c>
      <c r="U260" s="21">
        <v>0</v>
      </c>
      <c r="V260" s="21">
        <v>3.0413335189999999E-3</v>
      </c>
      <c r="W260" s="21">
        <v>0</v>
      </c>
      <c r="X260" s="21">
        <v>2.7988333255000001E-2</v>
      </c>
      <c r="Y260" s="21">
        <v>0</v>
      </c>
      <c r="Z260" s="21">
        <v>0</v>
      </c>
      <c r="AA260" s="21">
        <v>0</v>
      </c>
      <c r="AB260" s="21">
        <v>4.3570999056000002E-2</v>
      </c>
      <c r="AC260" s="21">
        <v>0.63083332777000001</v>
      </c>
      <c r="AD260" s="21">
        <v>0</v>
      </c>
      <c r="AE260" s="21">
        <v>0</v>
      </c>
      <c r="AF260" s="21">
        <v>0.14137966930900001</v>
      </c>
      <c r="AG260" s="21">
        <v>0</v>
      </c>
      <c r="AH260" s="21">
        <v>2.3798000066999999E-2</v>
      </c>
      <c r="AI260" s="21">
        <v>0</v>
      </c>
      <c r="AJ260" s="21">
        <v>0.13291867077399999</v>
      </c>
      <c r="AK260" s="21">
        <v>0</v>
      </c>
      <c r="AL260" s="21">
        <v>0.80917668342600002</v>
      </c>
    </row>
    <row r="261" spans="1:38">
      <c r="A261" s="19" t="s">
        <v>83</v>
      </c>
      <c r="B261" t="s">
        <v>52</v>
      </c>
      <c r="C261" s="38">
        <v>15.168409347500001</v>
      </c>
      <c r="D261" s="38">
        <v>14.95126368102</v>
      </c>
      <c r="E261" s="38">
        <v>0.21714566648</v>
      </c>
      <c r="F261" s="21">
        <v>0</v>
      </c>
      <c r="G261" s="21">
        <v>0</v>
      </c>
      <c r="H261" s="21">
        <v>0</v>
      </c>
      <c r="I261" s="21">
        <v>0</v>
      </c>
      <c r="J261" s="21">
        <v>2.7099999699999999E-4</v>
      </c>
      <c r="K261" s="21">
        <v>0</v>
      </c>
      <c r="L261" s="21">
        <v>0</v>
      </c>
      <c r="M261" s="21">
        <v>2.5666665200000001E-4</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0.16643200814699999</v>
      </c>
      <c r="AG261" s="21">
        <v>0</v>
      </c>
      <c r="AH261" s="21">
        <v>0</v>
      </c>
      <c r="AI261" s="21">
        <v>0</v>
      </c>
      <c r="AJ261" s="21">
        <v>4.9841668456999999E-2</v>
      </c>
      <c r="AK261" s="21">
        <v>0</v>
      </c>
      <c r="AL261" s="21">
        <v>3.44333326E-4</v>
      </c>
    </row>
    <row r="262" spans="1:38">
      <c r="A262" s="19" t="s">
        <v>83</v>
      </c>
      <c r="B262" t="s">
        <v>6</v>
      </c>
      <c r="C262" s="38">
        <v>14.7321929932</v>
      </c>
      <c r="D262" s="38">
        <v>5.2329750061400002</v>
      </c>
      <c r="E262" s="38">
        <v>9.4992179870599998</v>
      </c>
      <c r="F262" s="21">
        <v>3.17858123779</v>
      </c>
      <c r="G262" s="21">
        <v>0</v>
      </c>
      <c r="H262" s="21">
        <v>0</v>
      </c>
      <c r="I262" s="21">
        <v>0</v>
      </c>
      <c r="J262" s="21">
        <v>4.3622333556000002E-2</v>
      </c>
      <c r="K262" s="21">
        <v>0</v>
      </c>
      <c r="L262" s="21">
        <v>0</v>
      </c>
      <c r="M262" s="21">
        <v>3.2068860530899999</v>
      </c>
      <c r="N262" s="21">
        <v>0.210212334991</v>
      </c>
      <c r="O262" s="21">
        <v>0</v>
      </c>
      <c r="P262" s="21">
        <v>0</v>
      </c>
      <c r="Q262" s="21">
        <v>0</v>
      </c>
      <c r="R262" s="21">
        <v>0</v>
      </c>
      <c r="S262" s="21">
        <v>1.7751332371999998E-2</v>
      </c>
      <c r="T262" s="21">
        <v>0</v>
      </c>
      <c r="U262" s="21">
        <v>0</v>
      </c>
      <c r="V262" s="21">
        <v>0</v>
      </c>
      <c r="W262" s="21">
        <v>0</v>
      </c>
      <c r="X262" s="21">
        <v>0</v>
      </c>
      <c r="Y262" s="21">
        <v>0</v>
      </c>
      <c r="Z262" s="21">
        <v>0</v>
      </c>
      <c r="AA262" s="21">
        <v>0</v>
      </c>
      <c r="AB262" s="21">
        <v>0</v>
      </c>
      <c r="AC262" s="21">
        <v>0</v>
      </c>
      <c r="AD262" s="21">
        <v>0</v>
      </c>
      <c r="AE262" s="21">
        <v>3.8327667862000002E-2</v>
      </c>
      <c r="AF262" s="21">
        <v>1.4779356718100001</v>
      </c>
      <c r="AG262" s="21">
        <v>0</v>
      </c>
      <c r="AH262" s="21">
        <v>3.3333334000000001E-5</v>
      </c>
      <c r="AI262" s="21">
        <v>0</v>
      </c>
      <c r="AJ262" s="21">
        <v>0.28519633412399997</v>
      </c>
      <c r="AK262" s="21">
        <v>0</v>
      </c>
      <c r="AL262" s="21">
        <v>1.0406715869900001</v>
      </c>
    </row>
    <row r="263" spans="1:38">
      <c r="A263" s="19" t="s">
        <v>83</v>
      </c>
      <c r="B263" t="s">
        <v>23</v>
      </c>
      <c r="C263" s="38">
        <v>14.192956924400001</v>
      </c>
      <c r="D263" s="38">
        <v>7.8401160239800003</v>
      </c>
      <c r="E263" s="38">
        <v>6.3528409004200004</v>
      </c>
      <c r="F263" s="21">
        <v>9.8833329980000002E-3</v>
      </c>
      <c r="G263" s="21">
        <v>0</v>
      </c>
      <c r="H263" s="21">
        <v>0</v>
      </c>
      <c r="I263" s="21">
        <v>0</v>
      </c>
      <c r="J263" s="21">
        <v>1.24542164803</v>
      </c>
      <c r="K263" s="21">
        <v>0</v>
      </c>
      <c r="L263" s="21">
        <v>1.3016666285999999E-2</v>
      </c>
      <c r="M263" s="21">
        <v>0.19477166235400001</v>
      </c>
      <c r="N263" s="21">
        <v>5.5623333901000001E-2</v>
      </c>
      <c r="O263" s="21">
        <v>2.4064667522999999E-2</v>
      </c>
      <c r="P263" s="21">
        <v>3.3099998800000002E-4</v>
      </c>
      <c r="Q263" s="21">
        <v>0</v>
      </c>
      <c r="R263" s="21">
        <v>0.22171932458900001</v>
      </c>
      <c r="S263" s="21">
        <v>6.8900000800000002E-4</v>
      </c>
      <c r="T263" s="21">
        <v>0</v>
      </c>
      <c r="U263" s="21">
        <v>0</v>
      </c>
      <c r="V263" s="21">
        <v>0.14145998656700001</v>
      </c>
      <c r="W263" s="21">
        <v>0</v>
      </c>
      <c r="X263" s="21">
        <v>8.5450001059999992E-3</v>
      </c>
      <c r="Y263" s="21">
        <v>0</v>
      </c>
      <c r="Z263" s="21">
        <v>0</v>
      </c>
      <c r="AA263" s="21">
        <v>0</v>
      </c>
      <c r="AB263" s="21">
        <v>2.7232665569E-2</v>
      </c>
      <c r="AC263" s="21">
        <v>0</v>
      </c>
      <c r="AD263" s="21">
        <v>0.20616400241899999</v>
      </c>
      <c r="AE263" s="21">
        <v>2.3911001160999999E-2</v>
      </c>
      <c r="AF263" s="21">
        <v>3.4728028774299999</v>
      </c>
      <c r="AG263" s="21">
        <v>0</v>
      </c>
      <c r="AH263" s="21">
        <v>9.6746332943000002E-2</v>
      </c>
      <c r="AI263" s="21">
        <v>5.0666662000000003E-5</v>
      </c>
      <c r="AJ263" s="21">
        <v>0.61040669679600001</v>
      </c>
      <c r="AK263" s="21">
        <v>0</v>
      </c>
      <c r="AL263" s="21">
        <v>9.9999999999999995E-7</v>
      </c>
    </row>
    <row r="264" spans="1:38">
      <c r="A264" s="19" t="s">
        <v>83</v>
      </c>
      <c r="B264" t="s">
        <v>55</v>
      </c>
      <c r="C264" s="38">
        <v>11.3947534561</v>
      </c>
      <c r="D264" s="38">
        <v>11.260226458295</v>
      </c>
      <c r="E264" s="38">
        <v>0.13452699780499999</v>
      </c>
      <c r="F264" s="21">
        <v>2.5392334908000001E-2</v>
      </c>
      <c r="G264" s="21">
        <v>0</v>
      </c>
      <c r="H264" s="21">
        <v>2.2799998989999999E-3</v>
      </c>
      <c r="I264" s="21">
        <v>0</v>
      </c>
      <c r="J264" s="21">
        <v>1.3760667294E-2</v>
      </c>
      <c r="K264" s="21">
        <v>0</v>
      </c>
      <c r="L264" s="21">
        <v>0</v>
      </c>
      <c r="M264" s="21">
        <v>3.9173332040000003E-3</v>
      </c>
      <c r="N264" s="21">
        <v>1.4741666614999999E-2</v>
      </c>
      <c r="O264" s="21">
        <v>4.00000019E-4</v>
      </c>
      <c r="P264" s="21">
        <v>6.9999996000000001E-6</v>
      </c>
      <c r="Q264" s="21">
        <v>0</v>
      </c>
      <c r="R264" s="21">
        <v>0</v>
      </c>
      <c r="S264" s="21">
        <v>1.060000039E-3</v>
      </c>
      <c r="T264" s="21">
        <v>0</v>
      </c>
      <c r="U264" s="21">
        <v>0</v>
      </c>
      <c r="V264" s="21">
        <v>0</v>
      </c>
      <c r="W264" s="21">
        <v>0</v>
      </c>
      <c r="X264" s="21">
        <v>0</v>
      </c>
      <c r="Y264" s="21">
        <v>0</v>
      </c>
      <c r="Z264" s="21">
        <v>0</v>
      </c>
      <c r="AA264" s="21">
        <v>0</v>
      </c>
      <c r="AB264" s="21">
        <v>6.7410003390000004E-3</v>
      </c>
      <c r="AC264" s="21">
        <v>0</v>
      </c>
      <c r="AD264" s="21">
        <v>8.5499993300000002E-4</v>
      </c>
      <c r="AE264" s="21">
        <v>1.692000078E-3</v>
      </c>
      <c r="AF264" s="21">
        <v>1.6065999865999998E-2</v>
      </c>
      <c r="AG264" s="21">
        <v>0</v>
      </c>
      <c r="AH264" s="21">
        <v>6.4700003699999997E-4</v>
      </c>
      <c r="AI264" s="21">
        <v>0</v>
      </c>
      <c r="AJ264" s="21">
        <v>4.6967003495E-2</v>
      </c>
      <c r="AK264" s="21">
        <v>0</v>
      </c>
      <c r="AL264" s="21">
        <v>0</v>
      </c>
    </row>
    <row r="265" spans="1:38">
      <c r="A265" s="19" t="s">
        <v>83</v>
      </c>
      <c r="B265" t="s">
        <v>48</v>
      </c>
      <c r="C265" s="38">
        <v>8.7173748016400001</v>
      </c>
      <c r="D265" s="38">
        <v>2.3967809677199998</v>
      </c>
      <c r="E265" s="38">
        <v>6.3205938339200003</v>
      </c>
      <c r="F265" s="21">
        <v>0.24121801555200001</v>
      </c>
      <c r="G265" s="21">
        <v>0</v>
      </c>
      <c r="H265" s="21">
        <v>0</v>
      </c>
      <c r="I265" s="21">
        <v>0</v>
      </c>
      <c r="J265" s="21">
        <v>3.5250873565699998</v>
      </c>
      <c r="K265" s="21">
        <v>0</v>
      </c>
      <c r="L265" s="21">
        <v>0</v>
      </c>
      <c r="M265" s="21">
        <v>0.43815067410500003</v>
      </c>
      <c r="N265" s="21">
        <v>4.2926665395000001E-2</v>
      </c>
      <c r="O265" s="21">
        <v>0</v>
      </c>
      <c r="P265" s="21">
        <v>1.2722556591</v>
      </c>
      <c r="Q265" s="21">
        <v>0</v>
      </c>
      <c r="R265" s="21">
        <v>2.6453332979999998E-3</v>
      </c>
      <c r="S265" s="21">
        <v>0</v>
      </c>
      <c r="T265" s="21">
        <v>0</v>
      </c>
      <c r="U265" s="21">
        <v>0</v>
      </c>
      <c r="V265" s="21">
        <v>0</v>
      </c>
      <c r="W265" s="21">
        <v>0</v>
      </c>
      <c r="X265" s="21">
        <v>0</v>
      </c>
      <c r="Y265" s="21">
        <v>0</v>
      </c>
      <c r="Z265" s="21">
        <v>0</v>
      </c>
      <c r="AA265" s="21">
        <v>0</v>
      </c>
      <c r="AB265" s="21">
        <v>1.8999999199999999E-4</v>
      </c>
      <c r="AC265" s="21">
        <v>0</v>
      </c>
      <c r="AD265" s="21">
        <v>0</v>
      </c>
      <c r="AE265" s="21">
        <v>3.2131668180000003E-2</v>
      </c>
      <c r="AF265" s="21">
        <v>0.10301300138199999</v>
      </c>
      <c r="AG265" s="21">
        <v>0</v>
      </c>
      <c r="AH265" s="21">
        <v>0</v>
      </c>
      <c r="AI265" s="21">
        <v>0</v>
      </c>
      <c r="AJ265" s="21">
        <v>0.66296994686099997</v>
      </c>
      <c r="AK265" s="21">
        <v>0</v>
      </c>
      <c r="AL265" s="21">
        <v>5.3333338E-6</v>
      </c>
    </row>
    <row r="266" spans="1:38">
      <c r="A266" s="19" t="s">
        <v>83</v>
      </c>
      <c r="B266" t="s">
        <v>51</v>
      </c>
      <c r="C266" s="38">
        <v>8.0168972015400009</v>
      </c>
      <c r="D266" s="38">
        <v>6.7135505676300014</v>
      </c>
      <c r="E266" s="38">
        <v>1.3033466339099999</v>
      </c>
      <c r="F266" s="21">
        <v>2.4649666622000001E-2</v>
      </c>
      <c r="G266" s="21">
        <v>0</v>
      </c>
      <c r="H266" s="21">
        <v>0</v>
      </c>
      <c r="I266" s="21">
        <v>0</v>
      </c>
      <c r="J266" s="21">
        <v>8.4659665822999997E-2</v>
      </c>
      <c r="K266" s="21">
        <v>0</v>
      </c>
      <c r="L266" s="21">
        <v>0</v>
      </c>
      <c r="M266" s="21">
        <v>0.996041297913</v>
      </c>
      <c r="N266" s="21">
        <v>0</v>
      </c>
      <c r="O266" s="21">
        <v>0</v>
      </c>
      <c r="P266" s="21">
        <v>1.1666666999999999E-5</v>
      </c>
      <c r="Q266" s="21">
        <v>0</v>
      </c>
      <c r="R266" s="21">
        <v>0</v>
      </c>
      <c r="S266" s="21">
        <v>0</v>
      </c>
      <c r="T266" s="21">
        <v>0</v>
      </c>
      <c r="U266" s="21">
        <v>0</v>
      </c>
      <c r="V266" s="21">
        <v>0</v>
      </c>
      <c r="W266" s="21">
        <v>0</v>
      </c>
      <c r="X266" s="21">
        <v>0</v>
      </c>
      <c r="Y266" s="21">
        <v>0</v>
      </c>
      <c r="Z266" s="21">
        <v>0</v>
      </c>
      <c r="AA266" s="21">
        <v>0</v>
      </c>
      <c r="AB266" s="21">
        <v>9.7666670999999999E-5</v>
      </c>
      <c r="AC266" s="21">
        <v>0</v>
      </c>
      <c r="AD266" s="21">
        <v>1.3973333410000001E-3</v>
      </c>
      <c r="AE266" s="21">
        <v>6.7167662084000004E-2</v>
      </c>
      <c r="AF266" s="21">
        <v>1.5656666829999999E-2</v>
      </c>
      <c r="AG266" s="21">
        <v>0</v>
      </c>
      <c r="AH266" s="21">
        <v>0</v>
      </c>
      <c r="AI266" s="21">
        <v>0</v>
      </c>
      <c r="AJ266" s="21">
        <v>1.3093333691000001E-2</v>
      </c>
      <c r="AK266" s="21">
        <v>0</v>
      </c>
      <c r="AL266" s="21">
        <v>0.100571662188</v>
      </c>
    </row>
    <row r="267" spans="1:38">
      <c r="A267" s="19" t="s">
        <v>83</v>
      </c>
      <c r="B267" t="s">
        <v>47</v>
      </c>
      <c r="C267" s="38">
        <v>7.2725658416699996</v>
      </c>
      <c r="D267" s="38">
        <v>6.6196611523579998</v>
      </c>
      <c r="E267" s="38">
        <v>0.65290468931199996</v>
      </c>
      <c r="F267" s="21">
        <v>0</v>
      </c>
      <c r="G267" s="21">
        <v>0</v>
      </c>
      <c r="H267" s="21">
        <v>0</v>
      </c>
      <c r="I267" s="21">
        <v>0</v>
      </c>
      <c r="J267" s="21">
        <v>9.1574005782999998E-2</v>
      </c>
      <c r="K267" s="21">
        <v>0</v>
      </c>
      <c r="L267" s="21">
        <v>0</v>
      </c>
      <c r="M267" s="21">
        <v>0</v>
      </c>
      <c r="N267" s="21">
        <v>0</v>
      </c>
      <c r="O267" s="21">
        <v>0</v>
      </c>
      <c r="P267" s="21">
        <v>0.54733800888100004</v>
      </c>
      <c r="Q267" s="21">
        <v>0</v>
      </c>
      <c r="R267" s="21">
        <v>0</v>
      </c>
      <c r="S267" s="21">
        <v>0</v>
      </c>
      <c r="T267" s="21">
        <v>0</v>
      </c>
      <c r="U267" s="21">
        <v>0</v>
      </c>
      <c r="V267" s="21">
        <v>0</v>
      </c>
      <c r="W267" s="21">
        <v>0</v>
      </c>
      <c r="X267" s="21">
        <v>0</v>
      </c>
      <c r="Y267" s="21">
        <v>0</v>
      </c>
      <c r="Z267" s="21">
        <v>0</v>
      </c>
      <c r="AA267" s="21">
        <v>0</v>
      </c>
      <c r="AB267" s="21">
        <v>0</v>
      </c>
      <c r="AC267" s="21">
        <v>0</v>
      </c>
      <c r="AD267" s="21">
        <v>0</v>
      </c>
      <c r="AE267" s="21">
        <v>0</v>
      </c>
      <c r="AF267" s="21">
        <v>1.3519332744000001E-2</v>
      </c>
      <c r="AG267" s="21">
        <v>0</v>
      </c>
      <c r="AH267" s="21">
        <v>4.7333331900000002E-4</v>
      </c>
      <c r="AI267" s="21">
        <v>0</v>
      </c>
      <c r="AJ267" s="21">
        <v>0</v>
      </c>
      <c r="AK267" s="21">
        <v>0</v>
      </c>
      <c r="AL267" s="21">
        <v>0</v>
      </c>
    </row>
    <row r="268" spans="1:38">
      <c r="A268" s="19" t="s">
        <v>83</v>
      </c>
      <c r="B268" t="s">
        <v>34</v>
      </c>
      <c r="C268" s="38">
        <v>6.8564100265499999</v>
      </c>
      <c r="D268" s="38">
        <v>5.66744196415</v>
      </c>
      <c r="E268" s="38">
        <v>1.1889680624000001</v>
      </c>
      <c r="F268" s="21">
        <v>0.63528996705999996</v>
      </c>
      <c r="G268" s="21">
        <v>0</v>
      </c>
      <c r="H268" s="21">
        <v>0</v>
      </c>
      <c r="I268" s="21">
        <v>0</v>
      </c>
      <c r="J268" s="21">
        <v>7.5736665169999998E-3</v>
      </c>
      <c r="K268" s="21">
        <v>0</v>
      </c>
      <c r="L268" s="21">
        <v>0</v>
      </c>
      <c r="M268" s="21">
        <v>1.3670999557E-2</v>
      </c>
      <c r="N268" s="21">
        <v>0</v>
      </c>
      <c r="O268" s="21">
        <v>0</v>
      </c>
      <c r="P268" s="21">
        <v>5.2333336000000001E-5</v>
      </c>
      <c r="Q268" s="21">
        <v>0</v>
      </c>
      <c r="R268" s="21">
        <v>0</v>
      </c>
      <c r="S268" s="21">
        <v>0</v>
      </c>
      <c r="T268" s="21">
        <v>0</v>
      </c>
      <c r="U268" s="21">
        <v>0</v>
      </c>
      <c r="V268" s="21">
        <v>0</v>
      </c>
      <c r="W268" s="21">
        <v>0</v>
      </c>
      <c r="X268" s="21">
        <v>0</v>
      </c>
      <c r="Y268" s="21">
        <v>0</v>
      </c>
      <c r="Z268" s="21">
        <v>0</v>
      </c>
      <c r="AA268" s="21">
        <v>0</v>
      </c>
      <c r="AB268" s="21">
        <v>8.7023330849999997E-3</v>
      </c>
      <c r="AC268" s="21">
        <v>0</v>
      </c>
      <c r="AD268" s="21">
        <v>7.5866672000000001E-4</v>
      </c>
      <c r="AE268" s="21">
        <v>0</v>
      </c>
      <c r="AF268" s="21">
        <v>6.0095999390000002E-2</v>
      </c>
      <c r="AG268" s="21">
        <v>0</v>
      </c>
      <c r="AH268" s="21">
        <v>0</v>
      </c>
      <c r="AI268" s="21">
        <v>0</v>
      </c>
      <c r="AJ268" s="21">
        <v>0.41065898537599999</v>
      </c>
      <c r="AK268" s="21">
        <v>0</v>
      </c>
      <c r="AL268" s="21">
        <v>5.2164997905000003E-2</v>
      </c>
    </row>
    <row r="269" spans="1:38">
      <c r="A269" s="19" t="s">
        <v>83</v>
      </c>
      <c r="B269" t="s">
        <v>62</v>
      </c>
      <c r="C269" s="38">
        <v>6.0726685523999997</v>
      </c>
      <c r="D269" s="38">
        <v>5.1475702524199995</v>
      </c>
      <c r="E269" s="38">
        <v>0.92509829998000004</v>
      </c>
      <c r="F269" s="21">
        <v>1.8486665562000001E-2</v>
      </c>
      <c r="G269" s="21">
        <v>0</v>
      </c>
      <c r="H269" s="21">
        <v>4.3137002735999998E-2</v>
      </c>
      <c r="I269" s="21">
        <v>0</v>
      </c>
      <c r="J269" s="21">
        <v>1.6756331547999999E-2</v>
      </c>
      <c r="K269" s="21">
        <v>0</v>
      </c>
      <c r="L269" s="21">
        <v>0</v>
      </c>
      <c r="M269" s="21">
        <v>8.5269995029999997E-3</v>
      </c>
      <c r="N269" s="21">
        <v>0.34100669622399998</v>
      </c>
      <c r="O269" s="21">
        <v>1.9999998999999999E-5</v>
      </c>
      <c r="P269" s="21">
        <v>1.632999978E-3</v>
      </c>
      <c r="Q269" s="21">
        <v>0</v>
      </c>
      <c r="R269" s="21">
        <v>0</v>
      </c>
      <c r="S269" s="21">
        <v>0</v>
      </c>
      <c r="T269" s="21">
        <v>0</v>
      </c>
      <c r="U269" s="21">
        <v>3.3333331000000001E-6</v>
      </c>
      <c r="V269" s="21">
        <v>1.218000078E-3</v>
      </c>
      <c r="W269" s="21">
        <v>5.3333330000000002E-5</v>
      </c>
      <c r="X269" s="21">
        <v>1.2499999719999999E-3</v>
      </c>
      <c r="Y269" s="21">
        <v>0</v>
      </c>
      <c r="Z269" s="21">
        <v>0</v>
      </c>
      <c r="AA269" s="21">
        <v>0</v>
      </c>
      <c r="AB269" s="21">
        <v>3.0400000513E-2</v>
      </c>
      <c r="AC269" s="21">
        <v>1.9999998999999999E-5</v>
      </c>
      <c r="AD269" s="21">
        <v>7.6399999700000004E-4</v>
      </c>
      <c r="AE269" s="21">
        <v>0</v>
      </c>
      <c r="AF269" s="21">
        <v>0.44068467617000001</v>
      </c>
      <c r="AG269" s="21">
        <v>2.3333333999999999E-5</v>
      </c>
      <c r="AH269" s="21">
        <v>2.8823332399999999E-3</v>
      </c>
      <c r="AI269" s="21">
        <v>1.508333371E-3</v>
      </c>
      <c r="AJ269" s="21">
        <v>1.0871999897000001E-2</v>
      </c>
      <c r="AK269" s="21">
        <v>0</v>
      </c>
      <c r="AL269" s="21">
        <v>5.8523332700000001E-3</v>
      </c>
    </row>
    <row r="270" spans="1:38">
      <c r="A270" s="19" t="s">
        <v>83</v>
      </c>
      <c r="B270" t="s">
        <v>49</v>
      </c>
      <c r="C270" s="38">
        <v>5.5266284942599997</v>
      </c>
      <c r="D270" s="38">
        <v>2.1781527995999999</v>
      </c>
      <c r="E270" s="38">
        <v>3.3484756946599998</v>
      </c>
      <c r="F270" s="21">
        <v>0</v>
      </c>
      <c r="G270" s="21">
        <v>0</v>
      </c>
      <c r="H270" s="21">
        <v>0</v>
      </c>
      <c r="I270" s="21">
        <v>0</v>
      </c>
      <c r="J270" s="21">
        <v>5.2258998155999999E-2</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4.2336001992000001E-2</v>
      </c>
      <c r="AF270" s="21">
        <v>4.3902333825999999E-2</v>
      </c>
      <c r="AG270" s="21">
        <v>0</v>
      </c>
      <c r="AH270" s="21">
        <v>9.3333335800000004E-4</v>
      </c>
      <c r="AI270" s="21">
        <v>0</v>
      </c>
      <c r="AJ270" s="21">
        <v>0</v>
      </c>
      <c r="AK270" s="21">
        <v>0</v>
      </c>
      <c r="AL270" s="21">
        <v>0</v>
      </c>
    </row>
    <row r="271" spans="1:38">
      <c r="A271" s="19" t="s">
        <v>83</v>
      </c>
      <c r="B271" t="s">
        <v>9</v>
      </c>
      <c r="C271" s="38">
        <v>4.09618234634</v>
      </c>
      <c r="D271" s="38">
        <v>2.4963719844800001</v>
      </c>
      <c r="E271" s="38">
        <v>1.5998103618599999</v>
      </c>
      <c r="F271" s="21">
        <v>0.276336342096</v>
      </c>
      <c r="G271" s="21">
        <v>0</v>
      </c>
      <c r="H271" s="21">
        <v>0</v>
      </c>
      <c r="I271" s="21">
        <v>0</v>
      </c>
      <c r="J271" s="21">
        <v>0.239464327693</v>
      </c>
      <c r="K271" s="21">
        <v>0</v>
      </c>
      <c r="L271" s="21">
        <v>0</v>
      </c>
      <c r="M271" s="21">
        <v>3.2481666653999999E-2</v>
      </c>
      <c r="N271" s="21">
        <v>3.0480001590000002E-3</v>
      </c>
      <c r="O271" s="21">
        <v>0</v>
      </c>
      <c r="P271" s="21">
        <v>0</v>
      </c>
      <c r="Q271" s="21">
        <v>0</v>
      </c>
      <c r="R271" s="21">
        <v>1.2999999999999999E-5</v>
      </c>
      <c r="S271" s="21">
        <v>0</v>
      </c>
      <c r="T271" s="21">
        <v>0</v>
      </c>
      <c r="U271" s="21">
        <v>0</v>
      </c>
      <c r="V271" s="21">
        <v>0</v>
      </c>
      <c r="W271" s="21">
        <v>3.1296666710000001E-3</v>
      </c>
      <c r="X271" s="21">
        <v>0</v>
      </c>
      <c r="Y271" s="21">
        <v>0</v>
      </c>
      <c r="Z271" s="21">
        <v>0</v>
      </c>
      <c r="AA271" s="21">
        <v>0</v>
      </c>
      <c r="AB271" s="21">
        <v>3.8266667999999998E-4</v>
      </c>
      <c r="AC271" s="21">
        <v>0</v>
      </c>
      <c r="AD271" s="21">
        <v>2.0116999744999999E-2</v>
      </c>
      <c r="AE271" s="21">
        <v>3.5708669573E-2</v>
      </c>
      <c r="AF271" s="21">
        <v>0.41743865609199998</v>
      </c>
      <c r="AG271" s="21">
        <v>0</v>
      </c>
      <c r="AH271" s="21">
        <v>1.7107667401000001E-2</v>
      </c>
      <c r="AI271" s="21">
        <v>0</v>
      </c>
      <c r="AJ271" s="21">
        <v>0.55458265542999996</v>
      </c>
      <c r="AK271" s="21">
        <v>0</v>
      </c>
      <c r="AL271" s="21">
        <v>0</v>
      </c>
    </row>
    <row r="272" spans="1:38">
      <c r="A272" s="19" t="s">
        <v>83</v>
      </c>
      <c r="B272" t="s">
        <v>46</v>
      </c>
      <c r="C272" s="38">
        <v>3.1490581035599998</v>
      </c>
      <c r="D272" s="38">
        <v>2.5907537937149998</v>
      </c>
      <c r="E272" s="38">
        <v>0.55830430984500001</v>
      </c>
      <c r="F272" s="21">
        <v>1.3000332749999999E-2</v>
      </c>
      <c r="G272" s="21">
        <v>0</v>
      </c>
      <c r="H272" s="21">
        <v>0</v>
      </c>
      <c r="I272" s="21">
        <v>0</v>
      </c>
      <c r="J272" s="21">
        <v>0.126582339406</v>
      </c>
      <c r="K272" s="21">
        <v>0</v>
      </c>
      <c r="L272" s="21">
        <v>4.3666662499999999E-4</v>
      </c>
      <c r="M272" s="21">
        <v>1.6400000310000001E-3</v>
      </c>
      <c r="N272" s="21">
        <v>3.3500001899999999E-4</v>
      </c>
      <c r="O272" s="21">
        <v>5.89999952E-4</v>
      </c>
      <c r="P272" s="21">
        <v>0</v>
      </c>
      <c r="Q272" s="21">
        <v>0</v>
      </c>
      <c r="R272" s="21">
        <v>8.3333324999999999E-5</v>
      </c>
      <c r="S272" s="21">
        <v>5.3666669999999997E-5</v>
      </c>
      <c r="T272" s="21">
        <v>0</v>
      </c>
      <c r="U272" s="21">
        <v>0</v>
      </c>
      <c r="V272" s="21">
        <v>2.1886664909999999E-3</v>
      </c>
      <c r="W272" s="21">
        <v>0</v>
      </c>
      <c r="X272" s="21">
        <v>0</v>
      </c>
      <c r="Y272" s="21">
        <v>0</v>
      </c>
      <c r="Z272" s="21">
        <v>0</v>
      </c>
      <c r="AA272" s="21">
        <v>0</v>
      </c>
      <c r="AB272" s="21">
        <v>1.3126666889999999E-3</v>
      </c>
      <c r="AC272" s="21">
        <v>0</v>
      </c>
      <c r="AD272" s="21">
        <v>8.7183332070000005E-3</v>
      </c>
      <c r="AE272" s="21">
        <v>0</v>
      </c>
      <c r="AF272" s="21">
        <v>0.13363000750500001</v>
      </c>
      <c r="AG272" s="21">
        <v>0</v>
      </c>
      <c r="AH272" s="21">
        <v>3.2410002309999999E-3</v>
      </c>
      <c r="AI272" s="21">
        <v>0</v>
      </c>
      <c r="AJ272" s="21">
        <v>0.26642099022900001</v>
      </c>
      <c r="AK272" s="21">
        <v>0</v>
      </c>
      <c r="AL272" s="21">
        <v>7.1333336000000002E-5</v>
      </c>
    </row>
    <row r="273" spans="1:38">
      <c r="A273" s="19" t="s">
        <v>83</v>
      </c>
      <c r="B273" t="s">
        <v>59</v>
      </c>
      <c r="C273" s="38">
        <v>3.0695502758000002</v>
      </c>
      <c r="D273" s="38">
        <v>1.5012153387000002</v>
      </c>
      <c r="E273" s="38">
        <v>1.5683349370999999</v>
      </c>
      <c r="F273" s="21">
        <v>3.5502333194000001E-2</v>
      </c>
      <c r="G273" s="21">
        <v>1.305333339E-3</v>
      </c>
      <c r="H273" s="21">
        <v>0</v>
      </c>
      <c r="I273" s="21">
        <v>0</v>
      </c>
      <c r="J273" s="21">
        <v>1.8429666758E-2</v>
      </c>
      <c r="K273" s="21">
        <v>0</v>
      </c>
      <c r="L273" s="21">
        <v>0</v>
      </c>
      <c r="M273" s="21">
        <v>1.0527333244999999E-2</v>
      </c>
      <c r="N273" s="21">
        <v>0.37666666507699997</v>
      </c>
      <c r="O273" s="21">
        <v>0</v>
      </c>
      <c r="P273" s="21">
        <v>0</v>
      </c>
      <c r="Q273" s="21">
        <v>0</v>
      </c>
      <c r="R273" s="21">
        <v>0</v>
      </c>
      <c r="S273" s="21">
        <v>0</v>
      </c>
      <c r="T273" s="21">
        <v>0</v>
      </c>
      <c r="U273" s="21">
        <v>0</v>
      </c>
      <c r="V273" s="21">
        <v>1.7666664999999999E-5</v>
      </c>
      <c r="W273" s="21">
        <v>0</v>
      </c>
      <c r="X273" s="21">
        <v>0</v>
      </c>
      <c r="Y273" s="21">
        <v>0</v>
      </c>
      <c r="Z273" s="21">
        <v>0</v>
      </c>
      <c r="AA273" s="21">
        <v>5.1099999099999999E-4</v>
      </c>
      <c r="AB273" s="21">
        <v>0.244032666087</v>
      </c>
      <c r="AC273" s="21">
        <v>1.3827333226999999E-2</v>
      </c>
      <c r="AD273" s="21">
        <v>1.8230667337999999E-2</v>
      </c>
      <c r="AE273" s="21">
        <v>5.2193999290000001E-2</v>
      </c>
      <c r="AF273" s="21">
        <v>3.648166731E-2</v>
      </c>
      <c r="AG273" s="21">
        <v>0</v>
      </c>
      <c r="AH273" s="21">
        <v>2.2281331941000002E-2</v>
      </c>
      <c r="AI273" s="21">
        <v>5.8607000857999997E-2</v>
      </c>
      <c r="AJ273" s="21">
        <v>0.67133736610399997</v>
      </c>
      <c r="AK273" s="21">
        <v>8.3606662229999996E-3</v>
      </c>
      <c r="AL273" s="21">
        <v>2.2333334000000001E-5</v>
      </c>
    </row>
    <row r="274" spans="1:38">
      <c r="A274" s="19" t="s">
        <v>83</v>
      </c>
      <c r="B274" t="s">
        <v>42</v>
      </c>
      <c r="C274" s="38">
        <v>1.92253065109</v>
      </c>
      <c r="D274" s="38">
        <v>1.4772886335819999</v>
      </c>
      <c r="E274" s="38">
        <v>0.44524201750800002</v>
      </c>
      <c r="F274" s="21">
        <v>7.0209674537E-2</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1.94000007E-4</v>
      </c>
      <c r="AG274" s="21">
        <v>0</v>
      </c>
      <c r="AH274" s="21">
        <v>0</v>
      </c>
      <c r="AI274" s="21">
        <v>0</v>
      </c>
      <c r="AJ274" s="21">
        <v>0.37483835220299999</v>
      </c>
      <c r="AK274" s="21">
        <v>0</v>
      </c>
      <c r="AL274" s="21">
        <v>0</v>
      </c>
    </row>
    <row r="275" spans="1:38">
      <c r="A275" s="19" t="s">
        <v>83</v>
      </c>
      <c r="B275" t="s">
        <v>56</v>
      </c>
      <c r="C275" s="38">
        <v>1.90218424797</v>
      </c>
      <c r="D275" s="38">
        <v>0.12556755542999998</v>
      </c>
      <c r="E275" s="38">
        <v>1.77661669254</v>
      </c>
      <c r="F275" s="21">
        <v>1.46758878231</v>
      </c>
      <c r="G275" s="21">
        <v>0</v>
      </c>
      <c r="H275" s="21">
        <v>0</v>
      </c>
      <c r="I275" s="21">
        <v>0</v>
      </c>
      <c r="J275" s="21">
        <v>1.7333333999999999E-5</v>
      </c>
      <c r="K275" s="21">
        <v>0</v>
      </c>
      <c r="L275" s="21">
        <v>0</v>
      </c>
      <c r="M275" s="21">
        <v>4.7186664310000003E-3</v>
      </c>
      <c r="N275" s="21">
        <v>1.6243999823999999E-2</v>
      </c>
      <c r="O275" s="21">
        <v>0</v>
      </c>
      <c r="P275" s="21">
        <v>6.2999999000000004E-5</v>
      </c>
      <c r="Q275" s="21">
        <v>0</v>
      </c>
      <c r="R275" s="21">
        <v>0</v>
      </c>
      <c r="S275" s="21">
        <v>0</v>
      </c>
      <c r="T275" s="21">
        <v>0</v>
      </c>
      <c r="U275" s="21">
        <v>0</v>
      </c>
      <c r="V275" s="21">
        <v>0</v>
      </c>
      <c r="W275" s="21">
        <v>0</v>
      </c>
      <c r="X275" s="21">
        <v>0</v>
      </c>
      <c r="Y275" s="21">
        <v>0</v>
      </c>
      <c r="Z275" s="21">
        <v>0</v>
      </c>
      <c r="AA275" s="21">
        <v>0</v>
      </c>
      <c r="AB275" s="21">
        <v>2.9552331194000001E-2</v>
      </c>
      <c r="AC275" s="21">
        <v>0</v>
      </c>
      <c r="AD275" s="21">
        <v>1.5899998800000001E-4</v>
      </c>
      <c r="AE275" s="21">
        <v>0</v>
      </c>
      <c r="AF275" s="21">
        <v>1.5845000743999998E-2</v>
      </c>
      <c r="AG275" s="21">
        <v>0</v>
      </c>
      <c r="AH275" s="21">
        <v>0</v>
      </c>
      <c r="AI275" s="21">
        <v>0</v>
      </c>
      <c r="AJ275" s="21">
        <v>0.24242866039300001</v>
      </c>
      <c r="AK275" s="21">
        <v>0</v>
      </c>
      <c r="AL275" s="21">
        <v>0</v>
      </c>
    </row>
    <row r="276" spans="1:38">
      <c r="A276" s="19" t="s">
        <v>83</v>
      </c>
      <c r="B276" t="s">
        <v>50</v>
      </c>
      <c r="C276" s="38">
        <v>0.59352201223400003</v>
      </c>
      <c r="D276" s="38">
        <v>0.37368933856500003</v>
      </c>
      <c r="E276" s="38">
        <v>0.219832673669</v>
      </c>
      <c r="F276" s="21">
        <v>0.15027898549999999</v>
      </c>
      <c r="G276" s="21">
        <v>0</v>
      </c>
      <c r="H276" s="21">
        <v>0</v>
      </c>
      <c r="I276" s="21">
        <v>0</v>
      </c>
      <c r="J276" s="21">
        <v>3.6333335400000002E-4</v>
      </c>
      <c r="K276" s="21">
        <v>0</v>
      </c>
      <c r="L276" s="21">
        <v>0</v>
      </c>
      <c r="M276" s="21">
        <v>0</v>
      </c>
      <c r="N276" s="21">
        <v>0</v>
      </c>
      <c r="O276" s="21">
        <v>0</v>
      </c>
      <c r="P276" s="21">
        <v>4.0266665700000001E-4</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5.4705664515000002E-2</v>
      </c>
      <c r="AG276" s="21">
        <v>0</v>
      </c>
      <c r="AH276" s="21">
        <v>2.5423334449999999E-3</v>
      </c>
      <c r="AI276" s="21">
        <v>0</v>
      </c>
      <c r="AJ276" s="21">
        <v>1.1539666913000001E-2</v>
      </c>
      <c r="AK276" s="21">
        <v>0</v>
      </c>
      <c r="AL276" s="21">
        <v>0</v>
      </c>
    </row>
    <row r="277" spans="1:38">
      <c r="A277" s="19" t="s">
        <v>83</v>
      </c>
      <c r="B277" t="s">
        <v>54</v>
      </c>
      <c r="C277" s="38">
        <v>0.39476335048700001</v>
      </c>
      <c r="D277" s="38">
        <v>1.4009028673000024E-2</v>
      </c>
      <c r="E277" s="38">
        <v>0.38075432181399999</v>
      </c>
      <c r="F277" s="21">
        <v>2.3626333103E-2</v>
      </c>
      <c r="G277" s="21">
        <v>0</v>
      </c>
      <c r="H277" s="21">
        <v>0</v>
      </c>
      <c r="I277" s="21">
        <v>0</v>
      </c>
      <c r="J277" s="21">
        <v>6.0953334909999999E-3</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3.6040002010000001E-3</v>
      </c>
      <c r="AG277" s="21">
        <v>0</v>
      </c>
      <c r="AH277" s="21">
        <v>3.5000001E-5</v>
      </c>
      <c r="AI277" s="21">
        <v>0</v>
      </c>
      <c r="AJ277" s="21">
        <v>0.34739369153999999</v>
      </c>
      <c r="AK277" s="21">
        <v>0</v>
      </c>
      <c r="AL277" s="21">
        <v>0</v>
      </c>
    </row>
    <row r="278" spans="1:38">
      <c r="A278" s="19" t="s">
        <v>83</v>
      </c>
      <c r="B278" t="s">
        <v>53</v>
      </c>
      <c r="C278" s="38">
        <v>0.36582165956500001</v>
      </c>
      <c r="D278" s="38">
        <v>2.2824972868000004E-2</v>
      </c>
      <c r="E278" s="38">
        <v>0.34299668669700001</v>
      </c>
      <c r="F278" s="21">
        <v>0.30999898910500001</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2.9933333860000001E-3</v>
      </c>
      <c r="AG278" s="21">
        <v>0</v>
      </c>
      <c r="AH278" s="21">
        <v>0</v>
      </c>
      <c r="AI278" s="21">
        <v>0</v>
      </c>
      <c r="AJ278" s="21">
        <v>3.0004333705E-2</v>
      </c>
      <c r="AK278" s="21">
        <v>0</v>
      </c>
      <c r="AL278" s="21">
        <v>0</v>
      </c>
    </row>
    <row r="279" spans="1:38">
      <c r="A279" s="19" t="s">
        <v>83</v>
      </c>
      <c r="B279" t="s">
        <v>40</v>
      </c>
      <c r="C279" s="38">
        <v>3.4100666641999997E-2</v>
      </c>
      <c r="D279" s="38">
        <v>2.6420666369999998E-2</v>
      </c>
      <c r="E279" s="38">
        <v>7.680000272E-3</v>
      </c>
      <c r="F279" s="21">
        <v>0</v>
      </c>
      <c r="G279" s="21">
        <v>0</v>
      </c>
      <c r="H279" s="21">
        <v>0</v>
      </c>
      <c r="I279" s="21">
        <v>0</v>
      </c>
      <c r="J279" s="21">
        <v>0</v>
      </c>
      <c r="K279" s="21">
        <v>0</v>
      </c>
      <c r="L279" s="21">
        <v>0</v>
      </c>
      <c r="M279" s="21">
        <v>0</v>
      </c>
      <c r="N279" s="21">
        <v>0</v>
      </c>
      <c r="O279" s="21">
        <v>0</v>
      </c>
      <c r="P279" s="21">
        <v>0</v>
      </c>
      <c r="Q279" s="21">
        <v>0</v>
      </c>
      <c r="R279" s="21">
        <v>0</v>
      </c>
      <c r="S279" s="21">
        <v>0</v>
      </c>
      <c r="T279" s="21">
        <v>0</v>
      </c>
      <c r="U279" s="21">
        <v>0</v>
      </c>
      <c r="V279" s="21">
        <v>0</v>
      </c>
      <c r="W279" s="21">
        <v>0</v>
      </c>
      <c r="X279" s="21">
        <v>0</v>
      </c>
      <c r="Y279" s="21">
        <v>0</v>
      </c>
      <c r="Z279" s="21">
        <v>0</v>
      </c>
      <c r="AA279" s="21">
        <v>0</v>
      </c>
      <c r="AB279" s="21">
        <v>0</v>
      </c>
      <c r="AC279" s="21">
        <v>0</v>
      </c>
      <c r="AD279" s="21">
        <v>0</v>
      </c>
      <c r="AE279" s="21">
        <v>0</v>
      </c>
      <c r="AF279" s="21">
        <v>6.1066669899999997E-4</v>
      </c>
      <c r="AG279" s="21">
        <v>0</v>
      </c>
      <c r="AH279" s="21">
        <v>0</v>
      </c>
      <c r="AI279" s="21">
        <v>0</v>
      </c>
      <c r="AJ279" s="21">
        <v>7.0693329910000002E-3</v>
      </c>
      <c r="AK279" s="21">
        <v>0</v>
      </c>
      <c r="AL279" s="21">
        <v>0</v>
      </c>
    </row>
    <row r="280" spans="1:38">
      <c r="A280" s="19" t="s">
        <v>82</v>
      </c>
      <c r="B280" s="19" t="s">
        <v>109</v>
      </c>
      <c r="C280" s="38">
        <v>101.122428894</v>
      </c>
      <c r="D280" s="38">
        <v>66.466209411600005</v>
      </c>
      <c r="E280" s="38">
        <v>34.656219482399997</v>
      </c>
      <c r="F280" s="21">
        <v>4.0666666000000002E-5</v>
      </c>
      <c r="G280" s="21">
        <v>2.9206748008700001</v>
      </c>
      <c r="H280" s="21">
        <v>0.36043298244499999</v>
      </c>
      <c r="I280" s="21">
        <v>0.10178633034200001</v>
      </c>
      <c r="J280" s="21">
        <v>3.3333331000000001E-6</v>
      </c>
      <c r="K280" s="21">
        <v>0.199483677745</v>
      </c>
      <c r="L280" s="21">
        <v>0</v>
      </c>
      <c r="M280" s="21">
        <v>4.042999819E-3</v>
      </c>
      <c r="N280" s="21">
        <v>6.8563006817999997E-2</v>
      </c>
      <c r="O280" s="21">
        <v>2.90333322E-4</v>
      </c>
      <c r="P280" s="21">
        <v>4.8146666960000003E-3</v>
      </c>
      <c r="Q280" s="21">
        <v>1.09973573685</v>
      </c>
      <c r="R280" s="21">
        <v>0.57094532251399999</v>
      </c>
      <c r="S280" s="21">
        <v>8.2833331500000004E-4</v>
      </c>
      <c r="T280" s="21">
        <v>2.44580197334</v>
      </c>
      <c r="U280" s="21">
        <v>8.3333324999999992E-6</v>
      </c>
      <c r="V280" s="21">
        <v>2.6107621192899999</v>
      </c>
      <c r="W280" s="21">
        <v>0.122371338308</v>
      </c>
      <c r="X280" s="21">
        <v>1.7800001427999999E-2</v>
      </c>
      <c r="Y280" s="21">
        <v>3.9668459892299999</v>
      </c>
      <c r="Z280" s="21">
        <v>0.80444234609599996</v>
      </c>
      <c r="AA280" s="21">
        <v>7.7086653709400004</v>
      </c>
      <c r="AB280" s="21">
        <v>0.170477002859</v>
      </c>
      <c r="AC280" s="21">
        <v>3.9999999E-5</v>
      </c>
      <c r="AD280" s="21">
        <v>0.32955932617200001</v>
      </c>
      <c r="AE280" s="21">
        <v>0</v>
      </c>
      <c r="AF280" s="21">
        <v>0.169293671846</v>
      </c>
      <c r="AG280" s="21">
        <v>1.2666664999999999E-5</v>
      </c>
      <c r="AH280" s="21">
        <v>0.71021932363499995</v>
      </c>
      <c r="AI280" s="21">
        <v>6.60901021957</v>
      </c>
      <c r="AJ280" s="21">
        <v>9.5117002726000002E-2</v>
      </c>
      <c r="AK280" s="21">
        <v>3.5638103485100001</v>
      </c>
      <c r="AL280" s="21">
        <v>3.3999999899999997E-4</v>
      </c>
    </row>
    <row r="281" spans="1:38">
      <c r="A281" s="19" t="s">
        <v>82</v>
      </c>
      <c r="B281" t="s">
        <v>15</v>
      </c>
      <c r="C281" s="38">
        <v>12.524848938</v>
      </c>
      <c r="D281" s="38">
        <v>3.5325269699199993</v>
      </c>
      <c r="E281" s="38">
        <v>8.9923219680800006</v>
      </c>
      <c r="F281" s="21">
        <v>0</v>
      </c>
      <c r="G281" s="21">
        <v>1.0002876520199999</v>
      </c>
      <c r="H281" s="21">
        <v>6.9010004400999997E-2</v>
      </c>
      <c r="I281" s="21">
        <v>6.5471999347000001E-2</v>
      </c>
      <c r="J281" s="21">
        <v>0</v>
      </c>
      <c r="K281" s="21">
        <v>4.5566665400000001E-4</v>
      </c>
      <c r="L281" s="21">
        <v>0</v>
      </c>
      <c r="M281" s="21">
        <v>0</v>
      </c>
      <c r="N281" s="21">
        <v>0</v>
      </c>
      <c r="O281" s="21">
        <v>3.0000001E-5</v>
      </c>
      <c r="P281" s="21">
        <v>5.7000000999999999E-5</v>
      </c>
      <c r="Q281" s="21">
        <v>0.36373165249799999</v>
      </c>
      <c r="R281" s="21">
        <v>2.7229997800000002E-3</v>
      </c>
      <c r="S281" s="21">
        <v>0</v>
      </c>
      <c r="T281" s="21">
        <v>0.56282466649999996</v>
      </c>
      <c r="U281" s="21">
        <v>0</v>
      </c>
      <c r="V281" s="21">
        <v>0.72692567110100004</v>
      </c>
      <c r="W281" s="21">
        <v>0</v>
      </c>
      <c r="X281" s="21">
        <v>1.666666591E-3</v>
      </c>
      <c r="Y281" s="21">
        <v>2.1857643127399999</v>
      </c>
      <c r="Z281" s="21">
        <v>0.23055666685099999</v>
      </c>
      <c r="AA281" s="21">
        <v>1.4572327137000001</v>
      </c>
      <c r="AB281" s="21">
        <v>0</v>
      </c>
      <c r="AC281" s="21">
        <v>0</v>
      </c>
      <c r="AD281" s="21">
        <v>6.6666662000000003E-6</v>
      </c>
      <c r="AE281" s="21">
        <v>0</v>
      </c>
      <c r="AF281" s="21">
        <v>0</v>
      </c>
      <c r="AG281" s="21">
        <v>0</v>
      </c>
      <c r="AH281" s="21">
        <v>0.24390900134999999</v>
      </c>
      <c r="AI281" s="21">
        <v>1.4993532895999999</v>
      </c>
      <c r="AJ281" s="21">
        <v>0</v>
      </c>
      <c r="AK281" s="21">
        <v>0.58198201656299997</v>
      </c>
      <c r="AL281" s="21">
        <v>3.3333332999999998E-4</v>
      </c>
    </row>
    <row r="282" spans="1:38">
      <c r="A282" s="19" t="s">
        <v>82</v>
      </c>
      <c r="B282" t="s">
        <v>10</v>
      </c>
      <c r="C282" s="38">
        <v>10.4610128403</v>
      </c>
      <c r="D282" s="38">
        <v>10.429745841800001</v>
      </c>
      <c r="E282" s="38">
        <v>3.1266998499999997E-2</v>
      </c>
      <c r="F282" s="21">
        <v>0</v>
      </c>
      <c r="G282" s="21">
        <v>2.9394667595999999E-2</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1.857333351E-3</v>
      </c>
      <c r="AB282" s="21">
        <v>0</v>
      </c>
      <c r="AC282" s="21">
        <v>0</v>
      </c>
      <c r="AD282" s="21">
        <v>0</v>
      </c>
      <c r="AE282" s="21">
        <v>0</v>
      </c>
      <c r="AF282" s="21">
        <v>0</v>
      </c>
      <c r="AG282" s="21">
        <v>0</v>
      </c>
      <c r="AH282" s="21">
        <v>0</v>
      </c>
      <c r="AI282" s="21">
        <v>0</v>
      </c>
      <c r="AJ282" s="21">
        <v>0</v>
      </c>
      <c r="AK282" s="21">
        <v>1.5000001E-5</v>
      </c>
      <c r="AL282" s="21">
        <v>0</v>
      </c>
    </row>
    <row r="283" spans="1:38">
      <c r="A283" s="19" t="s">
        <v>82</v>
      </c>
      <c r="B283" t="s">
        <v>21</v>
      </c>
      <c r="C283" s="38">
        <v>9.6931781768800001</v>
      </c>
      <c r="D283" s="38">
        <v>0.19340801238999994</v>
      </c>
      <c r="E283" s="38">
        <v>9.4997701644900001</v>
      </c>
      <c r="F283" s="21">
        <v>0</v>
      </c>
      <c r="G283" s="21">
        <v>0.56629633903499998</v>
      </c>
      <c r="H283" s="21">
        <v>0</v>
      </c>
      <c r="I283" s="21">
        <v>0</v>
      </c>
      <c r="J283" s="21">
        <v>0</v>
      </c>
      <c r="K283" s="21">
        <v>0</v>
      </c>
      <c r="L283" s="21">
        <v>0</v>
      </c>
      <c r="M283" s="21">
        <v>0</v>
      </c>
      <c r="N283" s="21">
        <v>0</v>
      </c>
      <c r="O283" s="21">
        <v>0</v>
      </c>
      <c r="P283" s="21">
        <v>0</v>
      </c>
      <c r="Q283" s="21">
        <v>0.42761999368699999</v>
      </c>
      <c r="R283" s="21">
        <v>0</v>
      </c>
      <c r="S283" s="21">
        <v>0</v>
      </c>
      <c r="T283" s="21">
        <v>0.59088301658599995</v>
      </c>
      <c r="U283" s="21">
        <v>0</v>
      </c>
      <c r="V283" s="21">
        <v>0.40299835801099998</v>
      </c>
      <c r="W283" s="21">
        <v>0</v>
      </c>
      <c r="X283" s="21">
        <v>0</v>
      </c>
      <c r="Y283" s="21">
        <v>0.51174330711399996</v>
      </c>
      <c r="Z283" s="21">
        <v>0.17132100462899999</v>
      </c>
      <c r="AA283" s="21">
        <v>1.8316073417700001</v>
      </c>
      <c r="AB283" s="21">
        <v>0</v>
      </c>
      <c r="AC283" s="21">
        <v>0</v>
      </c>
      <c r="AD283" s="21">
        <v>0</v>
      </c>
      <c r="AE283" s="21">
        <v>0</v>
      </c>
      <c r="AF283" s="21">
        <v>0</v>
      </c>
      <c r="AG283" s="21">
        <v>0</v>
      </c>
      <c r="AH283" s="21">
        <v>0</v>
      </c>
      <c r="AI283" s="21">
        <v>3.91724658012</v>
      </c>
      <c r="AJ283" s="21">
        <v>0</v>
      </c>
      <c r="AK283" s="21">
        <v>1.08005464077</v>
      </c>
      <c r="AL283" s="21">
        <v>0</v>
      </c>
    </row>
    <row r="284" spans="1:38">
      <c r="A284" s="19" t="s">
        <v>82</v>
      </c>
      <c r="B284" t="s">
        <v>12</v>
      </c>
      <c r="C284" s="38">
        <v>2.90904092789</v>
      </c>
      <c r="D284" s="38">
        <v>1.1038780199998932E-3</v>
      </c>
      <c r="E284" s="38">
        <v>2.9079370498700001</v>
      </c>
      <c r="F284" s="21">
        <v>0</v>
      </c>
      <c r="G284" s="21">
        <v>0.34517100453400001</v>
      </c>
      <c r="H284" s="21">
        <v>0</v>
      </c>
      <c r="I284" s="21">
        <v>0</v>
      </c>
      <c r="J284" s="21">
        <v>0</v>
      </c>
      <c r="K284" s="21">
        <v>0</v>
      </c>
      <c r="L284" s="21">
        <v>0</v>
      </c>
      <c r="M284" s="21">
        <v>0</v>
      </c>
      <c r="N284" s="21">
        <v>0</v>
      </c>
      <c r="O284" s="21">
        <v>0</v>
      </c>
      <c r="P284" s="21">
        <v>0</v>
      </c>
      <c r="Q284" s="21">
        <v>1.5426667406999999E-2</v>
      </c>
      <c r="R284" s="21">
        <v>0</v>
      </c>
      <c r="S284" s="21">
        <v>0</v>
      </c>
      <c r="T284" s="21">
        <v>0.47434630989999998</v>
      </c>
      <c r="U284" s="21">
        <v>0</v>
      </c>
      <c r="V284" s="21">
        <v>0</v>
      </c>
      <c r="W284" s="21">
        <v>0</v>
      </c>
      <c r="X284" s="21">
        <v>0</v>
      </c>
      <c r="Y284" s="21">
        <v>0</v>
      </c>
      <c r="Z284" s="21">
        <v>0.179408341646</v>
      </c>
      <c r="AA284" s="21">
        <v>1.01261198521</v>
      </c>
      <c r="AB284" s="21">
        <v>0</v>
      </c>
      <c r="AC284" s="21">
        <v>0</v>
      </c>
      <c r="AD284" s="21">
        <v>0</v>
      </c>
      <c r="AE284" s="21">
        <v>0</v>
      </c>
      <c r="AF284" s="21">
        <v>0</v>
      </c>
      <c r="AG284" s="21">
        <v>0</v>
      </c>
      <c r="AH284" s="21">
        <v>0</v>
      </c>
      <c r="AI284" s="21">
        <v>0</v>
      </c>
      <c r="AJ284" s="21">
        <v>0</v>
      </c>
      <c r="AK284" s="21">
        <v>0.88097268343000001</v>
      </c>
      <c r="AL284" s="21">
        <v>0</v>
      </c>
    </row>
    <row r="285" spans="1:38">
      <c r="A285" s="19" t="s">
        <v>82</v>
      </c>
      <c r="B285" t="s">
        <v>16</v>
      </c>
      <c r="C285" s="38">
        <v>2.5423605442000001</v>
      </c>
      <c r="D285" s="38">
        <v>0.30115771293000027</v>
      </c>
      <c r="E285" s="38">
        <v>2.2412028312699999</v>
      </c>
      <c r="F285" s="21">
        <v>0</v>
      </c>
      <c r="G285" s="21">
        <v>3.3333335999999999E-7</v>
      </c>
      <c r="H285" s="21">
        <v>0</v>
      </c>
      <c r="I285" s="21">
        <v>0</v>
      </c>
      <c r="J285" s="21">
        <v>0</v>
      </c>
      <c r="K285" s="21">
        <v>0</v>
      </c>
      <c r="L285" s="21">
        <v>0</v>
      </c>
      <c r="M285" s="21">
        <v>0</v>
      </c>
      <c r="N285" s="21">
        <v>0</v>
      </c>
      <c r="O285" s="21">
        <v>0</v>
      </c>
      <c r="P285" s="21">
        <v>0</v>
      </c>
      <c r="Q285" s="21">
        <v>0</v>
      </c>
      <c r="R285" s="21">
        <v>6.6666671999999999E-7</v>
      </c>
      <c r="S285" s="21">
        <v>0</v>
      </c>
      <c r="T285" s="21">
        <v>2.2055666894000001E-2</v>
      </c>
      <c r="U285" s="21">
        <v>0</v>
      </c>
      <c r="V285" s="21">
        <v>0.32992598414399998</v>
      </c>
      <c r="W285" s="21">
        <v>0</v>
      </c>
      <c r="X285" s="21">
        <v>0</v>
      </c>
      <c r="Y285" s="21">
        <v>0</v>
      </c>
      <c r="Z285" s="21">
        <v>0</v>
      </c>
      <c r="AA285" s="21">
        <v>1.8844896554899999</v>
      </c>
      <c r="AB285" s="21">
        <v>0</v>
      </c>
      <c r="AC285" s="21">
        <v>0</v>
      </c>
      <c r="AD285" s="21">
        <v>0</v>
      </c>
      <c r="AE285" s="21">
        <v>0</v>
      </c>
      <c r="AF285" s="21">
        <v>0</v>
      </c>
      <c r="AG285" s="21">
        <v>0</v>
      </c>
      <c r="AH285" s="21">
        <v>0</v>
      </c>
      <c r="AI285" s="21">
        <v>4.7056665640000002E-3</v>
      </c>
      <c r="AJ285" s="21">
        <v>0</v>
      </c>
      <c r="AK285" s="21">
        <v>2.5000001000000001E-5</v>
      </c>
      <c r="AL285" s="21">
        <v>0</v>
      </c>
    </row>
    <row r="286" spans="1:38">
      <c r="A286" s="19" t="s">
        <v>82</v>
      </c>
      <c r="B286" t="s">
        <v>23</v>
      </c>
      <c r="C286" s="38">
        <v>2.35268235207</v>
      </c>
      <c r="D286" s="38">
        <v>0.44262897969000004</v>
      </c>
      <c r="E286" s="38">
        <v>1.9100533723799999</v>
      </c>
      <c r="F286" s="21">
        <v>0</v>
      </c>
      <c r="G286" s="21">
        <v>0.35102567076699998</v>
      </c>
      <c r="H286" s="21">
        <v>7.9933332700000005E-4</v>
      </c>
      <c r="I286" s="21">
        <v>1.2933333404E-2</v>
      </c>
      <c r="J286" s="21">
        <v>0</v>
      </c>
      <c r="K286" s="21">
        <v>1.1666667E-4</v>
      </c>
      <c r="L286" s="21">
        <v>0</v>
      </c>
      <c r="M286" s="21">
        <v>0</v>
      </c>
      <c r="N286" s="21">
        <v>0</v>
      </c>
      <c r="O286" s="21">
        <v>6.0000002E-5</v>
      </c>
      <c r="P286" s="21">
        <v>7.5999997000000003E-5</v>
      </c>
      <c r="Q286" s="21">
        <v>4.9738999456000001E-2</v>
      </c>
      <c r="R286" s="21">
        <v>4.6666663999999998E-6</v>
      </c>
      <c r="S286" s="21">
        <v>0</v>
      </c>
      <c r="T286" s="21">
        <v>7.3192998767E-2</v>
      </c>
      <c r="U286" s="21">
        <v>0</v>
      </c>
      <c r="V286" s="21">
        <v>0.15550199150999999</v>
      </c>
      <c r="W286" s="21">
        <v>0</v>
      </c>
      <c r="X286" s="21">
        <v>0</v>
      </c>
      <c r="Y286" s="21">
        <v>0.38177633285500001</v>
      </c>
      <c r="Z286" s="21">
        <v>2.3796999826999999E-2</v>
      </c>
      <c r="AA286" s="21">
        <v>0.36582300066899998</v>
      </c>
      <c r="AB286" s="21">
        <v>7.2333335999999999E-5</v>
      </c>
      <c r="AC286" s="21">
        <v>0</v>
      </c>
      <c r="AD286" s="21">
        <v>0</v>
      </c>
      <c r="AE286" s="21">
        <v>0</v>
      </c>
      <c r="AF286" s="21">
        <v>0</v>
      </c>
      <c r="AG286" s="21">
        <v>0</v>
      </c>
      <c r="AH286" s="21">
        <v>9.5990329981000003E-2</v>
      </c>
      <c r="AI286" s="21">
        <v>0.26122200489000003</v>
      </c>
      <c r="AJ286" s="21">
        <v>0</v>
      </c>
      <c r="AK286" s="21">
        <v>0.13792267441700001</v>
      </c>
      <c r="AL286" s="21">
        <v>0</v>
      </c>
    </row>
    <row r="287" spans="1:38">
      <c r="A287" s="19" t="s">
        <v>82</v>
      </c>
      <c r="B287" t="s">
        <v>22</v>
      </c>
      <c r="C287" s="38">
        <v>1.52800166607</v>
      </c>
      <c r="D287" s="38">
        <v>2.2161722179999899E-2</v>
      </c>
      <c r="E287" s="38">
        <v>1.5058399438900001</v>
      </c>
      <c r="F287" s="21">
        <v>0</v>
      </c>
      <c r="G287" s="21">
        <v>2.7068000286999998E-2</v>
      </c>
      <c r="H287" s="21">
        <v>0</v>
      </c>
      <c r="I287" s="21">
        <v>1.6666667000000001E-5</v>
      </c>
      <c r="J287" s="21">
        <v>0</v>
      </c>
      <c r="K287" s="21">
        <v>0.121867671609</v>
      </c>
      <c r="L287" s="21">
        <v>0</v>
      </c>
      <c r="M287" s="21">
        <v>0</v>
      </c>
      <c r="N287" s="21">
        <v>0</v>
      </c>
      <c r="O287" s="21">
        <v>0</v>
      </c>
      <c r="P287" s="21">
        <v>0</v>
      </c>
      <c r="Q287" s="21">
        <v>2.1608334034999999E-2</v>
      </c>
      <c r="R287" s="21">
        <v>0</v>
      </c>
      <c r="S287" s="21">
        <v>0</v>
      </c>
      <c r="T287" s="21">
        <v>0.186617001891</v>
      </c>
      <c r="U287" s="21">
        <v>0</v>
      </c>
      <c r="V287" s="21">
        <v>0.111700996757</v>
      </c>
      <c r="W287" s="21">
        <v>0</v>
      </c>
      <c r="X287" s="21">
        <v>0</v>
      </c>
      <c r="Y287" s="21">
        <v>0.36737000942199999</v>
      </c>
      <c r="Z287" s="21">
        <v>6.7736664789999996E-3</v>
      </c>
      <c r="AA287" s="21">
        <v>0.33390599489200001</v>
      </c>
      <c r="AB287" s="21">
        <v>0</v>
      </c>
      <c r="AC287" s="21">
        <v>0</v>
      </c>
      <c r="AD287" s="21">
        <v>0</v>
      </c>
      <c r="AE287" s="21">
        <v>0</v>
      </c>
      <c r="AF287" s="21">
        <v>0</v>
      </c>
      <c r="AG287" s="21">
        <v>0</v>
      </c>
      <c r="AH287" s="21">
        <v>1.6597000882000001E-2</v>
      </c>
      <c r="AI287" s="21">
        <v>6.6880665719999996E-2</v>
      </c>
      <c r="AJ287" s="21">
        <v>6.5633333290000002E-3</v>
      </c>
      <c r="AK287" s="21">
        <v>0.238870665431</v>
      </c>
      <c r="AL287" s="21">
        <v>0</v>
      </c>
    </row>
    <row r="288" spans="1:38">
      <c r="A288" s="19" t="s">
        <v>82</v>
      </c>
      <c r="B288" t="s">
        <v>36</v>
      </c>
      <c r="C288" s="38">
        <v>0.69399231672299999</v>
      </c>
      <c r="D288" s="38">
        <v>0.36482664942799997</v>
      </c>
      <c r="E288" s="38">
        <v>0.32916566729500002</v>
      </c>
      <c r="F288" s="21">
        <v>0</v>
      </c>
      <c r="G288" s="21">
        <v>3.6102000624E-2</v>
      </c>
      <c r="H288" s="21">
        <v>5.0066667609999999E-3</v>
      </c>
      <c r="I288" s="21">
        <v>2.246800065E-2</v>
      </c>
      <c r="J288" s="21">
        <v>0</v>
      </c>
      <c r="K288" s="21">
        <v>5.0666669000000003E-5</v>
      </c>
      <c r="L288" s="21">
        <v>0</v>
      </c>
      <c r="M288" s="21">
        <v>0</v>
      </c>
      <c r="N288" s="21">
        <v>0</v>
      </c>
      <c r="O288" s="21">
        <v>0</v>
      </c>
      <c r="P288" s="21">
        <v>0</v>
      </c>
      <c r="Q288" s="21">
        <v>7.6876664529999996E-3</v>
      </c>
      <c r="R288" s="21">
        <v>0</v>
      </c>
      <c r="S288" s="21">
        <v>0</v>
      </c>
      <c r="T288" s="21">
        <v>1.3411332853E-2</v>
      </c>
      <c r="U288" s="21">
        <v>0</v>
      </c>
      <c r="V288" s="21">
        <v>6.5180338919000005E-2</v>
      </c>
      <c r="W288" s="21">
        <v>0</v>
      </c>
      <c r="X288" s="21">
        <v>0</v>
      </c>
      <c r="Y288" s="21">
        <v>0</v>
      </c>
      <c r="Z288" s="21">
        <v>2.5248667225E-2</v>
      </c>
      <c r="AA288" s="21">
        <v>7.5740329920999994E-2</v>
      </c>
      <c r="AB288" s="21">
        <v>1.9999998999999999E-5</v>
      </c>
      <c r="AC288" s="21">
        <v>0</v>
      </c>
      <c r="AD288" s="21">
        <v>0</v>
      </c>
      <c r="AE288" s="21">
        <v>0</v>
      </c>
      <c r="AF288" s="21">
        <v>0</v>
      </c>
      <c r="AG288" s="21">
        <v>0</v>
      </c>
      <c r="AH288" s="21">
        <v>0</v>
      </c>
      <c r="AI288" s="21">
        <v>6.9104328751999997E-2</v>
      </c>
      <c r="AJ288" s="21">
        <v>0</v>
      </c>
      <c r="AK288" s="21">
        <v>9.1456668450000007E-3</v>
      </c>
      <c r="AL288" s="21">
        <v>0</v>
      </c>
    </row>
    <row r="289" spans="1:38">
      <c r="A289" s="19" t="s">
        <v>82</v>
      </c>
      <c r="B289" t="s">
        <v>62</v>
      </c>
      <c r="C289" s="38">
        <v>0.69328564405399995</v>
      </c>
      <c r="D289" s="38">
        <v>0.46202997863299994</v>
      </c>
      <c r="E289" s="38">
        <v>0.23125566542100001</v>
      </c>
      <c r="F289" s="21">
        <v>0</v>
      </c>
      <c r="G289" s="21">
        <v>1.5201332979000001E-2</v>
      </c>
      <c r="H289" s="21">
        <v>3.4146667459999999E-3</v>
      </c>
      <c r="I289" s="21">
        <v>0</v>
      </c>
      <c r="J289" s="21">
        <v>0</v>
      </c>
      <c r="K289" s="21">
        <v>0</v>
      </c>
      <c r="L289" s="21">
        <v>0</v>
      </c>
      <c r="M289" s="21">
        <v>3.88099975E-3</v>
      </c>
      <c r="N289" s="21">
        <v>0</v>
      </c>
      <c r="O289" s="21">
        <v>0</v>
      </c>
      <c r="P289" s="21">
        <v>0</v>
      </c>
      <c r="Q289" s="21">
        <v>2.7600000600000002E-4</v>
      </c>
      <c r="R289" s="21">
        <v>0</v>
      </c>
      <c r="S289" s="21">
        <v>0</v>
      </c>
      <c r="T289" s="21">
        <v>0</v>
      </c>
      <c r="U289" s="21">
        <v>0</v>
      </c>
      <c r="V289" s="21">
        <v>0</v>
      </c>
      <c r="W289" s="21">
        <v>4.3246666900000003E-3</v>
      </c>
      <c r="X289" s="21">
        <v>0</v>
      </c>
      <c r="Y289" s="21">
        <v>4.6196663750000004E-3</v>
      </c>
      <c r="Z289" s="21">
        <v>0</v>
      </c>
      <c r="AA289" s="21">
        <v>4.9786999822000001E-2</v>
      </c>
      <c r="AB289" s="21">
        <v>4.6210000290000004E-3</v>
      </c>
      <c r="AC289" s="21">
        <v>0</v>
      </c>
      <c r="AD289" s="21">
        <v>0</v>
      </c>
      <c r="AE289" s="21">
        <v>0</v>
      </c>
      <c r="AF289" s="21">
        <v>0</v>
      </c>
      <c r="AG289" s="21">
        <v>0</v>
      </c>
      <c r="AH289" s="21">
        <v>0</v>
      </c>
      <c r="AI289" s="21">
        <v>1.7980998381999999E-2</v>
      </c>
      <c r="AJ289" s="21">
        <v>0</v>
      </c>
      <c r="AK289" s="21">
        <v>0.12714932858899999</v>
      </c>
      <c r="AL289" s="21">
        <v>0</v>
      </c>
    </row>
    <row r="290" spans="1:38">
      <c r="A290" s="19" t="s">
        <v>82</v>
      </c>
      <c r="B290" t="s">
        <v>8</v>
      </c>
      <c r="C290" s="38">
        <v>0.56612604856500004</v>
      </c>
      <c r="D290" s="38">
        <v>0.47328171879100001</v>
      </c>
      <c r="E290" s="38">
        <v>9.2844329774000006E-2</v>
      </c>
      <c r="F290" s="21">
        <v>0</v>
      </c>
      <c r="G290" s="21">
        <v>5.6946668769999997E-3</v>
      </c>
      <c r="H290" s="21">
        <v>0</v>
      </c>
      <c r="I290" s="21">
        <v>0</v>
      </c>
      <c r="J290" s="21">
        <v>0</v>
      </c>
      <c r="K290" s="21">
        <v>0</v>
      </c>
      <c r="L290" s="21">
        <v>0</v>
      </c>
      <c r="M290" s="21">
        <v>0</v>
      </c>
      <c r="N290" s="21">
        <v>0</v>
      </c>
      <c r="O290" s="21">
        <v>0</v>
      </c>
      <c r="P290" s="21">
        <v>0</v>
      </c>
      <c r="Q290" s="21">
        <v>0</v>
      </c>
      <c r="R290" s="21">
        <v>0</v>
      </c>
      <c r="S290" s="21">
        <v>0</v>
      </c>
      <c r="T290" s="21">
        <v>1.6637999564E-2</v>
      </c>
      <c r="U290" s="21">
        <v>0</v>
      </c>
      <c r="V290" s="21">
        <v>3.1283333897999997E-2</v>
      </c>
      <c r="W290" s="21">
        <v>0</v>
      </c>
      <c r="X290" s="21">
        <v>0</v>
      </c>
      <c r="Y290" s="21">
        <v>0</v>
      </c>
      <c r="Z290" s="21">
        <v>1.3733333599999999E-4</v>
      </c>
      <c r="AA290" s="21">
        <v>2.2997999564000001E-2</v>
      </c>
      <c r="AB290" s="21">
        <v>0</v>
      </c>
      <c r="AC290" s="21">
        <v>0</v>
      </c>
      <c r="AD290" s="21">
        <v>0</v>
      </c>
      <c r="AE290" s="21">
        <v>0</v>
      </c>
      <c r="AF290" s="21">
        <v>0</v>
      </c>
      <c r="AG290" s="21">
        <v>0</v>
      </c>
      <c r="AH290" s="21">
        <v>1.0333332470000001E-3</v>
      </c>
      <c r="AI290" s="21">
        <v>0</v>
      </c>
      <c r="AJ290" s="21">
        <v>0</v>
      </c>
      <c r="AK290" s="21">
        <v>1.5059666708E-2</v>
      </c>
      <c r="AL290" s="21">
        <v>0</v>
      </c>
    </row>
    <row r="291" spans="1:38">
      <c r="A291" s="19" t="s">
        <v>82</v>
      </c>
      <c r="B291" t="s">
        <v>14</v>
      </c>
      <c r="C291" s="38">
        <v>0.49369066953700003</v>
      </c>
      <c r="D291" s="38">
        <v>8.6606740960000206E-3</v>
      </c>
      <c r="E291" s="38">
        <v>0.48502999544100001</v>
      </c>
      <c r="F291" s="21">
        <v>0</v>
      </c>
      <c r="G291" s="21">
        <v>9.5099996500000005E-4</v>
      </c>
      <c r="H291" s="21">
        <v>0</v>
      </c>
      <c r="I291" s="21">
        <v>0</v>
      </c>
      <c r="J291" s="21">
        <v>0</v>
      </c>
      <c r="K291" s="21">
        <v>0</v>
      </c>
      <c r="L291" s="21">
        <v>0</v>
      </c>
      <c r="M291" s="21">
        <v>0</v>
      </c>
      <c r="N291" s="21">
        <v>0</v>
      </c>
      <c r="O291" s="21">
        <v>0</v>
      </c>
      <c r="P291" s="21">
        <v>0</v>
      </c>
      <c r="Q291" s="21">
        <v>0</v>
      </c>
      <c r="R291" s="21">
        <v>0</v>
      </c>
      <c r="S291" s="21">
        <v>0</v>
      </c>
      <c r="T291" s="21">
        <v>1.3999999E-5</v>
      </c>
      <c r="U291" s="21">
        <v>0</v>
      </c>
      <c r="V291" s="21">
        <v>0.23867900669600001</v>
      </c>
      <c r="W291" s="21">
        <v>0</v>
      </c>
      <c r="X291" s="21">
        <v>0</v>
      </c>
      <c r="Y291" s="21">
        <v>0.23870998621</v>
      </c>
      <c r="Z291" s="21">
        <v>6.6716666330000002E-3</v>
      </c>
      <c r="AA291" s="21">
        <v>0</v>
      </c>
      <c r="AB291" s="21">
        <v>0</v>
      </c>
      <c r="AC291" s="21">
        <v>0</v>
      </c>
      <c r="AD291" s="21">
        <v>0</v>
      </c>
      <c r="AE291" s="21">
        <v>0</v>
      </c>
      <c r="AF291" s="21">
        <v>0</v>
      </c>
      <c r="AG291" s="21">
        <v>0</v>
      </c>
      <c r="AH291" s="21">
        <v>0</v>
      </c>
      <c r="AI291" s="21">
        <v>0</v>
      </c>
      <c r="AJ291" s="21">
        <v>0</v>
      </c>
      <c r="AK291" s="21">
        <v>4.3333333999999997E-6</v>
      </c>
      <c r="AL291" s="21">
        <v>0</v>
      </c>
    </row>
    <row r="292" spans="1:38">
      <c r="A292" s="19" t="s">
        <v>82</v>
      </c>
      <c r="B292" t="s">
        <v>11</v>
      </c>
      <c r="C292" s="38">
        <v>0.41570830345199999</v>
      </c>
      <c r="D292" s="38">
        <v>0.25752496719399998</v>
      </c>
      <c r="E292" s="38">
        <v>0.15818333625799999</v>
      </c>
      <c r="F292" s="21">
        <v>0</v>
      </c>
      <c r="G292" s="21">
        <v>6.9111332297000005E-2</v>
      </c>
      <c r="H292" s="21">
        <v>3.2042331994000001E-2</v>
      </c>
      <c r="I292" s="21">
        <v>0</v>
      </c>
      <c r="J292" s="21">
        <v>0</v>
      </c>
      <c r="K292" s="21">
        <v>0</v>
      </c>
      <c r="L292" s="21">
        <v>0</v>
      </c>
      <c r="M292" s="21">
        <v>0</v>
      </c>
      <c r="N292" s="21">
        <v>0</v>
      </c>
      <c r="O292" s="21">
        <v>0</v>
      </c>
      <c r="P292" s="21">
        <v>0</v>
      </c>
      <c r="Q292" s="21">
        <v>0</v>
      </c>
      <c r="R292" s="21">
        <v>0</v>
      </c>
      <c r="S292" s="21">
        <v>0</v>
      </c>
      <c r="T292" s="21">
        <v>7.3996665889999999E-3</v>
      </c>
      <c r="U292" s="21">
        <v>0</v>
      </c>
      <c r="V292" s="21">
        <v>0</v>
      </c>
      <c r="W292" s="21">
        <v>0</v>
      </c>
      <c r="X292" s="21">
        <v>0</v>
      </c>
      <c r="Y292" s="21">
        <v>0</v>
      </c>
      <c r="Z292" s="21">
        <v>0</v>
      </c>
      <c r="AA292" s="21">
        <v>4.9629997462000003E-2</v>
      </c>
      <c r="AB292" s="21">
        <v>0</v>
      </c>
      <c r="AC292" s="21">
        <v>0</v>
      </c>
      <c r="AD292" s="21">
        <v>0</v>
      </c>
      <c r="AE292" s="21">
        <v>0</v>
      </c>
      <c r="AF292" s="21">
        <v>0</v>
      </c>
      <c r="AG292" s="21">
        <v>0</v>
      </c>
      <c r="AH292" s="21">
        <v>0</v>
      </c>
      <c r="AI292" s="21">
        <v>0</v>
      </c>
      <c r="AJ292" s="21">
        <v>0</v>
      </c>
      <c r="AK292" s="21">
        <v>0</v>
      </c>
      <c r="AL292" s="21">
        <v>0</v>
      </c>
    </row>
    <row r="293" spans="1:38">
      <c r="A293" s="19" t="s">
        <v>82</v>
      </c>
      <c r="B293" t="s">
        <v>17</v>
      </c>
      <c r="C293" s="38">
        <v>0.40559867024399998</v>
      </c>
      <c r="D293" s="38">
        <v>1.1121690272999973E-2</v>
      </c>
      <c r="E293" s="38">
        <v>0.39447697997100001</v>
      </c>
      <c r="F293" s="21">
        <v>0</v>
      </c>
      <c r="G293" s="21">
        <v>3.3222332596999998E-2</v>
      </c>
      <c r="H293" s="21">
        <v>0</v>
      </c>
      <c r="I293" s="21">
        <v>6.7000000999999998E-5</v>
      </c>
      <c r="J293" s="21">
        <v>0</v>
      </c>
      <c r="K293" s="21">
        <v>0</v>
      </c>
      <c r="L293" s="21">
        <v>0</v>
      </c>
      <c r="M293" s="21">
        <v>0</v>
      </c>
      <c r="N293" s="21">
        <v>0</v>
      </c>
      <c r="O293" s="21">
        <v>0</v>
      </c>
      <c r="P293" s="21">
        <v>0</v>
      </c>
      <c r="Q293" s="21">
        <v>6.8156667989999996E-3</v>
      </c>
      <c r="R293" s="21">
        <v>0</v>
      </c>
      <c r="S293" s="21">
        <v>0</v>
      </c>
      <c r="T293" s="21">
        <v>8.9748330414000002E-2</v>
      </c>
      <c r="U293" s="21">
        <v>0</v>
      </c>
      <c r="V293" s="21">
        <v>0.136373996735</v>
      </c>
      <c r="W293" s="21">
        <v>0</v>
      </c>
      <c r="X293" s="21">
        <v>0</v>
      </c>
      <c r="Y293" s="21">
        <v>0</v>
      </c>
      <c r="Z293" s="21">
        <v>4.5513333750000001E-3</v>
      </c>
      <c r="AA293" s="21">
        <v>4.1600000113000003E-2</v>
      </c>
      <c r="AB293" s="21">
        <v>0</v>
      </c>
      <c r="AC293" s="21">
        <v>0</v>
      </c>
      <c r="AD293" s="21">
        <v>0</v>
      </c>
      <c r="AE293" s="21">
        <v>0</v>
      </c>
      <c r="AF293" s="21">
        <v>0</v>
      </c>
      <c r="AG293" s="21">
        <v>0</v>
      </c>
      <c r="AH293" s="21">
        <v>0</v>
      </c>
      <c r="AI293" s="21">
        <v>6.2146667390999999E-2</v>
      </c>
      <c r="AJ293" s="21">
        <v>0</v>
      </c>
      <c r="AK293" s="21">
        <v>1.9951667637000001E-2</v>
      </c>
      <c r="AL293" s="21">
        <v>0</v>
      </c>
    </row>
    <row r="294" spans="1:38">
      <c r="A294" s="19" t="s">
        <v>82</v>
      </c>
      <c r="B294" t="s">
        <v>28</v>
      </c>
      <c r="C294" s="38">
        <v>0.31790032982799998</v>
      </c>
      <c r="D294" s="38">
        <v>0.30647466331699996</v>
      </c>
      <c r="E294" s="38">
        <v>1.1425666511E-2</v>
      </c>
      <c r="F294" s="21">
        <v>0</v>
      </c>
      <c r="G294" s="21">
        <v>9.0533332000000005E-4</v>
      </c>
      <c r="H294" s="21">
        <v>0</v>
      </c>
      <c r="I294" s="21">
        <v>0</v>
      </c>
      <c r="J294" s="21">
        <v>0</v>
      </c>
      <c r="K294" s="21">
        <v>0</v>
      </c>
      <c r="L294" s="21">
        <v>0</v>
      </c>
      <c r="M294" s="21">
        <v>0</v>
      </c>
      <c r="N294" s="21">
        <v>0</v>
      </c>
      <c r="O294" s="21">
        <v>0</v>
      </c>
      <c r="P294" s="21">
        <v>6.6666671999999999E-7</v>
      </c>
      <c r="Q294" s="21">
        <v>2.8689999600000002E-3</v>
      </c>
      <c r="R294" s="21">
        <v>0</v>
      </c>
      <c r="S294" s="21">
        <v>0</v>
      </c>
      <c r="T294" s="21">
        <v>3.7166668300000002E-4</v>
      </c>
      <c r="U294" s="21">
        <v>0</v>
      </c>
      <c r="V294" s="21">
        <v>0</v>
      </c>
      <c r="W294" s="21">
        <v>0</v>
      </c>
      <c r="X294" s="21">
        <v>0</v>
      </c>
      <c r="Y294" s="21">
        <v>7.0999999300000005E-4</v>
      </c>
      <c r="Z294" s="21">
        <v>1.850666595E-3</v>
      </c>
      <c r="AA294" s="21">
        <v>7.22999976E-4</v>
      </c>
      <c r="AB294" s="21">
        <v>0</v>
      </c>
      <c r="AC294" s="21">
        <v>0</v>
      </c>
      <c r="AD294" s="21">
        <v>0</v>
      </c>
      <c r="AE294" s="21">
        <v>0</v>
      </c>
      <c r="AF294" s="21">
        <v>0</v>
      </c>
      <c r="AG294" s="21">
        <v>0</v>
      </c>
      <c r="AH294" s="21">
        <v>0</v>
      </c>
      <c r="AI294" s="21">
        <v>2.5836664719999999E-3</v>
      </c>
      <c r="AJ294" s="21">
        <v>0</v>
      </c>
      <c r="AK294" s="21">
        <v>1.404999988E-3</v>
      </c>
      <c r="AL294" s="21">
        <v>6.6666662000000003E-6</v>
      </c>
    </row>
    <row r="295" spans="1:38">
      <c r="A295" s="19" t="s">
        <v>82</v>
      </c>
      <c r="B295" t="s">
        <v>33</v>
      </c>
      <c r="C295" s="38">
        <v>0.30440866947200002</v>
      </c>
      <c r="D295" s="38">
        <v>0.233828336001</v>
      </c>
      <c r="E295" s="38">
        <v>7.0580333470999998E-2</v>
      </c>
      <c r="F295" s="21">
        <v>0</v>
      </c>
      <c r="G295" s="21">
        <v>0</v>
      </c>
      <c r="H295" s="21">
        <v>0</v>
      </c>
      <c r="I295" s="21">
        <v>0</v>
      </c>
      <c r="J295" s="21">
        <v>0</v>
      </c>
      <c r="K295" s="21">
        <v>0</v>
      </c>
      <c r="L295" s="21">
        <v>0</v>
      </c>
      <c r="M295" s="21">
        <v>0</v>
      </c>
      <c r="N295" s="21">
        <v>0</v>
      </c>
      <c r="O295" s="21">
        <v>0</v>
      </c>
      <c r="P295" s="21">
        <v>0</v>
      </c>
      <c r="Q295" s="21">
        <v>1.0169999439999999E-3</v>
      </c>
      <c r="R295" s="21">
        <v>0</v>
      </c>
      <c r="S295" s="21">
        <v>0</v>
      </c>
      <c r="T295" s="21">
        <v>1.2806665620000001E-3</v>
      </c>
      <c r="U295" s="21">
        <v>0</v>
      </c>
      <c r="V295" s="21">
        <v>3.402999835E-3</v>
      </c>
      <c r="W295" s="21">
        <v>0</v>
      </c>
      <c r="X295" s="21">
        <v>0</v>
      </c>
      <c r="Y295" s="21">
        <v>0</v>
      </c>
      <c r="Z295" s="21">
        <v>5.5716666389999999E-3</v>
      </c>
      <c r="AA295" s="21">
        <v>1.6763335093999999E-2</v>
      </c>
      <c r="AB295" s="21">
        <v>0</v>
      </c>
      <c r="AC295" s="21">
        <v>0</v>
      </c>
      <c r="AD295" s="21">
        <v>0</v>
      </c>
      <c r="AE295" s="21">
        <v>0</v>
      </c>
      <c r="AF295" s="21">
        <v>0</v>
      </c>
      <c r="AG295" s="21">
        <v>0</v>
      </c>
      <c r="AH295" s="21">
        <v>0</v>
      </c>
      <c r="AI295" s="21">
        <v>1.0653000325E-2</v>
      </c>
      <c r="AJ295" s="21">
        <v>0</v>
      </c>
      <c r="AK295" s="21">
        <v>3.1891666353000003E-2</v>
      </c>
      <c r="AL295" s="21">
        <v>0</v>
      </c>
    </row>
    <row r="296" spans="1:38">
      <c r="A296" s="19" t="s">
        <v>82</v>
      </c>
      <c r="B296" t="s">
        <v>3</v>
      </c>
      <c r="C296" s="38">
        <v>0.203011676669</v>
      </c>
      <c r="D296" s="38">
        <v>2.6116669179999941E-3</v>
      </c>
      <c r="E296" s="38">
        <v>0.200400009751</v>
      </c>
      <c r="F296" s="21">
        <v>0</v>
      </c>
      <c r="G296" s="21">
        <v>5.9908334165999999E-2</v>
      </c>
      <c r="H296" s="21">
        <v>0</v>
      </c>
      <c r="I296" s="21">
        <v>0</v>
      </c>
      <c r="J296" s="21">
        <v>0</v>
      </c>
      <c r="K296" s="21">
        <v>0</v>
      </c>
      <c r="L296" s="21">
        <v>0</v>
      </c>
      <c r="M296" s="21">
        <v>0</v>
      </c>
      <c r="N296" s="21">
        <v>0</v>
      </c>
      <c r="O296" s="21">
        <v>0</v>
      </c>
      <c r="P296" s="21">
        <v>0</v>
      </c>
      <c r="Q296" s="21">
        <v>6.0606664049999998E-3</v>
      </c>
      <c r="R296" s="21">
        <v>9.9999996999999993E-6</v>
      </c>
      <c r="S296" s="21">
        <v>0</v>
      </c>
      <c r="T296" s="21">
        <v>1.1043333448000001E-2</v>
      </c>
      <c r="U296" s="21">
        <v>0</v>
      </c>
      <c r="V296" s="21">
        <v>0</v>
      </c>
      <c r="W296" s="21">
        <v>0</v>
      </c>
      <c r="X296" s="21">
        <v>0</v>
      </c>
      <c r="Y296" s="21">
        <v>4.9999998879999997E-3</v>
      </c>
      <c r="Z296" s="21">
        <v>0</v>
      </c>
      <c r="AA296" s="21">
        <v>3.0914332717999999E-2</v>
      </c>
      <c r="AB296" s="21">
        <v>0</v>
      </c>
      <c r="AC296" s="21">
        <v>0</v>
      </c>
      <c r="AD296" s="21">
        <v>0</v>
      </c>
      <c r="AE296" s="21">
        <v>0</v>
      </c>
      <c r="AF296" s="21">
        <v>0</v>
      </c>
      <c r="AG296" s="21">
        <v>0</v>
      </c>
      <c r="AH296" s="21">
        <v>0</v>
      </c>
      <c r="AI296" s="21">
        <v>5.1899999399999995E-4</v>
      </c>
      <c r="AJ296" s="21">
        <v>0</v>
      </c>
      <c r="AK296" s="21">
        <v>8.6944326757999998E-2</v>
      </c>
      <c r="AL296" s="21">
        <v>0</v>
      </c>
    </row>
    <row r="297" spans="1:38">
      <c r="A297" s="19" t="s">
        <v>82</v>
      </c>
      <c r="B297" t="s">
        <v>5</v>
      </c>
      <c r="C297" s="38">
        <v>0.167016327381</v>
      </c>
      <c r="D297" s="38">
        <v>2.1104991436000003E-2</v>
      </c>
      <c r="E297" s="38">
        <v>0.145911335945</v>
      </c>
      <c r="F297" s="21">
        <v>0</v>
      </c>
      <c r="G297" s="21">
        <v>0.105829335749</v>
      </c>
      <c r="H297" s="21">
        <v>0</v>
      </c>
      <c r="I297" s="21">
        <v>0</v>
      </c>
      <c r="J297" s="21">
        <v>0</v>
      </c>
      <c r="K297" s="21">
        <v>0</v>
      </c>
      <c r="L297" s="21">
        <v>0</v>
      </c>
      <c r="M297" s="21">
        <v>0</v>
      </c>
      <c r="N297" s="21">
        <v>0</v>
      </c>
      <c r="O297" s="21">
        <v>0</v>
      </c>
      <c r="P297" s="21">
        <v>0</v>
      </c>
      <c r="Q297" s="21">
        <v>1.030333224E-3</v>
      </c>
      <c r="R297" s="21">
        <v>1.0250000050000001E-3</v>
      </c>
      <c r="S297" s="21">
        <v>0</v>
      </c>
      <c r="T297" s="21">
        <v>0</v>
      </c>
      <c r="U297" s="21">
        <v>0</v>
      </c>
      <c r="V297" s="21">
        <v>0</v>
      </c>
      <c r="W297" s="21">
        <v>0</v>
      </c>
      <c r="X297" s="21">
        <v>0</v>
      </c>
      <c r="Y297" s="21">
        <v>1.4457667246E-2</v>
      </c>
      <c r="Z297" s="21">
        <v>0</v>
      </c>
      <c r="AA297" s="21">
        <v>2.3100001300000001E-4</v>
      </c>
      <c r="AB297" s="21">
        <v>0</v>
      </c>
      <c r="AC297" s="21">
        <v>0</v>
      </c>
      <c r="AD297" s="21">
        <v>0</v>
      </c>
      <c r="AE297" s="21">
        <v>0</v>
      </c>
      <c r="AF297" s="21">
        <v>0</v>
      </c>
      <c r="AG297" s="21">
        <v>0</v>
      </c>
      <c r="AH297" s="21">
        <v>0</v>
      </c>
      <c r="AI297" s="21">
        <v>1.5149000100999999E-2</v>
      </c>
      <c r="AJ297" s="21">
        <v>0</v>
      </c>
      <c r="AK297" s="21">
        <v>8.1890001889999998E-3</v>
      </c>
      <c r="AL297" s="21">
        <v>0</v>
      </c>
    </row>
    <row r="298" spans="1:38">
      <c r="A298" s="19" t="s">
        <v>82</v>
      </c>
      <c r="B298" t="s">
        <v>58</v>
      </c>
      <c r="C298" s="38">
        <v>8.6455330253000007E-2</v>
      </c>
      <c r="D298" s="38">
        <v>8.6455330253000007E-2</v>
      </c>
      <c r="E298" s="38">
        <v>0</v>
      </c>
      <c r="F298" s="21">
        <v>0</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row>
    <row r="299" spans="1:38">
      <c r="A299" s="19" t="s">
        <v>82</v>
      </c>
      <c r="B299" t="s">
        <v>13</v>
      </c>
      <c r="C299" s="38">
        <v>8.3640336989999994E-2</v>
      </c>
      <c r="D299" s="38">
        <v>0</v>
      </c>
      <c r="E299" s="38">
        <v>8.3640336989999994E-2</v>
      </c>
      <c r="F299" s="21">
        <v>0</v>
      </c>
      <c r="G299" s="21">
        <v>0</v>
      </c>
      <c r="H299" s="21">
        <v>0</v>
      </c>
      <c r="I299" s="21">
        <v>0</v>
      </c>
      <c r="J299" s="21">
        <v>0</v>
      </c>
      <c r="K299" s="21">
        <v>0</v>
      </c>
      <c r="L299" s="21">
        <v>0</v>
      </c>
      <c r="M299" s="21">
        <v>0</v>
      </c>
      <c r="N299" s="21">
        <v>0</v>
      </c>
      <c r="O299" s="21">
        <v>0</v>
      </c>
      <c r="P299" s="21">
        <v>0</v>
      </c>
      <c r="Q299" s="21">
        <v>0</v>
      </c>
      <c r="R299" s="21">
        <v>0</v>
      </c>
      <c r="S299" s="21">
        <v>0</v>
      </c>
      <c r="T299" s="21">
        <v>0</v>
      </c>
      <c r="U299" s="21">
        <v>0</v>
      </c>
      <c r="V299" s="21">
        <v>1.2333334000000001E-5</v>
      </c>
      <c r="W299" s="21">
        <v>0</v>
      </c>
      <c r="X299" s="21">
        <v>0</v>
      </c>
      <c r="Y299" s="21">
        <v>0</v>
      </c>
      <c r="Z299" s="21">
        <v>0</v>
      </c>
      <c r="AA299" s="21">
        <v>0</v>
      </c>
      <c r="AB299" s="21">
        <v>0</v>
      </c>
      <c r="AC299" s="21">
        <v>0</v>
      </c>
      <c r="AD299" s="21">
        <v>0</v>
      </c>
      <c r="AE299" s="21">
        <v>0</v>
      </c>
      <c r="AF299" s="21">
        <v>0</v>
      </c>
      <c r="AG299" s="21">
        <v>0</v>
      </c>
      <c r="AH299" s="21">
        <v>0</v>
      </c>
      <c r="AI299" s="21">
        <v>0</v>
      </c>
      <c r="AJ299" s="21">
        <v>8.3627998829000003E-2</v>
      </c>
      <c r="AK299" s="21">
        <v>0</v>
      </c>
      <c r="AL299" s="21">
        <v>0</v>
      </c>
    </row>
    <row r="300" spans="1:38">
      <c r="A300" s="19" t="s">
        <v>82</v>
      </c>
      <c r="B300" t="s">
        <v>7</v>
      </c>
      <c r="C300" s="38">
        <v>4.3030668049999998E-2</v>
      </c>
      <c r="D300" s="38">
        <v>4.0920004249999989E-3</v>
      </c>
      <c r="E300" s="38">
        <v>3.8938667624999999E-2</v>
      </c>
      <c r="F300" s="21">
        <v>0</v>
      </c>
      <c r="G300" s="21">
        <v>1.9725332036999998E-2</v>
      </c>
      <c r="H300" s="21">
        <v>0</v>
      </c>
      <c r="I300" s="21">
        <v>0</v>
      </c>
      <c r="J300" s="21">
        <v>0</v>
      </c>
      <c r="K300" s="21">
        <v>0</v>
      </c>
      <c r="L300" s="21">
        <v>0</v>
      </c>
      <c r="M300" s="21">
        <v>0</v>
      </c>
      <c r="N300" s="21">
        <v>0</v>
      </c>
      <c r="O300" s="21">
        <v>0</v>
      </c>
      <c r="P300" s="21">
        <v>0</v>
      </c>
      <c r="Q300" s="21">
        <v>0</v>
      </c>
      <c r="R300" s="21">
        <v>0</v>
      </c>
      <c r="S300" s="21">
        <v>0</v>
      </c>
      <c r="T300" s="21">
        <v>0</v>
      </c>
      <c r="U300" s="21">
        <v>0</v>
      </c>
      <c r="V300" s="21">
        <v>3.3593336120000001E-3</v>
      </c>
      <c r="W300" s="21">
        <v>0</v>
      </c>
      <c r="X300" s="21">
        <v>0</v>
      </c>
      <c r="Y300" s="21">
        <v>7.7220001260000001E-3</v>
      </c>
      <c r="Z300" s="21">
        <v>7.7500002199999999E-4</v>
      </c>
      <c r="AA300" s="21">
        <v>7.3569999080000002E-3</v>
      </c>
      <c r="AB300" s="21">
        <v>0</v>
      </c>
      <c r="AC300" s="21">
        <v>0</v>
      </c>
      <c r="AD300" s="21">
        <v>0</v>
      </c>
      <c r="AE300" s="21">
        <v>0</v>
      </c>
      <c r="AF300" s="21">
        <v>0</v>
      </c>
      <c r="AG300" s="21">
        <v>0</v>
      </c>
      <c r="AH300" s="21">
        <v>0</v>
      </c>
      <c r="AI300" s="21">
        <v>0</v>
      </c>
      <c r="AJ300" s="21">
        <v>0</v>
      </c>
      <c r="AK300" s="21">
        <v>0</v>
      </c>
      <c r="AL300" s="21">
        <v>0</v>
      </c>
    </row>
    <row r="301" spans="1:38">
      <c r="A301" s="19" t="s">
        <v>82</v>
      </c>
      <c r="B301" t="s">
        <v>18</v>
      </c>
      <c r="C301" s="38">
        <v>4.0729332714999997E-2</v>
      </c>
      <c r="D301" s="38">
        <v>0</v>
      </c>
      <c r="E301" s="38">
        <v>4.0729332714999997E-2</v>
      </c>
      <c r="F301" s="21">
        <v>0</v>
      </c>
      <c r="G301" s="21">
        <v>0</v>
      </c>
      <c r="H301" s="21">
        <v>0</v>
      </c>
      <c r="I301" s="21">
        <v>0</v>
      </c>
      <c r="J301" s="21">
        <v>0</v>
      </c>
      <c r="K301" s="21">
        <v>0</v>
      </c>
      <c r="L301" s="21">
        <v>0</v>
      </c>
      <c r="M301" s="21">
        <v>0</v>
      </c>
      <c r="N301" s="21">
        <v>0</v>
      </c>
      <c r="O301" s="21">
        <v>0</v>
      </c>
      <c r="P301" s="21">
        <v>0</v>
      </c>
      <c r="Q301" s="21">
        <v>0</v>
      </c>
      <c r="R301" s="21">
        <v>0</v>
      </c>
      <c r="S301" s="21">
        <v>0</v>
      </c>
      <c r="T301" s="21">
        <v>4.0699999778999997E-2</v>
      </c>
      <c r="U301" s="21">
        <v>0</v>
      </c>
      <c r="V301" s="21">
        <v>0</v>
      </c>
      <c r="W301" s="21">
        <v>0</v>
      </c>
      <c r="X301" s="21">
        <v>0</v>
      </c>
      <c r="Y301" s="21">
        <v>0</v>
      </c>
      <c r="Z301" s="21">
        <v>0</v>
      </c>
      <c r="AA301" s="21">
        <v>2.9333332E-5</v>
      </c>
      <c r="AB301" s="21">
        <v>0</v>
      </c>
      <c r="AC301" s="21">
        <v>0</v>
      </c>
      <c r="AD301" s="21">
        <v>0</v>
      </c>
      <c r="AE301" s="21">
        <v>0</v>
      </c>
      <c r="AF301" s="21">
        <v>0</v>
      </c>
      <c r="AG301" s="21">
        <v>0</v>
      </c>
      <c r="AH301" s="21">
        <v>0</v>
      </c>
      <c r="AI301" s="21">
        <v>0</v>
      </c>
      <c r="AJ301" s="21">
        <v>0</v>
      </c>
      <c r="AK301" s="21">
        <v>0</v>
      </c>
      <c r="AL301" s="21">
        <v>0</v>
      </c>
    </row>
    <row r="302" spans="1:38">
      <c r="A302" s="19" t="s">
        <v>82</v>
      </c>
      <c r="B302" t="s">
        <v>34</v>
      </c>
      <c r="C302" s="38">
        <v>2.9741333798000001E-2</v>
      </c>
      <c r="D302" s="38">
        <v>7.2076674560000026E-3</v>
      </c>
      <c r="E302" s="38">
        <v>2.2533666341999999E-2</v>
      </c>
      <c r="F302" s="21">
        <v>0</v>
      </c>
      <c r="G302" s="21">
        <v>8.6233328300000002E-4</v>
      </c>
      <c r="H302" s="21">
        <v>0</v>
      </c>
      <c r="I302" s="21">
        <v>0</v>
      </c>
      <c r="J302" s="21">
        <v>0</v>
      </c>
      <c r="K302" s="21">
        <v>0</v>
      </c>
      <c r="L302" s="21">
        <v>0</v>
      </c>
      <c r="M302" s="21">
        <v>0</v>
      </c>
      <c r="N302" s="21">
        <v>0</v>
      </c>
      <c r="O302" s="21">
        <v>0</v>
      </c>
      <c r="P302" s="21">
        <v>0</v>
      </c>
      <c r="Q302" s="21">
        <v>0</v>
      </c>
      <c r="R302" s="21">
        <v>0</v>
      </c>
      <c r="S302" s="21">
        <v>0</v>
      </c>
      <c r="T302" s="21">
        <v>0</v>
      </c>
      <c r="U302" s="21">
        <v>0</v>
      </c>
      <c r="V302" s="21">
        <v>0</v>
      </c>
      <c r="W302" s="21">
        <v>0</v>
      </c>
      <c r="X302" s="21">
        <v>0</v>
      </c>
      <c r="Y302" s="21">
        <v>0</v>
      </c>
      <c r="Z302" s="21">
        <v>0</v>
      </c>
      <c r="AA302" s="21">
        <v>1.9989332184000001E-2</v>
      </c>
      <c r="AB302" s="21">
        <v>0</v>
      </c>
      <c r="AC302" s="21">
        <v>0</v>
      </c>
      <c r="AD302" s="21">
        <v>0</v>
      </c>
      <c r="AE302" s="21">
        <v>0</v>
      </c>
      <c r="AF302" s="21">
        <v>0</v>
      </c>
      <c r="AG302" s="21">
        <v>0</v>
      </c>
      <c r="AH302" s="21">
        <v>0</v>
      </c>
      <c r="AI302" s="21">
        <v>1.7333333400000001E-4</v>
      </c>
      <c r="AJ302" s="21">
        <v>0</v>
      </c>
      <c r="AK302" s="21">
        <v>1.508666785E-3</v>
      </c>
      <c r="AL302" s="21">
        <v>0</v>
      </c>
    </row>
    <row r="303" spans="1:38">
      <c r="A303" s="19" t="s">
        <v>82</v>
      </c>
      <c r="B303" t="s">
        <v>49</v>
      </c>
      <c r="C303" s="38">
        <v>2.3517999798000001E-2</v>
      </c>
      <c r="D303" s="38">
        <v>2.5053322309999994E-3</v>
      </c>
      <c r="E303" s="38">
        <v>2.1012667567000001E-2</v>
      </c>
      <c r="F303" s="21">
        <v>0</v>
      </c>
      <c r="G303" s="21">
        <v>0</v>
      </c>
      <c r="H303" s="21">
        <v>0</v>
      </c>
      <c r="I303" s="21">
        <v>0</v>
      </c>
      <c r="J303" s="21">
        <v>0</v>
      </c>
      <c r="K303" s="21">
        <v>0</v>
      </c>
      <c r="L303" s="21">
        <v>0</v>
      </c>
      <c r="M303" s="21">
        <v>0</v>
      </c>
      <c r="N303" s="21">
        <v>0</v>
      </c>
      <c r="O303" s="21">
        <v>0</v>
      </c>
      <c r="P303" s="21">
        <v>0</v>
      </c>
      <c r="Q303" s="21">
        <v>5.5999996999999998E-5</v>
      </c>
      <c r="R303" s="21">
        <v>0</v>
      </c>
      <c r="S303" s="21">
        <v>0</v>
      </c>
      <c r="T303" s="21">
        <v>0</v>
      </c>
      <c r="U303" s="21">
        <v>0</v>
      </c>
      <c r="V303" s="21">
        <v>1.8238667399E-2</v>
      </c>
      <c r="W303" s="21">
        <v>0</v>
      </c>
      <c r="X303" s="21">
        <v>0</v>
      </c>
      <c r="Y303" s="21">
        <v>0</v>
      </c>
      <c r="Z303" s="21">
        <v>0</v>
      </c>
      <c r="AA303" s="21">
        <v>1.24433334E-3</v>
      </c>
      <c r="AB303" s="21">
        <v>0</v>
      </c>
      <c r="AC303" s="21">
        <v>0</v>
      </c>
      <c r="AD303" s="21">
        <v>0</v>
      </c>
      <c r="AE303" s="21">
        <v>0</v>
      </c>
      <c r="AF303" s="21">
        <v>0</v>
      </c>
      <c r="AG303" s="21">
        <v>0</v>
      </c>
      <c r="AH303" s="21">
        <v>0</v>
      </c>
      <c r="AI303" s="21">
        <v>5.9166661199999996E-4</v>
      </c>
      <c r="AJ303" s="21">
        <v>0</v>
      </c>
      <c r="AK303" s="21">
        <v>8.8199996400000001E-4</v>
      </c>
      <c r="AL303" s="21">
        <v>0</v>
      </c>
    </row>
    <row r="304" spans="1:38">
      <c r="A304" s="19" t="s">
        <v>82</v>
      </c>
      <c r="B304" t="s">
        <v>60</v>
      </c>
      <c r="C304" s="38">
        <v>2.2328667343E-2</v>
      </c>
      <c r="D304" s="38">
        <v>9.9266693000000031E-4</v>
      </c>
      <c r="E304" s="38">
        <v>2.1336000413E-2</v>
      </c>
      <c r="F304" s="21">
        <v>0</v>
      </c>
      <c r="G304" s="21">
        <v>2.934333403E-3</v>
      </c>
      <c r="H304" s="21">
        <v>0</v>
      </c>
      <c r="I304" s="21">
        <v>3.9999999E-5</v>
      </c>
      <c r="J304" s="21">
        <v>0</v>
      </c>
      <c r="K304" s="21">
        <v>4.9999998999999996E-6</v>
      </c>
      <c r="L304" s="21">
        <v>0</v>
      </c>
      <c r="M304" s="21">
        <v>0</v>
      </c>
      <c r="N304" s="21">
        <v>0</v>
      </c>
      <c r="O304" s="21">
        <v>0</v>
      </c>
      <c r="P304" s="21">
        <v>0</v>
      </c>
      <c r="Q304" s="21">
        <v>0</v>
      </c>
      <c r="R304" s="21">
        <v>0</v>
      </c>
      <c r="S304" s="21">
        <v>1.6666665000000001E-6</v>
      </c>
      <c r="T304" s="21">
        <v>7.6999997E-5</v>
      </c>
      <c r="U304" s="21">
        <v>3.3333331000000001E-6</v>
      </c>
      <c r="V304" s="21">
        <v>3.3333331000000001E-6</v>
      </c>
      <c r="W304" s="21">
        <v>0</v>
      </c>
      <c r="X304" s="21">
        <v>0</v>
      </c>
      <c r="Y304" s="21">
        <v>1.2416667299999999E-3</v>
      </c>
      <c r="Z304" s="21">
        <v>9.5633335900000005E-4</v>
      </c>
      <c r="AA304" s="21">
        <v>3.4466665199999998E-4</v>
      </c>
      <c r="AB304" s="21">
        <v>0</v>
      </c>
      <c r="AC304" s="21">
        <v>3.3333331000000001E-6</v>
      </c>
      <c r="AD304" s="21">
        <v>0</v>
      </c>
      <c r="AE304" s="21">
        <v>0</v>
      </c>
      <c r="AF304" s="21">
        <v>0</v>
      </c>
      <c r="AG304" s="21">
        <v>0</v>
      </c>
      <c r="AH304" s="21">
        <v>0</v>
      </c>
      <c r="AI304" s="21">
        <v>3.1666666E-5</v>
      </c>
      <c r="AJ304" s="21">
        <v>0</v>
      </c>
      <c r="AK304" s="21">
        <v>1.5693668276000002E-2</v>
      </c>
      <c r="AL304" s="21">
        <v>0</v>
      </c>
    </row>
    <row r="305" spans="1:38">
      <c r="A305" s="19" t="s">
        <v>82</v>
      </c>
      <c r="B305" t="s">
        <v>51</v>
      </c>
      <c r="C305" s="38">
        <v>1.6538668424000001E-2</v>
      </c>
      <c r="D305" s="38">
        <v>9.216675540000014E-4</v>
      </c>
      <c r="E305" s="38">
        <v>1.561700087E-2</v>
      </c>
      <c r="F305" s="21">
        <v>0</v>
      </c>
      <c r="G305" s="21">
        <v>2.210666658E-3</v>
      </c>
      <c r="H305" s="21">
        <v>0</v>
      </c>
      <c r="I305" s="21">
        <v>0</v>
      </c>
      <c r="J305" s="21">
        <v>0</v>
      </c>
      <c r="K305" s="21">
        <v>0</v>
      </c>
      <c r="L305" s="21">
        <v>0</v>
      </c>
      <c r="M305" s="21">
        <v>0</v>
      </c>
      <c r="N305" s="21">
        <v>0</v>
      </c>
      <c r="O305" s="21">
        <v>0</v>
      </c>
      <c r="P305" s="21">
        <v>2.5999999999999998E-5</v>
      </c>
      <c r="Q305" s="21">
        <v>2.1666667E-5</v>
      </c>
      <c r="R305" s="21">
        <v>0</v>
      </c>
      <c r="S305" s="21">
        <v>0</v>
      </c>
      <c r="T305" s="21">
        <v>4.2646666989999997E-3</v>
      </c>
      <c r="U305" s="21">
        <v>0</v>
      </c>
      <c r="V305" s="21">
        <v>0</v>
      </c>
      <c r="W305" s="21">
        <v>0</v>
      </c>
      <c r="X305" s="21">
        <v>0</v>
      </c>
      <c r="Y305" s="21">
        <v>0</v>
      </c>
      <c r="Z305" s="21">
        <v>0</v>
      </c>
      <c r="AA305" s="21">
        <v>5.1529998889999996E-3</v>
      </c>
      <c r="AB305" s="21">
        <v>0</v>
      </c>
      <c r="AC305" s="21">
        <v>0</v>
      </c>
      <c r="AD305" s="21">
        <v>0</v>
      </c>
      <c r="AE305" s="21">
        <v>0</v>
      </c>
      <c r="AF305" s="21">
        <v>0</v>
      </c>
      <c r="AG305" s="21">
        <v>0</v>
      </c>
      <c r="AH305" s="21">
        <v>0</v>
      </c>
      <c r="AI305" s="21">
        <v>3.6666665E-6</v>
      </c>
      <c r="AJ305" s="21">
        <v>0</v>
      </c>
      <c r="AK305" s="21">
        <v>3.9373333570000002E-3</v>
      </c>
      <c r="AL305" s="21">
        <v>0</v>
      </c>
    </row>
    <row r="306" spans="1:38">
      <c r="A306" s="19" t="s">
        <v>82</v>
      </c>
      <c r="B306" t="s">
        <v>27</v>
      </c>
      <c r="C306" s="38">
        <v>1.2266333214999999E-2</v>
      </c>
      <c r="D306" s="38">
        <v>4.0866620799999941E-4</v>
      </c>
      <c r="E306" s="38">
        <v>1.1857667007E-2</v>
      </c>
      <c r="F306" s="21">
        <v>0</v>
      </c>
      <c r="G306" s="21">
        <v>0</v>
      </c>
      <c r="H306" s="21">
        <v>0</v>
      </c>
      <c r="I306" s="21">
        <v>0</v>
      </c>
      <c r="J306" s="21">
        <v>0</v>
      </c>
      <c r="K306" s="21">
        <v>0</v>
      </c>
      <c r="L306" s="21">
        <v>0</v>
      </c>
      <c r="M306" s="21">
        <v>0</v>
      </c>
      <c r="N306" s="21">
        <v>0</v>
      </c>
      <c r="O306" s="21">
        <v>0</v>
      </c>
      <c r="P306" s="21">
        <v>0</v>
      </c>
      <c r="Q306" s="21">
        <v>0</v>
      </c>
      <c r="R306" s="21">
        <v>0</v>
      </c>
      <c r="S306" s="21">
        <v>0</v>
      </c>
      <c r="T306" s="21">
        <v>6.0156667610000002E-3</v>
      </c>
      <c r="U306" s="21">
        <v>0</v>
      </c>
      <c r="V306" s="21">
        <v>0</v>
      </c>
      <c r="W306" s="21">
        <v>0</v>
      </c>
      <c r="X306" s="21">
        <v>0</v>
      </c>
      <c r="Y306" s="21">
        <v>0</v>
      </c>
      <c r="Z306" s="21">
        <v>4.3333333999999997E-6</v>
      </c>
      <c r="AA306" s="21">
        <v>4.8410003069999999E-3</v>
      </c>
      <c r="AB306" s="21">
        <v>0</v>
      </c>
      <c r="AC306" s="21">
        <v>0</v>
      </c>
      <c r="AD306" s="21">
        <v>0</v>
      </c>
      <c r="AE306" s="21">
        <v>0</v>
      </c>
      <c r="AF306" s="21">
        <v>0</v>
      </c>
      <c r="AG306" s="21">
        <v>0</v>
      </c>
      <c r="AH306" s="21">
        <v>0</v>
      </c>
      <c r="AI306" s="21">
        <v>2.0133332900000001E-4</v>
      </c>
      <c r="AJ306" s="21">
        <v>0</v>
      </c>
      <c r="AK306" s="21">
        <v>7.9533329699999996E-4</v>
      </c>
      <c r="AL306" s="21">
        <v>0</v>
      </c>
    </row>
    <row r="307" spans="1:38">
      <c r="A307" s="19" t="s">
        <v>82</v>
      </c>
      <c r="B307" t="s">
        <v>32</v>
      </c>
      <c r="C307" s="38">
        <v>1.1864333414E-2</v>
      </c>
      <c r="D307" s="38">
        <v>0</v>
      </c>
      <c r="E307" s="38">
        <v>1.1864333414E-2</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1.1864333414E-2</v>
      </c>
      <c r="AJ307" s="21">
        <v>0</v>
      </c>
      <c r="AK307" s="21">
        <v>0</v>
      </c>
      <c r="AL307" s="21">
        <v>0</v>
      </c>
    </row>
    <row r="308" spans="1:38">
      <c r="A308" s="19" t="s">
        <v>82</v>
      </c>
      <c r="B308" t="s">
        <v>26</v>
      </c>
      <c r="C308" s="38">
        <v>1.0055666789E-2</v>
      </c>
      <c r="D308" s="38">
        <v>2.304999623E-3</v>
      </c>
      <c r="E308" s="38">
        <v>7.7506671660000004E-3</v>
      </c>
      <c r="F308" s="21">
        <v>0</v>
      </c>
      <c r="G308" s="21">
        <v>3.2096668150000001E-3</v>
      </c>
      <c r="H308" s="21">
        <v>0</v>
      </c>
      <c r="I308" s="21">
        <v>0</v>
      </c>
      <c r="J308" s="21">
        <v>0</v>
      </c>
      <c r="K308" s="21">
        <v>0</v>
      </c>
      <c r="L308" s="21">
        <v>0</v>
      </c>
      <c r="M308" s="21">
        <v>0</v>
      </c>
      <c r="N308" s="21">
        <v>0</v>
      </c>
      <c r="O308" s="21">
        <v>0</v>
      </c>
      <c r="P308" s="21">
        <v>0</v>
      </c>
      <c r="Q308" s="21">
        <v>0</v>
      </c>
      <c r="R308" s="21">
        <v>0</v>
      </c>
      <c r="S308" s="21">
        <v>0</v>
      </c>
      <c r="T308" s="21">
        <v>6.7333333999999994E-5</v>
      </c>
      <c r="U308" s="21">
        <v>0</v>
      </c>
      <c r="V308" s="21">
        <v>0</v>
      </c>
      <c r="W308" s="21">
        <v>0</v>
      </c>
      <c r="X308" s="21">
        <v>0</v>
      </c>
      <c r="Y308" s="21">
        <v>0</v>
      </c>
      <c r="Z308" s="21">
        <v>7.0299999799999997E-4</v>
      </c>
      <c r="AA308" s="21">
        <v>3.6260001360000002E-3</v>
      </c>
      <c r="AB308" s="21">
        <v>0</v>
      </c>
      <c r="AC308" s="21">
        <v>0</v>
      </c>
      <c r="AD308" s="21">
        <v>0</v>
      </c>
      <c r="AE308" s="21">
        <v>0</v>
      </c>
      <c r="AF308" s="21">
        <v>0</v>
      </c>
      <c r="AG308" s="21">
        <v>0</v>
      </c>
      <c r="AH308" s="21">
        <v>0</v>
      </c>
      <c r="AI308" s="21">
        <v>0</v>
      </c>
      <c r="AJ308" s="21">
        <v>0</v>
      </c>
      <c r="AK308" s="21">
        <v>1.44666672E-4</v>
      </c>
      <c r="AL308" s="21">
        <v>0</v>
      </c>
    </row>
    <row r="309" spans="1:38">
      <c r="A309" s="19" t="s">
        <v>82</v>
      </c>
      <c r="B309" t="s">
        <v>55</v>
      </c>
      <c r="C309" s="38">
        <v>9.5480000600000007E-3</v>
      </c>
      <c r="D309" s="38">
        <v>1.4800019600000151E-4</v>
      </c>
      <c r="E309" s="38">
        <v>9.3999998639999992E-3</v>
      </c>
      <c r="F309" s="21">
        <v>0</v>
      </c>
      <c r="G309" s="21">
        <v>1.785333385E-3</v>
      </c>
      <c r="H309" s="21">
        <v>0</v>
      </c>
      <c r="I309" s="21">
        <v>0</v>
      </c>
      <c r="J309" s="21">
        <v>0</v>
      </c>
      <c r="K309" s="21">
        <v>0</v>
      </c>
      <c r="L309" s="21">
        <v>0</v>
      </c>
      <c r="M309" s="21">
        <v>0</v>
      </c>
      <c r="N309" s="21">
        <v>0</v>
      </c>
      <c r="O309" s="21">
        <v>0</v>
      </c>
      <c r="P309" s="21">
        <v>0</v>
      </c>
      <c r="Q309" s="21">
        <v>9.8666670999999996E-5</v>
      </c>
      <c r="R309" s="21">
        <v>1.6666665000000001E-6</v>
      </c>
      <c r="S309" s="21">
        <v>0</v>
      </c>
      <c r="T309" s="21">
        <v>2.190000145E-3</v>
      </c>
      <c r="U309" s="21">
        <v>0</v>
      </c>
      <c r="V309" s="21">
        <v>0</v>
      </c>
      <c r="W309" s="21">
        <v>0</v>
      </c>
      <c r="X309" s="21">
        <v>0</v>
      </c>
      <c r="Y309" s="21">
        <v>0</v>
      </c>
      <c r="Z309" s="21">
        <v>3.60000005E-4</v>
      </c>
      <c r="AA309" s="21">
        <v>2.8666670599999998E-4</v>
      </c>
      <c r="AB309" s="21">
        <v>0</v>
      </c>
      <c r="AC309" s="21">
        <v>3.3333331000000001E-6</v>
      </c>
      <c r="AD309" s="21">
        <v>6.6666662000000003E-6</v>
      </c>
      <c r="AE309" s="21">
        <v>0</v>
      </c>
      <c r="AF309" s="21">
        <v>0</v>
      </c>
      <c r="AG309" s="21">
        <v>0</v>
      </c>
      <c r="AH309" s="21">
        <v>0</v>
      </c>
      <c r="AI309" s="21">
        <v>4.6143331560000002E-3</v>
      </c>
      <c r="AJ309" s="21">
        <v>0</v>
      </c>
      <c r="AK309" s="21">
        <v>5.3333332999999997E-5</v>
      </c>
      <c r="AL309" s="21">
        <v>0</v>
      </c>
    </row>
    <row r="310" spans="1:38">
      <c r="A310" s="19" t="s">
        <v>82</v>
      </c>
      <c r="B310" t="s">
        <v>45</v>
      </c>
      <c r="C310" s="38">
        <v>8.5106668989999995E-3</v>
      </c>
      <c r="D310" s="38">
        <v>0</v>
      </c>
      <c r="E310" s="38">
        <v>8.5106668989999995E-3</v>
      </c>
      <c r="F310" s="21">
        <v>0</v>
      </c>
      <c r="G310" s="21">
        <v>0</v>
      </c>
      <c r="H310" s="21">
        <v>0</v>
      </c>
      <c r="I310" s="21">
        <v>0</v>
      </c>
      <c r="J310" s="21">
        <v>0</v>
      </c>
      <c r="K310" s="21">
        <v>0</v>
      </c>
      <c r="L310" s="21">
        <v>0</v>
      </c>
      <c r="M310" s="21">
        <v>0</v>
      </c>
      <c r="N310" s="21">
        <v>0</v>
      </c>
      <c r="O310" s="21">
        <v>0</v>
      </c>
      <c r="P310" s="21">
        <v>0</v>
      </c>
      <c r="Q310" s="21">
        <v>0</v>
      </c>
      <c r="R310" s="21">
        <v>0</v>
      </c>
      <c r="S310" s="21">
        <v>0</v>
      </c>
      <c r="T310" s="21">
        <v>1.7433332700000001E-4</v>
      </c>
      <c r="U310" s="21">
        <v>0</v>
      </c>
      <c r="V310" s="21">
        <v>0</v>
      </c>
      <c r="W310" s="21">
        <v>0</v>
      </c>
      <c r="X310" s="21">
        <v>0</v>
      </c>
      <c r="Y310" s="21">
        <v>0</v>
      </c>
      <c r="Z310" s="21">
        <v>0</v>
      </c>
      <c r="AA310" s="21">
        <v>3.9409999740000002E-3</v>
      </c>
      <c r="AB310" s="21">
        <v>0</v>
      </c>
      <c r="AC310" s="21">
        <v>0</v>
      </c>
      <c r="AD310" s="21">
        <v>0</v>
      </c>
      <c r="AE310" s="21">
        <v>0</v>
      </c>
      <c r="AF310" s="21">
        <v>0</v>
      </c>
      <c r="AG310" s="21">
        <v>0</v>
      </c>
      <c r="AH310" s="21">
        <v>0</v>
      </c>
      <c r="AI310" s="21">
        <v>0</v>
      </c>
      <c r="AJ310" s="21">
        <v>0</v>
      </c>
      <c r="AK310" s="21">
        <v>4.3953331190000004E-3</v>
      </c>
      <c r="AL310" s="21">
        <v>0</v>
      </c>
    </row>
    <row r="311" spans="1:38">
      <c r="A311" s="19" t="s">
        <v>82</v>
      </c>
      <c r="B311" t="s">
        <v>53</v>
      </c>
      <c r="C311" s="38">
        <v>5.9710000640000004E-3</v>
      </c>
      <c r="D311" s="38">
        <v>1.0766647700000045E-4</v>
      </c>
      <c r="E311" s="38">
        <v>5.8633335869999999E-3</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3.0100001020000001E-3</v>
      </c>
      <c r="AB311" s="21">
        <v>0</v>
      </c>
      <c r="AC311" s="21">
        <v>0</v>
      </c>
      <c r="AD311" s="21">
        <v>0</v>
      </c>
      <c r="AE311" s="21">
        <v>0</v>
      </c>
      <c r="AF311" s="21">
        <v>0</v>
      </c>
      <c r="AG311" s="21">
        <v>0</v>
      </c>
      <c r="AH311" s="21">
        <v>0</v>
      </c>
      <c r="AI311" s="21">
        <v>0</v>
      </c>
      <c r="AJ311" s="21">
        <v>0</v>
      </c>
      <c r="AK311" s="21">
        <v>2.8533334839999998E-3</v>
      </c>
      <c r="AL311" s="21">
        <v>0</v>
      </c>
    </row>
    <row r="312" spans="1:38">
      <c r="A312" s="19" t="s">
        <v>82</v>
      </c>
      <c r="B312" t="s">
        <v>54</v>
      </c>
      <c r="C312" s="38">
        <v>5.8556664739999997E-3</v>
      </c>
      <c r="D312" s="38">
        <v>0</v>
      </c>
      <c r="E312" s="38">
        <v>5.8556664739999997E-3</v>
      </c>
      <c r="F312" s="21">
        <v>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1.3436666919999999E-3</v>
      </c>
      <c r="AB312" s="21">
        <v>0</v>
      </c>
      <c r="AC312" s="21">
        <v>0</v>
      </c>
      <c r="AD312" s="21">
        <v>0</v>
      </c>
      <c r="AE312" s="21">
        <v>0</v>
      </c>
      <c r="AF312" s="21">
        <v>0</v>
      </c>
      <c r="AG312" s="21">
        <v>0</v>
      </c>
      <c r="AH312" s="21">
        <v>0</v>
      </c>
      <c r="AI312" s="21">
        <v>4.5119998979999999E-3</v>
      </c>
      <c r="AJ312" s="21">
        <v>0</v>
      </c>
      <c r="AK312" s="21">
        <v>0</v>
      </c>
      <c r="AL312" s="21">
        <v>0</v>
      </c>
    </row>
    <row r="313" spans="1:38">
      <c r="A313" s="19" t="s">
        <v>82</v>
      </c>
      <c r="B313" t="s">
        <v>43</v>
      </c>
      <c r="C313" s="38">
        <v>4.3526664379999998E-3</v>
      </c>
      <c r="D313" s="38">
        <v>0</v>
      </c>
      <c r="E313" s="38">
        <v>4.3526664379999998E-3</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4.3526664379999998E-3</v>
      </c>
      <c r="AB313" s="21">
        <v>0</v>
      </c>
      <c r="AC313" s="21">
        <v>0</v>
      </c>
      <c r="AD313" s="21">
        <v>0</v>
      </c>
      <c r="AE313" s="21">
        <v>0</v>
      </c>
      <c r="AF313" s="21">
        <v>0</v>
      </c>
      <c r="AG313" s="21">
        <v>0</v>
      </c>
      <c r="AH313" s="21">
        <v>0</v>
      </c>
      <c r="AI313" s="21">
        <v>0</v>
      </c>
      <c r="AJ313" s="21">
        <v>0</v>
      </c>
      <c r="AK313" s="21">
        <v>0</v>
      </c>
      <c r="AL313" s="21">
        <v>0</v>
      </c>
    </row>
    <row r="314" spans="1:38">
      <c r="A314" s="19" t="s">
        <v>82</v>
      </c>
      <c r="B314" t="s">
        <v>9</v>
      </c>
      <c r="C314" s="38">
        <v>4.1486667469999997E-3</v>
      </c>
      <c r="D314" s="38">
        <v>7.4333348299999991E-4</v>
      </c>
      <c r="E314" s="38">
        <v>3.4053332639999998E-3</v>
      </c>
      <c r="F314" s="21">
        <v>0</v>
      </c>
      <c r="G314" s="21">
        <v>4.2866665200000002E-4</v>
      </c>
      <c r="H314" s="21">
        <v>0</v>
      </c>
      <c r="I314" s="21">
        <v>0</v>
      </c>
      <c r="J314" s="21">
        <v>0</v>
      </c>
      <c r="K314" s="21">
        <v>0</v>
      </c>
      <c r="L314" s="21">
        <v>0</v>
      </c>
      <c r="M314" s="21">
        <v>0</v>
      </c>
      <c r="N314" s="21">
        <v>0</v>
      </c>
      <c r="O314" s="21">
        <v>0</v>
      </c>
      <c r="P314" s="21">
        <v>0</v>
      </c>
      <c r="Q314" s="21">
        <v>0</v>
      </c>
      <c r="R314" s="21">
        <v>0</v>
      </c>
      <c r="S314" s="21">
        <v>0</v>
      </c>
      <c r="T314" s="21">
        <v>0</v>
      </c>
      <c r="U314" s="21">
        <v>0</v>
      </c>
      <c r="V314" s="21">
        <v>2.1333333570000002E-3</v>
      </c>
      <c r="W314" s="21">
        <v>0</v>
      </c>
      <c r="X314" s="21">
        <v>0</v>
      </c>
      <c r="Y314" s="21">
        <v>0</v>
      </c>
      <c r="Z314" s="21">
        <v>8.2333333600000005E-4</v>
      </c>
      <c r="AA314" s="21">
        <v>9.9999999999999995E-7</v>
      </c>
      <c r="AB314" s="21">
        <v>0</v>
      </c>
      <c r="AC314" s="21">
        <v>0</v>
      </c>
      <c r="AD314" s="21">
        <v>0</v>
      </c>
      <c r="AE314" s="21">
        <v>0</v>
      </c>
      <c r="AF314" s="21">
        <v>0</v>
      </c>
      <c r="AG314" s="21">
        <v>0</v>
      </c>
      <c r="AH314" s="21">
        <v>0</v>
      </c>
      <c r="AI314" s="21">
        <v>1.1E-5</v>
      </c>
      <c r="AJ314" s="21">
        <v>0</v>
      </c>
      <c r="AK314" s="21">
        <v>7.9999999999999996E-6</v>
      </c>
      <c r="AL314" s="21">
        <v>0</v>
      </c>
    </row>
    <row r="315" spans="1:38">
      <c r="A315" s="19" t="s">
        <v>82</v>
      </c>
      <c r="B315" t="s">
        <v>195</v>
      </c>
      <c r="C315" s="38">
        <v>4.0486664509999997E-3</v>
      </c>
      <c r="D315" s="38">
        <v>2.733338599999937E-5</v>
      </c>
      <c r="E315" s="38">
        <v>4.0213330650000004E-3</v>
      </c>
      <c r="F315" s="21">
        <v>0</v>
      </c>
      <c r="G315" s="21">
        <v>2.8316667300000002E-3</v>
      </c>
      <c r="H315" s="21">
        <v>0</v>
      </c>
      <c r="I315" s="21">
        <v>0</v>
      </c>
      <c r="J315" s="21">
        <v>0</v>
      </c>
      <c r="K315" s="21">
        <v>0</v>
      </c>
      <c r="L315" s="21">
        <v>0</v>
      </c>
      <c r="M315" s="21">
        <v>0</v>
      </c>
      <c r="N315" s="21">
        <v>0</v>
      </c>
      <c r="O315" s="21">
        <v>0</v>
      </c>
      <c r="P315" s="21">
        <v>0</v>
      </c>
      <c r="Q315" s="21">
        <v>0</v>
      </c>
      <c r="R315" s="21">
        <v>0</v>
      </c>
      <c r="S315" s="21">
        <v>0</v>
      </c>
      <c r="T315" s="21">
        <v>3.1133333700000002E-4</v>
      </c>
      <c r="U315" s="21">
        <v>0</v>
      </c>
      <c r="V315" s="21">
        <v>0</v>
      </c>
      <c r="W315" s="21">
        <v>0</v>
      </c>
      <c r="X315" s="21">
        <v>0</v>
      </c>
      <c r="Y315" s="21">
        <v>0</v>
      </c>
      <c r="Z315" s="21">
        <v>0</v>
      </c>
      <c r="AA315" s="21">
        <v>4.82666685E-4</v>
      </c>
      <c r="AB315" s="21">
        <v>0</v>
      </c>
      <c r="AC315" s="21">
        <v>0</v>
      </c>
      <c r="AD315" s="21">
        <v>0</v>
      </c>
      <c r="AE315" s="21">
        <v>0</v>
      </c>
      <c r="AF315" s="21">
        <v>0</v>
      </c>
      <c r="AG315" s="21">
        <v>0</v>
      </c>
      <c r="AH315" s="21">
        <v>0</v>
      </c>
      <c r="AI315" s="21">
        <v>0</v>
      </c>
      <c r="AJ315" s="21">
        <v>0</v>
      </c>
      <c r="AK315" s="21">
        <v>3.9566669099999998E-4</v>
      </c>
      <c r="AL315" s="21">
        <v>0</v>
      </c>
    </row>
    <row r="316" spans="1:38">
      <c r="A316" s="19" t="s">
        <v>82</v>
      </c>
      <c r="B316" t="s">
        <v>57</v>
      </c>
      <c r="C316" s="38">
        <v>2.4033330850000002E-3</v>
      </c>
      <c r="D316" s="38">
        <v>1.3331890000001755E-6</v>
      </c>
      <c r="E316" s="38">
        <v>2.401999896E-3</v>
      </c>
      <c r="F316" s="21">
        <v>0</v>
      </c>
      <c r="G316" s="21">
        <v>0</v>
      </c>
      <c r="H316" s="21">
        <v>0</v>
      </c>
      <c r="I316" s="21">
        <v>0</v>
      </c>
      <c r="J316" s="21">
        <v>0</v>
      </c>
      <c r="K316" s="21">
        <v>0</v>
      </c>
      <c r="L316" s="21">
        <v>0</v>
      </c>
      <c r="M316" s="21">
        <v>0</v>
      </c>
      <c r="N316" s="21">
        <v>0</v>
      </c>
      <c r="O316" s="21">
        <v>0</v>
      </c>
      <c r="P316" s="21">
        <v>0</v>
      </c>
      <c r="Q316" s="21">
        <v>2.17666675E-4</v>
      </c>
      <c r="R316" s="21">
        <v>0</v>
      </c>
      <c r="S316" s="21">
        <v>0</v>
      </c>
      <c r="T316" s="21">
        <v>0</v>
      </c>
      <c r="U316" s="21">
        <v>0</v>
      </c>
      <c r="V316" s="21">
        <v>0</v>
      </c>
      <c r="W316" s="21">
        <v>0</v>
      </c>
      <c r="X316" s="21">
        <v>0</v>
      </c>
      <c r="Y316" s="21">
        <v>1.28233328E-3</v>
      </c>
      <c r="Z316" s="21">
        <v>8.4933335900000005E-4</v>
      </c>
      <c r="AA316" s="21">
        <v>5.2666666000000002E-5</v>
      </c>
      <c r="AB316" s="21">
        <v>0</v>
      </c>
      <c r="AC316" s="21">
        <v>0</v>
      </c>
      <c r="AD316" s="21">
        <v>0</v>
      </c>
      <c r="AE316" s="21">
        <v>0</v>
      </c>
      <c r="AF316" s="21">
        <v>0</v>
      </c>
      <c r="AG316" s="21">
        <v>0</v>
      </c>
      <c r="AH316" s="21">
        <v>0</v>
      </c>
      <c r="AI316" s="21">
        <v>0</v>
      </c>
      <c r="AJ316" s="21">
        <v>0</v>
      </c>
      <c r="AK316" s="21">
        <v>0</v>
      </c>
      <c r="AL316" s="21">
        <v>0</v>
      </c>
    </row>
    <row r="317" spans="1:38">
      <c r="A317" s="19" t="s">
        <v>82</v>
      </c>
      <c r="B317" t="s">
        <v>48</v>
      </c>
      <c r="C317" s="38">
        <v>2.1906667390000001E-3</v>
      </c>
      <c r="D317" s="38">
        <v>1.1933338799999986E-4</v>
      </c>
      <c r="E317" s="38">
        <v>2.0713333510000002E-3</v>
      </c>
      <c r="F317" s="21">
        <v>0</v>
      </c>
      <c r="G317" s="21">
        <v>2.1333335E-5</v>
      </c>
      <c r="H317" s="21">
        <v>0</v>
      </c>
      <c r="I317" s="21">
        <v>0</v>
      </c>
      <c r="J317" s="21">
        <v>0</v>
      </c>
      <c r="K317" s="21">
        <v>0</v>
      </c>
      <c r="L317" s="21">
        <v>0</v>
      </c>
      <c r="M317" s="21">
        <v>0</v>
      </c>
      <c r="N317" s="21">
        <v>0</v>
      </c>
      <c r="O317" s="21">
        <v>0</v>
      </c>
      <c r="P317" s="21">
        <v>0</v>
      </c>
      <c r="Q317" s="21">
        <v>0</v>
      </c>
      <c r="R317" s="21">
        <v>0</v>
      </c>
      <c r="S317" s="21">
        <v>0</v>
      </c>
      <c r="T317" s="21">
        <v>2.007333329E-3</v>
      </c>
      <c r="U317" s="21">
        <v>0</v>
      </c>
      <c r="V317" s="21">
        <v>0</v>
      </c>
      <c r="W317" s="21">
        <v>0</v>
      </c>
      <c r="X317" s="21">
        <v>0</v>
      </c>
      <c r="Y317" s="21">
        <v>0</v>
      </c>
      <c r="Z317" s="21">
        <v>0</v>
      </c>
      <c r="AA317" s="21">
        <v>4.2666670000000001E-5</v>
      </c>
      <c r="AB317" s="21">
        <v>0</v>
      </c>
      <c r="AC317" s="21">
        <v>0</v>
      </c>
      <c r="AD317" s="21">
        <v>0</v>
      </c>
      <c r="AE317" s="21">
        <v>0</v>
      </c>
      <c r="AF317" s="21">
        <v>0</v>
      </c>
      <c r="AG317" s="21">
        <v>0</v>
      </c>
      <c r="AH317" s="21">
        <v>0</v>
      </c>
      <c r="AI317" s="21">
        <v>0</v>
      </c>
      <c r="AJ317" s="21">
        <v>0</v>
      </c>
      <c r="AK317" s="21">
        <v>0</v>
      </c>
      <c r="AL317" s="21">
        <v>0</v>
      </c>
    </row>
    <row r="318" spans="1:38">
      <c r="A318" s="19" t="s">
        <v>82</v>
      </c>
      <c r="B318" t="s">
        <v>41</v>
      </c>
      <c r="C318" s="38">
        <v>1.8573334669999999E-3</v>
      </c>
      <c r="D318" s="38">
        <v>3.8333469999999844E-5</v>
      </c>
      <c r="E318" s="38">
        <v>1.8189999970000001E-3</v>
      </c>
      <c r="F318" s="21">
        <v>0</v>
      </c>
      <c r="G318" s="21">
        <v>0</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1.786333276E-3</v>
      </c>
      <c r="AB318" s="21">
        <v>0</v>
      </c>
      <c r="AC318" s="21">
        <v>0</v>
      </c>
      <c r="AD318" s="21">
        <v>0</v>
      </c>
      <c r="AE318" s="21">
        <v>0</v>
      </c>
      <c r="AF318" s="21">
        <v>0</v>
      </c>
      <c r="AG318" s="21">
        <v>0</v>
      </c>
      <c r="AH318" s="21">
        <v>0</v>
      </c>
      <c r="AI318" s="21">
        <v>3.2666663000000002E-5</v>
      </c>
      <c r="AJ318" s="21">
        <v>0</v>
      </c>
      <c r="AK318" s="21">
        <v>0</v>
      </c>
      <c r="AL318" s="21">
        <v>0</v>
      </c>
    </row>
    <row r="319" spans="1:38">
      <c r="A319" s="19" t="s">
        <v>82</v>
      </c>
      <c r="B319" t="s">
        <v>52</v>
      </c>
      <c r="C319" s="38">
        <v>1.1003332909999999E-3</v>
      </c>
      <c r="D319" s="38">
        <v>1.4666665799999991E-4</v>
      </c>
      <c r="E319" s="38">
        <v>9.53666633E-4</v>
      </c>
      <c r="F319" s="21">
        <v>0</v>
      </c>
      <c r="G319" s="21">
        <v>0</v>
      </c>
      <c r="H319" s="21">
        <v>0</v>
      </c>
      <c r="I319" s="21">
        <v>0</v>
      </c>
      <c r="J319" s="21">
        <v>0</v>
      </c>
      <c r="K319" s="21">
        <v>0</v>
      </c>
      <c r="L319" s="21">
        <v>0</v>
      </c>
      <c r="M319" s="21">
        <v>0</v>
      </c>
      <c r="N319" s="21">
        <v>0</v>
      </c>
      <c r="O319" s="21">
        <v>0</v>
      </c>
      <c r="P319" s="21">
        <v>0</v>
      </c>
      <c r="Q319" s="21">
        <v>0</v>
      </c>
      <c r="R319" s="21">
        <v>0</v>
      </c>
      <c r="S319" s="21">
        <v>0</v>
      </c>
      <c r="T319" s="21">
        <v>0</v>
      </c>
      <c r="U319" s="21">
        <v>0</v>
      </c>
      <c r="V319" s="21">
        <v>0</v>
      </c>
      <c r="W319" s="21">
        <v>0</v>
      </c>
      <c r="X319" s="21">
        <v>0</v>
      </c>
      <c r="Y319" s="21">
        <v>0</v>
      </c>
      <c r="Z319" s="21">
        <v>0</v>
      </c>
      <c r="AA319" s="21">
        <v>9.53666633E-4</v>
      </c>
      <c r="AB319" s="21">
        <v>0</v>
      </c>
      <c r="AC319" s="21">
        <v>0</v>
      </c>
      <c r="AD319" s="21">
        <v>0</v>
      </c>
      <c r="AE319" s="21">
        <v>0</v>
      </c>
      <c r="AF319" s="21">
        <v>0</v>
      </c>
      <c r="AG319" s="21">
        <v>0</v>
      </c>
      <c r="AH319" s="21">
        <v>0</v>
      </c>
      <c r="AI319" s="21">
        <v>0</v>
      </c>
      <c r="AJ319" s="21">
        <v>0</v>
      </c>
      <c r="AK319" s="21">
        <v>0</v>
      </c>
      <c r="AL319" s="21">
        <v>0</v>
      </c>
    </row>
    <row r="320" spans="1:38">
      <c r="A320" s="19" t="s">
        <v>82</v>
      </c>
      <c r="B320" t="s">
        <v>47</v>
      </c>
      <c r="C320" s="38">
        <v>9.0699998000000001E-4</v>
      </c>
      <c r="D320" s="38">
        <v>0</v>
      </c>
      <c r="E320" s="38">
        <v>9.0699998000000001E-4</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9.0699998000000001E-4</v>
      </c>
      <c r="AL320" s="21">
        <v>0</v>
      </c>
    </row>
    <row r="321" spans="1:38">
      <c r="A321" s="19" t="s">
        <v>82</v>
      </c>
      <c r="B321" t="s">
        <v>56</v>
      </c>
      <c r="C321" s="38">
        <v>8.0333335800000002E-4</v>
      </c>
      <c r="D321" s="38">
        <v>3.7666701000000019E-5</v>
      </c>
      <c r="E321" s="38">
        <v>7.65666657E-4</v>
      </c>
      <c r="F321" s="21">
        <v>0</v>
      </c>
      <c r="G321" s="21">
        <v>0</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7.65666657E-4</v>
      </c>
      <c r="AB321" s="21">
        <v>0</v>
      </c>
      <c r="AC321" s="21">
        <v>0</v>
      </c>
      <c r="AD321" s="21">
        <v>0</v>
      </c>
      <c r="AE321" s="21">
        <v>0</v>
      </c>
      <c r="AF321" s="21">
        <v>0</v>
      </c>
      <c r="AG321" s="21">
        <v>0</v>
      </c>
      <c r="AH321" s="21">
        <v>0</v>
      </c>
      <c r="AI321" s="21">
        <v>0</v>
      </c>
      <c r="AJ321" s="21">
        <v>0</v>
      </c>
      <c r="AK321" s="21">
        <v>0</v>
      </c>
      <c r="AL321" s="21">
        <v>0</v>
      </c>
    </row>
    <row r="322" spans="1:38">
      <c r="A322" s="19" t="s">
        <v>82</v>
      </c>
      <c r="B322" t="s">
        <v>42</v>
      </c>
      <c r="C322" s="38">
        <v>4.6999997E-4</v>
      </c>
      <c r="D322" s="38">
        <v>4.4833330300000001E-4</v>
      </c>
      <c r="E322" s="38">
        <v>2.1666667E-5</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9.0000003E-6</v>
      </c>
      <c r="AB322" s="21">
        <v>0</v>
      </c>
      <c r="AC322" s="21">
        <v>0</v>
      </c>
      <c r="AD322" s="21">
        <v>0</v>
      </c>
      <c r="AE322" s="21">
        <v>0</v>
      </c>
      <c r="AF322" s="21">
        <v>0</v>
      </c>
      <c r="AG322" s="21">
        <v>0</v>
      </c>
      <c r="AH322" s="21">
        <v>0</v>
      </c>
      <c r="AI322" s="21">
        <v>0</v>
      </c>
      <c r="AJ322" s="21">
        <v>0</v>
      </c>
      <c r="AK322" s="21">
        <v>1.2666664999999999E-5</v>
      </c>
      <c r="AL322" s="21">
        <v>0</v>
      </c>
    </row>
    <row r="323" spans="1:38">
      <c r="A323" s="19" t="s">
        <v>82</v>
      </c>
      <c r="B323" t="s">
        <v>50</v>
      </c>
      <c r="C323" s="38">
        <v>1.9099999900000001E-4</v>
      </c>
      <c r="D323" s="38">
        <v>0</v>
      </c>
      <c r="E323" s="38">
        <v>1.9099999900000001E-4</v>
      </c>
      <c r="F323" s="21">
        <v>0</v>
      </c>
      <c r="G323" s="21">
        <v>0</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1.5133332599999999E-4</v>
      </c>
      <c r="Z323" s="21">
        <v>0</v>
      </c>
      <c r="AA323" s="21">
        <v>3.9666668999999999E-5</v>
      </c>
      <c r="AB323" s="21">
        <v>0</v>
      </c>
      <c r="AC323" s="21">
        <v>0</v>
      </c>
      <c r="AD323" s="21">
        <v>0</v>
      </c>
      <c r="AE323" s="21">
        <v>0</v>
      </c>
      <c r="AF323" s="21">
        <v>0</v>
      </c>
      <c r="AG323" s="21">
        <v>0</v>
      </c>
      <c r="AH323" s="21">
        <v>0</v>
      </c>
      <c r="AI323" s="21">
        <v>0</v>
      </c>
      <c r="AJ323" s="21">
        <v>0</v>
      </c>
      <c r="AK323" s="21">
        <v>0</v>
      </c>
      <c r="AL323" s="21">
        <v>0</v>
      </c>
    </row>
    <row r="324" spans="1:38">
      <c r="A324" s="19" t="s">
        <v>82</v>
      </c>
      <c r="B324" t="s">
        <v>4</v>
      </c>
      <c r="C324" s="38">
        <v>7.2999996000000001E-5</v>
      </c>
      <c r="D324" s="38">
        <v>1.6666599999999994E-6</v>
      </c>
      <c r="E324" s="38">
        <v>7.1333336000000002E-5</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3.9999999999999998E-6</v>
      </c>
      <c r="Z324" s="21">
        <v>0</v>
      </c>
      <c r="AA324" s="21">
        <v>0</v>
      </c>
      <c r="AB324" s="21">
        <v>0</v>
      </c>
      <c r="AC324" s="21">
        <v>0</v>
      </c>
      <c r="AD324" s="21">
        <v>0</v>
      </c>
      <c r="AE324" s="21">
        <v>0</v>
      </c>
      <c r="AF324" s="21">
        <v>0</v>
      </c>
      <c r="AG324" s="21">
        <v>0</v>
      </c>
      <c r="AH324" s="21">
        <v>0</v>
      </c>
      <c r="AI324" s="21">
        <v>4.6666667999999997E-5</v>
      </c>
      <c r="AJ324" s="21">
        <v>0</v>
      </c>
      <c r="AK324" s="21">
        <v>2.0666666E-5</v>
      </c>
      <c r="AL324" s="21">
        <v>0</v>
      </c>
    </row>
    <row r="325" spans="1:38">
      <c r="A325" s="19" t="s">
        <v>82</v>
      </c>
      <c r="B325" t="s">
        <v>46</v>
      </c>
      <c r="C325" s="38">
        <v>6.2666658999999995E-5</v>
      </c>
      <c r="D325" s="38">
        <v>0</v>
      </c>
      <c r="E325" s="38">
        <v>6.2666658999999995E-5</v>
      </c>
      <c r="F325" s="21">
        <v>0</v>
      </c>
      <c r="G325" s="21">
        <v>0</v>
      </c>
      <c r="H325" s="21">
        <v>0</v>
      </c>
      <c r="I325" s="21">
        <v>0</v>
      </c>
      <c r="J325" s="21">
        <v>0</v>
      </c>
      <c r="K325" s="21">
        <v>0</v>
      </c>
      <c r="L325" s="21">
        <v>0</v>
      </c>
      <c r="M325" s="21">
        <v>0</v>
      </c>
      <c r="N325" s="21">
        <v>0</v>
      </c>
      <c r="O325" s="21">
        <v>0</v>
      </c>
      <c r="P325" s="21">
        <v>0</v>
      </c>
      <c r="Q325" s="21">
        <v>0</v>
      </c>
      <c r="R325" s="21">
        <v>0</v>
      </c>
      <c r="S325" s="21">
        <v>0</v>
      </c>
      <c r="T325" s="21">
        <v>0</v>
      </c>
      <c r="U325" s="21">
        <v>0</v>
      </c>
      <c r="V325" s="21">
        <v>0</v>
      </c>
      <c r="W325" s="21">
        <v>0</v>
      </c>
      <c r="X325" s="21">
        <v>0</v>
      </c>
      <c r="Y325" s="21">
        <v>0</v>
      </c>
      <c r="Z325" s="21">
        <v>0</v>
      </c>
      <c r="AA325" s="21">
        <v>6.2666658999999995E-5</v>
      </c>
      <c r="AB325" s="21">
        <v>0</v>
      </c>
      <c r="AC325" s="21">
        <v>0</v>
      </c>
      <c r="AD325" s="21">
        <v>0</v>
      </c>
      <c r="AE325" s="21">
        <v>0</v>
      </c>
      <c r="AF325" s="21">
        <v>0</v>
      </c>
      <c r="AG325" s="21">
        <v>0</v>
      </c>
      <c r="AH325" s="21">
        <v>0</v>
      </c>
      <c r="AI325" s="21">
        <v>0</v>
      </c>
      <c r="AJ325" s="21">
        <v>0</v>
      </c>
      <c r="AK325" s="21">
        <v>0</v>
      </c>
      <c r="AL325" s="21">
        <v>0</v>
      </c>
    </row>
    <row r="326" spans="1:38">
      <c r="A326" s="19" t="s">
        <v>82</v>
      </c>
      <c r="B326" t="s">
        <v>25</v>
      </c>
      <c r="C326" s="38">
        <v>4.1333333000000003E-5</v>
      </c>
      <c r="D326" s="38">
        <v>0</v>
      </c>
      <c r="E326" s="38">
        <v>4.1333333000000003E-5</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4.1333333000000003E-5</v>
      </c>
      <c r="AB326" s="21">
        <v>0</v>
      </c>
      <c r="AC326" s="21">
        <v>0</v>
      </c>
      <c r="AD326" s="21">
        <v>0</v>
      </c>
      <c r="AE326" s="21">
        <v>0</v>
      </c>
      <c r="AF326" s="21">
        <v>0</v>
      </c>
      <c r="AG326" s="21">
        <v>0</v>
      </c>
      <c r="AH326" s="21">
        <v>0</v>
      </c>
      <c r="AI326" s="21">
        <v>0</v>
      </c>
      <c r="AJ326" s="21">
        <v>0</v>
      </c>
      <c r="AK326" s="21">
        <v>0</v>
      </c>
      <c r="AL326" s="21">
        <v>0</v>
      </c>
    </row>
    <row r="327" spans="1:38">
      <c r="A327" s="19" t="s">
        <v>82</v>
      </c>
      <c r="B327" t="s">
        <v>6</v>
      </c>
      <c r="C327" s="38">
        <v>1.8333332E-5</v>
      </c>
      <c r="D327" s="38">
        <v>0</v>
      </c>
      <c r="E327" s="38">
        <v>1.8333332E-5</v>
      </c>
      <c r="F327" s="21">
        <v>0</v>
      </c>
      <c r="G327" s="21">
        <v>0</v>
      </c>
      <c r="H327" s="21">
        <v>0</v>
      </c>
      <c r="I327" s="21">
        <v>0</v>
      </c>
      <c r="J327" s="21">
        <v>0</v>
      </c>
      <c r="K327" s="21">
        <v>0</v>
      </c>
      <c r="L327" s="21">
        <v>0</v>
      </c>
      <c r="M327" s="21">
        <v>0</v>
      </c>
      <c r="N327" s="21">
        <v>0</v>
      </c>
      <c r="O327" s="21">
        <v>0</v>
      </c>
      <c r="P327" s="21">
        <v>0</v>
      </c>
      <c r="Q327" s="21">
        <v>0</v>
      </c>
      <c r="R327" s="21">
        <v>0</v>
      </c>
      <c r="S327" s="21">
        <v>0</v>
      </c>
      <c r="T327" s="21">
        <v>0</v>
      </c>
      <c r="U327" s="21">
        <v>0</v>
      </c>
      <c r="V327" s="21">
        <v>0</v>
      </c>
      <c r="W327" s="21">
        <v>0</v>
      </c>
      <c r="X327" s="21">
        <v>0</v>
      </c>
      <c r="Y327" s="21">
        <v>0</v>
      </c>
      <c r="Z327" s="21">
        <v>0</v>
      </c>
      <c r="AA327" s="21">
        <v>0</v>
      </c>
      <c r="AB327" s="21">
        <v>0</v>
      </c>
      <c r="AC327" s="21">
        <v>0</v>
      </c>
      <c r="AD327" s="21">
        <v>0</v>
      </c>
      <c r="AE327" s="21">
        <v>0</v>
      </c>
      <c r="AF327" s="21">
        <v>0</v>
      </c>
      <c r="AG327" s="21">
        <v>0</v>
      </c>
      <c r="AH327" s="21">
        <v>0</v>
      </c>
      <c r="AI327" s="21">
        <v>1.1E-5</v>
      </c>
      <c r="AJ327" s="21">
        <v>0</v>
      </c>
      <c r="AK327" s="21">
        <v>7.3333331E-6</v>
      </c>
      <c r="AL327" s="21">
        <v>0</v>
      </c>
    </row>
    <row r="328" spans="1:38">
      <c r="A328" s="19" t="s">
        <v>82</v>
      </c>
      <c r="B328" t="s">
        <v>38</v>
      </c>
      <c r="C328" s="38">
        <v>1.1333334E-5</v>
      </c>
      <c r="D328" s="38">
        <v>1.1333334E-5</v>
      </c>
      <c r="E328" s="38">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row>
    <row r="329" spans="1:38">
      <c r="A329" s="19" t="s">
        <v>82</v>
      </c>
      <c r="B329" t="s">
        <v>30</v>
      </c>
      <c r="C329" s="38">
        <v>1.0666668E-5</v>
      </c>
      <c r="D329" s="38">
        <v>0</v>
      </c>
      <c r="E329" s="38">
        <v>1.0666668E-5</v>
      </c>
      <c r="F329" s="21">
        <v>0</v>
      </c>
      <c r="G329" s="21">
        <v>0</v>
      </c>
      <c r="H329" s="21">
        <v>0</v>
      </c>
      <c r="I329" s="21">
        <v>0</v>
      </c>
      <c r="J329" s="21">
        <v>0</v>
      </c>
      <c r="K329" s="21">
        <v>0</v>
      </c>
      <c r="L329" s="21">
        <v>0</v>
      </c>
      <c r="M329" s="21">
        <v>0</v>
      </c>
      <c r="N329" s="21">
        <v>0</v>
      </c>
      <c r="O329" s="21">
        <v>0</v>
      </c>
      <c r="P329" s="21">
        <v>0</v>
      </c>
      <c r="Q329" s="21">
        <v>0</v>
      </c>
      <c r="R329" s="21">
        <v>0</v>
      </c>
      <c r="S329" s="21">
        <v>0</v>
      </c>
      <c r="T329" s="21">
        <v>0</v>
      </c>
      <c r="U329" s="21">
        <v>0</v>
      </c>
      <c r="V329" s="21">
        <v>1.0666668E-5</v>
      </c>
      <c r="W329" s="21">
        <v>0</v>
      </c>
      <c r="X329" s="21">
        <v>0</v>
      </c>
      <c r="Y329" s="21">
        <v>0</v>
      </c>
      <c r="Z329" s="21">
        <v>0</v>
      </c>
      <c r="AA329" s="21">
        <v>0</v>
      </c>
      <c r="AB329" s="21">
        <v>0</v>
      </c>
      <c r="AC329" s="21">
        <v>0</v>
      </c>
      <c r="AD329" s="21">
        <v>0</v>
      </c>
      <c r="AE329" s="21">
        <v>0</v>
      </c>
      <c r="AF329" s="21">
        <v>0</v>
      </c>
      <c r="AG329" s="21">
        <v>0</v>
      </c>
      <c r="AH329" s="21">
        <v>0</v>
      </c>
      <c r="AI329" s="21">
        <v>0</v>
      </c>
      <c r="AJ329" s="21">
        <v>0</v>
      </c>
      <c r="AK329" s="21">
        <v>0</v>
      </c>
      <c r="AL329" s="21">
        <v>0</v>
      </c>
    </row>
    <row r="330" spans="1:38">
      <c r="A330" s="19" t="s">
        <v>82</v>
      </c>
      <c r="B330" t="s">
        <v>40</v>
      </c>
      <c r="C330" s="38">
        <v>9.6666663000000003E-6</v>
      </c>
      <c r="D330" s="38">
        <v>0</v>
      </c>
      <c r="E330" s="38">
        <v>9.6666663000000003E-6</v>
      </c>
      <c r="F330" s="21">
        <v>0</v>
      </c>
      <c r="G330" s="21">
        <v>0</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9.6666663000000003E-6</v>
      </c>
      <c r="AB330" s="21">
        <v>0</v>
      </c>
      <c r="AC330" s="21">
        <v>0</v>
      </c>
      <c r="AD330" s="21">
        <v>0</v>
      </c>
      <c r="AE330" s="21">
        <v>0</v>
      </c>
      <c r="AF330" s="21">
        <v>0</v>
      </c>
      <c r="AG330" s="21">
        <v>0</v>
      </c>
      <c r="AH330" s="21">
        <v>0</v>
      </c>
      <c r="AI330" s="21">
        <v>0</v>
      </c>
      <c r="AJ330" s="21">
        <v>0</v>
      </c>
      <c r="AK330" s="21">
        <v>0</v>
      </c>
      <c r="AL330" s="21">
        <v>0</v>
      </c>
    </row>
    <row r="331" spans="1:38">
      <c r="A331" s="19" t="s">
        <v>82</v>
      </c>
      <c r="B331" t="s">
        <v>44</v>
      </c>
      <c r="C331" s="38">
        <v>0</v>
      </c>
      <c r="D331" s="38">
        <v>0</v>
      </c>
      <c r="E331" s="38">
        <v>0</v>
      </c>
      <c r="F331" s="21">
        <v>0</v>
      </c>
      <c r="G331" s="21">
        <v>0</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0</v>
      </c>
      <c r="AH331" s="21">
        <v>0</v>
      </c>
      <c r="AI331" s="21">
        <v>0</v>
      </c>
      <c r="AJ331" s="21">
        <v>0</v>
      </c>
      <c r="AK331" s="21">
        <v>0</v>
      </c>
      <c r="AL331" s="21">
        <v>0</v>
      </c>
    </row>
    <row r="332" spans="1:38">
      <c r="A332" s="19" t="s">
        <v>81</v>
      </c>
      <c r="B332" s="19" t="s">
        <v>109</v>
      </c>
      <c r="C332" s="38">
        <v>12965.2695313</v>
      </c>
      <c r="D332" s="38">
        <v>10021.27685552</v>
      </c>
      <c r="E332" s="38">
        <v>2943.9926757799999</v>
      </c>
      <c r="F332" s="21">
        <v>182.510223389</v>
      </c>
      <c r="G332" s="21">
        <v>0.79837131500199998</v>
      </c>
      <c r="H332" s="21">
        <v>1.0335060357999999</v>
      </c>
      <c r="I332" s="21">
        <v>0.404502004385</v>
      </c>
      <c r="J332" s="21">
        <v>65.309677124000004</v>
      </c>
      <c r="K332" s="21">
        <v>652.70336914100005</v>
      </c>
      <c r="L332" s="21">
        <v>1.5026313066500001</v>
      </c>
      <c r="M332" s="21">
        <v>0</v>
      </c>
      <c r="N332" s="21">
        <v>325.22772216800001</v>
      </c>
      <c r="O332" s="21">
        <v>53.709083557100001</v>
      </c>
      <c r="P332" s="21">
        <v>26.5231342316</v>
      </c>
      <c r="Q332" s="21">
        <v>0.158265337348</v>
      </c>
      <c r="R332" s="21">
        <v>26.9908733368</v>
      </c>
      <c r="S332" s="21">
        <v>197.52536010700001</v>
      </c>
      <c r="T332" s="21">
        <v>0.34799367189399999</v>
      </c>
      <c r="U332" s="21">
        <v>37.610713958700003</v>
      </c>
      <c r="V332" s="21">
        <v>0.51239365339300003</v>
      </c>
      <c r="W332" s="21">
        <v>22.0661277771</v>
      </c>
      <c r="X332" s="21">
        <v>2.5988504886600001</v>
      </c>
      <c r="Y332" s="21">
        <v>6.55730104446</v>
      </c>
      <c r="Z332" s="21">
        <v>4.3969999999000003E-2</v>
      </c>
      <c r="AA332" s="21">
        <v>0.73290002346000005</v>
      </c>
      <c r="AB332" s="21">
        <v>534.35021972699997</v>
      </c>
      <c r="AC332" s="21">
        <v>8.4787483215300004</v>
      </c>
      <c r="AD332" s="21">
        <v>39.282649993900002</v>
      </c>
      <c r="AE332" s="21">
        <v>330.70529174799998</v>
      </c>
      <c r="AF332" s="21">
        <v>50.804416656500003</v>
      </c>
      <c r="AG332" s="21">
        <v>19.596273422199999</v>
      </c>
      <c r="AH332" s="21">
        <v>0.38084033131599998</v>
      </c>
      <c r="AI332" s="21">
        <v>6.3571805954</v>
      </c>
      <c r="AJ332" s="21">
        <v>51.792564392099997</v>
      </c>
      <c r="AK332" s="21">
        <v>0.38824200630200001</v>
      </c>
      <c r="AL332" s="21">
        <v>296.98925781299999</v>
      </c>
    </row>
    <row r="333" spans="1:38">
      <c r="A333" s="19" t="s">
        <v>81</v>
      </c>
      <c r="B333" t="s">
        <v>33</v>
      </c>
      <c r="C333" s="38">
        <v>3384.7805175799999</v>
      </c>
      <c r="D333" s="38">
        <v>2773.6346435569999</v>
      </c>
      <c r="E333" s="38">
        <v>611.14587402300003</v>
      </c>
      <c r="F333" s="21">
        <v>33.576248168900001</v>
      </c>
      <c r="G333" s="21">
        <v>0</v>
      </c>
      <c r="H333" s="21">
        <v>3.6990664898999999E-2</v>
      </c>
      <c r="I333" s="21">
        <v>0</v>
      </c>
      <c r="J333" s="21">
        <v>3.51241779327</v>
      </c>
      <c r="K333" s="21">
        <v>117.567024231</v>
      </c>
      <c r="L333" s="21">
        <v>1.3333332725000001E-2</v>
      </c>
      <c r="M333" s="21">
        <v>0</v>
      </c>
      <c r="N333" s="21">
        <v>114.515693665</v>
      </c>
      <c r="O333" s="21">
        <v>12.023082733200001</v>
      </c>
      <c r="P333" s="21">
        <v>0.82285267114600003</v>
      </c>
      <c r="Q333" s="21">
        <v>0</v>
      </c>
      <c r="R333" s="21">
        <v>4.0367898941</v>
      </c>
      <c r="S333" s="21">
        <v>65.006736755399999</v>
      </c>
      <c r="T333" s="21">
        <v>0</v>
      </c>
      <c r="U333" s="21">
        <v>8.8137121200599999</v>
      </c>
      <c r="V333" s="21">
        <v>7.8381329774999994E-2</v>
      </c>
      <c r="W333" s="21">
        <v>5.40560531616</v>
      </c>
      <c r="X333" s="21">
        <v>1.1999999409999999E-3</v>
      </c>
      <c r="Y333" s="21">
        <v>8.2320995628999999E-2</v>
      </c>
      <c r="Z333" s="21">
        <v>0</v>
      </c>
      <c r="AA333" s="21">
        <v>0</v>
      </c>
      <c r="AB333" s="21">
        <v>100.66216278100001</v>
      </c>
      <c r="AC333" s="21">
        <v>0.71935969591100002</v>
      </c>
      <c r="AD333" s="21">
        <v>5.9089393615699999</v>
      </c>
      <c r="AE333" s="21">
        <v>56.134220123299997</v>
      </c>
      <c r="AF333" s="21">
        <v>0.299739986658</v>
      </c>
      <c r="AG333" s="21">
        <v>7.1691298484799999</v>
      </c>
      <c r="AH333" s="21">
        <v>0</v>
      </c>
      <c r="AI333" s="21">
        <v>0.70890736579900004</v>
      </c>
      <c r="AJ333" s="21">
        <v>3.02915525436</v>
      </c>
      <c r="AK333" s="21">
        <v>0</v>
      </c>
      <c r="AL333" s="21">
        <v>71.021865844700002</v>
      </c>
    </row>
    <row r="334" spans="1:38">
      <c r="A334" s="19" t="s">
        <v>81</v>
      </c>
      <c r="B334" t="s">
        <v>8</v>
      </c>
      <c r="C334" s="38">
        <v>3242.8591308599998</v>
      </c>
      <c r="D334" s="38">
        <v>2774.3865356449996</v>
      </c>
      <c r="E334" s="38">
        <v>468.47259521500001</v>
      </c>
      <c r="F334" s="21">
        <v>34.054248809800001</v>
      </c>
      <c r="G334" s="21">
        <v>3.0187666416E-2</v>
      </c>
      <c r="H334" s="21">
        <v>0.113752000034</v>
      </c>
      <c r="I334" s="21">
        <v>0</v>
      </c>
      <c r="J334" s="21">
        <v>1.6395213604000001</v>
      </c>
      <c r="K334" s="21">
        <v>288.41125488300003</v>
      </c>
      <c r="L334" s="21">
        <v>8.3841003477999998E-2</v>
      </c>
      <c r="M334" s="21">
        <v>0</v>
      </c>
      <c r="N334" s="21">
        <v>16.9680747986</v>
      </c>
      <c r="O334" s="21">
        <v>2.3748137950900001</v>
      </c>
      <c r="P334" s="21">
        <v>6.1237297058099998</v>
      </c>
      <c r="Q334" s="21">
        <v>5.7689666748000003E-2</v>
      </c>
      <c r="R334" s="21">
        <v>1.55376422405</v>
      </c>
      <c r="S334" s="21">
        <v>2.3562281131699998</v>
      </c>
      <c r="T334" s="21">
        <v>3.3766999840999998E-2</v>
      </c>
      <c r="U334" s="21">
        <v>0.128835663199</v>
      </c>
      <c r="V334" s="21">
        <v>1.236966718E-2</v>
      </c>
      <c r="W334" s="21">
        <v>4.5194666832999997E-2</v>
      </c>
      <c r="X334" s="21">
        <v>0.27088332176199997</v>
      </c>
      <c r="Y334" s="21">
        <v>2.2367823123899999</v>
      </c>
      <c r="Z334" s="21">
        <v>0</v>
      </c>
      <c r="AA334" s="21">
        <v>0</v>
      </c>
      <c r="AB334" s="21">
        <v>44.848423004200001</v>
      </c>
      <c r="AC334" s="21">
        <v>2.5813998654000001E-2</v>
      </c>
      <c r="AD334" s="21">
        <v>1.8171600103400001</v>
      </c>
      <c r="AE334" s="21">
        <v>24.543113708500002</v>
      </c>
      <c r="AF334" s="21">
        <v>0.72684633731799997</v>
      </c>
      <c r="AG334" s="21">
        <v>0.28683200478600002</v>
      </c>
      <c r="AH334" s="21">
        <v>0</v>
      </c>
      <c r="AI334" s="21">
        <v>8.0290004610999999E-2</v>
      </c>
      <c r="AJ334" s="21">
        <v>2.7052874565099998</v>
      </c>
      <c r="AK334" s="21">
        <v>0</v>
      </c>
      <c r="AL334" s="21">
        <v>33.780559539800002</v>
      </c>
    </row>
    <row r="335" spans="1:38">
      <c r="A335" s="19" t="s">
        <v>81</v>
      </c>
      <c r="B335" t="s">
        <v>62</v>
      </c>
      <c r="C335" s="38">
        <v>1680.5001220700001</v>
      </c>
      <c r="D335" s="38">
        <v>1435.357574463</v>
      </c>
      <c r="E335" s="38">
        <v>245.14254760700001</v>
      </c>
      <c r="F335" s="21">
        <v>7.3625826835600003</v>
      </c>
      <c r="G335" s="21">
        <v>0.48802900314300002</v>
      </c>
      <c r="H335" s="21">
        <v>0.87794172763800005</v>
      </c>
      <c r="I335" s="21">
        <v>0.29435366392099999</v>
      </c>
      <c r="J335" s="21">
        <v>1.13478064537</v>
      </c>
      <c r="K335" s="21">
        <v>85.425979614300005</v>
      </c>
      <c r="L335" s="21">
        <v>0.71566736698199995</v>
      </c>
      <c r="M335" s="21">
        <v>0</v>
      </c>
      <c r="N335" s="21">
        <v>19.943151474</v>
      </c>
      <c r="O335" s="21">
        <v>8.5633220672599997</v>
      </c>
      <c r="P335" s="21">
        <v>1.7806121110899999</v>
      </c>
      <c r="Q335" s="21">
        <v>5.9502664953000002E-2</v>
      </c>
      <c r="R335" s="21">
        <v>5.30777359009</v>
      </c>
      <c r="S335" s="21">
        <v>6.3231258392300003</v>
      </c>
      <c r="T335" s="21">
        <v>0.30231201648700001</v>
      </c>
      <c r="U335" s="21">
        <v>2.43028116226</v>
      </c>
      <c r="V335" s="21">
        <v>0.111144669354</v>
      </c>
      <c r="W335" s="21">
        <v>1.12683165073</v>
      </c>
      <c r="X335" s="21">
        <v>0.65803533792500002</v>
      </c>
      <c r="Y335" s="21">
        <v>0.961758971214</v>
      </c>
      <c r="Z335" s="21">
        <v>2.3260334507000002E-2</v>
      </c>
      <c r="AA335" s="21">
        <v>0.46176332235299999</v>
      </c>
      <c r="AB335" s="21">
        <v>33.872634887700002</v>
      </c>
      <c r="AC335" s="21">
        <v>0.97873497009300003</v>
      </c>
      <c r="AD335" s="21">
        <v>7.5551376342800003</v>
      </c>
      <c r="AE335" s="21">
        <v>8.1420822143600002</v>
      </c>
      <c r="AF335" s="21">
        <v>13.4307756424</v>
      </c>
      <c r="AG335" s="21">
        <v>1.83934438229</v>
      </c>
      <c r="AH335" s="21">
        <v>0.142286002636</v>
      </c>
      <c r="AI335" s="21">
        <v>0.54693430662200004</v>
      </c>
      <c r="AJ335" s="21">
        <v>10.961083412200001</v>
      </c>
      <c r="AK335" s="21">
        <v>7.5670331716999994E-2</v>
      </c>
      <c r="AL335" s="21">
        <v>23.245658874499998</v>
      </c>
    </row>
    <row r="336" spans="1:38">
      <c r="A336" s="19" t="s">
        <v>81</v>
      </c>
      <c r="B336" t="s">
        <v>15</v>
      </c>
      <c r="C336" s="38">
        <v>913.10754394499997</v>
      </c>
      <c r="D336" s="38">
        <v>285.27252197199994</v>
      </c>
      <c r="E336" s="38">
        <v>627.83502197300004</v>
      </c>
      <c r="F336" s="21">
        <v>21.059492111200001</v>
      </c>
      <c r="G336" s="21">
        <v>0.27638232707999999</v>
      </c>
      <c r="H336" s="21">
        <v>0</v>
      </c>
      <c r="I336" s="21">
        <v>5.9459332376999997E-2</v>
      </c>
      <c r="J336" s="21">
        <v>44.529571533199999</v>
      </c>
      <c r="K336" s="21">
        <v>22.704635620099999</v>
      </c>
      <c r="L336" s="21">
        <v>0.57258272171000002</v>
      </c>
      <c r="M336" s="21">
        <v>0</v>
      </c>
      <c r="N336" s="21">
        <v>43.891586303700002</v>
      </c>
      <c r="O336" s="21">
        <v>10.8206863403</v>
      </c>
      <c r="P336" s="21">
        <v>3.42946434021</v>
      </c>
      <c r="Q336" s="21">
        <v>4.0879666804999999E-2</v>
      </c>
      <c r="R336" s="21">
        <v>12.902204513499999</v>
      </c>
      <c r="S336" s="21">
        <v>75.238555908199999</v>
      </c>
      <c r="T336" s="21">
        <v>1.0455000214000001E-2</v>
      </c>
      <c r="U336" s="21">
        <v>18.742435455300001</v>
      </c>
      <c r="V336" s="21">
        <v>0.274616658688</v>
      </c>
      <c r="W336" s="21">
        <v>11.3882818222</v>
      </c>
      <c r="X336" s="21">
        <v>1.3353893756899999</v>
      </c>
      <c r="Y336" s="21">
        <v>2.3181862831100002</v>
      </c>
      <c r="Z336" s="21">
        <v>2.0710000768E-2</v>
      </c>
      <c r="AA336" s="21">
        <v>0.26175099611300001</v>
      </c>
      <c r="AB336" s="21">
        <v>116.412414551</v>
      </c>
      <c r="AC336" s="21">
        <v>6.1730604171800003</v>
      </c>
      <c r="AD336" s="21">
        <v>18.071855544999998</v>
      </c>
      <c r="AE336" s="21">
        <v>102.404159546</v>
      </c>
      <c r="AF336" s="21">
        <v>23.200126647899999</v>
      </c>
      <c r="AG336" s="21">
        <v>8.3255300521900004</v>
      </c>
      <c r="AH336" s="21">
        <v>0.21390333771700001</v>
      </c>
      <c r="AI336" s="21">
        <v>4.44727802277</v>
      </c>
      <c r="AJ336" s="21">
        <v>18.508813858</v>
      </c>
      <c r="AK336" s="21">
        <v>0.31208834052099999</v>
      </c>
      <c r="AL336" s="21">
        <v>59.888458252</v>
      </c>
    </row>
    <row r="337" spans="1:38">
      <c r="A337" s="19" t="s">
        <v>81</v>
      </c>
      <c r="B337" t="s">
        <v>18</v>
      </c>
      <c r="C337" s="38">
        <v>488.734130859</v>
      </c>
      <c r="D337" s="38">
        <v>473.50423335990001</v>
      </c>
      <c r="E337" s="38">
        <v>15.2298974991</v>
      </c>
      <c r="F337" s="21">
        <v>2.2893698215499998</v>
      </c>
      <c r="G337" s="21">
        <v>0</v>
      </c>
      <c r="H337" s="21">
        <v>0</v>
      </c>
      <c r="I337" s="21">
        <v>0</v>
      </c>
      <c r="J337" s="21">
        <v>0</v>
      </c>
      <c r="K337" s="21">
        <v>4.8935761451699999</v>
      </c>
      <c r="L337" s="21">
        <v>0</v>
      </c>
      <c r="M337" s="21">
        <v>0</v>
      </c>
      <c r="N337" s="21">
        <v>8.1385664642000005E-2</v>
      </c>
      <c r="O337" s="21">
        <v>4.9086664799999997E-3</v>
      </c>
      <c r="P337" s="21">
        <v>8.0437995493E-2</v>
      </c>
      <c r="Q337" s="21">
        <v>0</v>
      </c>
      <c r="R337" s="21">
        <v>0.18977366387799999</v>
      </c>
      <c r="S337" s="21">
        <v>1.6327817440000001</v>
      </c>
      <c r="T337" s="21">
        <v>0</v>
      </c>
      <c r="U337" s="21">
        <v>9.3975000082999999E-2</v>
      </c>
      <c r="V337" s="21">
        <v>0</v>
      </c>
      <c r="W337" s="21">
        <v>0.537849664688</v>
      </c>
      <c r="X337" s="21">
        <v>0</v>
      </c>
      <c r="Y337" s="21">
        <v>0</v>
      </c>
      <c r="Z337" s="21">
        <v>0</v>
      </c>
      <c r="AA337" s="21">
        <v>0</v>
      </c>
      <c r="AB337" s="21">
        <v>2.6654617786400001</v>
      </c>
      <c r="AC337" s="21">
        <v>7.4400001900000001E-4</v>
      </c>
      <c r="AD337" s="21">
        <v>0.123688332736</v>
      </c>
      <c r="AE337" s="21">
        <v>1.6241244077699999</v>
      </c>
      <c r="AF337" s="21">
        <v>0</v>
      </c>
      <c r="AG337" s="21">
        <v>0</v>
      </c>
      <c r="AH337" s="21">
        <v>0</v>
      </c>
      <c r="AI337" s="21">
        <v>0</v>
      </c>
      <c r="AJ337" s="21">
        <v>2.7396667280000001E-3</v>
      </c>
      <c r="AK337" s="21">
        <v>0</v>
      </c>
      <c r="AL337" s="21">
        <v>1.0090802907900001</v>
      </c>
    </row>
    <row r="338" spans="1:38">
      <c r="A338" s="19" t="s">
        <v>81</v>
      </c>
      <c r="B338" t="s">
        <v>30</v>
      </c>
      <c r="C338" s="38">
        <v>449.12103271500001</v>
      </c>
      <c r="D338" s="38">
        <v>382.25880432140002</v>
      </c>
      <c r="E338" s="38">
        <v>66.862228393600006</v>
      </c>
      <c r="F338" s="21">
        <v>15.962796211200001</v>
      </c>
      <c r="G338" s="21">
        <v>0</v>
      </c>
      <c r="H338" s="21">
        <v>0</v>
      </c>
      <c r="I338" s="21">
        <v>0</v>
      </c>
      <c r="J338" s="21">
        <v>0.28264898061799998</v>
      </c>
      <c r="K338" s="21">
        <v>3.2113000751000001E-2</v>
      </c>
      <c r="L338" s="21">
        <v>0</v>
      </c>
      <c r="M338" s="21">
        <v>0</v>
      </c>
      <c r="N338" s="21">
        <v>20.133714675899999</v>
      </c>
      <c r="O338" s="21">
        <v>2.24746394157</v>
      </c>
      <c r="P338" s="21">
        <v>0.90935498475999998</v>
      </c>
      <c r="Q338" s="21">
        <v>0</v>
      </c>
      <c r="R338" s="21">
        <v>0</v>
      </c>
      <c r="S338" s="21">
        <v>9.2042942047099991</v>
      </c>
      <c r="T338" s="21">
        <v>0</v>
      </c>
      <c r="U338" s="21">
        <v>0</v>
      </c>
      <c r="V338" s="21">
        <v>0</v>
      </c>
      <c r="W338" s="21">
        <v>0</v>
      </c>
      <c r="X338" s="21">
        <v>0</v>
      </c>
      <c r="Y338" s="21">
        <v>0</v>
      </c>
      <c r="Z338" s="21">
        <v>0</v>
      </c>
      <c r="AA338" s="21">
        <v>0</v>
      </c>
      <c r="AB338" s="21">
        <v>6.6647777557400003</v>
      </c>
      <c r="AC338" s="21">
        <v>0</v>
      </c>
      <c r="AD338" s="21">
        <v>4.3835666030999997E-2</v>
      </c>
      <c r="AE338" s="21">
        <v>7.4047875404400001</v>
      </c>
      <c r="AF338" s="21">
        <v>0</v>
      </c>
      <c r="AG338" s="21">
        <v>0</v>
      </c>
      <c r="AH338" s="21">
        <v>0</v>
      </c>
      <c r="AI338" s="21">
        <v>0</v>
      </c>
      <c r="AJ338" s="21">
        <v>3.9764380455000001</v>
      </c>
      <c r="AK338" s="21">
        <v>0</v>
      </c>
      <c r="AL338" s="21">
        <v>0</v>
      </c>
    </row>
    <row r="339" spans="1:38">
      <c r="A339" s="19" t="s">
        <v>81</v>
      </c>
      <c r="B339" t="s">
        <v>45</v>
      </c>
      <c r="C339" s="38">
        <v>283.30535888700001</v>
      </c>
      <c r="D339" s="38">
        <v>273.13794136080003</v>
      </c>
      <c r="E339" s="38">
        <v>10.1674175262</v>
      </c>
      <c r="F339" s="21">
        <v>5.6374163627599998</v>
      </c>
      <c r="G339" s="21">
        <v>0</v>
      </c>
      <c r="H339" s="21">
        <v>0</v>
      </c>
      <c r="I339" s="21">
        <v>0</v>
      </c>
      <c r="J339" s="21">
        <v>4.6588666736999997E-2</v>
      </c>
      <c r="K339" s="21">
        <v>1.3490626811999999</v>
      </c>
      <c r="L339" s="21">
        <v>0</v>
      </c>
      <c r="M339" s="21">
        <v>0</v>
      </c>
      <c r="N339" s="21">
        <v>0.30821335315699999</v>
      </c>
      <c r="O339" s="21">
        <v>0.15248334407799999</v>
      </c>
      <c r="P339" s="21">
        <v>6.9802999495999996E-2</v>
      </c>
      <c r="Q339" s="21">
        <v>0</v>
      </c>
      <c r="R339" s="21">
        <v>1.5788000077E-2</v>
      </c>
      <c r="S339" s="21">
        <v>0.30173367261900003</v>
      </c>
      <c r="T339" s="21">
        <v>0</v>
      </c>
      <c r="U339" s="21">
        <v>0</v>
      </c>
      <c r="V339" s="21">
        <v>0</v>
      </c>
      <c r="W339" s="21">
        <v>0</v>
      </c>
      <c r="X339" s="21">
        <v>0</v>
      </c>
      <c r="Y339" s="21">
        <v>5.6641668080999998E-2</v>
      </c>
      <c r="Z339" s="21">
        <v>0</v>
      </c>
      <c r="AA339" s="21">
        <v>0</v>
      </c>
      <c r="AB339" s="21">
        <v>1.10992026329</v>
      </c>
      <c r="AC339" s="21">
        <v>0</v>
      </c>
      <c r="AD339" s="21">
        <v>0.15279832482299999</v>
      </c>
      <c r="AE339" s="21">
        <v>0.115321666002</v>
      </c>
      <c r="AF339" s="21">
        <v>9.2959001659999999E-2</v>
      </c>
      <c r="AG339" s="21">
        <v>2.0627666265E-2</v>
      </c>
      <c r="AH339" s="21">
        <v>0</v>
      </c>
      <c r="AI339" s="21">
        <v>0</v>
      </c>
      <c r="AJ339" s="21">
        <v>0.42458531260499999</v>
      </c>
      <c r="AK339" s="21">
        <v>0</v>
      </c>
      <c r="AL339" s="21">
        <v>0.313474327326</v>
      </c>
    </row>
    <row r="340" spans="1:38">
      <c r="A340" s="19" t="s">
        <v>81</v>
      </c>
      <c r="B340" t="s">
        <v>3</v>
      </c>
      <c r="C340" s="38">
        <v>260.52734375</v>
      </c>
      <c r="D340" s="38">
        <v>66.320159912000008</v>
      </c>
      <c r="E340" s="38">
        <v>194.20718383799999</v>
      </c>
      <c r="F340" s="21">
        <v>19.678367614700001</v>
      </c>
      <c r="G340" s="21">
        <v>0</v>
      </c>
      <c r="H340" s="21">
        <v>0</v>
      </c>
      <c r="I340" s="21">
        <v>0</v>
      </c>
      <c r="J340" s="21">
        <v>1.2238039970400001</v>
      </c>
      <c r="K340" s="21">
        <v>23.590290069600002</v>
      </c>
      <c r="L340" s="21">
        <v>2.8056668117999999E-2</v>
      </c>
      <c r="M340" s="21">
        <v>0</v>
      </c>
      <c r="N340" s="21">
        <v>20.555274963399999</v>
      </c>
      <c r="O340" s="21">
        <v>3.5094225406600001</v>
      </c>
      <c r="P340" s="21">
        <v>0.93824565410600003</v>
      </c>
      <c r="Q340" s="21">
        <v>0</v>
      </c>
      <c r="R340" s="21">
        <v>0.30745232105300002</v>
      </c>
      <c r="S340" s="21">
        <v>12.636008262600001</v>
      </c>
      <c r="T340" s="21">
        <v>0</v>
      </c>
      <c r="U340" s="21">
        <v>3.3722703456900001</v>
      </c>
      <c r="V340" s="21">
        <v>0</v>
      </c>
      <c r="W340" s="21">
        <v>1.23207628727</v>
      </c>
      <c r="X340" s="21">
        <v>0</v>
      </c>
      <c r="Y340" s="21">
        <v>0.51932132244100004</v>
      </c>
      <c r="Z340" s="21">
        <v>0</v>
      </c>
      <c r="AA340" s="21">
        <v>0</v>
      </c>
      <c r="AB340" s="21">
        <v>39.101177215600003</v>
      </c>
      <c r="AC340" s="21">
        <v>9.5127336680999999E-2</v>
      </c>
      <c r="AD340" s="21">
        <v>5.7414002717E-2</v>
      </c>
      <c r="AE340" s="21">
        <v>24.596487045300002</v>
      </c>
      <c r="AF340" s="21">
        <v>0.32247331738500001</v>
      </c>
      <c r="AG340" s="21">
        <v>1.3384870290799999</v>
      </c>
      <c r="AH340" s="21">
        <v>0</v>
      </c>
      <c r="AI340" s="21">
        <v>0.17365166544899999</v>
      </c>
      <c r="AJ340" s="21">
        <v>4.1197400093100001</v>
      </c>
      <c r="AK340" s="21">
        <v>0</v>
      </c>
      <c r="AL340" s="21">
        <v>36.812046051000003</v>
      </c>
    </row>
    <row r="341" spans="1:38">
      <c r="A341" s="19" t="s">
        <v>81</v>
      </c>
      <c r="B341" t="s">
        <v>11</v>
      </c>
      <c r="C341" s="38">
        <v>235.66860961899999</v>
      </c>
      <c r="D341" s="38">
        <v>171.3278579711</v>
      </c>
      <c r="E341" s="38">
        <v>64.340751647900007</v>
      </c>
      <c r="F341" s="21">
        <v>0</v>
      </c>
      <c r="G341" s="21">
        <v>0</v>
      </c>
      <c r="H341" s="21">
        <v>0</v>
      </c>
      <c r="I341" s="21">
        <v>0</v>
      </c>
      <c r="J341" s="21">
        <v>0.319511979818</v>
      </c>
      <c r="K341" s="21">
        <v>0.23374699056100001</v>
      </c>
      <c r="L341" s="21">
        <v>0</v>
      </c>
      <c r="M341" s="21">
        <v>0</v>
      </c>
      <c r="N341" s="21">
        <v>0.180434659123</v>
      </c>
      <c r="O341" s="21">
        <v>0</v>
      </c>
      <c r="P341" s="21">
        <v>3.4997664392E-2</v>
      </c>
      <c r="Q341" s="21">
        <v>0</v>
      </c>
      <c r="R341" s="21">
        <v>0</v>
      </c>
      <c r="S341" s="21">
        <v>0</v>
      </c>
      <c r="T341" s="21">
        <v>0</v>
      </c>
      <c r="U341" s="21">
        <v>0</v>
      </c>
      <c r="V341" s="21">
        <v>0</v>
      </c>
      <c r="W341" s="21">
        <v>0</v>
      </c>
      <c r="X341" s="21">
        <v>0</v>
      </c>
      <c r="Y341" s="21">
        <v>0</v>
      </c>
      <c r="Z341" s="21">
        <v>0</v>
      </c>
      <c r="AA341" s="21">
        <v>0</v>
      </c>
      <c r="AB341" s="21">
        <v>56.167884826700003</v>
      </c>
      <c r="AC341" s="21">
        <v>0</v>
      </c>
      <c r="AD341" s="21">
        <v>0</v>
      </c>
      <c r="AE341" s="21">
        <v>7.4041719436599998</v>
      </c>
      <c r="AF341" s="21">
        <v>0</v>
      </c>
      <c r="AG341" s="21">
        <v>0</v>
      </c>
      <c r="AH341" s="21">
        <v>0</v>
      </c>
      <c r="AI341" s="21">
        <v>0</v>
      </c>
      <c r="AJ341" s="21">
        <v>0</v>
      </c>
      <c r="AK341" s="21">
        <v>0</v>
      </c>
      <c r="AL341" s="21">
        <v>0</v>
      </c>
    </row>
    <row r="342" spans="1:38">
      <c r="A342" s="19" t="s">
        <v>81</v>
      </c>
      <c r="B342" t="s">
        <v>44</v>
      </c>
      <c r="C342" s="38">
        <v>185.21534729000001</v>
      </c>
      <c r="D342" s="38">
        <v>127.42111968990001</v>
      </c>
      <c r="E342" s="38">
        <v>57.794227600100001</v>
      </c>
      <c r="F342" s="21">
        <v>2.9833731651300002</v>
      </c>
      <c r="G342" s="21">
        <v>0</v>
      </c>
      <c r="H342" s="21">
        <v>0</v>
      </c>
      <c r="I342" s="21">
        <v>0</v>
      </c>
      <c r="J342" s="21">
        <v>2.5583333339999998E-3</v>
      </c>
      <c r="K342" s="21">
        <v>39.4418983459</v>
      </c>
      <c r="L342" s="21">
        <v>0</v>
      </c>
      <c r="M342" s="21">
        <v>0</v>
      </c>
      <c r="N342" s="21">
        <v>0.13520801067400001</v>
      </c>
      <c r="O342" s="21">
        <v>6.4681001008000005E-2</v>
      </c>
      <c r="P342" s="21">
        <v>0</v>
      </c>
      <c r="Q342" s="21">
        <v>0</v>
      </c>
      <c r="R342" s="21">
        <v>0</v>
      </c>
      <c r="S342" s="21">
        <v>2.6119861602799999</v>
      </c>
      <c r="T342" s="21">
        <v>0</v>
      </c>
      <c r="U342" s="21">
        <v>8.6666671560000005E-3</v>
      </c>
      <c r="V342" s="21">
        <v>0</v>
      </c>
      <c r="W342" s="21">
        <v>2.3333332499999998E-3</v>
      </c>
      <c r="X342" s="21">
        <v>0</v>
      </c>
      <c r="Y342" s="21">
        <v>0</v>
      </c>
      <c r="Z342" s="21">
        <v>0</v>
      </c>
      <c r="AA342" s="21">
        <v>0</v>
      </c>
      <c r="AB342" s="21">
        <v>4.6693333419999998E-3</v>
      </c>
      <c r="AC342" s="21">
        <v>0</v>
      </c>
      <c r="AD342" s="21">
        <v>0</v>
      </c>
      <c r="AE342" s="21">
        <v>0.93802398443199997</v>
      </c>
      <c r="AF342" s="21">
        <v>0.122022002935</v>
      </c>
      <c r="AG342" s="21">
        <v>0</v>
      </c>
      <c r="AH342" s="21">
        <v>0</v>
      </c>
      <c r="AI342" s="21">
        <v>0</v>
      </c>
      <c r="AJ342" s="21">
        <v>1.47678911686</v>
      </c>
      <c r="AK342" s="21">
        <v>0</v>
      </c>
      <c r="AL342" s="21">
        <v>10.0020160675</v>
      </c>
    </row>
    <row r="343" spans="1:38">
      <c r="A343" s="19" t="s">
        <v>81</v>
      </c>
      <c r="B343" t="s">
        <v>14</v>
      </c>
      <c r="C343" s="38">
        <v>172.41384887699999</v>
      </c>
      <c r="D343" s="38">
        <v>167.49087286</v>
      </c>
      <c r="E343" s="38">
        <v>4.9229760169999999</v>
      </c>
      <c r="F343" s="21">
        <v>3.38534855843</v>
      </c>
      <c r="G343" s="21">
        <v>0</v>
      </c>
      <c r="H343" s="21">
        <v>0</v>
      </c>
      <c r="I343" s="21">
        <v>0</v>
      </c>
      <c r="J343" s="21">
        <v>7.7233329599999995E-4</v>
      </c>
      <c r="K343" s="21">
        <v>0</v>
      </c>
      <c r="L343" s="21">
        <v>0</v>
      </c>
      <c r="M343" s="21">
        <v>0</v>
      </c>
      <c r="N343" s="21">
        <v>7.2300329804000002E-2</v>
      </c>
      <c r="O343" s="21">
        <v>0</v>
      </c>
      <c r="P343" s="21">
        <v>0</v>
      </c>
      <c r="Q343" s="21">
        <v>0</v>
      </c>
      <c r="R343" s="21">
        <v>0</v>
      </c>
      <c r="S343" s="21">
        <v>0</v>
      </c>
      <c r="T343" s="21">
        <v>0</v>
      </c>
      <c r="U343" s="21">
        <v>0</v>
      </c>
      <c r="V343" s="21">
        <v>0</v>
      </c>
      <c r="W343" s="21">
        <v>0</v>
      </c>
      <c r="X343" s="21">
        <v>0</v>
      </c>
      <c r="Y343" s="21">
        <v>5.60000015E-4</v>
      </c>
      <c r="Z343" s="21">
        <v>0</v>
      </c>
      <c r="AA343" s="21">
        <v>0</v>
      </c>
      <c r="AB343" s="21">
        <v>1.258999924E-3</v>
      </c>
      <c r="AC343" s="21">
        <v>0</v>
      </c>
      <c r="AD343" s="21">
        <v>0</v>
      </c>
      <c r="AE343" s="21">
        <v>1.2404526472099999</v>
      </c>
      <c r="AF343" s="21">
        <v>0</v>
      </c>
      <c r="AG343" s="21">
        <v>0</v>
      </c>
      <c r="AH343" s="21">
        <v>0</v>
      </c>
      <c r="AI343" s="21">
        <v>3.0613334379999998E-3</v>
      </c>
      <c r="AJ343" s="21">
        <v>1.3531333767E-2</v>
      </c>
      <c r="AK343" s="21">
        <v>0</v>
      </c>
      <c r="AL343" s="21">
        <v>0.205689996481</v>
      </c>
    </row>
    <row r="344" spans="1:38">
      <c r="A344" s="19" t="s">
        <v>81</v>
      </c>
      <c r="B344" t="s">
        <v>60</v>
      </c>
      <c r="C344" s="38">
        <v>171.828491211</v>
      </c>
      <c r="D344" s="38">
        <v>146.40279769899999</v>
      </c>
      <c r="E344" s="38">
        <v>25.425693511999999</v>
      </c>
      <c r="F344" s="21">
        <v>2.3223085403399999</v>
      </c>
      <c r="G344" s="21">
        <v>0</v>
      </c>
      <c r="H344" s="21">
        <v>0</v>
      </c>
      <c r="I344" s="21">
        <v>0</v>
      </c>
      <c r="J344" s="21">
        <v>0.31003600359</v>
      </c>
      <c r="K344" s="21">
        <v>6.9192495346099996</v>
      </c>
      <c r="L344" s="21">
        <v>0</v>
      </c>
      <c r="M344" s="21">
        <v>0</v>
      </c>
      <c r="N344" s="21">
        <v>1.4237319231000001</v>
      </c>
      <c r="O344" s="21">
        <v>1.9313666970000001E-2</v>
      </c>
      <c r="P344" s="21">
        <v>3.3640000969000002E-2</v>
      </c>
      <c r="Q344" s="21">
        <v>0</v>
      </c>
      <c r="R344" s="21">
        <v>1.5944333747000002E-2</v>
      </c>
      <c r="S344" s="21">
        <v>0.50842571258500002</v>
      </c>
      <c r="T344" s="21">
        <v>0</v>
      </c>
      <c r="U344" s="21">
        <v>0</v>
      </c>
      <c r="V344" s="21">
        <v>0</v>
      </c>
      <c r="W344" s="21">
        <v>2.2156666964E-2</v>
      </c>
      <c r="X344" s="21">
        <v>0</v>
      </c>
      <c r="Y344" s="21">
        <v>0</v>
      </c>
      <c r="Z344" s="21">
        <v>0</v>
      </c>
      <c r="AA344" s="21">
        <v>0</v>
      </c>
      <c r="AB344" s="21">
        <v>2.4278333411000001E-2</v>
      </c>
      <c r="AC344" s="21">
        <v>0</v>
      </c>
      <c r="AD344" s="21">
        <v>0</v>
      </c>
      <c r="AE344" s="21">
        <v>3.6907007694199998</v>
      </c>
      <c r="AF344" s="21">
        <v>3.6711335182000003E-2</v>
      </c>
      <c r="AG344" s="21">
        <v>0</v>
      </c>
      <c r="AH344" s="21">
        <v>0</v>
      </c>
      <c r="AI344" s="21">
        <v>0</v>
      </c>
      <c r="AJ344" s="21">
        <v>1.2990922927899999</v>
      </c>
      <c r="AK344" s="21">
        <v>0</v>
      </c>
      <c r="AL344" s="21">
        <v>8.8001031875599995</v>
      </c>
    </row>
    <row r="345" spans="1:38">
      <c r="A345" s="19" t="s">
        <v>81</v>
      </c>
      <c r="B345" t="s">
        <v>55</v>
      </c>
      <c r="C345" s="38">
        <v>131.669021606</v>
      </c>
      <c r="D345" s="38">
        <v>121.86157512619999</v>
      </c>
      <c r="E345" s="38">
        <v>9.8074464797999994</v>
      </c>
      <c r="F345" s="21">
        <v>2.6845216751100001</v>
      </c>
      <c r="G345" s="21">
        <v>0</v>
      </c>
      <c r="H345" s="21">
        <v>0</v>
      </c>
      <c r="I345" s="21">
        <v>0</v>
      </c>
      <c r="J345" s="21">
        <v>1.298666582E-3</v>
      </c>
      <c r="K345" s="21">
        <v>1.7836587428999999</v>
      </c>
      <c r="L345" s="21">
        <v>0</v>
      </c>
      <c r="M345" s="21">
        <v>0</v>
      </c>
      <c r="N345" s="21">
        <v>0.93448668718299999</v>
      </c>
      <c r="O345" s="21">
        <v>4.7489665448999997E-2</v>
      </c>
      <c r="P345" s="21">
        <v>2.7159668505000002E-2</v>
      </c>
      <c r="Q345" s="21">
        <v>0</v>
      </c>
      <c r="R345" s="21">
        <v>8.5659995680000007E-3</v>
      </c>
      <c r="S345" s="21">
        <v>0.47054800391200002</v>
      </c>
      <c r="T345" s="21">
        <v>0</v>
      </c>
      <c r="U345" s="21">
        <v>0.62118595838500001</v>
      </c>
      <c r="V345" s="21">
        <v>0</v>
      </c>
      <c r="W345" s="21">
        <v>2.4064332247000001E-2</v>
      </c>
      <c r="X345" s="21">
        <v>0</v>
      </c>
      <c r="Y345" s="21">
        <v>0</v>
      </c>
      <c r="Z345" s="21">
        <v>0</v>
      </c>
      <c r="AA345" s="21">
        <v>0</v>
      </c>
      <c r="AB345" s="21">
        <v>0.447774320841</v>
      </c>
      <c r="AC345" s="21">
        <v>2.4563332550000001E-3</v>
      </c>
      <c r="AD345" s="21">
        <v>0.300727337599</v>
      </c>
      <c r="AE345" s="21">
        <v>0.26609432697300001</v>
      </c>
      <c r="AF345" s="21">
        <v>0.80602329969399999</v>
      </c>
      <c r="AG345" s="21">
        <v>5.9064336120999997E-2</v>
      </c>
      <c r="AH345" s="21">
        <v>0</v>
      </c>
      <c r="AI345" s="21">
        <v>0</v>
      </c>
      <c r="AJ345" s="21">
        <v>0.13128900528000001</v>
      </c>
      <c r="AK345" s="21">
        <v>0</v>
      </c>
      <c r="AL345" s="21">
        <v>1.1910393238100001</v>
      </c>
    </row>
    <row r="346" spans="1:38">
      <c r="A346" s="19" t="s">
        <v>81</v>
      </c>
      <c r="B346" t="s">
        <v>17</v>
      </c>
      <c r="C346" s="38">
        <v>112.345146179</v>
      </c>
      <c r="D346" s="38">
        <v>20.9134216307</v>
      </c>
      <c r="E346" s="38">
        <v>91.431724548299997</v>
      </c>
      <c r="F346" s="21">
        <v>1.7202447652799999</v>
      </c>
      <c r="G346" s="21">
        <v>0</v>
      </c>
      <c r="H346" s="21">
        <v>0</v>
      </c>
      <c r="I346" s="21">
        <v>0</v>
      </c>
      <c r="J346" s="21">
        <v>0.78740435838699996</v>
      </c>
      <c r="K346" s="21">
        <v>16.687807083100001</v>
      </c>
      <c r="L346" s="21">
        <v>0</v>
      </c>
      <c r="M346" s="21">
        <v>0</v>
      </c>
      <c r="N346" s="21">
        <v>14.3661231995</v>
      </c>
      <c r="O346" s="21">
        <v>6.9361391067499998</v>
      </c>
      <c r="P346" s="21">
        <v>1.8456276655199999</v>
      </c>
      <c r="Q346" s="21">
        <v>0</v>
      </c>
      <c r="R346" s="21">
        <v>0.67556232214</v>
      </c>
      <c r="S346" s="21">
        <v>2.84591889381</v>
      </c>
      <c r="T346" s="21">
        <v>0</v>
      </c>
      <c r="U346" s="21">
        <v>0.42073169350599998</v>
      </c>
      <c r="V346" s="21">
        <v>0</v>
      </c>
      <c r="W346" s="21">
        <v>0</v>
      </c>
      <c r="X346" s="21">
        <v>5.6849997489999997E-3</v>
      </c>
      <c r="Y346" s="21">
        <v>0</v>
      </c>
      <c r="Z346" s="21">
        <v>0</v>
      </c>
      <c r="AA346" s="21">
        <v>0</v>
      </c>
      <c r="AB346" s="21">
        <v>16.6219978333</v>
      </c>
      <c r="AC346" s="21">
        <v>0</v>
      </c>
      <c r="AD346" s="21">
        <v>0.29296100139600001</v>
      </c>
      <c r="AE346" s="21">
        <v>7.9322013855</v>
      </c>
      <c r="AF346" s="21">
        <v>1.5679999489999999E-3</v>
      </c>
      <c r="AG346" s="21">
        <v>0</v>
      </c>
      <c r="AH346" s="21">
        <v>0</v>
      </c>
      <c r="AI346" s="21">
        <v>0.122465670109</v>
      </c>
      <c r="AJ346" s="21">
        <v>1.4297999442E-2</v>
      </c>
      <c r="AK346" s="21">
        <v>0</v>
      </c>
      <c r="AL346" s="21">
        <v>20.154985427900002</v>
      </c>
    </row>
    <row r="347" spans="1:38">
      <c r="A347" s="19" t="s">
        <v>81</v>
      </c>
      <c r="B347" t="s">
        <v>52</v>
      </c>
      <c r="C347" s="38">
        <v>96.866714477499997</v>
      </c>
      <c r="D347" s="38">
        <v>95.251684784849999</v>
      </c>
      <c r="E347" s="38">
        <v>1.6150296926500001</v>
      </c>
      <c r="F347" s="21">
        <v>5.3980000317000003E-2</v>
      </c>
      <c r="G347" s="21">
        <v>0</v>
      </c>
      <c r="H347" s="21">
        <v>0</v>
      </c>
      <c r="I347" s="21">
        <v>0</v>
      </c>
      <c r="J347" s="21">
        <v>0</v>
      </c>
      <c r="K347" s="21">
        <v>6.400000304E-3</v>
      </c>
      <c r="L347" s="21">
        <v>0</v>
      </c>
      <c r="M347" s="21">
        <v>0</v>
      </c>
      <c r="N347" s="21">
        <v>0.216025322676</v>
      </c>
      <c r="O347" s="21">
        <v>0.231174662709</v>
      </c>
      <c r="P347" s="21">
        <v>0</v>
      </c>
      <c r="Q347" s="21">
        <v>0</v>
      </c>
      <c r="R347" s="21">
        <v>0</v>
      </c>
      <c r="S347" s="21">
        <v>0.60532003641099996</v>
      </c>
      <c r="T347" s="21">
        <v>0</v>
      </c>
      <c r="U347" s="21">
        <v>8.5160329938000004E-2</v>
      </c>
      <c r="V347" s="21">
        <v>0</v>
      </c>
      <c r="W347" s="21">
        <v>8.8239662349000006E-2</v>
      </c>
      <c r="X347" s="21">
        <v>0</v>
      </c>
      <c r="Y347" s="21">
        <v>0</v>
      </c>
      <c r="Z347" s="21">
        <v>0</v>
      </c>
      <c r="AA347" s="21">
        <v>0</v>
      </c>
      <c r="AB347" s="21">
        <v>0</v>
      </c>
      <c r="AC347" s="21">
        <v>0</v>
      </c>
      <c r="AD347" s="21">
        <v>0.19248434901200001</v>
      </c>
      <c r="AE347" s="21">
        <v>7.2994329035E-2</v>
      </c>
      <c r="AF347" s="21">
        <v>0</v>
      </c>
      <c r="AG347" s="21">
        <v>6.3252337276999998E-2</v>
      </c>
      <c r="AH347" s="21">
        <v>0</v>
      </c>
      <c r="AI347" s="21">
        <v>0</v>
      </c>
      <c r="AJ347" s="21">
        <v>0</v>
      </c>
      <c r="AK347" s="21">
        <v>0</v>
      </c>
      <c r="AL347" s="21">
        <v>0</v>
      </c>
    </row>
    <row r="348" spans="1:38">
      <c r="A348" s="19" t="s">
        <v>81</v>
      </c>
      <c r="B348" t="s">
        <v>34</v>
      </c>
      <c r="C348" s="38">
        <v>89.0059051514</v>
      </c>
      <c r="D348" s="38">
        <v>56.320983886800001</v>
      </c>
      <c r="E348" s="38">
        <v>32.6849212646</v>
      </c>
      <c r="F348" s="21">
        <v>1.7453262805900001</v>
      </c>
      <c r="G348" s="21">
        <v>0</v>
      </c>
      <c r="H348" s="21">
        <v>0</v>
      </c>
      <c r="I348" s="21">
        <v>0</v>
      </c>
      <c r="J348" s="21">
        <v>3.9160000160000001E-3</v>
      </c>
      <c r="K348" s="21">
        <v>3.7233941554999999</v>
      </c>
      <c r="L348" s="21">
        <v>0</v>
      </c>
      <c r="M348" s="21">
        <v>0</v>
      </c>
      <c r="N348" s="21">
        <v>4.7980599403399999</v>
      </c>
      <c r="O348" s="21">
        <v>0.306690663099</v>
      </c>
      <c r="P348" s="21">
        <v>2.3796667809999998E-3</v>
      </c>
      <c r="Q348" s="21">
        <v>0</v>
      </c>
      <c r="R348" s="21">
        <v>1.1510666459999999E-2</v>
      </c>
      <c r="S348" s="21">
        <v>0.248191997409</v>
      </c>
      <c r="T348" s="21">
        <v>0</v>
      </c>
      <c r="U348" s="21">
        <v>0.20495033264199999</v>
      </c>
      <c r="V348" s="21">
        <v>0</v>
      </c>
      <c r="W348" s="21">
        <v>0</v>
      </c>
      <c r="X348" s="21">
        <v>0</v>
      </c>
      <c r="Y348" s="21">
        <v>0</v>
      </c>
      <c r="Z348" s="21">
        <v>0</v>
      </c>
      <c r="AA348" s="21">
        <v>0</v>
      </c>
      <c r="AB348" s="21">
        <v>18.736343383800001</v>
      </c>
      <c r="AC348" s="21">
        <v>0</v>
      </c>
      <c r="AD348" s="21">
        <v>0.18478232622099999</v>
      </c>
      <c r="AE348" s="21">
        <v>0.169662997127</v>
      </c>
      <c r="AF348" s="21">
        <v>0.24084000289400001</v>
      </c>
      <c r="AG348" s="21">
        <v>1.0741666891E-2</v>
      </c>
      <c r="AH348" s="21">
        <v>0</v>
      </c>
      <c r="AI348" s="21">
        <v>0</v>
      </c>
      <c r="AJ348" s="21">
        <v>0.20339266955900001</v>
      </c>
      <c r="AK348" s="21">
        <v>0</v>
      </c>
      <c r="AL348" s="21">
        <v>2.0947353839899998</v>
      </c>
    </row>
    <row r="349" spans="1:38">
      <c r="A349" s="19" t="s">
        <v>81</v>
      </c>
      <c r="B349" t="s">
        <v>32</v>
      </c>
      <c r="C349" s="38">
        <v>87.726493835400007</v>
      </c>
      <c r="D349" s="38">
        <v>81.068405628160008</v>
      </c>
      <c r="E349" s="38">
        <v>6.6580882072399996</v>
      </c>
      <c r="F349" s="21">
        <v>0</v>
      </c>
      <c r="G349" s="21">
        <v>0</v>
      </c>
      <c r="H349" s="21">
        <v>0</v>
      </c>
      <c r="I349" s="21">
        <v>0</v>
      </c>
      <c r="J349" s="21">
        <v>0</v>
      </c>
      <c r="K349" s="21">
        <v>1.2540146112399999</v>
      </c>
      <c r="L349" s="21">
        <v>0</v>
      </c>
      <c r="M349" s="21">
        <v>0</v>
      </c>
      <c r="N349" s="21">
        <v>0.21415500342800001</v>
      </c>
      <c r="O349" s="21">
        <v>0</v>
      </c>
      <c r="P349" s="21">
        <v>0</v>
      </c>
      <c r="Q349" s="21">
        <v>0</v>
      </c>
      <c r="R349" s="21">
        <v>0</v>
      </c>
      <c r="S349" s="21">
        <v>2.2933334111999999E-2</v>
      </c>
      <c r="T349" s="21">
        <v>0</v>
      </c>
      <c r="U349" s="21">
        <v>0</v>
      </c>
      <c r="V349" s="21">
        <v>0</v>
      </c>
      <c r="W349" s="21">
        <v>0</v>
      </c>
      <c r="X349" s="21">
        <v>0</v>
      </c>
      <c r="Y349" s="21">
        <v>0</v>
      </c>
      <c r="Z349" s="21">
        <v>0</v>
      </c>
      <c r="AA349" s="21">
        <v>0</v>
      </c>
      <c r="AB349" s="21">
        <v>4.3266749382</v>
      </c>
      <c r="AC349" s="21">
        <v>0</v>
      </c>
      <c r="AD349" s="21">
        <v>0.18575498461699999</v>
      </c>
      <c r="AE349" s="21">
        <v>0.65455567836799999</v>
      </c>
      <c r="AF349" s="21">
        <v>0</v>
      </c>
      <c r="AG349" s="21">
        <v>0</v>
      </c>
      <c r="AH349" s="21">
        <v>0</v>
      </c>
      <c r="AI349" s="21">
        <v>0</v>
      </c>
      <c r="AJ349" s="21">
        <v>0</v>
      </c>
      <c r="AK349" s="21">
        <v>0</v>
      </c>
      <c r="AL349" s="21">
        <v>0</v>
      </c>
    </row>
    <row r="350" spans="1:38">
      <c r="A350" s="19" t="s">
        <v>81</v>
      </c>
      <c r="B350" t="s">
        <v>48</v>
      </c>
      <c r="C350" s="38">
        <v>83.038368225100001</v>
      </c>
      <c r="D350" s="38">
        <v>72.811996460000003</v>
      </c>
      <c r="E350" s="38">
        <v>10.2263717651</v>
      </c>
      <c r="F350" s="21">
        <v>0.15570899844200001</v>
      </c>
      <c r="G350" s="21">
        <v>0</v>
      </c>
      <c r="H350" s="21">
        <v>0</v>
      </c>
      <c r="I350" s="21">
        <v>0</v>
      </c>
      <c r="J350" s="21">
        <v>6.9673331449999999E-3</v>
      </c>
      <c r="K350" s="21">
        <v>2.1636192798599998</v>
      </c>
      <c r="L350" s="21">
        <v>0</v>
      </c>
      <c r="M350" s="21">
        <v>0</v>
      </c>
      <c r="N350" s="21">
        <v>0.45104366540899998</v>
      </c>
      <c r="O350" s="21">
        <v>2.2289999760000002E-3</v>
      </c>
      <c r="P350" s="21">
        <v>0</v>
      </c>
      <c r="Q350" s="21">
        <v>0</v>
      </c>
      <c r="R350" s="21">
        <v>0</v>
      </c>
      <c r="S350" s="21">
        <v>0</v>
      </c>
      <c r="T350" s="21">
        <v>0</v>
      </c>
      <c r="U350" s="21">
        <v>5.5662333964999998E-2</v>
      </c>
      <c r="V350" s="21">
        <v>0</v>
      </c>
      <c r="W350" s="21">
        <v>1.67625904083</v>
      </c>
      <c r="X350" s="21">
        <v>0</v>
      </c>
      <c r="Y350" s="21">
        <v>0</v>
      </c>
      <c r="Z350" s="21">
        <v>0</v>
      </c>
      <c r="AA350" s="21">
        <v>0</v>
      </c>
      <c r="AB350" s="21">
        <v>0.51106196641900004</v>
      </c>
      <c r="AC350" s="21">
        <v>0</v>
      </c>
      <c r="AD350" s="21">
        <v>0.23159767687300001</v>
      </c>
      <c r="AE350" s="21">
        <v>4.7828693389900003</v>
      </c>
      <c r="AF350" s="21">
        <v>0</v>
      </c>
      <c r="AG350" s="21">
        <v>0</v>
      </c>
      <c r="AH350" s="21">
        <v>0</v>
      </c>
      <c r="AI350" s="21">
        <v>0</v>
      </c>
      <c r="AJ350" s="21">
        <v>0.15638767182800001</v>
      </c>
      <c r="AK350" s="21">
        <v>0</v>
      </c>
      <c r="AL350" s="21">
        <v>3.2966665924000001E-2</v>
      </c>
    </row>
    <row r="351" spans="1:38">
      <c r="A351" s="19" t="s">
        <v>81</v>
      </c>
      <c r="B351" t="s">
        <v>9</v>
      </c>
      <c r="C351" s="38">
        <v>56.820075988799999</v>
      </c>
      <c r="D351" s="38">
        <v>0.85385131839999673</v>
      </c>
      <c r="E351" s="38">
        <v>55.966224670400003</v>
      </c>
      <c r="F351" s="21">
        <v>0.22698099911200001</v>
      </c>
      <c r="G351" s="21">
        <v>0</v>
      </c>
      <c r="H351" s="21">
        <v>0</v>
      </c>
      <c r="I351" s="21">
        <v>0</v>
      </c>
      <c r="J351" s="21">
        <v>5.1520336419000001E-2</v>
      </c>
      <c r="K351" s="21">
        <v>0</v>
      </c>
      <c r="L351" s="21">
        <v>0</v>
      </c>
      <c r="M351" s="21">
        <v>0</v>
      </c>
      <c r="N351" s="21">
        <v>2.4085123539</v>
      </c>
      <c r="O351" s="21">
        <v>0.36288800835599999</v>
      </c>
      <c r="P351" s="21">
        <v>0.112704664469</v>
      </c>
      <c r="Q351" s="21">
        <v>0</v>
      </c>
      <c r="R351" s="21">
        <v>0.996622025967</v>
      </c>
      <c r="S351" s="21">
        <v>3.5560081005100002</v>
      </c>
      <c r="T351" s="21">
        <v>0</v>
      </c>
      <c r="U351" s="21">
        <v>0.92891341447800002</v>
      </c>
      <c r="V351" s="21">
        <v>0</v>
      </c>
      <c r="W351" s="21">
        <v>2.7632664889E-2</v>
      </c>
      <c r="X351" s="21">
        <v>0</v>
      </c>
      <c r="Y351" s="21">
        <v>0</v>
      </c>
      <c r="Z351" s="21">
        <v>0</v>
      </c>
      <c r="AA351" s="21">
        <v>0</v>
      </c>
      <c r="AB351" s="21">
        <v>12.788916587799999</v>
      </c>
      <c r="AC351" s="21">
        <v>5.6129332631999998E-2</v>
      </c>
      <c r="AD351" s="21">
        <v>0.50553697347600002</v>
      </c>
      <c r="AE351" s="21">
        <v>31.008604049700001</v>
      </c>
      <c r="AF351" s="21">
        <v>0.35884669423100002</v>
      </c>
      <c r="AG351" s="21">
        <v>5.5278997868000002E-2</v>
      </c>
      <c r="AH351" s="21">
        <v>0</v>
      </c>
      <c r="AI351" s="21">
        <v>0</v>
      </c>
      <c r="AJ351" s="21">
        <v>8.9223660529000007E-2</v>
      </c>
      <c r="AK351" s="21">
        <v>0</v>
      </c>
      <c r="AL351" s="21">
        <v>2.4319076538100002</v>
      </c>
    </row>
    <row r="352" spans="1:38">
      <c r="A352" s="19" t="s">
        <v>81</v>
      </c>
      <c r="B352" t="s">
        <v>22</v>
      </c>
      <c r="C352" s="38">
        <v>56.430885314900003</v>
      </c>
      <c r="D352" s="38">
        <v>36.996219635000003</v>
      </c>
      <c r="E352" s="38">
        <v>19.4346656799</v>
      </c>
      <c r="F352" s="21">
        <v>2.0629998295999999E-2</v>
      </c>
      <c r="G352" s="21">
        <v>0</v>
      </c>
      <c r="H352" s="21">
        <v>0</v>
      </c>
      <c r="I352" s="21">
        <v>0</v>
      </c>
      <c r="J352" s="21">
        <v>1.4216333628E-2</v>
      </c>
      <c r="K352" s="21">
        <v>0</v>
      </c>
      <c r="L352" s="21">
        <v>0</v>
      </c>
      <c r="M352" s="21">
        <v>0</v>
      </c>
      <c r="N352" s="21">
        <v>9.7127742767300003</v>
      </c>
      <c r="O352" s="21">
        <v>3.1355667859E-2</v>
      </c>
      <c r="P352" s="21">
        <v>4.78184700012</v>
      </c>
      <c r="Q352" s="21">
        <v>0</v>
      </c>
      <c r="R352" s="21">
        <v>0</v>
      </c>
      <c r="S352" s="21">
        <v>2.80759739876</v>
      </c>
      <c r="T352" s="21">
        <v>0</v>
      </c>
      <c r="U352" s="21">
        <v>0</v>
      </c>
      <c r="V352" s="21">
        <v>0</v>
      </c>
      <c r="W352" s="21">
        <v>0</v>
      </c>
      <c r="X352" s="21">
        <v>1.8637999892E-2</v>
      </c>
      <c r="Y352" s="21">
        <v>0</v>
      </c>
      <c r="Z352" s="21">
        <v>0</v>
      </c>
      <c r="AA352" s="21">
        <v>0</v>
      </c>
      <c r="AB352" s="21">
        <v>0.65794134140000005</v>
      </c>
      <c r="AC352" s="21">
        <v>0</v>
      </c>
      <c r="AD352" s="21">
        <v>0</v>
      </c>
      <c r="AE352" s="21">
        <v>1.3382719755200001</v>
      </c>
      <c r="AF352" s="21">
        <v>0</v>
      </c>
      <c r="AG352" s="21">
        <v>0</v>
      </c>
      <c r="AH352" s="21">
        <v>0</v>
      </c>
      <c r="AI352" s="21">
        <v>0</v>
      </c>
      <c r="AJ352" s="21">
        <v>2.1617999299999999E-2</v>
      </c>
      <c r="AK352" s="21">
        <v>0</v>
      </c>
      <c r="AL352" s="21">
        <v>2.9774999246000002E-2</v>
      </c>
    </row>
    <row r="353" spans="1:38">
      <c r="A353" s="19" t="s">
        <v>81</v>
      </c>
      <c r="B353" t="s">
        <v>6</v>
      </c>
      <c r="C353" s="38">
        <v>43.494503021200003</v>
      </c>
      <c r="D353" s="38">
        <v>3.9430160522000008</v>
      </c>
      <c r="E353" s="38">
        <v>39.551486969000003</v>
      </c>
      <c r="F353" s="21">
        <v>0</v>
      </c>
      <c r="G353" s="21">
        <v>0</v>
      </c>
      <c r="H353" s="21">
        <v>0</v>
      </c>
      <c r="I353" s="21">
        <v>0</v>
      </c>
      <c r="J353" s="21">
        <v>4.6000001000000003E-5</v>
      </c>
      <c r="K353" s="21">
        <v>3.1175667420000001E-2</v>
      </c>
      <c r="L353" s="21">
        <v>0</v>
      </c>
      <c r="M353" s="21">
        <v>0</v>
      </c>
      <c r="N353" s="21">
        <v>7.8838333487999998E-2</v>
      </c>
      <c r="O353" s="21">
        <v>3.0218333005999999E-2</v>
      </c>
      <c r="P353" s="21">
        <v>0</v>
      </c>
      <c r="Q353" s="21">
        <v>0</v>
      </c>
      <c r="R353" s="21">
        <v>0</v>
      </c>
      <c r="S353" s="21">
        <v>0</v>
      </c>
      <c r="T353" s="21">
        <v>0</v>
      </c>
      <c r="U353" s="21">
        <v>0.22667667269700001</v>
      </c>
      <c r="V353" s="21">
        <v>0</v>
      </c>
      <c r="W353" s="21">
        <v>0</v>
      </c>
      <c r="X353" s="21">
        <v>0</v>
      </c>
      <c r="Y353" s="21">
        <v>0</v>
      </c>
      <c r="Z353" s="21">
        <v>0</v>
      </c>
      <c r="AA353" s="21">
        <v>0</v>
      </c>
      <c r="AB353" s="21">
        <v>36.6630134583</v>
      </c>
      <c r="AC353" s="21">
        <v>0</v>
      </c>
      <c r="AD353" s="21">
        <v>0</v>
      </c>
      <c r="AE353" s="21">
        <v>0.195333331823</v>
      </c>
      <c r="AF353" s="21">
        <v>0</v>
      </c>
      <c r="AG353" s="21">
        <v>0</v>
      </c>
      <c r="AH353" s="21">
        <v>0</v>
      </c>
      <c r="AI353" s="21">
        <v>0</v>
      </c>
      <c r="AJ353" s="21">
        <v>0</v>
      </c>
      <c r="AK353" s="21">
        <v>0</v>
      </c>
      <c r="AL353" s="21">
        <v>2.3261890411400001</v>
      </c>
    </row>
    <row r="354" spans="1:38">
      <c r="A354" s="19" t="s">
        <v>81</v>
      </c>
      <c r="B354" t="s">
        <v>26</v>
      </c>
      <c r="C354" s="38">
        <v>40.076820373499999</v>
      </c>
      <c r="D354" s="38">
        <v>27.710943221999997</v>
      </c>
      <c r="E354" s="38">
        <v>12.365877151499999</v>
      </c>
      <c r="F354" s="21">
        <v>0.41033467650400002</v>
      </c>
      <c r="G354" s="21">
        <v>0</v>
      </c>
      <c r="H354" s="21">
        <v>0</v>
      </c>
      <c r="I354" s="21">
        <v>0</v>
      </c>
      <c r="J354" s="21">
        <v>2.0955000073E-2</v>
      </c>
      <c r="K354" s="21">
        <v>2.42106890678</v>
      </c>
      <c r="L354" s="21">
        <v>0</v>
      </c>
      <c r="M354" s="21">
        <v>0</v>
      </c>
      <c r="N354" s="21">
        <v>6.2904467582699999</v>
      </c>
      <c r="O354" s="21">
        <v>3.0798999593E-2</v>
      </c>
      <c r="P354" s="21">
        <v>7.0890001950000003E-3</v>
      </c>
      <c r="Q354" s="21">
        <v>0</v>
      </c>
      <c r="R354" s="21">
        <v>7.5596664099999997E-3</v>
      </c>
      <c r="S354" s="21">
        <v>0.36637932062099998</v>
      </c>
      <c r="T354" s="21">
        <v>0</v>
      </c>
      <c r="U354" s="21">
        <v>3.6898665130000001E-2</v>
      </c>
      <c r="V354" s="21">
        <v>0</v>
      </c>
      <c r="W354" s="21">
        <v>4.8693334679999999E-3</v>
      </c>
      <c r="X354" s="21">
        <v>0</v>
      </c>
      <c r="Y354" s="21">
        <v>0</v>
      </c>
      <c r="Z354" s="21">
        <v>0</v>
      </c>
      <c r="AA354" s="21">
        <v>0</v>
      </c>
      <c r="AB354" s="21">
        <v>0.41767799854299997</v>
      </c>
      <c r="AC354" s="21">
        <v>1.8986667269999999E-3</v>
      </c>
      <c r="AD354" s="21">
        <v>2.7368666603999999E-2</v>
      </c>
      <c r="AE354" s="21">
        <v>0.37313467264200001</v>
      </c>
      <c r="AF354" s="21">
        <v>0.150934666395</v>
      </c>
      <c r="AG354" s="21">
        <v>6.0866666029999999E-3</v>
      </c>
      <c r="AH354" s="21">
        <v>0</v>
      </c>
      <c r="AI354" s="21">
        <v>0</v>
      </c>
      <c r="AJ354" s="21">
        <v>5.9527002274999997E-2</v>
      </c>
      <c r="AK354" s="21">
        <v>0</v>
      </c>
      <c r="AL354" s="21">
        <v>1.7328470945400001</v>
      </c>
    </row>
    <row r="355" spans="1:38">
      <c r="A355" s="19" t="s">
        <v>81</v>
      </c>
      <c r="B355" t="s">
        <v>28</v>
      </c>
      <c r="C355" s="38">
        <v>34.657062530499999</v>
      </c>
      <c r="D355" s="38">
        <v>2.2905883788999972</v>
      </c>
      <c r="E355" s="38">
        <v>32.366474151600002</v>
      </c>
      <c r="F355" s="21">
        <v>1.3063275814099999</v>
      </c>
      <c r="G355" s="21">
        <v>0</v>
      </c>
      <c r="H355" s="21">
        <v>0</v>
      </c>
      <c r="I355" s="21">
        <v>0</v>
      </c>
      <c r="J355" s="21">
        <v>3.5642428398099999</v>
      </c>
      <c r="K355" s="21">
        <v>0.44758501648900001</v>
      </c>
      <c r="L355" s="21">
        <v>8.7166664900000001E-4</v>
      </c>
      <c r="M355" s="21">
        <v>0</v>
      </c>
      <c r="N355" s="21">
        <v>1.15574300289</v>
      </c>
      <c r="O355" s="21">
        <v>1.5454732179599999</v>
      </c>
      <c r="P355" s="21">
        <v>1.0677363872500001</v>
      </c>
      <c r="Q355" s="21">
        <v>1.9333332600000001E-4</v>
      </c>
      <c r="R355" s="21">
        <v>0.173080667853</v>
      </c>
      <c r="S355" s="21">
        <v>3.9341185092900002</v>
      </c>
      <c r="T355" s="21">
        <v>0</v>
      </c>
      <c r="U355" s="21">
        <v>0.27252998948099999</v>
      </c>
      <c r="V355" s="21">
        <v>0</v>
      </c>
      <c r="W355" s="21">
        <v>0.21323367953299999</v>
      </c>
      <c r="X355" s="21">
        <v>3.5303332839999998E-3</v>
      </c>
      <c r="Y355" s="21">
        <v>1.301900018E-2</v>
      </c>
      <c r="Z355" s="21">
        <v>0</v>
      </c>
      <c r="AA355" s="21">
        <v>0</v>
      </c>
      <c r="AB355" s="21">
        <v>6.6657485961900003</v>
      </c>
      <c r="AC355" s="21">
        <v>9.8986998199999995E-2</v>
      </c>
      <c r="AD355" s="21">
        <v>0.87481999397300003</v>
      </c>
      <c r="AE355" s="21">
        <v>3.4052119255100002</v>
      </c>
      <c r="AF355" s="21">
        <v>3.4147701263400001</v>
      </c>
      <c r="AG355" s="21">
        <v>0.15142466127900001</v>
      </c>
      <c r="AH355" s="21">
        <v>0</v>
      </c>
      <c r="AI355" s="21">
        <v>9.3906670810000002E-3</v>
      </c>
      <c r="AJ355" s="21">
        <v>1.35770940781</v>
      </c>
      <c r="AK355" s="21">
        <v>4.8333333700000002E-4</v>
      </c>
      <c r="AL355" s="21">
        <v>2.6902430057500002</v>
      </c>
    </row>
    <row r="356" spans="1:38">
      <c r="A356" s="19" t="s">
        <v>81</v>
      </c>
      <c r="B356" t="s">
        <v>56</v>
      </c>
      <c r="C356" s="38">
        <v>33.045646667500002</v>
      </c>
      <c r="D356" s="38">
        <v>27.274928569810001</v>
      </c>
      <c r="E356" s="38">
        <v>5.7707180976899997</v>
      </c>
      <c r="F356" s="21">
        <v>0.25050598382900002</v>
      </c>
      <c r="G356" s="21">
        <v>0</v>
      </c>
      <c r="H356" s="21">
        <v>0</v>
      </c>
      <c r="I356" s="21">
        <v>0</v>
      </c>
      <c r="J356" s="21">
        <v>0</v>
      </c>
      <c r="K356" s="21">
        <v>3.1688253879500001</v>
      </c>
      <c r="L356" s="21">
        <v>0</v>
      </c>
      <c r="M356" s="21">
        <v>0</v>
      </c>
      <c r="N356" s="21">
        <v>1.1411117315299999</v>
      </c>
      <c r="O356" s="21">
        <v>0.43182530999199997</v>
      </c>
      <c r="P356" s="21">
        <v>0</v>
      </c>
      <c r="Q356" s="21">
        <v>0</v>
      </c>
      <c r="R356" s="21">
        <v>8.6400005969999999E-3</v>
      </c>
      <c r="S356" s="21">
        <v>7.8141666949000002E-2</v>
      </c>
      <c r="T356" s="21">
        <v>0</v>
      </c>
      <c r="U356" s="21">
        <v>0</v>
      </c>
      <c r="V356" s="21">
        <v>0</v>
      </c>
      <c r="W356" s="21">
        <v>0</v>
      </c>
      <c r="X356" s="21">
        <v>0</v>
      </c>
      <c r="Y356" s="21">
        <v>0</v>
      </c>
      <c r="Z356" s="21">
        <v>0</v>
      </c>
      <c r="AA356" s="21">
        <v>0</v>
      </c>
      <c r="AB356" s="21">
        <v>0.100438669324</v>
      </c>
      <c r="AC356" s="21">
        <v>0</v>
      </c>
      <c r="AD356" s="21">
        <v>0.47859033942200002</v>
      </c>
      <c r="AE356" s="21">
        <v>4.2003337289999998E-3</v>
      </c>
      <c r="AF356" s="21">
        <v>0</v>
      </c>
      <c r="AG356" s="21">
        <v>3.3400000539999999E-3</v>
      </c>
      <c r="AH356" s="21">
        <v>0</v>
      </c>
      <c r="AI356" s="21">
        <v>0</v>
      </c>
      <c r="AJ356" s="21">
        <v>0.105099335313</v>
      </c>
      <c r="AK356" s="21">
        <v>0</v>
      </c>
      <c r="AL356" s="21">
        <v>0</v>
      </c>
    </row>
    <row r="357" spans="1:38">
      <c r="A357" s="19" t="s">
        <v>81</v>
      </c>
      <c r="B357" t="s">
        <v>13</v>
      </c>
      <c r="C357" s="38">
        <v>31.904405593900002</v>
      </c>
      <c r="D357" s="38">
        <v>27.862276077300002</v>
      </c>
      <c r="E357" s="38">
        <v>4.0421295166000002</v>
      </c>
      <c r="F357" s="21">
        <v>0</v>
      </c>
      <c r="G357" s="21">
        <v>0</v>
      </c>
      <c r="H357" s="21">
        <v>0</v>
      </c>
      <c r="I357" s="21">
        <v>0</v>
      </c>
      <c r="J357" s="21">
        <v>0</v>
      </c>
      <c r="K357" s="21">
        <v>8.4187328815000004E-2</v>
      </c>
      <c r="L357" s="21">
        <v>0</v>
      </c>
      <c r="M357" s="21">
        <v>0</v>
      </c>
      <c r="N357" s="21">
        <v>4.4113332410000003E-3</v>
      </c>
      <c r="O357" s="21">
        <v>9.2731006443999994E-2</v>
      </c>
      <c r="P357" s="21">
        <v>1.20995759964</v>
      </c>
      <c r="Q357" s="21">
        <v>0</v>
      </c>
      <c r="R357" s="21">
        <v>0</v>
      </c>
      <c r="S357" s="21">
        <v>0</v>
      </c>
      <c r="T357" s="21">
        <v>0</v>
      </c>
      <c r="U357" s="21">
        <v>0</v>
      </c>
      <c r="V357" s="21">
        <v>0</v>
      </c>
      <c r="W357" s="21">
        <v>0</v>
      </c>
      <c r="X357" s="21">
        <v>0</v>
      </c>
      <c r="Y357" s="21">
        <v>0</v>
      </c>
      <c r="Z357" s="21">
        <v>0</v>
      </c>
      <c r="AA357" s="21">
        <v>0</v>
      </c>
      <c r="AB357" s="21">
        <v>0.33346167206799998</v>
      </c>
      <c r="AC357" s="21">
        <v>0</v>
      </c>
      <c r="AD357" s="21">
        <v>7.3456671090000002E-3</v>
      </c>
      <c r="AE357" s="21">
        <v>0.22756567597399999</v>
      </c>
      <c r="AF357" s="21">
        <v>0</v>
      </c>
      <c r="AG357" s="21">
        <v>0</v>
      </c>
      <c r="AH357" s="21">
        <v>0</v>
      </c>
      <c r="AI357" s="21">
        <v>0</v>
      </c>
      <c r="AJ357" s="21">
        <v>0</v>
      </c>
      <c r="AK357" s="21">
        <v>0</v>
      </c>
      <c r="AL357" s="21">
        <v>2.08246970177</v>
      </c>
    </row>
    <row r="358" spans="1:38">
      <c r="A358" s="19" t="s">
        <v>81</v>
      </c>
      <c r="B358" t="s">
        <v>57</v>
      </c>
      <c r="C358" s="38">
        <v>29.027404785200002</v>
      </c>
      <c r="D358" s="38">
        <v>27.875824809120001</v>
      </c>
      <c r="E358" s="38">
        <v>1.1515799760800001</v>
      </c>
      <c r="F358" s="21">
        <v>0.85280036926299996</v>
      </c>
      <c r="G358" s="21">
        <v>0</v>
      </c>
      <c r="H358" s="21">
        <v>0</v>
      </c>
      <c r="I358" s="21">
        <v>0</v>
      </c>
      <c r="J358" s="21">
        <v>0</v>
      </c>
      <c r="K358" s="21">
        <v>6.5842665731999997E-2</v>
      </c>
      <c r="L358" s="21">
        <v>0</v>
      </c>
      <c r="M358" s="21">
        <v>0</v>
      </c>
      <c r="N358" s="21">
        <v>6.2393996865000002E-2</v>
      </c>
      <c r="O358" s="21">
        <v>0</v>
      </c>
      <c r="P358" s="21">
        <v>0</v>
      </c>
      <c r="Q358" s="21">
        <v>0</v>
      </c>
      <c r="R358" s="21">
        <v>0</v>
      </c>
      <c r="S358" s="21">
        <v>0</v>
      </c>
      <c r="T358" s="21">
        <v>0</v>
      </c>
      <c r="U358" s="21">
        <v>0</v>
      </c>
      <c r="V358" s="21">
        <v>0</v>
      </c>
      <c r="W358" s="21">
        <v>0</v>
      </c>
      <c r="X358" s="21">
        <v>0</v>
      </c>
      <c r="Y358" s="21">
        <v>0</v>
      </c>
      <c r="Z358" s="21">
        <v>0</v>
      </c>
      <c r="AA358" s="21">
        <v>0</v>
      </c>
      <c r="AB358" s="21">
        <v>0</v>
      </c>
      <c r="AC358" s="21">
        <v>0</v>
      </c>
      <c r="AD358" s="21">
        <v>0</v>
      </c>
      <c r="AE358" s="21">
        <v>4.4694669545000003E-2</v>
      </c>
      <c r="AF358" s="21">
        <v>2.1508667618000001E-2</v>
      </c>
      <c r="AG358" s="21">
        <v>0</v>
      </c>
      <c r="AH358" s="21">
        <v>0</v>
      </c>
      <c r="AI358" s="21">
        <v>0</v>
      </c>
      <c r="AJ358" s="21">
        <v>2.8838332742000001E-2</v>
      </c>
      <c r="AK358" s="21">
        <v>0</v>
      </c>
      <c r="AL358" s="21">
        <v>7.5501672923999993E-2</v>
      </c>
    </row>
    <row r="359" spans="1:38">
      <c r="A359" s="19" t="s">
        <v>81</v>
      </c>
      <c r="B359" t="s">
        <v>41</v>
      </c>
      <c r="C359" s="38">
        <v>27.374092102100001</v>
      </c>
      <c r="D359" s="38">
        <v>27.342024102856001</v>
      </c>
      <c r="E359" s="38">
        <v>3.2067999244000001E-2</v>
      </c>
      <c r="F359" s="21">
        <v>0</v>
      </c>
      <c r="G359" s="21">
        <v>0</v>
      </c>
      <c r="H359" s="21">
        <v>0</v>
      </c>
      <c r="I359" s="21">
        <v>0</v>
      </c>
      <c r="J359" s="21">
        <v>0</v>
      </c>
      <c r="K359" s="21">
        <v>0</v>
      </c>
      <c r="L359" s="21">
        <v>0</v>
      </c>
      <c r="M359" s="21">
        <v>0</v>
      </c>
      <c r="N359" s="21">
        <v>5.993000232E-3</v>
      </c>
      <c r="O359" s="21">
        <v>0</v>
      </c>
      <c r="P359" s="21">
        <v>0</v>
      </c>
      <c r="Q359" s="21">
        <v>0</v>
      </c>
      <c r="R359" s="21">
        <v>0</v>
      </c>
      <c r="S359" s="21">
        <v>0</v>
      </c>
      <c r="T359" s="21">
        <v>0</v>
      </c>
      <c r="U359" s="21">
        <v>0</v>
      </c>
      <c r="V359" s="21">
        <v>0</v>
      </c>
      <c r="W359" s="21">
        <v>0</v>
      </c>
      <c r="X359" s="21">
        <v>0</v>
      </c>
      <c r="Y359" s="21">
        <v>0</v>
      </c>
      <c r="Z359" s="21">
        <v>0</v>
      </c>
      <c r="AA359" s="21">
        <v>0</v>
      </c>
      <c r="AB359" s="21">
        <v>1.0570000159999999E-3</v>
      </c>
      <c r="AC359" s="21">
        <v>0</v>
      </c>
      <c r="AD359" s="21">
        <v>0</v>
      </c>
      <c r="AE359" s="21">
        <v>2.5017665699000002E-2</v>
      </c>
      <c r="AF359" s="21">
        <v>0</v>
      </c>
      <c r="AG359" s="21">
        <v>0</v>
      </c>
      <c r="AH359" s="21">
        <v>0</v>
      </c>
      <c r="AI359" s="21">
        <v>0</v>
      </c>
      <c r="AJ359" s="21">
        <v>0</v>
      </c>
      <c r="AK359" s="21">
        <v>0</v>
      </c>
      <c r="AL359" s="21">
        <v>0</v>
      </c>
    </row>
    <row r="360" spans="1:38">
      <c r="A360" s="19" t="s">
        <v>81</v>
      </c>
      <c r="B360" t="s">
        <v>27</v>
      </c>
      <c r="C360" s="38">
        <v>23.867559433</v>
      </c>
      <c r="D360" s="38">
        <v>13.2029619217</v>
      </c>
      <c r="E360" s="38">
        <v>10.6645975113</v>
      </c>
      <c r="F360" s="21">
        <v>1.78823769093</v>
      </c>
      <c r="G360" s="21">
        <v>0</v>
      </c>
      <c r="H360" s="21">
        <v>0</v>
      </c>
      <c r="I360" s="21">
        <v>0</v>
      </c>
      <c r="J360" s="21">
        <v>1.4508667402E-2</v>
      </c>
      <c r="K360" s="21">
        <v>1.7647743225100001</v>
      </c>
      <c r="L360" s="21">
        <v>0</v>
      </c>
      <c r="M360" s="21">
        <v>0</v>
      </c>
      <c r="N360" s="21">
        <v>0.64844202995300004</v>
      </c>
      <c r="O360" s="21">
        <v>1.2167333625E-2</v>
      </c>
      <c r="P360" s="21">
        <v>1.3025333174E-2</v>
      </c>
      <c r="Q360" s="21">
        <v>0</v>
      </c>
      <c r="R360" s="21">
        <v>1.14333328E-4</v>
      </c>
      <c r="S360" s="21">
        <v>0.22663833200899999</v>
      </c>
      <c r="T360" s="21">
        <v>0</v>
      </c>
      <c r="U360" s="21">
        <v>0</v>
      </c>
      <c r="V360" s="21">
        <v>0</v>
      </c>
      <c r="W360" s="21">
        <v>0</v>
      </c>
      <c r="X360" s="21">
        <v>0</v>
      </c>
      <c r="Y360" s="21">
        <v>0</v>
      </c>
      <c r="Z360" s="21">
        <v>0</v>
      </c>
      <c r="AA360" s="21">
        <v>0</v>
      </c>
      <c r="AB360" s="21">
        <v>5.9298090934800003</v>
      </c>
      <c r="AC360" s="21">
        <v>0</v>
      </c>
      <c r="AD360" s="21">
        <v>0</v>
      </c>
      <c r="AE360" s="21">
        <v>4.6066664159000001E-2</v>
      </c>
      <c r="AF360" s="21">
        <v>2.896333113E-3</v>
      </c>
      <c r="AG360" s="21">
        <v>0</v>
      </c>
      <c r="AH360" s="21">
        <v>0</v>
      </c>
      <c r="AI360" s="21">
        <v>0</v>
      </c>
      <c r="AJ360" s="21">
        <v>1.5073333630000001E-3</v>
      </c>
      <c r="AK360" s="21">
        <v>0</v>
      </c>
      <c r="AL360" s="21">
        <v>0.21641001105300001</v>
      </c>
    </row>
    <row r="361" spans="1:38">
      <c r="A361" s="19" t="s">
        <v>81</v>
      </c>
      <c r="B361" t="s">
        <v>61</v>
      </c>
      <c r="C361" s="38">
        <v>18.8836536407</v>
      </c>
      <c r="D361" s="38">
        <v>18.805394977283999</v>
      </c>
      <c r="E361" s="38">
        <v>7.8258663416000004E-2</v>
      </c>
      <c r="F361" s="21">
        <v>3.1246664E-3</v>
      </c>
      <c r="G361" s="21">
        <v>0</v>
      </c>
      <c r="H361" s="21">
        <v>0</v>
      </c>
      <c r="I361" s="21">
        <v>0</v>
      </c>
      <c r="J361" s="21">
        <v>0</v>
      </c>
      <c r="K361" s="21">
        <v>0</v>
      </c>
      <c r="L361" s="21">
        <v>0</v>
      </c>
      <c r="M361" s="21">
        <v>0</v>
      </c>
      <c r="N361" s="21">
        <v>6.8032994865999993E-2</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7.100999821E-3</v>
      </c>
      <c r="AF361" s="21">
        <v>0</v>
      </c>
      <c r="AG361" s="21">
        <v>0</v>
      </c>
      <c r="AH361" s="21">
        <v>0</v>
      </c>
      <c r="AI361" s="21">
        <v>0</v>
      </c>
      <c r="AJ361" s="21">
        <v>0</v>
      </c>
      <c r="AK361" s="21">
        <v>0</v>
      </c>
      <c r="AL361" s="21">
        <v>0</v>
      </c>
    </row>
    <row r="362" spans="1:38">
      <c r="A362" s="19" t="s">
        <v>81</v>
      </c>
      <c r="B362" t="s">
        <v>5</v>
      </c>
      <c r="C362" s="38">
        <v>12.679987907399999</v>
      </c>
      <c r="D362" s="38">
        <v>0.6076269149999991</v>
      </c>
      <c r="E362" s="38">
        <v>12.0723609924</v>
      </c>
      <c r="F362" s="21">
        <v>0.109792001545</v>
      </c>
      <c r="G362" s="21">
        <v>0</v>
      </c>
      <c r="H362" s="21">
        <v>0</v>
      </c>
      <c r="I362" s="21">
        <v>0</v>
      </c>
      <c r="J362" s="21">
        <v>4.6191630363499998</v>
      </c>
      <c r="K362" s="21">
        <v>3.9480000734000001E-2</v>
      </c>
      <c r="L362" s="21">
        <v>0</v>
      </c>
      <c r="M362" s="21">
        <v>0</v>
      </c>
      <c r="N362" s="21">
        <v>5.8109663426999997E-2</v>
      </c>
      <c r="O362" s="21">
        <v>7.4119329452999996E-2</v>
      </c>
      <c r="P362" s="21">
        <v>0.94419533014299994</v>
      </c>
      <c r="Q362" s="21">
        <v>0</v>
      </c>
      <c r="R362" s="21">
        <v>1.0112667456E-2</v>
      </c>
      <c r="S362" s="21">
        <v>0.93101233243899995</v>
      </c>
      <c r="T362" s="21">
        <v>0</v>
      </c>
      <c r="U362" s="21">
        <v>7.3421999811999997E-2</v>
      </c>
      <c r="V362" s="21">
        <v>0</v>
      </c>
      <c r="W362" s="21">
        <v>0.127823665738</v>
      </c>
      <c r="X362" s="21">
        <v>1.5875667334000001E-2</v>
      </c>
      <c r="Y362" s="21">
        <v>1.3156000524999999E-2</v>
      </c>
      <c r="Z362" s="21">
        <v>0</v>
      </c>
      <c r="AA362" s="21">
        <v>0</v>
      </c>
      <c r="AB362" s="21">
        <v>0.105214335024</v>
      </c>
      <c r="AC362" s="21">
        <v>1.598033309E-2</v>
      </c>
      <c r="AD362" s="21">
        <v>0.240468338132</v>
      </c>
      <c r="AE362" s="21">
        <v>0.66802465915700004</v>
      </c>
      <c r="AF362" s="21">
        <v>0.59931796789199998</v>
      </c>
      <c r="AG362" s="21">
        <v>3.1296666712000001E-2</v>
      </c>
      <c r="AH362" s="21">
        <v>0</v>
      </c>
      <c r="AI362" s="21">
        <v>3.564999904E-3</v>
      </c>
      <c r="AJ362" s="21">
        <v>0.26429498195599999</v>
      </c>
      <c r="AK362" s="21">
        <v>0</v>
      </c>
      <c r="AL362" s="21">
        <v>3.12793874741</v>
      </c>
    </row>
    <row r="363" spans="1:38">
      <c r="A363" s="19" t="s">
        <v>81</v>
      </c>
      <c r="B363" t="s">
        <v>47</v>
      </c>
      <c r="C363" s="38">
        <v>12.451739311200001</v>
      </c>
      <c r="D363" s="38">
        <v>7.2925095558000006</v>
      </c>
      <c r="E363" s="38">
        <v>5.1592297554000002</v>
      </c>
      <c r="F363" s="21">
        <v>0</v>
      </c>
      <c r="G363" s="21">
        <v>0</v>
      </c>
      <c r="H363" s="21">
        <v>0</v>
      </c>
      <c r="I363" s="21">
        <v>0</v>
      </c>
      <c r="J363" s="21">
        <v>0</v>
      </c>
      <c r="K363" s="21">
        <v>0</v>
      </c>
      <c r="L363" s="21">
        <v>0</v>
      </c>
      <c r="M363" s="21">
        <v>0</v>
      </c>
      <c r="N363" s="21">
        <v>0</v>
      </c>
      <c r="O363" s="21">
        <v>0</v>
      </c>
      <c r="P363" s="21">
        <v>1.62097728252</v>
      </c>
      <c r="Q363" s="21">
        <v>0</v>
      </c>
      <c r="R363" s="21">
        <v>0.13173432648200001</v>
      </c>
      <c r="S363" s="21">
        <v>0</v>
      </c>
      <c r="T363" s="21">
        <v>0</v>
      </c>
      <c r="U363" s="21">
        <v>2.533333376E-2</v>
      </c>
      <c r="V363" s="21">
        <v>0</v>
      </c>
      <c r="W363" s="21">
        <v>0</v>
      </c>
      <c r="X363" s="21">
        <v>0</v>
      </c>
      <c r="Y363" s="21">
        <v>0</v>
      </c>
      <c r="Z363" s="21">
        <v>0</v>
      </c>
      <c r="AA363" s="21">
        <v>0</v>
      </c>
      <c r="AB363" s="21">
        <v>8.3540000020999997E-2</v>
      </c>
      <c r="AC363" s="21">
        <v>0</v>
      </c>
      <c r="AD363" s="21">
        <v>0</v>
      </c>
      <c r="AE363" s="21">
        <v>1.43807840347</v>
      </c>
      <c r="AF363" s="21">
        <v>0</v>
      </c>
      <c r="AG363" s="21">
        <v>0</v>
      </c>
      <c r="AH363" s="21">
        <v>0</v>
      </c>
      <c r="AI363" s="21">
        <v>0</v>
      </c>
      <c r="AJ363" s="21">
        <v>0</v>
      </c>
      <c r="AK363" s="21">
        <v>0</v>
      </c>
      <c r="AL363" s="21">
        <v>1.85956668854</v>
      </c>
    </row>
    <row r="364" spans="1:38">
      <c r="A364" s="19" t="s">
        <v>81</v>
      </c>
      <c r="B364" t="s">
        <v>49</v>
      </c>
      <c r="C364" s="38">
        <v>10.808755874599999</v>
      </c>
      <c r="D364" s="38">
        <v>3.0995755195299992</v>
      </c>
      <c r="E364" s="38">
        <v>7.70918035507</v>
      </c>
      <c r="F364" s="21">
        <v>0</v>
      </c>
      <c r="G364" s="21">
        <v>0</v>
      </c>
      <c r="H364" s="21">
        <v>0</v>
      </c>
      <c r="I364" s="21">
        <v>0</v>
      </c>
      <c r="J364" s="21">
        <v>0.19164367020100001</v>
      </c>
      <c r="K364" s="21">
        <v>0</v>
      </c>
      <c r="L364" s="21">
        <v>0</v>
      </c>
      <c r="M364" s="21">
        <v>0</v>
      </c>
      <c r="N364" s="21">
        <v>2.4947957992599998</v>
      </c>
      <c r="O364" s="21">
        <v>0</v>
      </c>
      <c r="P364" s="21">
        <v>5.0066667609999999E-3</v>
      </c>
      <c r="Q364" s="21">
        <v>0</v>
      </c>
      <c r="R364" s="21">
        <v>0</v>
      </c>
      <c r="S364" s="21">
        <v>0</v>
      </c>
      <c r="T364" s="21">
        <v>0</v>
      </c>
      <c r="U364" s="21">
        <v>0</v>
      </c>
      <c r="V364" s="21">
        <v>0</v>
      </c>
      <c r="W364" s="21">
        <v>0</v>
      </c>
      <c r="X364" s="21">
        <v>5.9400000610000002E-3</v>
      </c>
      <c r="Y364" s="21">
        <v>0</v>
      </c>
      <c r="Z364" s="21">
        <v>0</v>
      </c>
      <c r="AA364" s="21">
        <v>0</v>
      </c>
      <c r="AB364" s="21">
        <v>0.107280001044</v>
      </c>
      <c r="AC364" s="21">
        <v>0</v>
      </c>
      <c r="AD364" s="21">
        <v>0</v>
      </c>
      <c r="AE364" s="21">
        <v>2.76006245613</v>
      </c>
      <c r="AF364" s="21">
        <v>0</v>
      </c>
      <c r="AG364" s="21">
        <v>0</v>
      </c>
      <c r="AH364" s="21">
        <v>0</v>
      </c>
      <c r="AI364" s="21">
        <v>0</v>
      </c>
      <c r="AJ364" s="21">
        <v>0</v>
      </c>
      <c r="AK364" s="21">
        <v>0</v>
      </c>
      <c r="AL364" s="21">
        <v>2.0561063289599999</v>
      </c>
    </row>
    <row r="365" spans="1:38">
      <c r="A365" s="19" t="s">
        <v>81</v>
      </c>
      <c r="B365" t="s">
        <v>195</v>
      </c>
      <c r="C365" s="38">
        <v>10.144418716400001</v>
      </c>
      <c r="D365" s="38">
        <v>6.8142757415500004</v>
      </c>
      <c r="E365" s="38">
        <v>3.3301429748500002</v>
      </c>
      <c r="F365" s="21">
        <v>0.14076898992100001</v>
      </c>
      <c r="G365" s="21">
        <v>0</v>
      </c>
      <c r="H365" s="21">
        <v>0</v>
      </c>
      <c r="I365" s="21">
        <v>0</v>
      </c>
      <c r="J365" s="21">
        <v>0</v>
      </c>
      <c r="K365" s="21">
        <v>0.13563966751100001</v>
      </c>
      <c r="L365" s="21">
        <v>0</v>
      </c>
      <c r="M365" s="21">
        <v>0</v>
      </c>
      <c r="N365" s="21">
        <v>0.70647764205899999</v>
      </c>
      <c r="O365" s="21">
        <v>6.3204668461999999E-2</v>
      </c>
      <c r="P365" s="21">
        <v>0</v>
      </c>
      <c r="Q365" s="21">
        <v>0</v>
      </c>
      <c r="R365" s="21">
        <v>0</v>
      </c>
      <c r="S365" s="21">
        <v>0.19614998996300001</v>
      </c>
      <c r="T365" s="21">
        <v>0</v>
      </c>
      <c r="U365" s="21">
        <v>8.3599996299999998E-4</v>
      </c>
      <c r="V365" s="21">
        <v>0</v>
      </c>
      <c r="W365" s="21">
        <v>0</v>
      </c>
      <c r="X365" s="21">
        <v>0.17325000464900001</v>
      </c>
      <c r="Y365" s="21">
        <v>0</v>
      </c>
      <c r="Z365" s="21">
        <v>0</v>
      </c>
      <c r="AA365" s="21">
        <v>0</v>
      </c>
      <c r="AB365" s="21">
        <v>0</v>
      </c>
      <c r="AC365" s="21">
        <v>0</v>
      </c>
      <c r="AD365" s="21">
        <v>8.1394664943000003E-2</v>
      </c>
      <c r="AE365" s="21">
        <v>0.13017700612499999</v>
      </c>
      <c r="AF365" s="21">
        <v>7.5645335019000004E-2</v>
      </c>
      <c r="AG365" s="21">
        <v>0</v>
      </c>
      <c r="AH365" s="21">
        <v>0</v>
      </c>
      <c r="AI365" s="21">
        <v>0</v>
      </c>
      <c r="AJ365" s="21">
        <v>3.5658333451000002E-2</v>
      </c>
      <c r="AK365" s="21">
        <v>0</v>
      </c>
      <c r="AL365" s="21">
        <v>1.5909410715100001</v>
      </c>
    </row>
    <row r="366" spans="1:38">
      <c r="A366" s="19" t="s">
        <v>81</v>
      </c>
      <c r="B366" t="s">
        <v>21</v>
      </c>
      <c r="C366" s="38">
        <v>8.72470569611</v>
      </c>
      <c r="D366" s="38">
        <v>4.9736168384599999</v>
      </c>
      <c r="E366" s="38">
        <v>3.7510888576500001</v>
      </c>
      <c r="F366" s="21">
        <v>0.57144099473999999</v>
      </c>
      <c r="G366" s="21">
        <v>0</v>
      </c>
      <c r="H366" s="21">
        <v>0</v>
      </c>
      <c r="I366" s="21">
        <v>0</v>
      </c>
      <c r="J366" s="21">
        <v>5.9223333370000001E-3</v>
      </c>
      <c r="K366" s="21">
        <v>0.164090335369</v>
      </c>
      <c r="L366" s="21">
        <v>0</v>
      </c>
      <c r="M366" s="21">
        <v>0</v>
      </c>
      <c r="N366" s="21">
        <v>0</v>
      </c>
      <c r="O366" s="21">
        <v>1.0017332621E-2</v>
      </c>
      <c r="P366" s="21">
        <v>0.16717067360900001</v>
      </c>
      <c r="Q366" s="21">
        <v>0</v>
      </c>
      <c r="R366" s="21">
        <v>4.67000005E-4</v>
      </c>
      <c r="S366" s="21">
        <v>8.1336656590000004E-3</v>
      </c>
      <c r="T366" s="21">
        <v>0</v>
      </c>
      <c r="U366" s="21">
        <v>8.2683330400000008E-3</v>
      </c>
      <c r="V366" s="21">
        <v>0</v>
      </c>
      <c r="W366" s="21">
        <v>0</v>
      </c>
      <c r="X366" s="21">
        <v>0</v>
      </c>
      <c r="Y366" s="21">
        <v>0</v>
      </c>
      <c r="Z366" s="21">
        <v>0</v>
      </c>
      <c r="AA366" s="21">
        <v>0</v>
      </c>
      <c r="AB366" s="21">
        <v>8.5482001304999999E-2</v>
      </c>
      <c r="AC366" s="21">
        <v>0</v>
      </c>
      <c r="AD366" s="21">
        <v>2.2766666949999999E-3</v>
      </c>
      <c r="AE366" s="21">
        <v>1.5064202547100001</v>
      </c>
      <c r="AF366" s="21">
        <v>0.163326337934</v>
      </c>
      <c r="AG366" s="21">
        <v>0</v>
      </c>
      <c r="AH366" s="21">
        <v>0</v>
      </c>
      <c r="AI366" s="21">
        <v>0</v>
      </c>
      <c r="AJ366" s="21">
        <v>0.48585265874900002</v>
      </c>
      <c r="AK366" s="21">
        <v>0</v>
      </c>
      <c r="AL366" s="21">
        <v>0.57222229242300005</v>
      </c>
    </row>
    <row r="367" spans="1:38">
      <c r="A367" s="19" t="s">
        <v>81</v>
      </c>
      <c r="B367" t="s">
        <v>23</v>
      </c>
      <c r="C367" s="38">
        <v>7.1842107772799997</v>
      </c>
      <c r="D367" s="38">
        <v>0.79767704009999996</v>
      </c>
      <c r="E367" s="38">
        <v>6.3865337371799997</v>
      </c>
      <c r="F367" s="21">
        <v>4.5796051025400004</v>
      </c>
      <c r="G367" s="21">
        <v>0</v>
      </c>
      <c r="H367" s="21">
        <v>0</v>
      </c>
      <c r="I367" s="21">
        <v>0</v>
      </c>
      <c r="J367" s="21">
        <v>0.216091990471</v>
      </c>
      <c r="K367" s="21">
        <v>4.7054998576999997E-2</v>
      </c>
      <c r="L367" s="21">
        <v>0</v>
      </c>
      <c r="M367" s="21">
        <v>0</v>
      </c>
      <c r="N367" s="21">
        <v>9.5296330750000005E-2</v>
      </c>
      <c r="O367" s="21">
        <v>8.1739993770000002E-3</v>
      </c>
      <c r="P367" s="21">
        <v>0.28559467196499999</v>
      </c>
      <c r="Q367" s="21">
        <v>0</v>
      </c>
      <c r="R367" s="21">
        <v>0</v>
      </c>
      <c r="S367" s="21">
        <v>0.35387200117099998</v>
      </c>
      <c r="T367" s="21">
        <v>0</v>
      </c>
      <c r="U367" s="21">
        <v>0</v>
      </c>
      <c r="V367" s="21">
        <v>0</v>
      </c>
      <c r="W367" s="21">
        <v>0</v>
      </c>
      <c r="X367" s="21">
        <v>4.6480666846000003E-2</v>
      </c>
      <c r="Y367" s="21">
        <v>0</v>
      </c>
      <c r="Z367" s="21">
        <v>0</v>
      </c>
      <c r="AA367" s="21">
        <v>0</v>
      </c>
      <c r="AB367" s="21">
        <v>4.1296668351000002E-2</v>
      </c>
      <c r="AC367" s="21">
        <v>0</v>
      </c>
      <c r="AD367" s="21">
        <v>0.13418066501600001</v>
      </c>
      <c r="AE367" s="21">
        <v>0.28718534111999999</v>
      </c>
      <c r="AF367" s="21">
        <v>3.6189999431E-2</v>
      </c>
      <c r="AG367" s="21">
        <v>0</v>
      </c>
      <c r="AH367" s="21">
        <v>4.293333739E-3</v>
      </c>
      <c r="AI367" s="21">
        <v>0</v>
      </c>
      <c r="AJ367" s="21">
        <v>1.8024999648000001E-2</v>
      </c>
      <c r="AK367" s="21">
        <v>0</v>
      </c>
      <c r="AL367" s="21">
        <v>0.23319299519100001</v>
      </c>
    </row>
    <row r="368" spans="1:38">
      <c r="A368" s="19" t="s">
        <v>81</v>
      </c>
      <c r="B368" t="s">
        <v>46</v>
      </c>
      <c r="C368" s="38">
        <v>4.5162067413300004</v>
      </c>
      <c r="D368" s="38">
        <v>2.0835647583000005</v>
      </c>
      <c r="E368" s="38">
        <v>2.4326419830299999</v>
      </c>
      <c r="F368" s="21">
        <v>0.164701998234</v>
      </c>
      <c r="G368" s="21">
        <v>0</v>
      </c>
      <c r="H368" s="21">
        <v>0</v>
      </c>
      <c r="I368" s="21">
        <v>0</v>
      </c>
      <c r="J368" s="21">
        <v>2.9130334035E-2</v>
      </c>
      <c r="K368" s="21">
        <v>0.86275035142900003</v>
      </c>
      <c r="L368" s="21">
        <v>0</v>
      </c>
      <c r="M368" s="21">
        <v>0</v>
      </c>
      <c r="N368" s="21">
        <v>5.5798999964999998E-2</v>
      </c>
      <c r="O368" s="21">
        <v>0</v>
      </c>
      <c r="P368" s="21">
        <v>2.7383333071999999E-2</v>
      </c>
      <c r="Q368" s="21">
        <v>0</v>
      </c>
      <c r="R368" s="21">
        <v>0</v>
      </c>
      <c r="S368" s="21">
        <v>9.1360338031999999E-2</v>
      </c>
      <c r="T368" s="21">
        <v>0</v>
      </c>
      <c r="U368" s="21">
        <v>5.51666657E-4</v>
      </c>
      <c r="V368" s="21">
        <v>0</v>
      </c>
      <c r="W368" s="21">
        <v>0</v>
      </c>
      <c r="X368" s="21">
        <v>0</v>
      </c>
      <c r="Y368" s="21">
        <v>0</v>
      </c>
      <c r="Z368" s="21">
        <v>0</v>
      </c>
      <c r="AA368" s="21">
        <v>0</v>
      </c>
      <c r="AB368" s="21">
        <v>0.99670433998100005</v>
      </c>
      <c r="AC368" s="21">
        <v>0</v>
      </c>
      <c r="AD368" s="21">
        <v>0</v>
      </c>
      <c r="AE368" s="21">
        <v>9.7540333867000006E-2</v>
      </c>
      <c r="AF368" s="21">
        <v>6.3666666000000005E-5</v>
      </c>
      <c r="AG368" s="21">
        <v>0</v>
      </c>
      <c r="AH368" s="21">
        <v>0</v>
      </c>
      <c r="AI368" s="21">
        <v>0</v>
      </c>
      <c r="AJ368" s="21">
        <v>2.6233331300000002E-3</v>
      </c>
      <c r="AK368" s="21">
        <v>0</v>
      </c>
      <c r="AL368" s="21">
        <v>0.104033671319</v>
      </c>
    </row>
    <row r="369" spans="1:38">
      <c r="A369" s="19" t="s">
        <v>81</v>
      </c>
      <c r="B369" t="s">
        <v>16</v>
      </c>
      <c r="C369" s="38">
        <v>3.9915752410900001</v>
      </c>
      <c r="D369" s="38">
        <v>3.068184853E-2</v>
      </c>
      <c r="E369" s="38">
        <v>3.9608933925600001</v>
      </c>
      <c r="F369" s="21">
        <v>0</v>
      </c>
      <c r="G369" s="21">
        <v>0</v>
      </c>
      <c r="H369" s="21">
        <v>0</v>
      </c>
      <c r="I369" s="21">
        <v>0</v>
      </c>
      <c r="J369" s="21">
        <v>2.5033333799999999E-4</v>
      </c>
      <c r="K369" s="21">
        <v>0</v>
      </c>
      <c r="L369" s="21">
        <v>0</v>
      </c>
      <c r="M369" s="21">
        <v>0</v>
      </c>
      <c r="N369" s="21">
        <v>0</v>
      </c>
      <c r="O369" s="21">
        <v>0</v>
      </c>
      <c r="P369" s="21">
        <v>5.1599997099999997E-4</v>
      </c>
      <c r="Q369" s="21">
        <v>0</v>
      </c>
      <c r="R369" s="21">
        <v>0</v>
      </c>
      <c r="S369" s="21">
        <v>5.8870002626999998E-2</v>
      </c>
      <c r="T369" s="21">
        <v>0</v>
      </c>
      <c r="U369" s="21">
        <v>0</v>
      </c>
      <c r="V369" s="21">
        <v>0</v>
      </c>
      <c r="W369" s="21">
        <v>0</v>
      </c>
      <c r="X369" s="21">
        <v>0</v>
      </c>
      <c r="Y369" s="21">
        <v>0</v>
      </c>
      <c r="Z369" s="21">
        <v>0</v>
      </c>
      <c r="AA369" s="21">
        <v>0</v>
      </c>
      <c r="AB369" s="21">
        <v>2.9501665383999998E-2</v>
      </c>
      <c r="AC369" s="21">
        <v>0</v>
      </c>
      <c r="AD369" s="21">
        <v>0</v>
      </c>
      <c r="AE369" s="21">
        <v>3.8655831813799999</v>
      </c>
      <c r="AF369" s="21">
        <v>6.1716665510000001E-3</v>
      </c>
      <c r="AG369" s="21">
        <v>0</v>
      </c>
      <c r="AH369" s="21">
        <v>0</v>
      </c>
      <c r="AI369" s="21">
        <v>0</v>
      </c>
      <c r="AJ369" s="21">
        <v>0</v>
      </c>
      <c r="AK369" s="21">
        <v>0</v>
      </c>
      <c r="AL369" s="21">
        <v>0</v>
      </c>
    </row>
    <row r="370" spans="1:38">
      <c r="A370" s="19" t="s">
        <v>81</v>
      </c>
      <c r="B370" t="s">
        <v>51</v>
      </c>
      <c r="C370" s="38">
        <v>3.41125798225</v>
      </c>
      <c r="D370" s="38">
        <v>0.1132271289800002</v>
      </c>
      <c r="E370" s="38">
        <v>3.2980308532699998</v>
      </c>
      <c r="F370" s="21">
        <v>0.147695332766</v>
      </c>
      <c r="G370" s="21">
        <v>0</v>
      </c>
      <c r="H370" s="21">
        <v>0</v>
      </c>
      <c r="I370" s="21">
        <v>5.0688669085999997E-2</v>
      </c>
      <c r="J370" s="21">
        <v>0</v>
      </c>
      <c r="K370" s="21">
        <v>0</v>
      </c>
      <c r="L370" s="21">
        <v>8.1344664097000002E-2</v>
      </c>
      <c r="M370" s="21">
        <v>0</v>
      </c>
      <c r="N370" s="21">
        <v>0.26638332009299998</v>
      </c>
      <c r="O370" s="21">
        <v>0.219539001584</v>
      </c>
      <c r="P370" s="21">
        <v>3.2800000161000001E-2</v>
      </c>
      <c r="Q370" s="21">
        <v>0</v>
      </c>
      <c r="R370" s="21">
        <v>1.855666633E-3</v>
      </c>
      <c r="S370" s="21">
        <v>3.506533429E-2</v>
      </c>
      <c r="T370" s="21">
        <v>0</v>
      </c>
      <c r="U370" s="21">
        <v>0.60841035842900004</v>
      </c>
      <c r="V370" s="21">
        <v>2.4922000244E-2</v>
      </c>
      <c r="W370" s="21">
        <v>2.7571666985999999E-2</v>
      </c>
      <c r="X370" s="21">
        <v>0</v>
      </c>
      <c r="Y370" s="21">
        <v>0.33985334634800002</v>
      </c>
      <c r="Z370" s="21">
        <v>0</v>
      </c>
      <c r="AA370" s="21">
        <v>5.9139998630000001E-3</v>
      </c>
      <c r="AB370" s="21">
        <v>8.9721001684999996E-2</v>
      </c>
      <c r="AC370" s="21">
        <v>1.9750001370000001E-3</v>
      </c>
      <c r="AD370" s="21">
        <v>0.196046337485</v>
      </c>
      <c r="AE370" s="21">
        <v>0.22943601012199999</v>
      </c>
      <c r="AF370" s="21">
        <v>0.14357766509100001</v>
      </c>
      <c r="AG370" s="21">
        <v>3.2722998410000002E-2</v>
      </c>
      <c r="AH370" s="21">
        <v>0</v>
      </c>
      <c r="AI370" s="21">
        <v>0.246749997139</v>
      </c>
      <c r="AJ370" s="21">
        <v>0.219749331474</v>
      </c>
      <c r="AK370" s="21">
        <v>0</v>
      </c>
      <c r="AL370" s="21">
        <v>0.296009659767</v>
      </c>
    </row>
    <row r="371" spans="1:38">
      <c r="A371" s="19" t="s">
        <v>81</v>
      </c>
      <c r="B371" t="s">
        <v>54</v>
      </c>
      <c r="C371" s="38">
        <v>0.88529932498899999</v>
      </c>
      <c r="D371" s="38">
        <v>1.4581322670000008E-2</v>
      </c>
      <c r="E371" s="38">
        <v>0.87071800231899998</v>
      </c>
      <c r="F371" s="21">
        <v>9.8133668302999993E-2</v>
      </c>
      <c r="G371" s="21">
        <v>0</v>
      </c>
      <c r="H371" s="21">
        <v>0</v>
      </c>
      <c r="I371" s="21">
        <v>0</v>
      </c>
      <c r="J371" s="21">
        <v>0</v>
      </c>
      <c r="K371" s="21">
        <v>0.61758571863199996</v>
      </c>
      <c r="L371" s="21">
        <v>0</v>
      </c>
      <c r="M371" s="21">
        <v>0</v>
      </c>
      <c r="N371" s="21">
        <v>1.4041665941E-2</v>
      </c>
      <c r="O371" s="21">
        <v>0</v>
      </c>
      <c r="P371" s="21">
        <v>0</v>
      </c>
      <c r="Q371" s="21">
        <v>0</v>
      </c>
      <c r="R371" s="21">
        <v>0</v>
      </c>
      <c r="S371" s="21">
        <v>0</v>
      </c>
      <c r="T371" s="21">
        <v>0</v>
      </c>
      <c r="U371" s="21">
        <v>0.10879532992800001</v>
      </c>
      <c r="V371" s="21">
        <v>0</v>
      </c>
      <c r="W371" s="21">
        <v>2.8422335162999999E-2</v>
      </c>
      <c r="X371" s="21">
        <v>0</v>
      </c>
      <c r="Y371" s="21">
        <v>0</v>
      </c>
      <c r="Z371" s="21">
        <v>0</v>
      </c>
      <c r="AA371" s="21">
        <v>0</v>
      </c>
      <c r="AB371" s="21">
        <v>0</v>
      </c>
      <c r="AC371" s="21">
        <v>0</v>
      </c>
      <c r="AD371" s="21">
        <v>0</v>
      </c>
      <c r="AE371" s="21">
        <v>3.194999881E-3</v>
      </c>
      <c r="AF371" s="21">
        <v>0</v>
      </c>
      <c r="AG371" s="21">
        <v>0</v>
      </c>
      <c r="AH371" s="21">
        <v>0</v>
      </c>
      <c r="AI371" s="21">
        <v>0</v>
      </c>
      <c r="AJ371" s="21">
        <v>0</v>
      </c>
      <c r="AK371" s="21">
        <v>0</v>
      </c>
      <c r="AL371" s="21">
        <v>5.4433336499999999E-4</v>
      </c>
    </row>
    <row r="372" spans="1:38">
      <c r="A372" s="19" t="s">
        <v>81</v>
      </c>
      <c r="B372" t="s">
        <v>36</v>
      </c>
      <c r="C372" s="38">
        <v>0.85053503513299999</v>
      </c>
      <c r="D372" s="38">
        <v>0.15912204980800004</v>
      </c>
      <c r="E372" s="38">
        <v>0.69141298532499995</v>
      </c>
      <c r="F372" s="21">
        <v>0.42098733782800002</v>
      </c>
      <c r="G372" s="21">
        <v>0</v>
      </c>
      <c r="H372" s="21">
        <v>0</v>
      </c>
      <c r="I372" s="21">
        <v>0</v>
      </c>
      <c r="J372" s="21">
        <v>0.100056670606</v>
      </c>
      <c r="K372" s="21">
        <v>2.8606664860000002E-3</v>
      </c>
      <c r="L372" s="21">
        <v>0</v>
      </c>
      <c r="M372" s="21">
        <v>0</v>
      </c>
      <c r="N372" s="21">
        <v>0.12511132657499999</v>
      </c>
      <c r="O372" s="21">
        <v>0</v>
      </c>
      <c r="P372" s="21">
        <v>0</v>
      </c>
      <c r="Q372" s="21">
        <v>0</v>
      </c>
      <c r="R372" s="21">
        <v>0</v>
      </c>
      <c r="S372" s="21">
        <v>7.9009998590000002E-3</v>
      </c>
      <c r="T372" s="21">
        <v>0</v>
      </c>
      <c r="U372" s="21">
        <v>0</v>
      </c>
      <c r="V372" s="21">
        <v>0</v>
      </c>
      <c r="W372" s="21">
        <v>0</v>
      </c>
      <c r="X372" s="21">
        <v>0</v>
      </c>
      <c r="Y372" s="21">
        <v>0</v>
      </c>
      <c r="Z372" s="21">
        <v>0</v>
      </c>
      <c r="AA372" s="21">
        <v>0</v>
      </c>
      <c r="AB372" s="21">
        <v>6.0346666720000001E-3</v>
      </c>
      <c r="AC372" s="21">
        <v>0</v>
      </c>
      <c r="AD372" s="21">
        <v>2.1466666700000001E-4</v>
      </c>
      <c r="AE372" s="21">
        <v>1.5850333497000001E-2</v>
      </c>
      <c r="AF372" s="21">
        <v>0</v>
      </c>
      <c r="AG372" s="21">
        <v>0</v>
      </c>
      <c r="AH372" s="21">
        <v>0</v>
      </c>
      <c r="AI372" s="21">
        <v>0</v>
      </c>
      <c r="AJ372" s="21">
        <v>0</v>
      </c>
      <c r="AK372" s="21">
        <v>0</v>
      </c>
      <c r="AL372" s="21">
        <v>1.2397000566E-2</v>
      </c>
    </row>
    <row r="373" spans="1:38">
      <c r="A373" s="19" t="s">
        <v>81</v>
      </c>
      <c r="B373" t="s">
        <v>7</v>
      </c>
      <c r="C373" s="38">
        <v>0.44526430964500002</v>
      </c>
      <c r="D373" s="38">
        <v>0.40628797561000002</v>
      </c>
      <c r="E373" s="38">
        <v>3.8976334034999997E-2</v>
      </c>
      <c r="F373" s="21">
        <v>4.3906662609999999E-3</v>
      </c>
      <c r="G373" s="21">
        <v>0</v>
      </c>
      <c r="H373" s="21">
        <v>0</v>
      </c>
      <c r="I373" s="21">
        <v>0</v>
      </c>
      <c r="J373" s="21">
        <v>3.6666665E-6</v>
      </c>
      <c r="K373" s="21">
        <v>4.0000001900000002E-3</v>
      </c>
      <c r="L373" s="21">
        <v>0</v>
      </c>
      <c r="M373" s="21">
        <v>0</v>
      </c>
      <c r="N373" s="21">
        <v>1.3333334E-6</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2.5000000373E-2</v>
      </c>
      <c r="AF373" s="21">
        <v>5.580666475E-3</v>
      </c>
      <c r="AG373" s="21">
        <v>0</v>
      </c>
      <c r="AH373" s="21">
        <v>0</v>
      </c>
      <c r="AI373" s="21">
        <v>0</v>
      </c>
      <c r="AJ373" s="21">
        <v>0</v>
      </c>
      <c r="AK373" s="21">
        <v>0</v>
      </c>
      <c r="AL373" s="21">
        <v>0</v>
      </c>
    </row>
    <row r="374" spans="1:38">
      <c r="A374" s="19" t="s">
        <v>81</v>
      </c>
      <c r="B374" t="s">
        <v>25</v>
      </c>
      <c r="C374" s="38">
        <v>0.29558733105700002</v>
      </c>
      <c r="D374" s="38">
        <v>0.29124066419900002</v>
      </c>
      <c r="E374" s="38">
        <v>4.3466668579999999E-3</v>
      </c>
      <c r="F374" s="21">
        <v>0</v>
      </c>
      <c r="G374" s="21">
        <v>0</v>
      </c>
      <c r="H374" s="21">
        <v>0</v>
      </c>
      <c r="I374" s="21">
        <v>0</v>
      </c>
      <c r="J374" s="21">
        <v>0</v>
      </c>
      <c r="K374" s="21">
        <v>4.3466668579999999E-3</v>
      </c>
      <c r="L374" s="21">
        <v>0</v>
      </c>
      <c r="M374" s="21">
        <v>0</v>
      </c>
      <c r="N374" s="21">
        <v>0</v>
      </c>
      <c r="O374" s="21">
        <v>0</v>
      </c>
      <c r="P374" s="21">
        <v>0</v>
      </c>
      <c r="Q374" s="21">
        <v>0</v>
      </c>
      <c r="R374" s="21">
        <v>0</v>
      </c>
      <c r="S374" s="21">
        <v>0</v>
      </c>
      <c r="T374" s="21">
        <v>0</v>
      </c>
      <c r="U374" s="21">
        <v>0</v>
      </c>
      <c r="V374" s="21">
        <v>0</v>
      </c>
      <c r="W374" s="21">
        <v>0</v>
      </c>
      <c r="X374" s="21">
        <v>0</v>
      </c>
      <c r="Y374" s="21">
        <v>0</v>
      </c>
      <c r="Z374" s="21">
        <v>0</v>
      </c>
      <c r="AA374" s="21">
        <v>0</v>
      </c>
      <c r="AB374" s="21">
        <v>0</v>
      </c>
      <c r="AC374" s="21">
        <v>0</v>
      </c>
      <c r="AD374" s="21">
        <v>0</v>
      </c>
      <c r="AE374" s="21">
        <v>0</v>
      </c>
      <c r="AF374" s="21">
        <v>0</v>
      </c>
      <c r="AG374" s="21">
        <v>0</v>
      </c>
      <c r="AH374" s="21">
        <v>0</v>
      </c>
      <c r="AI374" s="21">
        <v>0</v>
      </c>
      <c r="AJ374" s="21">
        <v>0</v>
      </c>
      <c r="AK374" s="21">
        <v>0</v>
      </c>
      <c r="AL374" s="21">
        <v>0</v>
      </c>
    </row>
    <row r="375" spans="1:38">
      <c r="A375" s="19" t="s">
        <v>81</v>
      </c>
      <c r="B375" t="s">
        <v>53</v>
      </c>
      <c r="C375" s="38">
        <v>0.22081033885500001</v>
      </c>
      <c r="D375" s="38">
        <v>2.0608663559000012E-2</v>
      </c>
      <c r="E375" s="38">
        <v>0.200201675296</v>
      </c>
      <c r="F375" s="21">
        <v>0.14592832326899999</v>
      </c>
      <c r="G375" s="21">
        <v>0</v>
      </c>
      <c r="H375" s="21">
        <v>0</v>
      </c>
      <c r="I375" s="21">
        <v>0</v>
      </c>
      <c r="J375" s="21">
        <v>0</v>
      </c>
      <c r="K375" s="21">
        <v>0</v>
      </c>
      <c r="L375" s="21">
        <v>0</v>
      </c>
      <c r="M375" s="21">
        <v>0</v>
      </c>
      <c r="N375" s="21">
        <v>0</v>
      </c>
      <c r="O375" s="21">
        <v>0</v>
      </c>
      <c r="P375" s="21">
        <v>0</v>
      </c>
      <c r="Q375" s="21">
        <v>0</v>
      </c>
      <c r="R375" s="21">
        <v>0</v>
      </c>
      <c r="S375" s="21">
        <v>0</v>
      </c>
      <c r="T375" s="21">
        <v>0</v>
      </c>
      <c r="U375" s="21">
        <v>0</v>
      </c>
      <c r="V375" s="21">
        <v>0</v>
      </c>
      <c r="W375" s="21">
        <v>0</v>
      </c>
      <c r="X375" s="21">
        <v>0</v>
      </c>
      <c r="Y375" s="21">
        <v>0</v>
      </c>
      <c r="Z375" s="21">
        <v>0</v>
      </c>
      <c r="AA375" s="21">
        <v>0</v>
      </c>
      <c r="AB375" s="21">
        <v>0</v>
      </c>
      <c r="AC375" s="21">
        <v>0</v>
      </c>
      <c r="AD375" s="21">
        <v>0</v>
      </c>
      <c r="AE375" s="21">
        <v>0</v>
      </c>
      <c r="AF375" s="21">
        <v>0</v>
      </c>
      <c r="AG375" s="21">
        <v>0</v>
      </c>
      <c r="AH375" s="21">
        <v>0</v>
      </c>
      <c r="AI375" s="21">
        <v>0</v>
      </c>
      <c r="AJ375" s="21">
        <v>5.4273333399999998E-2</v>
      </c>
      <c r="AK375" s="21">
        <v>0</v>
      </c>
      <c r="AL375" s="21">
        <v>0</v>
      </c>
    </row>
    <row r="376" spans="1:38">
      <c r="A376" s="19" t="s">
        <v>81</v>
      </c>
      <c r="B376" t="s">
        <v>4</v>
      </c>
      <c r="C376" s="38">
        <v>0.154919013381</v>
      </c>
      <c r="D376" s="38">
        <v>9.7093433140000018E-3</v>
      </c>
      <c r="E376" s="38">
        <v>0.145209670067</v>
      </c>
      <c r="F376" s="21">
        <v>7.4864007533000002E-2</v>
      </c>
      <c r="G376" s="21">
        <v>0</v>
      </c>
      <c r="H376" s="21">
        <v>0</v>
      </c>
      <c r="I376" s="21">
        <v>0</v>
      </c>
      <c r="J376" s="21">
        <v>1.7760000189999999E-3</v>
      </c>
      <c r="K376" s="21">
        <v>4.4879997149999996E-3</v>
      </c>
      <c r="L376" s="21">
        <v>0</v>
      </c>
      <c r="M376" s="21">
        <v>0</v>
      </c>
      <c r="N376" s="21">
        <v>0</v>
      </c>
      <c r="O376" s="21">
        <v>3.5959999080000002E-3</v>
      </c>
      <c r="P376" s="21">
        <v>0</v>
      </c>
      <c r="Q376" s="21">
        <v>0</v>
      </c>
      <c r="R376" s="21">
        <v>0</v>
      </c>
      <c r="S376" s="21">
        <v>5.8959997260000004E-3</v>
      </c>
      <c r="T376" s="21">
        <v>0</v>
      </c>
      <c r="U376" s="21">
        <v>0</v>
      </c>
      <c r="V376" s="21">
        <v>0</v>
      </c>
      <c r="W376" s="21">
        <v>0</v>
      </c>
      <c r="X376" s="21">
        <v>0</v>
      </c>
      <c r="Y376" s="21">
        <v>0</v>
      </c>
      <c r="Z376" s="21">
        <v>0</v>
      </c>
      <c r="AA376" s="21">
        <v>0</v>
      </c>
      <c r="AB376" s="21">
        <v>1.3422000222E-2</v>
      </c>
      <c r="AC376" s="21">
        <v>0</v>
      </c>
      <c r="AD376" s="21">
        <v>0</v>
      </c>
      <c r="AE376" s="21">
        <v>2.5526998565E-2</v>
      </c>
      <c r="AF376" s="21">
        <v>9.6433330300000003E-4</v>
      </c>
      <c r="AG376" s="21">
        <v>0</v>
      </c>
      <c r="AH376" s="21">
        <v>0</v>
      </c>
      <c r="AI376" s="21">
        <v>0</v>
      </c>
      <c r="AJ376" s="21">
        <v>1.4676333405E-2</v>
      </c>
      <c r="AK376" s="21">
        <v>0</v>
      </c>
      <c r="AL376" s="21">
        <v>0</v>
      </c>
    </row>
    <row r="377" spans="1:38">
      <c r="A377" s="19" t="s">
        <v>81</v>
      </c>
      <c r="B377" t="s">
        <v>59</v>
      </c>
      <c r="C377" s="38">
        <v>0.14033499360099999</v>
      </c>
      <c r="D377" s="38">
        <v>3.0279904609999964E-3</v>
      </c>
      <c r="E377" s="38">
        <v>0.13730700313999999</v>
      </c>
      <c r="F377" s="21">
        <v>0</v>
      </c>
      <c r="G377" s="21">
        <v>0</v>
      </c>
      <c r="H377" s="21">
        <v>0</v>
      </c>
      <c r="I377" s="21">
        <v>0</v>
      </c>
      <c r="J377" s="21">
        <v>0</v>
      </c>
      <c r="K377" s="21">
        <v>0</v>
      </c>
      <c r="L377" s="21">
        <v>0</v>
      </c>
      <c r="M377" s="21">
        <v>0</v>
      </c>
      <c r="N377" s="21">
        <v>5.3759999570000003E-3</v>
      </c>
      <c r="O377" s="21">
        <v>0</v>
      </c>
      <c r="P377" s="21">
        <v>0</v>
      </c>
      <c r="Q377" s="21">
        <v>0</v>
      </c>
      <c r="R377" s="21">
        <v>0</v>
      </c>
      <c r="S377" s="21">
        <v>9.4967328012000002E-2</v>
      </c>
      <c r="T377" s="21">
        <v>0</v>
      </c>
      <c r="U377" s="21">
        <v>0</v>
      </c>
      <c r="V377" s="21">
        <v>0</v>
      </c>
      <c r="W377" s="21">
        <v>0</v>
      </c>
      <c r="X377" s="21">
        <v>0</v>
      </c>
      <c r="Y377" s="21">
        <v>0</v>
      </c>
      <c r="Z377" s="21">
        <v>0</v>
      </c>
      <c r="AA377" s="21">
        <v>0</v>
      </c>
      <c r="AB377" s="21">
        <v>0</v>
      </c>
      <c r="AC377" s="21">
        <v>0</v>
      </c>
      <c r="AD377" s="21">
        <v>0</v>
      </c>
      <c r="AE377" s="21">
        <v>3.6963999270999998E-2</v>
      </c>
      <c r="AF377" s="21">
        <v>0</v>
      </c>
      <c r="AG377" s="21">
        <v>0</v>
      </c>
      <c r="AH377" s="21">
        <v>0</v>
      </c>
      <c r="AI377" s="21">
        <v>0</v>
      </c>
      <c r="AJ377" s="21">
        <v>0</v>
      </c>
      <c r="AK377" s="21">
        <v>0</v>
      </c>
      <c r="AL377" s="21">
        <v>0</v>
      </c>
    </row>
    <row r="378" spans="1:38">
      <c r="A378" s="19" t="s">
        <v>81</v>
      </c>
      <c r="B378" t="s">
        <v>58</v>
      </c>
      <c r="C378" s="38">
        <v>0.119684331119</v>
      </c>
      <c r="D378" s="38">
        <v>5.8876998721999994E-2</v>
      </c>
      <c r="E378" s="38">
        <v>6.0807332397000001E-2</v>
      </c>
      <c r="F378" s="21">
        <v>0</v>
      </c>
      <c r="G378" s="21">
        <v>0</v>
      </c>
      <c r="H378" s="21">
        <v>0</v>
      </c>
      <c r="I378" s="21">
        <v>0</v>
      </c>
      <c r="J378" s="21">
        <v>0</v>
      </c>
      <c r="K378" s="21">
        <v>0</v>
      </c>
      <c r="L378" s="21">
        <v>0</v>
      </c>
      <c r="M378" s="21">
        <v>0</v>
      </c>
      <c r="N378" s="21">
        <v>0</v>
      </c>
      <c r="O378" s="21">
        <v>0</v>
      </c>
      <c r="P378" s="21">
        <v>0</v>
      </c>
      <c r="Q378" s="21">
        <v>0</v>
      </c>
      <c r="R378" s="21">
        <v>0</v>
      </c>
      <c r="S378" s="21">
        <v>0</v>
      </c>
      <c r="T378" s="21">
        <v>0</v>
      </c>
      <c r="U378" s="21">
        <v>0</v>
      </c>
      <c r="V378" s="21">
        <v>0</v>
      </c>
      <c r="W378" s="21">
        <v>0</v>
      </c>
      <c r="X378" s="21">
        <v>0</v>
      </c>
      <c r="Y378" s="21">
        <v>0</v>
      </c>
      <c r="Z378" s="21">
        <v>0</v>
      </c>
      <c r="AA378" s="21">
        <v>0</v>
      </c>
      <c r="AB378" s="21">
        <v>0</v>
      </c>
      <c r="AC378" s="21">
        <v>0</v>
      </c>
      <c r="AD378" s="21">
        <v>0</v>
      </c>
      <c r="AE378" s="21">
        <v>6.0807332397000001E-2</v>
      </c>
      <c r="AF378" s="21">
        <v>0</v>
      </c>
      <c r="AG378" s="21">
        <v>0</v>
      </c>
      <c r="AH378" s="21">
        <v>0</v>
      </c>
      <c r="AI378" s="21">
        <v>0</v>
      </c>
      <c r="AJ378" s="21">
        <v>0</v>
      </c>
      <c r="AK378" s="21">
        <v>0</v>
      </c>
      <c r="AL378" s="21">
        <v>0</v>
      </c>
    </row>
    <row r="379" spans="1:38">
      <c r="A379" s="19" t="s">
        <v>81</v>
      </c>
      <c r="B379" t="s">
        <v>50</v>
      </c>
      <c r="C379" s="38">
        <v>8.2488670944999995E-2</v>
      </c>
      <c r="D379" s="38">
        <v>1.5125669538999992E-2</v>
      </c>
      <c r="E379" s="38">
        <v>6.7363001406000003E-2</v>
      </c>
      <c r="F379" s="21">
        <v>6.8499997700000005E-4</v>
      </c>
      <c r="G379" s="21">
        <v>0</v>
      </c>
      <c r="H379" s="21">
        <v>0</v>
      </c>
      <c r="I379" s="21">
        <v>0</v>
      </c>
      <c r="J379" s="21">
        <v>0</v>
      </c>
      <c r="K379" s="21">
        <v>0</v>
      </c>
      <c r="L379" s="21">
        <v>0</v>
      </c>
      <c r="M379" s="21">
        <v>0</v>
      </c>
      <c r="N379" s="21">
        <v>0</v>
      </c>
      <c r="O379" s="21">
        <v>0</v>
      </c>
      <c r="P379" s="21">
        <v>2.866999945E-3</v>
      </c>
      <c r="Q379" s="21">
        <v>0</v>
      </c>
      <c r="R379" s="21">
        <v>0</v>
      </c>
      <c r="S379" s="21">
        <v>5.3810002280000003E-3</v>
      </c>
      <c r="T379" s="21">
        <v>0</v>
      </c>
      <c r="U379" s="21">
        <v>0</v>
      </c>
      <c r="V379" s="21">
        <v>0</v>
      </c>
      <c r="W379" s="21">
        <v>0</v>
      </c>
      <c r="X379" s="21">
        <v>0</v>
      </c>
      <c r="Y379" s="21">
        <v>0</v>
      </c>
      <c r="Z379" s="21">
        <v>0</v>
      </c>
      <c r="AA379" s="21">
        <v>0</v>
      </c>
      <c r="AB379" s="21">
        <v>0</v>
      </c>
      <c r="AC379" s="21">
        <v>0</v>
      </c>
      <c r="AD379" s="21">
        <v>0</v>
      </c>
      <c r="AE379" s="21">
        <v>5.843000114E-2</v>
      </c>
      <c r="AF379" s="21">
        <v>0</v>
      </c>
      <c r="AG379" s="21">
        <v>0</v>
      </c>
      <c r="AH379" s="21">
        <v>0</v>
      </c>
      <c r="AI379" s="21">
        <v>0</v>
      </c>
      <c r="AJ379" s="21">
        <v>0</v>
      </c>
      <c r="AK379" s="21">
        <v>0</v>
      </c>
      <c r="AL379" s="21">
        <v>0</v>
      </c>
    </row>
    <row r="380" spans="1:38">
      <c r="A380" s="19" t="s">
        <v>81</v>
      </c>
      <c r="B380" t="s">
        <v>43</v>
      </c>
      <c r="C380" s="38">
        <v>7.5134664774000007E-2</v>
      </c>
      <c r="D380" s="38">
        <v>7.4922331434000011E-2</v>
      </c>
      <c r="E380" s="38">
        <v>2.1233334000000001E-4</v>
      </c>
      <c r="F380" s="21">
        <v>0</v>
      </c>
      <c r="G380" s="21">
        <v>0</v>
      </c>
      <c r="H380" s="21">
        <v>0</v>
      </c>
      <c r="I380" s="21">
        <v>0</v>
      </c>
      <c r="J380" s="21">
        <v>0</v>
      </c>
      <c r="K380" s="21">
        <v>0</v>
      </c>
      <c r="L380" s="21">
        <v>0</v>
      </c>
      <c r="M380" s="21">
        <v>0</v>
      </c>
      <c r="N380" s="21">
        <v>2.1233334000000001E-4</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0</v>
      </c>
      <c r="AH380" s="21">
        <v>0</v>
      </c>
      <c r="AI380" s="21">
        <v>0</v>
      </c>
      <c r="AJ380" s="21">
        <v>0</v>
      </c>
      <c r="AK380" s="21">
        <v>0</v>
      </c>
      <c r="AL380" s="21">
        <v>0</v>
      </c>
    </row>
    <row r="381" spans="1:38">
      <c r="A381" s="19" t="s">
        <v>81</v>
      </c>
      <c r="B381" t="s">
        <v>108</v>
      </c>
      <c r="C381" s="38">
        <v>1.9372332841000001E-2</v>
      </c>
      <c r="D381" s="38">
        <v>1.9128999498000003E-2</v>
      </c>
      <c r="E381" s="38">
        <v>2.4333334299999999E-4</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2.4333334299999999E-4</v>
      </c>
      <c r="AF381" s="21">
        <v>0</v>
      </c>
      <c r="AG381" s="21">
        <v>0</v>
      </c>
      <c r="AH381" s="21">
        <v>0</v>
      </c>
      <c r="AI381" s="21">
        <v>0</v>
      </c>
      <c r="AJ381" s="21">
        <v>0</v>
      </c>
      <c r="AK381" s="21">
        <v>0</v>
      </c>
      <c r="AL381" s="21">
        <v>0</v>
      </c>
    </row>
    <row r="382" spans="1:38">
      <c r="A382" s="19" t="s">
        <v>81</v>
      </c>
      <c r="B382" t="s">
        <v>10</v>
      </c>
      <c r="C382" s="38">
        <v>1.5000666492000001E-2</v>
      </c>
      <c r="D382" s="38">
        <v>6.7423330620000003E-3</v>
      </c>
      <c r="E382" s="38">
        <v>8.2583334300000005E-3</v>
      </c>
      <c r="F382" s="21">
        <v>2.0190000069999999E-3</v>
      </c>
      <c r="G382" s="21">
        <v>0</v>
      </c>
      <c r="H382" s="21">
        <v>0</v>
      </c>
      <c r="I382" s="21">
        <v>0</v>
      </c>
      <c r="J382" s="21">
        <v>0</v>
      </c>
      <c r="K382" s="21">
        <v>0</v>
      </c>
      <c r="L382" s="21">
        <v>0</v>
      </c>
      <c r="M382" s="21">
        <v>0</v>
      </c>
      <c r="N382" s="21">
        <v>1.74999994E-4</v>
      </c>
      <c r="O382" s="21">
        <v>0</v>
      </c>
      <c r="P382" s="21">
        <v>0</v>
      </c>
      <c r="Q382" s="21">
        <v>0</v>
      </c>
      <c r="R382" s="21">
        <v>0</v>
      </c>
      <c r="S382" s="21">
        <v>1.0543332900000001E-3</v>
      </c>
      <c r="T382" s="21">
        <v>0</v>
      </c>
      <c r="U382" s="21">
        <v>0</v>
      </c>
      <c r="V382" s="21">
        <v>0</v>
      </c>
      <c r="W382" s="21">
        <v>0</v>
      </c>
      <c r="X382" s="21">
        <v>0</v>
      </c>
      <c r="Y382" s="21">
        <v>0</v>
      </c>
      <c r="Z382" s="21">
        <v>0</v>
      </c>
      <c r="AA382" s="21">
        <v>0</v>
      </c>
      <c r="AB382" s="21">
        <v>3.22666689E-4</v>
      </c>
      <c r="AC382" s="21">
        <v>0</v>
      </c>
      <c r="AD382" s="21">
        <v>0</v>
      </c>
      <c r="AE382" s="21">
        <v>4.6869996000000001E-3</v>
      </c>
      <c r="AF382" s="21">
        <v>0</v>
      </c>
      <c r="AG382" s="21">
        <v>0</v>
      </c>
      <c r="AH382" s="21">
        <v>0</v>
      </c>
      <c r="AI382" s="21">
        <v>0</v>
      </c>
      <c r="AJ382" s="21">
        <v>0</v>
      </c>
      <c r="AK382" s="21">
        <v>0</v>
      </c>
      <c r="AL382" s="21">
        <v>0</v>
      </c>
    </row>
    <row r="383" spans="1:38">
      <c r="A383" s="19" t="s">
        <v>81</v>
      </c>
      <c r="B383" t="s">
        <v>29</v>
      </c>
      <c r="C383" s="38">
        <v>1.0807666928E-2</v>
      </c>
      <c r="D383" s="38">
        <v>1.0294000211E-2</v>
      </c>
      <c r="E383" s="38">
        <v>5.1366671700000003E-4</v>
      </c>
      <c r="F383" s="21">
        <v>0</v>
      </c>
      <c r="G383" s="21">
        <v>0</v>
      </c>
      <c r="H383" s="21">
        <v>0</v>
      </c>
      <c r="I383" s="21">
        <v>0</v>
      </c>
      <c r="J383" s="21">
        <v>0</v>
      </c>
      <c r="K383" s="21">
        <v>0</v>
      </c>
      <c r="L383" s="21">
        <v>0</v>
      </c>
      <c r="M383" s="21">
        <v>0</v>
      </c>
      <c r="N383" s="21">
        <v>0</v>
      </c>
      <c r="O383" s="21">
        <v>0</v>
      </c>
      <c r="P383" s="21">
        <v>3.7066667599999997E-4</v>
      </c>
      <c r="Q383" s="21">
        <v>0</v>
      </c>
      <c r="R383" s="21">
        <v>7.2666668999999995E-5</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7.0333334999999995E-5</v>
      </c>
      <c r="AK383" s="21">
        <v>0</v>
      </c>
      <c r="AL383" s="21">
        <v>0</v>
      </c>
    </row>
    <row r="384" spans="1:38">
      <c r="A384" s="19" t="s">
        <v>81</v>
      </c>
      <c r="B384" t="s">
        <v>42</v>
      </c>
      <c r="C384" s="38">
        <v>6.4866669700000003E-4</v>
      </c>
      <c r="D384" s="38">
        <v>6.4866669700000003E-4</v>
      </c>
      <c r="E384" s="38">
        <v>0</v>
      </c>
      <c r="F384" s="21">
        <v>0</v>
      </c>
      <c r="G384" s="21">
        <v>0</v>
      </c>
      <c r="H384" s="21">
        <v>0</v>
      </c>
      <c r="I384" s="21">
        <v>0</v>
      </c>
      <c r="J384" s="21">
        <v>0</v>
      </c>
      <c r="K384" s="21">
        <v>0</v>
      </c>
      <c r="L384" s="21">
        <v>0</v>
      </c>
      <c r="M384" s="21">
        <v>0</v>
      </c>
      <c r="N384" s="21">
        <v>0</v>
      </c>
      <c r="O384" s="21">
        <v>0</v>
      </c>
      <c r="P384" s="21">
        <v>0</v>
      </c>
      <c r="Q384" s="21">
        <v>0</v>
      </c>
      <c r="R384" s="21">
        <v>0</v>
      </c>
      <c r="S384" s="21">
        <v>0</v>
      </c>
      <c r="T384" s="21">
        <v>0</v>
      </c>
      <c r="U384" s="21">
        <v>0</v>
      </c>
      <c r="V384" s="21">
        <v>0</v>
      </c>
      <c r="W384" s="21">
        <v>0</v>
      </c>
      <c r="X384" s="21">
        <v>0</v>
      </c>
      <c r="Y384" s="21">
        <v>0</v>
      </c>
      <c r="Z384" s="21">
        <v>0</v>
      </c>
      <c r="AA384" s="21">
        <v>0</v>
      </c>
      <c r="AB384" s="21">
        <v>0</v>
      </c>
      <c r="AC384" s="21">
        <v>0</v>
      </c>
      <c r="AD384" s="21">
        <v>0</v>
      </c>
      <c r="AE384" s="21">
        <v>0</v>
      </c>
      <c r="AF384" s="21">
        <v>0</v>
      </c>
      <c r="AG384" s="21">
        <v>0</v>
      </c>
      <c r="AH384" s="21">
        <v>0</v>
      </c>
      <c r="AI384" s="21">
        <v>0</v>
      </c>
      <c r="AJ384" s="21">
        <v>0</v>
      </c>
      <c r="AK384" s="21">
        <v>0</v>
      </c>
      <c r="AL384" s="21">
        <v>0</v>
      </c>
    </row>
    <row r="385" spans="1:38">
      <c r="A385" s="19" t="s">
        <v>80</v>
      </c>
      <c r="B385" s="19" t="s">
        <v>109</v>
      </c>
      <c r="C385" s="38">
        <v>6419.7778320300004</v>
      </c>
      <c r="D385" s="38">
        <v>5244.4736328100007</v>
      </c>
      <c r="E385" s="38">
        <v>1175.3041992200001</v>
      </c>
      <c r="F385" s="21">
        <v>5.14658975601</v>
      </c>
      <c r="G385" s="21">
        <v>0.41667863726600002</v>
      </c>
      <c r="H385" s="21">
        <v>1.54180502892</v>
      </c>
      <c r="I385" s="21">
        <v>0.12220700085199999</v>
      </c>
      <c r="J385" s="21">
        <v>20.556720733599999</v>
      </c>
      <c r="K385" s="21">
        <v>42.2251663208</v>
      </c>
      <c r="L385" s="21">
        <v>1.85100567341</v>
      </c>
      <c r="M385" s="21">
        <v>179.31890869099999</v>
      </c>
      <c r="N385" s="21">
        <v>0</v>
      </c>
      <c r="O385" s="21">
        <v>11.903801917999999</v>
      </c>
      <c r="P385" s="21">
        <v>3.75421047211</v>
      </c>
      <c r="Q385" s="21">
        <v>0.71025532484099996</v>
      </c>
      <c r="R385" s="21">
        <v>39.241744995099999</v>
      </c>
      <c r="S385" s="21">
        <v>152.975341797</v>
      </c>
      <c r="T385" s="21">
        <v>0.75189065933200006</v>
      </c>
      <c r="U385" s="21">
        <v>10.4415168762</v>
      </c>
      <c r="V385" s="21">
        <v>4.4465517997699999</v>
      </c>
      <c r="W385" s="21">
        <v>4.62240457535</v>
      </c>
      <c r="X385" s="21">
        <v>52.830898284900002</v>
      </c>
      <c r="Y385" s="21">
        <v>29.487623214700001</v>
      </c>
      <c r="Z385" s="21">
        <v>0.57061362266500004</v>
      </c>
      <c r="AA385" s="21">
        <v>1.7593083381700001</v>
      </c>
      <c r="AB385" s="21">
        <v>88.021987914999997</v>
      </c>
      <c r="AC385" s="21">
        <v>0.204300329089</v>
      </c>
      <c r="AD385" s="21">
        <v>32.234554290799998</v>
      </c>
      <c r="AE385" s="21">
        <v>162.69450378400001</v>
      </c>
      <c r="AF385" s="21">
        <v>0.83340001106299999</v>
      </c>
      <c r="AG385" s="21">
        <v>3.2526314258600002</v>
      </c>
      <c r="AH385" s="21">
        <v>5.9573879241899999</v>
      </c>
      <c r="AI385" s="21">
        <v>28.172967910800001</v>
      </c>
      <c r="AJ385" s="21">
        <v>0.770345330238</v>
      </c>
      <c r="AK385" s="21">
        <v>0.64535063505199997</v>
      </c>
      <c r="AL385" s="21">
        <v>287.83718872100002</v>
      </c>
    </row>
    <row r="386" spans="1:38">
      <c r="A386" s="19" t="s">
        <v>80</v>
      </c>
      <c r="B386" t="s">
        <v>4</v>
      </c>
      <c r="C386" s="38">
        <v>2169.5927734400002</v>
      </c>
      <c r="D386" s="38">
        <v>2160.3808250452203</v>
      </c>
      <c r="E386" s="38">
        <v>9.2119483947800003</v>
      </c>
      <c r="F386" s="21">
        <v>2.22553324699</v>
      </c>
      <c r="G386" s="21">
        <v>1.4299999699999999E-4</v>
      </c>
      <c r="H386" s="21">
        <v>0</v>
      </c>
      <c r="I386" s="21">
        <v>0</v>
      </c>
      <c r="J386" s="21">
        <v>5.7466663419999996E-3</v>
      </c>
      <c r="K386" s="21">
        <v>2.2473332939999999E-3</v>
      </c>
      <c r="L386" s="21">
        <v>2.0033333600000001E-4</v>
      </c>
      <c r="M386" s="21">
        <v>2.01205635071</v>
      </c>
      <c r="N386" s="21">
        <v>0</v>
      </c>
      <c r="O386" s="21">
        <v>4.4441334903E-2</v>
      </c>
      <c r="P386" s="21">
        <v>0</v>
      </c>
      <c r="Q386" s="21">
        <v>7.2666668999999995E-5</v>
      </c>
      <c r="R386" s="21">
        <v>5.6923334490000003E-3</v>
      </c>
      <c r="S386" s="21">
        <v>1.0280553102500001</v>
      </c>
      <c r="T386" s="21">
        <v>1.341999974E-3</v>
      </c>
      <c r="U386" s="21">
        <v>1.02333339E-4</v>
      </c>
      <c r="V386" s="21">
        <v>0</v>
      </c>
      <c r="W386" s="21">
        <v>0</v>
      </c>
      <c r="X386" s="21">
        <v>0</v>
      </c>
      <c r="Y386" s="21">
        <v>0</v>
      </c>
      <c r="Z386" s="21">
        <v>6.4999999999999994E-5</v>
      </c>
      <c r="AA386" s="21">
        <v>1.2499999719999999E-3</v>
      </c>
      <c r="AB386" s="21">
        <v>3.31162762642</v>
      </c>
      <c r="AC386" s="21">
        <v>0</v>
      </c>
      <c r="AD386" s="21">
        <v>5.7255331426999997E-2</v>
      </c>
      <c r="AE386" s="21">
        <v>0.41467833519000002</v>
      </c>
      <c r="AF386" s="21">
        <v>0</v>
      </c>
      <c r="AG386" s="21">
        <v>6.0399334877999998E-2</v>
      </c>
      <c r="AH386" s="21">
        <v>0</v>
      </c>
      <c r="AI386" s="21">
        <v>0</v>
      </c>
      <c r="AJ386" s="21">
        <v>4.1039668023999998E-2</v>
      </c>
      <c r="AK386" s="21">
        <v>0</v>
      </c>
      <c r="AL386" s="21">
        <v>0</v>
      </c>
    </row>
    <row r="387" spans="1:38">
      <c r="A387" s="19" t="s">
        <v>80</v>
      </c>
      <c r="B387" t="s">
        <v>25</v>
      </c>
      <c r="C387" s="38">
        <v>793.33209228500004</v>
      </c>
      <c r="D387" s="38">
        <v>792.76372462495408</v>
      </c>
      <c r="E387" s="38">
        <v>0.56836766004600003</v>
      </c>
      <c r="F387" s="21">
        <v>0</v>
      </c>
      <c r="G387" s="21">
        <v>0</v>
      </c>
      <c r="H387" s="21">
        <v>0</v>
      </c>
      <c r="I387" s="21">
        <v>0</v>
      </c>
      <c r="J387" s="21">
        <v>0</v>
      </c>
      <c r="K387" s="21">
        <v>0</v>
      </c>
      <c r="L387" s="21">
        <v>0</v>
      </c>
      <c r="M387" s="21">
        <v>4.1083330289999999E-3</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0.50292164087299995</v>
      </c>
      <c r="AE387" s="21">
        <v>0</v>
      </c>
      <c r="AF387" s="21">
        <v>0</v>
      </c>
      <c r="AG387" s="21">
        <v>0</v>
      </c>
      <c r="AH387" s="21">
        <v>0</v>
      </c>
      <c r="AI387" s="21">
        <v>0</v>
      </c>
      <c r="AJ387" s="21">
        <v>6.1337664723E-2</v>
      </c>
      <c r="AK387" s="21">
        <v>0</v>
      </c>
      <c r="AL387" s="21">
        <v>0</v>
      </c>
    </row>
    <row r="388" spans="1:38">
      <c r="A388" s="19" t="s">
        <v>80</v>
      </c>
      <c r="B388" t="s">
        <v>15</v>
      </c>
      <c r="C388" s="38">
        <v>456.83700561500001</v>
      </c>
      <c r="D388" s="38">
        <v>273.953857422</v>
      </c>
      <c r="E388" s="38">
        <v>182.88314819300001</v>
      </c>
      <c r="F388" s="21">
        <v>0.14472532272300001</v>
      </c>
      <c r="G388" s="21">
        <v>0.171603664756</v>
      </c>
      <c r="H388" s="21">
        <v>0</v>
      </c>
      <c r="I388" s="21">
        <v>7.9571001232000005E-2</v>
      </c>
      <c r="J388" s="21">
        <v>3.5685329437300002</v>
      </c>
      <c r="K388" s="21">
        <v>3.6184873580899999</v>
      </c>
      <c r="L388" s="21">
        <v>0.342092990875</v>
      </c>
      <c r="M388" s="21">
        <v>10.509884834299999</v>
      </c>
      <c r="N388" s="21">
        <v>0</v>
      </c>
      <c r="O388" s="21">
        <v>1.8973276615100001</v>
      </c>
      <c r="P388" s="21">
        <v>2.51385259628</v>
      </c>
      <c r="Q388" s="21">
        <v>0.20178200304499999</v>
      </c>
      <c r="R388" s="21">
        <v>8.1417474746699998</v>
      </c>
      <c r="S388" s="21">
        <v>51.392807006799998</v>
      </c>
      <c r="T388" s="21">
        <v>0.14756633341299999</v>
      </c>
      <c r="U388" s="21">
        <v>2.4844093322799998</v>
      </c>
      <c r="V388" s="21">
        <v>0.96657234430299999</v>
      </c>
      <c r="W388" s="21">
        <v>0.81908965110800003</v>
      </c>
      <c r="X388" s="21">
        <v>0.37458300590499999</v>
      </c>
      <c r="Y388" s="21">
        <v>0.99292236566500003</v>
      </c>
      <c r="Z388" s="21">
        <v>0.13048832118500001</v>
      </c>
      <c r="AA388" s="21">
        <v>0.49683031439800002</v>
      </c>
      <c r="AB388" s="21">
        <v>13.3143777847</v>
      </c>
      <c r="AC388" s="21">
        <v>6.5488331019999999E-2</v>
      </c>
      <c r="AD388" s="21">
        <v>3.2519829273199998</v>
      </c>
      <c r="AE388" s="21">
        <v>30.2977275848</v>
      </c>
      <c r="AF388" s="21">
        <v>0.34201866388300001</v>
      </c>
      <c r="AG388" s="21">
        <v>0.94877099990799996</v>
      </c>
      <c r="AH388" s="21">
        <v>1.4848189353900001</v>
      </c>
      <c r="AI388" s="21">
        <v>1.61180567741</v>
      </c>
      <c r="AJ388" s="21">
        <v>0.22482600808100001</v>
      </c>
      <c r="AK388" s="21">
        <v>0.15673233568700001</v>
      </c>
      <c r="AL388" s="21">
        <v>42.189727783199999</v>
      </c>
    </row>
    <row r="389" spans="1:38">
      <c r="A389" s="19" t="s">
        <v>80</v>
      </c>
      <c r="B389" t="s">
        <v>27</v>
      </c>
      <c r="C389" s="38">
        <v>426.280517578</v>
      </c>
      <c r="D389" s="38">
        <v>78.157775878999985</v>
      </c>
      <c r="E389" s="38">
        <v>348.12274169900002</v>
      </c>
      <c r="F389" s="21">
        <v>4.3333333999999997E-6</v>
      </c>
      <c r="G389" s="21">
        <v>0.16486966610000001</v>
      </c>
      <c r="H389" s="21">
        <v>1.5408973693800001</v>
      </c>
      <c r="I389" s="21">
        <v>0</v>
      </c>
      <c r="J389" s="21">
        <v>8.4462146759000003</v>
      </c>
      <c r="K389" s="21">
        <v>7.9813329499999995E-3</v>
      </c>
      <c r="L389" s="21">
        <v>0.84928631782499997</v>
      </c>
      <c r="M389" s="21">
        <v>131.10984802199999</v>
      </c>
      <c r="N389" s="21">
        <v>0</v>
      </c>
      <c r="O389" s="21">
        <v>2.2829999220000002E-3</v>
      </c>
      <c r="P389" s="21">
        <v>0</v>
      </c>
      <c r="Q389" s="21">
        <v>0.35479065775899998</v>
      </c>
      <c r="R389" s="21">
        <v>6.3811197280899998</v>
      </c>
      <c r="S389" s="21">
        <v>25.3673229218</v>
      </c>
      <c r="T389" s="21">
        <v>0.50898802280400002</v>
      </c>
      <c r="U389" s="21">
        <v>2.2908667101999999E-2</v>
      </c>
      <c r="V389" s="21">
        <v>2.34738779068</v>
      </c>
      <c r="W389" s="21">
        <v>1.9195664673999999E-2</v>
      </c>
      <c r="X389" s="21">
        <v>23.8514556885</v>
      </c>
      <c r="Y389" s="21">
        <v>20.802091598499999</v>
      </c>
      <c r="Z389" s="21">
        <v>0.41824766993500001</v>
      </c>
      <c r="AA389" s="21">
        <v>0.65449202060699996</v>
      </c>
      <c r="AB389" s="21">
        <v>29.370086669900001</v>
      </c>
      <c r="AC389" s="21">
        <v>0</v>
      </c>
      <c r="AD389" s="21">
        <v>0.41340467333800002</v>
      </c>
      <c r="AE389" s="21">
        <v>70.628227233900006</v>
      </c>
      <c r="AF389" s="21">
        <v>3.1889334321000003E-2</v>
      </c>
      <c r="AG389" s="21">
        <v>4.0038667618999997E-2</v>
      </c>
      <c r="AH389" s="21">
        <v>3.6263363361400001</v>
      </c>
      <c r="AI389" s="21">
        <v>19.214527130099999</v>
      </c>
      <c r="AJ389" s="21">
        <v>0</v>
      </c>
      <c r="AK389" s="21">
        <v>0.393799304962</v>
      </c>
      <c r="AL389" s="21">
        <v>1.5550487041500001</v>
      </c>
    </row>
    <row r="390" spans="1:38">
      <c r="A390" s="19" t="s">
        <v>80</v>
      </c>
      <c r="B390" t="s">
        <v>5</v>
      </c>
      <c r="C390" s="38">
        <v>257.65957641599999</v>
      </c>
      <c r="D390" s="38">
        <v>83.961181640999996</v>
      </c>
      <c r="E390" s="38">
        <v>173.698394775</v>
      </c>
      <c r="F390" s="21">
        <v>0.88569039106400005</v>
      </c>
      <c r="G390" s="21">
        <v>0</v>
      </c>
      <c r="H390" s="21">
        <v>0</v>
      </c>
      <c r="I390" s="21">
        <v>0</v>
      </c>
      <c r="J390" s="21">
        <v>5.1221499443100003</v>
      </c>
      <c r="K390" s="21">
        <v>2.0139298439000002</v>
      </c>
      <c r="L390" s="21">
        <v>8.0398336052999994E-2</v>
      </c>
      <c r="M390" s="21">
        <v>11.0434036255</v>
      </c>
      <c r="N390" s="21">
        <v>0</v>
      </c>
      <c r="O390" s="21">
        <v>3.6851787567100001</v>
      </c>
      <c r="P390" s="21">
        <v>3.9564665407000002E-2</v>
      </c>
      <c r="Q390" s="21">
        <v>6.1282999813999997E-2</v>
      </c>
      <c r="R390" s="21">
        <v>6.2148361206100002</v>
      </c>
      <c r="S390" s="21">
        <v>20.849918365499999</v>
      </c>
      <c r="T390" s="21">
        <v>0</v>
      </c>
      <c r="U390" s="21">
        <v>3.0792183876000001</v>
      </c>
      <c r="V390" s="21">
        <v>0.54583466052999996</v>
      </c>
      <c r="W390" s="21">
        <v>1.5623489618299999</v>
      </c>
      <c r="X390" s="21">
        <v>4.8574461937000004</v>
      </c>
      <c r="Y390" s="21">
        <v>3.4624366760299998</v>
      </c>
      <c r="Z390" s="21">
        <v>7.047666702E-3</v>
      </c>
      <c r="AA390" s="21">
        <v>3.7433335099999998E-4</v>
      </c>
      <c r="AB390" s="21">
        <v>0.42625567317000002</v>
      </c>
      <c r="AC390" s="21">
        <v>0</v>
      </c>
      <c r="AD390" s="21">
        <v>2.1890966892199999</v>
      </c>
      <c r="AE390" s="21">
        <v>28.930671691899999</v>
      </c>
      <c r="AF390" s="21">
        <v>0.16145433485499999</v>
      </c>
      <c r="AG390" s="21">
        <v>1.49877595901</v>
      </c>
      <c r="AH390" s="21">
        <v>0.50739902257900005</v>
      </c>
      <c r="AI390" s="21">
        <v>0.22039233148099999</v>
      </c>
      <c r="AJ390" s="21">
        <v>0.136477664113</v>
      </c>
      <c r="AK390" s="21">
        <v>0</v>
      </c>
      <c r="AL390" s="21">
        <v>76.1168136597</v>
      </c>
    </row>
    <row r="391" spans="1:38">
      <c r="A391" s="19" t="s">
        <v>80</v>
      </c>
      <c r="B391" t="s">
        <v>8</v>
      </c>
      <c r="C391" s="38">
        <v>184.383834839</v>
      </c>
      <c r="D391" s="38">
        <v>179.54858779921</v>
      </c>
      <c r="E391" s="38">
        <v>4.8352470397899996</v>
      </c>
      <c r="F391" s="21">
        <v>1.4903333500000001E-3</v>
      </c>
      <c r="G391" s="21">
        <v>0</v>
      </c>
      <c r="H391" s="21">
        <v>0</v>
      </c>
      <c r="I391" s="21">
        <v>0</v>
      </c>
      <c r="J391" s="21">
        <v>2.7566667999999998E-4</v>
      </c>
      <c r="K391" s="21">
        <v>0</v>
      </c>
      <c r="L391" s="21">
        <v>0</v>
      </c>
      <c r="M391" s="21">
        <v>5.1017332822000001E-2</v>
      </c>
      <c r="N391" s="21">
        <v>0</v>
      </c>
      <c r="O391" s="21">
        <v>2.912100032E-2</v>
      </c>
      <c r="P391" s="21">
        <v>0</v>
      </c>
      <c r="Q391" s="21">
        <v>0</v>
      </c>
      <c r="R391" s="21">
        <v>1.0861000046E-2</v>
      </c>
      <c r="S391" s="21">
        <v>3.2282667159999998</v>
      </c>
      <c r="T391" s="21">
        <v>0</v>
      </c>
      <c r="U391" s="21">
        <v>1.0634056329699999</v>
      </c>
      <c r="V391" s="21">
        <v>0</v>
      </c>
      <c r="W391" s="21">
        <v>0</v>
      </c>
      <c r="X391" s="21">
        <v>0</v>
      </c>
      <c r="Y391" s="21">
        <v>5.4853335023000001E-2</v>
      </c>
      <c r="Z391" s="21">
        <v>0</v>
      </c>
      <c r="AA391" s="21">
        <v>0</v>
      </c>
      <c r="AB391" s="21">
        <v>0.22218199074299999</v>
      </c>
      <c r="AC391" s="21">
        <v>0</v>
      </c>
      <c r="AD391" s="21">
        <v>5.1002997905E-2</v>
      </c>
      <c r="AE391" s="21">
        <v>6.4251661301000004E-2</v>
      </c>
      <c r="AF391" s="21">
        <v>0</v>
      </c>
      <c r="AG391" s="21">
        <v>3.7100000769999999E-3</v>
      </c>
      <c r="AH391" s="21">
        <v>0</v>
      </c>
      <c r="AI391" s="21">
        <v>2.2337999195E-2</v>
      </c>
      <c r="AJ391" s="21">
        <v>3.2471999526000002E-2</v>
      </c>
      <c r="AK391" s="21">
        <v>0</v>
      </c>
      <c r="AL391" s="21">
        <v>0</v>
      </c>
    </row>
    <row r="392" spans="1:38">
      <c r="A392" s="19" t="s">
        <v>80</v>
      </c>
      <c r="B392" t="s">
        <v>38</v>
      </c>
      <c r="C392" s="38">
        <v>151.32827758799999</v>
      </c>
      <c r="D392" s="38">
        <v>72.446640014799996</v>
      </c>
      <c r="E392" s="38">
        <v>78.881637573199995</v>
      </c>
      <c r="F392" s="21">
        <v>4.9820668994999998E-2</v>
      </c>
      <c r="G392" s="21">
        <v>8.4406668319999996E-3</v>
      </c>
      <c r="H392" s="21">
        <v>0</v>
      </c>
      <c r="I392" s="21">
        <v>0</v>
      </c>
      <c r="J392" s="21">
        <v>0.403129011393</v>
      </c>
      <c r="K392" s="21">
        <v>27.567556381199999</v>
      </c>
      <c r="L392" s="21">
        <v>2.6963999495000002E-2</v>
      </c>
      <c r="M392" s="21">
        <v>7.1495580673200001</v>
      </c>
      <c r="N392" s="21">
        <v>0</v>
      </c>
      <c r="O392" s="21">
        <v>1.4811666681999999E-2</v>
      </c>
      <c r="P392" s="21">
        <v>0</v>
      </c>
      <c r="Q392" s="21">
        <v>6.7536663259999997E-3</v>
      </c>
      <c r="R392" s="21">
        <v>10.64087677</v>
      </c>
      <c r="S392" s="21">
        <v>9.3036994338000001E-2</v>
      </c>
      <c r="T392" s="21">
        <v>0</v>
      </c>
      <c r="U392" s="21">
        <v>0</v>
      </c>
      <c r="V392" s="21">
        <v>0.42411869764299998</v>
      </c>
      <c r="W392" s="21">
        <v>0.13317699730400001</v>
      </c>
      <c r="X392" s="21">
        <v>8.250733465E-2</v>
      </c>
      <c r="Y392" s="21">
        <v>4.6165000647E-2</v>
      </c>
      <c r="Z392" s="21">
        <v>0</v>
      </c>
      <c r="AA392" s="21">
        <v>0</v>
      </c>
      <c r="AB392" s="21">
        <v>20.591987609899999</v>
      </c>
      <c r="AC392" s="21">
        <v>0</v>
      </c>
      <c r="AD392" s="21">
        <v>5.2845735549899997</v>
      </c>
      <c r="AE392" s="21">
        <v>0.34462264180199997</v>
      </c>
      <c r="AF392" s="21">
        <v>0</v>
      </c>
      <c r="AG392" s="21">
        <v>0</v>
      </c>
      <c r="AH392" s="21">
        <v>4.5448999852000002E-2</v>
      </c>
      <c r="AI392" s="21">
        <v>2.0453562736499999</v>
      </c>
      <c r="AJ392" s="21">
        <v>0</v>
      </c>
      <c r="AK392" s="21">
        <v>0</v>
      </c>
      <c r="AL392" s="21">
        <v>3.9227375984199999</v>
      </c>
    </row>
    <row r="393" spans="1:38">
      <c r="A393" s="19" t="s">
        <v>80</v>
      </c>
      <c r="B393" t="s">
        <v>10</v>
      </c>
      <c r="C393" s="38">
        <v>88.614067077599998</v>
      </c>
      <c r="D393" s="38">
        <v>50.938240051199998</v>
      </c>
      <c r="E393" s="38">
        <v>37.6758270264</v>
      </c>
      <c r="F393" s="21">
        <v>1.0533333755999999E-2</v>
      </c>
      <c r="G393" s="21">
        <v>3.2142002135999999E-2</v>
      </c>
      <c r="H393" s="21">
        <v>0</v>
      </c>
      <c r="I393" s="21">
        <v>0</v>
      </c>
      <c r="J393" s="21">
        <v>0</v>
      </c>
      <c r="K393" s="21">
        <v>0</v>
      </c>
      <c r="L393" s="21">
        <v>0.36384096741700001</v>
      </c>
      <c r="M393" s="21">
        <v>0.46245667338399998</v>
      </c>
      <c r="N393" s="21">
        <v>0</v>
      </c>
      <c r="O393" s="21">
        <v>0</v>
      </c>
      <c r="P393" s="21">
        <v>0</v>
      </c>
      <c r="Q393" s="21">
        <v>2.4300999938999999E-2</v>
      </c>
      <c r="R393" s="21">
        <v>1.06460261345</v>
      </c>
      <c r="S393" s="21">
        <v>3.3036999403999998E-2</v>
      </c>
      <c r="T393" s="21">
        <v>7.0136003195999996E-2</v>
      </c>
      <c r="U393" s="21">
        <v>0</v>
      </c>
      <c r="V393" s="21">
        <v>0</v>
      </c>
      <c r="W393" s="21">
        <v>0</v>
      </c>
      <c r="X393" s="21">
        <v>23.035055160500001</v>
      </c>
      <c r="Y393" s="21">
        <v>2.86078715324</v>
      </c>
      <c r="Z393" s="21">
        <v>4.325333051E-3</v>
      </c>
      <c r="AA393" s="21">
        <v>0.54618471860899998</v>
      </c>
      <c r="AB393" s="21">
        <v>3.092000261E-3</v>
      </c>
      <c r="AC393" s="21">
        <v>0</v>
      </c>
      <c r="AD393" s="21">
        <v>1.2999999999999999E-5</v>
      </c>
      <c r="AE393" s="21">
        <v>6.6175518035899996</v>
      </c>
      <c r="AF393" s="21">
        <v>0</v>
      </c>
      <c r="AG393" s="21">
        <v>0</v>
      </c>
      <c r="AH393" s="21">
        <v>9.3234337865999994E-2</v>
      </c>
      <c r="AI393" s="21">
        <v>0.51361429691299998</v>
      </c>
      <c r="AJ393" s="21">
        <v>0</v>
      </c>
      <c r="AK393" s="21">
        <v>7.4150666594999998E-2</v>
      </c>
      <c r="AL393" s="21">
        <v>1.8667715787900001</v>
      </c>
    </row>
    <row r="394" spans="1:38">
      <c r="A394" s="19" t="s">
        <v>80</v>
      </c>
      <c r="B394" t="s">
        <v>28</v>
      </c>
      <c r="C394" s="38">
        <v>74.314201354999994</v>
      </c>
      <c r="D394" s="38">
        <v>33.014762878399992</v>
      </c>
      <c r="E394" s="38">
        <v>41.299438476600002</v>
      </c>
      <c r="F394" s="21">
        <v>0.559540629387</v>
      </c>
      <c r="G394" s="21">
        <v>3.9479330181999998E-2</v>
      </c>
      <c r="H394" s="21">
        <v>0</v>
      </c>
      <c r="I394" s="21">
        <v>1.404833328E-2</v>
      </c>
      <c r="J394" s="21">
        <v>9.0549997985000005E-2</v>
      </c>
      <c r="K394" s="21">
        <v>5.6099996400000001E-4</v>
      </c>
      <c r="L394" s="21">
        <v>7.2223670781000004E-2</v>
      </c>
      <c r="M394" s="21">
        <v>0.72679698467300002</v>
      </c>
      <c r="N394" s="21">
        <v>0</v>
      </c>
      <c r="O394" s="21">
        <v>1.5970296859699999</v>
      </c>
      <c r="P394" s="21">
        <v>0.12922133505300001</v>
      </c>
      <c r="Q394" s="21">
        <v>5.3775664419000002E-2</v>
      </c>
      <c r="R394" s="21">
        <v>1.01759874821</v>
      </c>
      <c r="S394" s="21">
        <v>10.3729429245</v>
      </c>
      <c r="T394" s="21">
        <v>2.3858333007E-2</v>
      </c>
      <c r="U394" s="21">
        <v>0.145085006952</v>
      </c>
      <c r="V394" s="21">
        <v>6.6522330046E-2</v>
      </c>
      <c r="W394" s="21">
        <v>0.107693001628</v>
      </c>
      <c r="X394" s="21">
        <v>4.1872665285999998E-2</v>
      </c>
      <c r="Y394" s="21">
        <v>0.21840299665900001</v>
      </c>
      <c r="Z394" s="21">
        <v>1.0439666919E-2</v>
      </c>
      <c r="AA394" s="21">
        <v>6.0177333653000001E-2</v>
      </c>
      <c r="AB394" s="21">
        <v>3.5402071475999999</v>
      </c>
      <c r="AC394" s="21">
        <v>0</v>
      </c>
      <c r="AD394" s="21">
        <v>1.8508806228600001</v>
      </c>
      <c r="AE394" s="21">
        <v>2.4199903011299999</v>
      </c>
      <c r="AF394" s="21">
        <v>0</v>
      </c>
      <c r="AG394" s="21">
        <v>0.37780335545499999</v>
      </c>
      <c r="AH394" s="21">
        <v>7.0977993308999995E-2</v>
      </c>
      <c r="AI394" s="21">
        <v>1.5550980567899999</v>
      </c>
      <c r="AJ394" s="21">
        <v>3.7700001799999998E-4</v>
      </c>
      <c r="AK394" s="21">
        <v>2.0667999983E-2</v>
      </c>
      <c r="AL394" s="21">
        <v>16.115615844699999</v>
      </c>
    </row>
    <row r="395" spans="1:38">
      <c r="A395" s="19" t="s">
        <v>80</v>
      </c>
      <c r="B395" t="s">
        <v>26</v>
      </c>
      <c r="C395" s="38">
        <v>62.335620880100002</v>
      </c>
      <c r="D395" s="38">
        <v>34.632476806600003</v>
      </c>
      <c r="E395" s="38">
        <v>27.703144073499999</v>
      </c>
      <c r="F395" s="21">
        <v>0.19912365078899999</v>
      </c>
      <c r="G395" s="21">
        <v>0</v>
      </c>
      <c r="H395" s="21">
        <v>0</v>
      </c>
      <c r="I395" s="21">
        <v>0</v>
      </c>
      <c r="J395" s="21">
        <v>3.4066334366999997E-2</v>
      </c>
      <c r="K395" s="21">
        <v>1.1486769914599999</v>
      </c>
      <c r="L395" s="21">
        <v>0</v>
      </c>
      <c r="M395" s="21">
        <v>6.9202952384899996</v>
      </c>
      <c r="N395" s="21">
        <v>0</v>
      </c>
      <c r="O395" s="21">
        <v>2.539333422E-3</v>
      </c>
      <c r="P395" s="21">
        <v>0.67973631620399999</v>
      </c>
      <c r="Q395" s="21">
        <v>7.4969995769999997E-3</v>
      </c>
      <c r="R395" s="21">
        <v>1.04551637173</v>
      </c>
      <c r="S395" s="21">
        <v>0.91325336694699999</v>
      </c>
      <c r="T395" s="21">
        <v>0</v>
      </c>
      <c r="U395" s="21">
        <v>0</v>
      </c>
      <c r="V395" s="21">
        <v>0</v>
      </c>
      <c r="W395" s="21">
        <v>3.3333335999999999E-7</v>
      </c>
      <c r="X395" s="21">
        <v>0</v>
      </c>
      <c r="Y395" s="21">
        <v>0.19697166979299999</v>
      </c>
      <c r="Z395" s="21">
        <v>0</v>
      </c>
      <c r="AA395" s="21">
        <v>0</v>
      </c>
      <c r="AB395" s="21">
        <v>14.1233320236</v>
      </c>
      <c r="AC395" s="21">
        <v>0</v>
      </c>
      <c r="AD395" s="21">
        <v>0.17616365849999999</v>
      </c>
      <c r="AE395" s="21">
        <v>3.5622332244999999E-2</v>
      </c>
      <c r="AF395" s="21">
        <v>0</v>
      </c>
      <c r="AG395" s="21">
        <v>0</v>
      </c>
      <c r="AH395" s="21">
        <v>0</v>
      </c>
      <c r="AI395" s="21">
        <v>1.29835093021</v>
      </c>
      <c r="AJ395" s="21">
        <v>0.179719671607</v>
      </c>
      <c r="AK395" s="21">
        <v>0</v>
      </c>
      <c r="AL395" s="21">
        <v>0.74228072166400005</v>
      </c>
    </row>
    <row r="396" spans="1:38">
      <c r="A396" s="19" t="s">
        <v>80</v>
      </c>
      <c r="B396" t="s">
        <v>33</v>
      </c>
      <c r="C396" s="38">
        <v>54.519374847400002</v>
      </c>
      <c r="D396" s="38">
        <v>51.930310249320002</v>
      </c>
      <c r="E396" s="38">
        <v>2.5890645980799998</v>
      </c>
      <c r="F396" s="21">
        <v>1.029999927E-3</v>
      </c>
      <c r="G396" s="21">
        <v>0</v>
      </c>
      <c r="H396" s="21">
        <v>0</v>
      </c>
      <c r="I396" s="21">
        <v>0</v>
      </c>
      <c r="J396" s="21">
        <v>2.110333182E-3</v>
      </c>
      <c r="K396" s="21">
        <v>0.74090564250900004</v>
      </c>
      <c r="L396" s="21">
        <v>0</v>
      </c>
      <c r="M396" s="21">
        <v>0.23805932700599999</v>
      </c>
      <c r="N396" s="21">
        <v>0</v>
      </c>
      <c r="O396" s="21">
        <v>0.36845600605000001</v>
      </c>
      <c r="P396" s="21">
        <v>0.28474864363699998</v>
      </c>
      <c r="Q396" s="21">
        <v>0</v>
      </c>
      <c r="R396" s="21">
        <v>7.9979998989999999E-3</v>
      </c>
      <c r="S396" s="21">
        <v>0.553070962429</v>
      </c>
      <c r="T396" s="21">
        <v>0</v>
      </c>
      <c r="U396" s="21">
        <v>4.3492332101000002E-2</v>
      </c>
      <c r="V396" s="21">
        <v>0</v>
      </c>
      <c r="W396" s="21">
        <v>1.27000007E-4</v>
      </c>
      <c r="X396" s="21">
        <v>0</v>
      </c>
      <c r="Y396" s="21">
        <v>0</v>
      </c>
      <c r="Z396" s="21">
        <v>0</v>
      </c>
      <c r="AA396" s="21">
        <v>0</v>
      </c>
      <c r="AB396" s="21">
        <v>2.0437000319E-2</v>
      </c>
      <c r="AC396" s="21">
        <v>0</v>
      </c>
      <c r="AD396" s="21">
        <v>0.24748666584500001</v>
      </c>
      <c r="AE396" s="21">
        <v>2.9239665716999999E-2</v>
      </c>
      <c r="AF396" s="21">
        <v>0</v>
      </c>
      <c r="AG396" s="21">
        <v>3.7994001061000003E-2</v>
      </c>
      <c r="AH396" s="21">
        <v>1.026666607E-3</v>
      </c>
      <c r="AI396" s="21">
        <v>0</v>
      </c>
      <c r="AJ396" s="21">
        <v>0</v>
      </c>
      <c r="AK396" s="21">
        <v>0</v>
      </c>
      <c r="AL396" s="21">
        <v>1.2883334421E-2</v>
      </c>
    </row>
    <row r="397" spans="1:38">
      <c r="A397" s="19" t="s">
        <v>80</v>
      </c>
      <c r="B397" t="s">
        <v>3</v>
      </c>
      <c r="C397" s="38">
        <v>42.2021026611</v>
      </c>
      <c r="D397" s="38">
        <v>29.650797843900001</v>
      </c>
      <c r="E397" s="38">
        <v>12.5513048172</v>
      </c>
      <c r="F397" s="21">
        <v>7.4393332005000007E-2</v>
      </c>
      <c r="G397" s="21">
        <v>0</v>
      </c>
      <c r="H397" s="21">
        <v>0</v>
      </c>
      <c r="I397" s="21">
        <v>0</v>
      </c>
      <c r="J397" s="21">
        <v>6.6413329909999997E-3</v>
      </c>
      <c r="K397" s="21">
        <v>6.5633334499999997E-4</v>
      </c>
      <c r="L397" s="21">
        <v>6.6559994589999996E-3</v>
      </c>
      <c r="M397" s="21">
        <v>0.19704733789000001</v>
      </c>
      <c r="N397" s="21">
        <v>0</v>
      </c>
      <c r="O397" s="21">
        <v>0.13101133704199999</v>
      </c>
      <c r="P397" s="21">
        <v>6.8703331050000002E-3</v>
      </c>
      <c r="Q397" s="21">
        <v>0</v>
      </c>
      <c r="R397" s="21">
        <v>8.8980332016999994E-2</v>
      </c>
      <c r="S397" s="21">
        <v>2.7059290409100001</v>
      </c>
      <c r="T397" s="21">
        <v>0</v>
      </c>
      <c r="U397" s="21">
        <v>9.7866673020000003E-3</v>
      </c>
      <c r="V397" s="21">
        <v>7.3336665520000004E-3</v>
      </c>
      <c r="W397" s="21">
        <v>5.5990000259999997E-3</v>
      </c>
      <c r="X397" s="21">
        <v>6.1056665139999997E-3</v>
      </c>
      <c r="Y397" s="21">
        <v>0.38296797871600002</v>
      </c>
      <c r="Z397" s="21">
        <v>0</v>
      </c>
      <c r="AA397" s="21">
        <v>0</v>
      </c>
      <c r="AB397" s="21">
        <v>1.0092604160300001</v>
      </c>
      <c r="AC397" s="21">
        <v>0</v>
      </c>
      <c r="AD397" s="21">
        <v>3.1017792224899998</v>
      </c>
      <c r="AE397" s="21">
        <v>0.122943662107</v>
      </c>
      <c r="AF397" s="21">
        <v>1.693333266E-3</v>
      </c>
      <c r="AG397" s="21">
        <v>6.8363659083999995E-2</v>
      </c>
      <c r="AH397" s="21">
        <v>0</v>
      </c>
      <c r="AI397" s="21">
        <v>0.15215401351499999</v>
      </c>
      <c r="AJ397" s="21">
        <v>0</v>
      </c>
      <c r="AK397" s="21">
        <v>0</v>
      </c>
      <c r="AL397" s="21">
        <v>4.4651331901600004</v>
      </c>
    </row>
    <row r="398" spans="1:38">
      <c r="A398" s="19" t="s">
        <v>80</v>
      </c>
      <c r="B398" t="s">
        <v>13</v>
      </c>
      <c r="C398" s="38">
        <v>26.7286396027</v>
      </c>
      <c r="D398" s="38">
        <v>9.7509727477999988</v>
      </c>
      <c r="E398" s="38">
        <v>16.977666854900001</v>
      </c>
      <c r="F398" s="21">
        <v>0</v>
      </c>
      <c r="G398" s="21">
        <v>0</v>
      </c>
      <c r="H398" s="21">
        <v>0</v>
      </c>
      <c r="I398" s="21">
        <v>0</v>
      </c>
      <c r="J398" s="21">
        <v>0</v>
      </c>
      <c r="K398" s="21">
        <v>0</v>
      </c>
      <c r="L398" s="21">
        <v>0</v>
      </c>
      <c r="M398" s="21">
        <v>0</v>
      </c>
      <c r="N398" s="21">
        <v>0</v>
      </c>
      <c r="O398" s="21">
        <v>0</v>
      </c>
      <c r="P398" s="21">
        <v>0</v>
      </c>
      <c r="Q398" s="21">
        <v>0</v>
      </c>
      <c r="R398" s="21">
        <v>7.2000003000000003E-5</v>
      </c>
      <c r="S398" s="21">
        <v>1.1194333434E-2</v>
      </c>
      <c r="T398" s="21">
        <v>0</v>
      </c>
      <c r="U398" s="21">
        <v>0</v>
      </c>
      <c r="V398" s="21">
        <v>0</v>
      </c>
      <c r="W398" s="21">
        <v>0</v>
      </c>
      <c r="X398" s="21">
        <v>0</v>
      </c>
      <c r="Y398" s="21">
        <v>0</v>
      </c>
      <c r="Z398" s="21">
        <v>0</v>
      </c>
      <c r="AA398" s="21">
        <v>0</v>
      </c>
      <c r="AB398" s="21">
        <v>0</v>
      </c>
      <c r="AC398" s="21">
        <v>0</v>
      </c>
      <c r="AD398" s="21">
        <v>1.1299000122E-2</v>
      </c>
      <c r="AE398" s="21">
        <v>4.1837162971500002</v>
      </c>
      <c r="AF398" s="21">
        <v>0</v>
      </c>
      <c r="AG398" s="21">
        <v>0</v>
      </c>
      <c r="AH398" s="21">
        <v>0</v>
      </c>
      <c r="AI398" s="21">
        <v>0</v>
      </c>
      <c r="AJ398" s="21">
        <v>0</v>
      </c>
      <c r="AK398" s="21">
        <v>0</v>
      </c>
      <c r="AL398" s="21">
        <v>12.7713842392</v>
      </c>
    </row>
    <row r="399" spans="1:38">
      <c r="A399" s="19" t="s">
        <v>80</v>
      </c>
      <c r="B399" t="s">
        <v>14</v>
      </c>
      <c r="C399" s="38">
        <v>26.516363143900001</v>
      </c>
      <c r="D399" s="38">
        <v>10.224443435600001</v>
      </c>
      <c r="E399" s="38">
        <v>16.2919197083</v>
      </c>
      <c r="F399" s="21">
        <v>2.9333332E-5</v>
      </c>
      <c r="G399" s="21">
        <v>0</v>
      </c>
      <c r="H399" s="21">
        <v>0</v>
      </c>
      <c r="I399" s="21">
        <v>0</v>
      </c>
      <c r="J399" s="21">
        <v>0</v>
      </c>
      <c r="K399" s="21">
        <v>2.6666669E-6</v>
      </c>
      <c r="L399" s="21">
        <v>6.6333334000000005E-4</v>
      </c>
      <c r="M399" s="21">
        <v>0.16543933749199999</v>
      </c>
      <c r="N399" s="21">
        <v>0</v>
      </c>
      <c r="O399" s="21">
        <v>1.78304338455</v>
      </c>
      <c r="P399" s="21">
        <v>0</v>
      </c>
      <c r="Q399" s="21">
        <v>0</v>
      </c>
      <c r="R399" s="21">
        <v>0.39045700430899999</v>
      </c>
      <c r="S399" s="21">
        <v>5.5698103904699998</v>
      </c>
      <c r="T399" s="21">
        <v>0</v>
      </c>
      <c r="U399" s="21">
        <v>0.23110066354299999</v>
      </c>
      <c r="V399" s="21">
        <v>8.4498666227000002E-2</v>
      </c>
      <c r="W399" s="21">
        <v>0.149468317628</v>
      </c>
      <c r="X399" s="21">
        <v>0.26590132713300002</v>
      </c>
      <c r="Y399" s="21">
        <v>0</v>
      </c>
      <c r="Z399" s="21">
        <v>0</v>
      </c>
      <c r="AA399" s="21">
        <v>0</v>
      </c>
      <c r="AB399" s="21">
        <v>1.15973961353</v>
      </c>
      <c r="AC399" s="21">
        <v>0</v>
      </c>
      <c r="AD399" s="21">
        <v>4.3713064193699998</v>
      </c>
      <c r="AE399" s="21">
        <v>0.91078794002499996</v>
      </c>
      <c r="AF399" s="21">
        <v>0</v>
      </c>
      <c r="AG399" s="21">
        <v>0.14220766723200001</v>
      </c>
      <c r="AH399" s="21">
        <v>0</v>
      </c>
      <c r="AI399" s="21">
        <v>0.44164600968399997</v>
      </c>
      <c r="AJ399" s="21">
        <v>0</v>
      </c>
      <c r="AK399" s="21">
        <v>0</v>
      </c>
      <c r="AL399" s="21">
        <v>0.62581729888899995</v>
      </c>
    </row>
    <row r="400" spans="1:38">
      <c r="A400" s="19" t="s">
        <v>80</v>
      </c>
      <c r="B400" t="s">
        <v>23</v>
      </c>
      <c r="C400" s="38">
        <v>21.490314483599999</v>
      </c>
      <c r="D400" s="38">
        <v>9.2355232237999996</v>
      </c>
      <c r="E400" s="38">
        <v>12.254791259799999</v>
      </c>
      <c r="F400" s="21">
        <v>4.69666702E-4</v>
      </c>
      <c r="G400" s="21">
        <v>0</v>
      </c>
      <c r="H400" s="21">
        <v>0</v>
      </c>
      <c r="I400" s="21">
        <v>0</v>
      </c>
      <c r="J400" s="21">
        <v>9.0962335467E-2</v>
      </c>
      <c r="K400" s="21">
        <v>1.13333335E-4</v>
      </c>
      <c r="L400" s="21">
        <v>0</v>
      </c>
      <c r="M400" s="21">
        <v>1.0069626569700001</v>
      </c>
      <c r="N400" s="21">
        <v>0</v>
      </c>
      <c r="O400" s="21">
        <v>5.0139999949999998E-3</v>
      </c>
      <c r="P400" s="21">
        <v>0</v>
      </c>
      <c r="Q400" s="21">
        <v>0</v>
      </c>
      <c r="R400" s="21">
        <v>5.4666666999999999E-5</v>
      </c>
      <c r="S400" s="21">
        <v>7.0619454383900004</v>
      </c>
      <c r="T400" s="21">
        <v>0</v>
      </c>
      <c r="U400" s="21">
        <v>2.6666665000000001E-5</v>
      </c>
      <c r="V400" s="21">
        <v>4.2833331969999999E-3</v>
      </c>
      <c r="W400" s="21">
        <v>3.3333335999999999E-7</v>
      </c>
      <c r="X400" s="21">
        <v>1.5085999854E-2</v>
      </c>
      <c r="Y400" s="21">
        <v>8.2679996270000004E-3</v>
      </c>
      <c r="Z400" s="21">
        <v>0</v>
      </c>
      <c r="AA400" s="21">
        <v>0</v>
      </c>
      <c r="AB400" s="21">
        <v>1.6719333826999999E-2</v>
      </c>
      <c r="AC400" s="21">
        <v>0</v>
      </c>
      <c r="AD400" s="21">
        <v>0.12571233510999999</v>
      </c>
      <c r="AE400" s="21">
        <v>1.66504561901</v>
      </c>
      <c r="AF400" s="21">
        <v>0.26832666993100002</v>
      </c>
      <c r="AG400" s="21">
        <v>0</v>
      </c>
      <c r="AH400" s="21">
        <v>6.6376663744000003E-2</v>
      </c>
      <c r="AI400" s="21">
        <v>5.5213999003000003E-2</v>
      </c>
      <c r="AJ400" s="21">
        <v>0</v>
      </c>
      <c r="AK400" s="21">
        <v>0</v>
      </c>
      <c r="AL400" s="21">
        <v>1.8642097711600001</v>
      </c>
    </row>
    <row r="401" spans="1:38">
      <c r="A401" s="19" t="s">
        <v>80</v>
      </c>
      <c r="B401" t="s">
        <v>55</v>
      </c>
      <c r="C401" s="38">
        <v>15.5108890533</v>
      </c>
      <c r="D401" s="38">
        <v>14.866928040936999</v>
      </c>
      <c r="E401" s="38">
        <v>0.64396101236299996</v>
      </c>
      <c r="F401" s="21">
        <v>1.567000058E-3</v>
      </c>
      <c r="G401" s="21">
        <v>0</v>
      </c>
      <c r="H401" s="21">
        <v>0</v>
      </c>
      <c r="I401" s="21">
        <v>0</v>
      </c>
      <c r="J401" s="21">
        <v>0</v>
      </c>
      <c r="K401" s="21">
        <v>0</v>
      </c>
      <c r="L401" s="21">
        <v>0</v>
      </c>
      <c r="M401" s="21">
        <v>1.8431667238E-2</v>
      </c>
      <c r="N401" s="21">
        <v>0</v>
      </c>
      <c r="O401" s="21">
        <v>1.0712999851E-2</v>
      </c>
      <c r="P401" s="21">
        <v>3.3333335999999999E-7</v>
      </c>
      <c r="Q401" s="21">
        <v>0</v>
      </c>
      <c r="R401" s="21">
        <v>0</v>
      </c>
      <c r="S401" s="21">
        <v>3.7625998259000003E-2</v>
      </c>
      <c r="T401" s="21">
        <v>0</v>
      </c>
      <c r="U401" s="21">
        <v>2.4786666039999998E-3</v>
      </c>
      <c r="V401" s="21">
        <v>0</v>
      </c>
      <c r="W401" s="21">
        <v>0</v>
      </c>
      <c r="X401" s="21">
        <v>0</v>
      </c>
      <c r="Y401" s="21">
        <v>0</v>
      </c>
      <c r="Z401" s="21">
        <v>0</v>
      </c>
      <c r="AA401" s="21">
        <v>0</v>
      </c>
      <c r="AB401" s="21">
        <v>7.0000001999999999E-5</v>
      </c>
      <c r="AC401" s="21">
        <v>0</v>
      </c>
      <c r="AD401" s="21">
        <v>4.3287999927999997E-2</v>
      </c>
      <c r="AE401" s="21">
        <v>1.4080000109999999E-3</v>
      </c>
      <c r="AF401" s="21">
        <v>0</v>
      </c>
      <c r="AG401" s="21">
        <v>3.6600002200000003E-4</v>
      </c>
      <c r="AH401" s="21">
        <v>0</v>
      </c>
      <c r="AI401" s="21">
        <v>8.0633332300000002E-4</v>
      </c>
      <c r="AJ401" s="21">
        <v>0</v>
      </c>
      <c r="AK401" s="21">
        <v>0</v>
      </c>
      <c r="AL401" s="21">
        <v>0.527206361294</v>
      </c>
    </row>
    <row r="402" spans="1:38">
      <c r="A402" s="19" t="s">
        <v>80</v>
      </c>
      <c r="B402" t="s">
        <v>21</v>
      </c>
      <c r="C402" s="38">
        <v>13.259304046600001</v>
      </c>
      <c r="D402" s="38">
        <v>1.4008131027000008</v>
      </c>
      <c r="E402" s="38">
        <v>11.8584909439</v>
      </c>
      <c r="F402" s="21">
        <v>8.5756666959999998E-3</v>
      </c>
      <c r="G402" s="21">
        <v>0</v>
      </c>
      <c r="H402" s="21">
        <v>0</v>
      </c>
      <c r="I402" s="21">
        <v>0</v>
      </c>
      <c r="J402" s="21">
        <v>0.37503534555399998</v>
      </c>
      <c r="K402" s="21">
        <v>0.14729265868700001</v>
      </c>
      <c r="L402" s="21">
        <v>0</v>
      </c>
      <c r="M402" s="21">
        <v>1.0963267087899999</v>
      </c>
      <c r="N402" s="21">
        <v>0</v>
      </c>
      <c r="O402" s="21">
        <v>1.1604333296E-2</v>
      </c>
      <c r="P402" s="21">
        <v>0</v>
      </c>
      <c r="Q402" s="21">
        <v>0</v>
      </c>
      <c r="R402" s="21">
        <v>0.23321932554200001</v>
      </c>
      <c r="S402" s="21">
        <v>0.82770669460299995</v>
      </c>
      <c r="T402" s="21">
        <v>0</v>
      </c>
      <c r="U402" s="21">
        <v>0</v>
      </c>
      <c r="V402" s="21">
        <v>0</v>
      </c>
      <c r="W402" s="21">
        <v>0</v>
      </c>
      <c r="X402" s="21">
        <v>0</v>
      </c>
      <c r="Y402" s="21">
        <v>0</v>
      </c>
      <c r="Z402" s="21">
        <v>0</v>
      </c>
      <c r="AA402" s="21">
        <v>0</v>
      </c>
      <c r="AB402" s="21">
        <v>8.9443335309999997E-3</v>
      </c>
      <c r="AC402" s="21">
        <v>0</v>
      </c>
      <c r="AD402" s="21">
        <v>0.41412132978400001</v>
      </c>
      <c r="AE402" s="21">
        <v>4.4728360176099997</v>
      </c>
      <c r="AF402" s="21">
        <v>0</v>
      </c>
      <c r="AG402" s="21">
        <v>1.763999928E-3</v>
      </c>
      <c r="AH402" s="21">
        <v>5.8949001133000001E-2</v>
      </c>
      <c r="AI402" s="21">
        <v>2.1545667200999999E-2</v>
      </c>
      <c r="AJ402" s="21">
        <v>0</v>
      </c>
      <c r="AK402" s="21">
        <v>0</v>
      </c>
      <c r="AL402" s="21">
        <v>4.1805696487399997</v>
      </c>
    </row>
    <row r="403" spans="1:38">
      <c r="A403" s="19" t="s">
        <v>80</v>
      </c>
      <c r="B403" t="s">
        <v>12</v>
      </c>
      <c r="C403" s="38">
        <v>10.632063865699999</v>
      </c>
      <c r="D403" s="38">
        <v>2.081296920809999</v>
      </c>
      <c r="E403" s="38">
        <v>8.5507669448900003</v>
      </c>
      <c r="F403" s="21">
        <v>0</v>
      </c>
      <c r="G403" s="21">
        <v>0</v>
      </c>
      <c r="H403" s="21">
        <v>0</v>
      </c>
      <c r="I403" s="21">
        <v>0</v>
      </c>
      <c r="J403" s="21">
        <v>0</v>
      </c>
      <c r="K403" s="21">
        <v>0</v>
      </c>
      <c r="L403" s="21">
        <v>0</v>
      </c>
      <c r="M403" s="21">
        <v>0</v>
      </c>
      <c r="N403" s="21">
        <v>0</v>
      </c>
      <c r="O403" s="21">
        <v>0</v>
      </c>
      <c r="P403" s="21">
        <v>0</v>
      </c>
      <c r="Q403" s="21">
        <v>0</v>
      </c>
      <c r="R403" s="21">
        <v>0</v>
      </c>
      <c r="S403" s="21">
        <v>0.10613399744</v>
      </c>
      <c r="T403" s="21">
        <v>0</v>
      </c>
      <c r="U403" s="21">
        <v>0</v>
      </c>
      <c r="V403" s="21">
        <v>0</v>
      </c>
      <c r="W403" s="21">
        <v>0</v>
      </c>
      <c r="X403" s="21">
        <v>0</v>
      </c>
      <c r="Y403" s="21">
        <v>0</v>
      </c>
      <c r="Z403" s="21">
        <v>0</v>
      </c>
      <c r="AA403" s="21">
        <v>0</v>
      </c>
      <c r="AB403" s="21">
        <v>0</v>
      </c>
      <c r="AC403" s="21">
        <v>0</v>
      </c>
      <c r="AD403" s="21">
        <v>0.25690466165499998</v>
      </c>
      <c r="AE403" s="21">
        <v>1.7200000000000001E-4</v>
      </c>
      <c r="AF403" s="21">
        <v>0</v>
      </c>
      <c r="AG403" s="21">
        <v>0</v>
      </c>
      <c r="AH403" s="21">
        <v>0</v>
      </c>
      <c r="AI403" s="21">
        <v>0</v>
      </c>
      <c r="AJ403" s="21">
        <v>0</v>
      </c>
      <c r="AK403" s="21">
        <v>0</v>
      </c>
      <c r="AL403" s="21">
        <v>8.1875553131099998</v>
      </c>
    </row>
    <row r="404" spans="1:38">
      <c r="A404" s="19" t="s">
        <v>80</v>
      </c>
      <c r="B404" t="s">
        <v>9</v>
      </c>
      <c r="C404" s="38">
        <v>7.5950341224700004</v>
      </c>
      <c r="D404" s="38">
        <v>0.17911148072000049</v>
      </c>
      <c r="E404" s="38">
        <v>7.4159226417499999</v>
      </c>
      <c r="F404" s="21">
        <v>0</v>
      </c>
      <c r="G404" s="21">
        <v>0</v>
      </c>
      <c r="H404" s="21">
        <v>0</v>
      </c>
      <c r="I404" s="21">
        <v>0</v>
      </c>
      <c r="J404" s="21">
        <v>9.0476665649999993E-3</v>
      </c>
      <c r="K404" s="21">
        <v>0</v>
      </c>
      <c r="L404" s="21">
        <v>3.0750001319999999E-3</v>
      </c>
      <c r="M404" s="21">
        <v>0</v>
      </c>
      <c r="N404" s="21">
        <v>0</v>
      </c>
      <c r="O404" s="21">
        <v>4.3349999934000003E-2</v>
      </c>
      <c r="P404" s="21">
        <v>0</v>
      </c>
      <c r="Q404" s="21">
        <v>0</v>
      </c>
      <c r="R404" s="21">
        <v>0</v>
      </c>
      <c r="S404" s="21">
        <v>3.2318232059500001</v>
      </c>
      <c r="T404" s="21">
        <v>0</v>
      </c>
      <c r="U404" s="21">
        <v>0</v>
      </c>
      <c r="V404" s="21">
        <v>0</v>
      </c>
      <c r="W404" s="21">
        <v>0</v>
      </c>
      <c r="X404" s="21">
        <v>0</v>
      </c>
      <c r="Y404" s="21">
        <v>0</v>
      </c>
      <c r="Z404" s="21">
        <v>0</v>
      </c>
      <c r="AA404" s="21">
        <v>0</v>
      </c>
      <c r="AB404" s="21">
        <v>0</v>
      </c>
      <c r="AC404" s="21">
        <v>0</v>
      </c>
      <c r="AD404" s="21">
        <v>2.7419016361200002</v>
      </c>
      <c r="AE404" s="21">
        <v>1.35483634472</v>
      </c>
      <c r="AF404" s="21">
        <v>0</v>
      </c>
      <c r="AG404" s="21">
        <v>7.1723330769999996E-3</v>
      </c>
      <c r="AH404" s="21">
        <v>0</v>
      </c>
      <c r="AI404" s="21">
        <v>0</v>
      </c>
      <c r="AJ404" s="21">
        <v>0</v>
      </c>
      <c r="AK404" s="21">
        <v>0</v>
      </c>
      <c r="AL404" s="21">
        <v>2.4717999622000001E-2</v>
      </c>
    </row>
    <row r="405" spans="1:38">
      <c r="A405" s="19" t="s">
        <v>80</v>
      </c>
      <c r="B405" t="s">
        <v>48</v>
      </c>
      <c r="C405" s="38">
        <v>6.0877385139499998</v>
      </c>
      <c r="D405" s="38">
        <v>5.8527141958510001</v>
      </c>
      <c r="E405" s="38">
        <v>0.23502431809900001</v>
      </c>
      <c r="F405" s="21">
        <v>0</v>
      </c>
      <c r="G405" s="21">
        <v>0</v>
      </c>
      <c r="H405" s="21">
        <v>0</v>
      </c>
      <c r="I405" s="21">
        <v>0</v>
      </c>
      <c r="J405" s="21">
        <v>0</v>
      </c>
      <c r="K405" s="21">
        <v>0</v>
      </c>
      <c r="L405" s="21">
        <v>0</v>
      </c>
      <c r="M405" s="21">
        <v>4.2669996619999996E-3</v>
      </c>
      <c r="N405" s="21">
        <v>0</v>
      </c>
      <c r="O405" s="21">
        <v>0</v>
      </c>
      <c r="P405" s="21">
        <v>0</v>
      </c>
      <c r="Q405" s="21">
        <v>0</v>
      </c>
      <c r="R405" s="21">
        <v>0</v>
      </c>
      <c r="S405" s="21">
        <v>5.3215332328999998E-2</v>
      </c>
      <c r="T405" s="21">
        <v>0</v>
      </c>
      <c r="U405" s="21">
        <v>0</v>
      </c>
      <c r="V405" s="21">
        <v>0</v>
      </c>
      <c r="W405" s="21">
        <v>0</v>
      </c>
      <c r="X405" s="21">
        <v>0</v>
      </c>
      <c r="Y405" s="21">
        <v>0</v>
      </c>
      <c r="Z405" s="21">
        <v>0</v>
      </c>
      <c r="AA405" s="21">
        <v>0</v>
      </c>
      <c r="AB405" s="21">
        <v>4.5600000899999999E-4</v>
      </c>
      <c r="AC405" s="21">
        <v>0</v>
      </c>
      <c r="AD405" s="21">
        <v>6.2856664880000003E-3</v>
      </c>
      <c r="AE405" s="21">
        <v>4.042999819E-3</v>
      </c>
      <c r="AF405" s="21">
        <v>0</v>
      </c>
      <c r="AG405" s="21">
        <v>0</v>
      </c>
      <c r="AH405" s="21">
        <v>0</v>
      </c>
      <c r="AI405" s="21">
        <v>0</v>
      </c>
      <c r="AJ405" s="21">
        <v>0</v>
      </c>
      <c r="AK405" s="21">
        <v>0</v>
      </c>
      <c r="AL405" s="21">
        <v>0.16675733029799999</v>
      </c>
    </row>
    <row r="406" spans="1:38">
      <c r="A406" s="19" t="s">
        <v>80</v>
      </c>
      <c r="B406" t="s">
        <v>34</v>
      </c>
      <c r="C406" s="38">
        <v>5.9854130744900003</v>
      </c>
      <c r="D406" s="38">
        <v>3.3235418796500005</v>
      </c>
      <c r="E406" s="38">
        <v>2.6618711948399998</v>
      </c>
      <c r="F406" s="21">
        <v>1.6303332519999999E-3</v>
      </c>
      <c r="G406" s="21">
        <v>0</v>
      </c>
      <c r="H406" s="21">
        <v>0</v>
      </c>
      <c r="I406" s="21">
        <v>0</v>
      </c>
      <c r="J406" s="21">
        <v>0</v>
      </c>
      <c r="K406" s="21">
        <v>0</v>
      </c>
      <c r="L406" s="21">
        <v>0</v>
      </c>
      <c r="M406" s="21">
        <v>1.9215000792999998E-2</v>
      </c>
      <c r="N406" s="21">
        <v>0</v>
      </c>
      <c r="O406" s="21">
        <v>0.94900703430199995</v>
      </c>
      <c r="P406" s="21">
        <v>8.1179000437000007E-2</v>
      </c>
      <c r="Q406" s="21">
        <v>0</v>
      </c>
      <c r="R406" s="21">
        <v>0.49290534853899998</v>
      </c>
      <c r="S406" s="21">
        <v>1.6701666638E-2</v>
      </c>
      <c r="T406" s="21">
        <v>0</v>
      </c>
      <c r="U406" s="21">
        <v>0.31853201985399998</v>
      </c>
      <c r="V406" s="21">
        <v>0</v>
      </c>
      <c r="W406" s="21">
        <v>3.03333334E-4</v>
      </c>
      <c r="X406" s="21">
        <v>0</v>
      </c>
      <c r="Y406" s="21">
        <v>0</v>
      </c>
      <c r="Z406" s="21">
        <v>0</v>
      </c>
      <c r="AA406" s="21">
        <v>0</v>
      </c>
      <c r="AB406" s="21">
        <v>2.2286665630000002E-3</v>
      </c>
      <c r="AC406" s="21">
        <v>0</v>
      </c>
      <c r="AD406" s="21">
        <v>0.700746357441</v>
      </c>
      <c r="AE406" s="21">
        <v>1.308233384E-2</v>
      </c>
      <c r="AF406" s="21">
        <v>0</v>
      </c>
      <c r="AG406" s="21">
        <v>1.2024333700999999E-2</v>
      </c>
      <c r="AH406" s="21">
        <v>0</v>
      </c>
      <c r="AI406" s="21">
        <v>3.3333331000000001E-6</v>
      </c>
      <c r="AJ406" s="21">
        <v>0</v>
      </c>
      <c r="AK406" s="21">
        <v>0</v>
      </c>
      <c r="AL406" s="21">
        <v>5.4313000292000001E-2</v>
      </c>
    </row>
    <row r="407" spans="1:38">
      <c r="A407" s="19" t="s">
        <v>80</v>
      </c>
      <c r="B407" t="s">
        <v>57</v>
      </c>
      <c r="C407" s="38">
        <v>5.8285756111099998</v>
      </c>
      <c r="D407" s="38">
        <v>0.42193698882999975</v>
      </c>
      <c r="E407" s="38">
        <v>5.40663862228</v>
      </c>
      <c r="F407" s="21">
        <v>0</v>
      </c>
      <c r="G407" s="21">
        <v>0</v>
      </c>
      <c r="H407" s="21">
        <v>0</v>
      </c>
      <c r="I407" s="21">
        <v>0</v>
      </c>
      <c r="J407" s="21">
        <v>0</v>
      </c>
      <c r="K407" s="21">
        <v>1.5934036970100001</v>
      </c>
      <c r="L407" s="21">
        <v>0</v>
      </c>
      <c r="M407" s="21">
        <v>0</v>
      </c>
      <c r="N407" s="21">
        <v>0</v>
      </c>
      <c r="O407" s="21">
        <v>5.3189997560000001E-3</v>
      </c>
      <c r="P407" s="21">
        <v>0</v>
      </c>
      <c r="Q407" s="21">
        <v>0</v>
      </c>
      <c r="R407" s="21">
        <v>1.9747333600999999E-2</v>
      </c>
      <c r="S407" s="21">
        <v>0.41901367902800002</v>
      </c>
      <c r="T407" s="21">
        <v>0</v>
      </c>
      <c r="U407" s="21">
        <v>2.01431703568</v>
      </c>
      <c r="V407" s="21">
        <v>0</v>
      </c>
      <c r="W407" s="21">
        <v>1.11481297016</v>
      </c>
      <c r="X407" s="21">
        <v>0</v>
      </c>
      <c r="Y407" s="21">
        <v>0</v>
      </c>
      <c r="Z407" s="21">
        <v>0</v>
      </c>
      <c r="AA407" s="21">
        <v>0</v>
      </c>
      <c r="AB407" s="21">
        <v>6.0756668447999998E-2</v>
      </c>
      <c r="AC407" s="21">
        <v>0.104815669358</v>
      </c>
      <c r="AD407" s="21">
        <v>3.3803332597000003E-2</v>
      </c>
      <c r="AE407" s="21">
        <v>4.0648665278999997E-2</v>
      </c>
      <c r="AF407" s="21">
        <v>0</v>
      </c>
      <c r="AG407" s="21">
        <v>0</v>
      </c>
      <c r="AH407" s="21">
        <v>0</v>
      </c>
      <c r="AI407" s="21">
        <v>0</v>
      </c>
      <c r="AJ407" s="21">
        <v>0</v>
      </c>
      <c r="AK407" s="21">
        <v>0</v>
      </c>
      <c r="AL407" s="21">
        <v>0</v>
      </c>
    </row>
    <row r="408" spans="1:38">
      <c r="A408" s="19" t="s">
        <v>80</v>
      </c>
      <c r="B408" t="s">
        <v>45</v>
      </c>
      <c r="C408" s="38">
        <v>4.6615109443699998</v>
      </c>
      <c r="D408" s="38">
        <v>4.61217394099</v>
      </c>
      <c r="E408" s="38">
        <v>4.9337003380000001E-2</v>
      </c>
      <c r="F408" s="21">
        <v>0</v>
      </c>
      <c r="G408" s="21">
        <v>0</v>
      </c>
      <c r="H408" s="21">
        <v>0</v>
      </c>
      <c r="I408" s="21">
        <v>0</v>
      </c>
      <c r="J408" s="21">
        <v>0</v>
      </c>
      <c r="K408" s="21">
        <v>0</v>
      </c>
      <c r="L408" s="21">
        <v>0</v>
      </c>
      <c r="M408" s="21">
        <v>1.4537999406E-2</v>
      </c>
      <c r="N408" s="21">
        <v>0</v>
      </c>
      <c r="O408" s="21">
        <v>0</v>
      </c>
      <c r="P408" s="21">
        <v>0</v>
      </c>
      <c r="Q408" s="21">
        <v>0</v>
      </c>
      <c r="R408" s="21">
        <v>0</v>
      </c>
      <c r="S408" s="21">
        <v>0</v>
      </c>
      <c r="T408" s="21">
        <v>0</v>
      </c>
      <c r="U408" s="21">
        <v>3.4798998386E-2</v>
      </c>
      <c r="V408" s="21">
        <v>0</v>
      </c>
      <c r="W408" s="21">
        <v>0</v>
      </c>
      <c r="X408" s="21">
        <v>0</v>
      </c>
      <c r="Y408" s="21">
        <v>0</v>
      </c>
      <c r="Z408" s="21">
        <v>0</v>
      </c>
      <c r="AA408" s="21">
        <v>0</v>
      </c>
      <c r="AB408" s="21">
        <v>0</v>
      </c>
      <c r="AC408" s="21">
        <v>0</v>
      </c>
      <c r="AD408" s="21">
        <v>0</v>
      </c>
      <c r="AE408" s="21">
        <v>0</v>
      </c>
      <c r="AF408" s="21">
        <v>0</v>
      </c>
      <c r="AG408" s="21">
        <v>0</v>
      </c>
      <c r="AH408" s="21">
        <v>0</v>
      </c>
      <c r="AI408" s="21">
        <v>0</v>
      </c>
      <c r="AJ408" s="21">
        <v>0</v>
      </c>
      <c r="AK408" s="21">
        <v>0</v>
      </c>
      <c r="AL408" s="21">
        <v>0</v>
      </c>
    </row>
    <row r="409" spans="1:38">
      <c r="A409" s="19" t="s">
        <v>80</v>
      </c>
      <c r="B409" t="s">
        <v>17</v>
      </c>
      <c r="C409" s="38">
        <v>3.2148931026500001</v>
      </c>
      <c r="D409" s="38">
        <v>0.53291487694000006</v>
      </c>
      <c r="E409" s="38">
        <v>2.68197822571</v>
      </c>
      <c r="F409" s="21">
        <v>0</v>
      </c>
      <c r="G409" s="21">
        <v>0</v>
      </c>
      <c r="H409" s="21">
        <v>0</v>
      </c>
      <c r="I409" s="21">
        <v>0</v>
      </c>
      <c r="J409" s="21">
        <v>0</v>
      </c>
      <c r="K409" s="21">
        <v>0</v>
      </c>
      <c r="L409" s="21">
        <v>0</v>
      </c>
      <c r="M409" s="21">
        <v>0</v>
      </c>
      <c r="N409" s="21">
        <v>0</v>
      </c>
      <c r="O409" s="21">
        <v>0</v>
      </c>
      <c r="P409" s="21">
        <v>0</v>
      </c>
      <c r="Q409" s="21">
        <v>0</v>
      </c>
      <c r="R409" s="21">
        <v>1.30925226212</v>
      </c>
      <c r="S409" s="21">
        <v>0.48440399765999997</v>
      </c>
      <c r="T409" s="21">
        <v>0</v>
      </c>
      <c r="U409" s="21">
        <v>1.2E-5</v>
      </c>
      <c r="V409" s="21">
        <v>0</v>
      </c>
      <c r="W409" s="21">
        <v>0</v>
      </c>
      <c r="X409" s="21">
        <v>0.19887533783899999</v>
      </c>
      <c r="Y409" s="21">
        <v>0</v>
      </c>
      <c r="Z409" s="21">
        <v>0</v>
      </c>
      <c r="AA409" s="21">
        <v>0</v>
      </c>
      <c r="AB409" s="21">
        <v>1.3333334E-6</v>
      </c>
      <c r="AC409" s="21">
        <v>0</v>
      </c>
      <c r="AD409" s="21">
        <v>4.6666667999999997E-5</v>
      </c>
      <c r="AE409" s="21">
        <v>0.422214984894</v>
      </c>
      <c r="AF409" s="21">
        <v>0</v>
      </c>
      <c r="AG409" s="21">
        <v>0</v>
      </c>
      <c r="AH409" s="21">
        <v>2.0999999999999999E-5</v>
      </c>
      <c r="AI409" s="21">
        <v>4.1686333716000001E-2</v>
      </c>
      <c r="AJ409" s="21">
        <v>0</v>
      </c>
      <c r="AK409" s="21">
        <v>0</v>
      </c>
      <c r="AL409" s="21">
        <v>0.225464656949</v>
      </c>
    </row>
    <row r="410" spans="1:38">
      <c r="A410" s="19" t="s">
        <v>80</v>
      </c>
      <c r="B410" t="s">
        <v>11</v>
      </c>
      <c r="C410" s="38">
        <v>2.9392657280000001</v>
      </c>
      <c r="D410" s="38">
        <v>2.9392657280000001</v>
      </c>
      <c r="E410" s="38">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row>
    <row r="411" spans="1:38">
      <c r="A411" s="19" t="s">
        <v>80</v>
      </c>
      <c r="B411" t="s">
        <v>6</v>
      </c>
      <c r="C411" s="38">
        <v>2.8456778526300002</v>
      </c>
      <c r="D411" s="38">
        <v>1.1152936220200003</v>
      </c>
      <c r="E411" s="38">
        <v>1.7303842306099999</v>
      </c>
      <c r="F411" s="21">
        <v>1.5666667E-5</v>
      </c>
      <c r="G411" s="21">
        <v>0</v>
      </c>
      <c r="H411" s="21">
        <v>0</v>
      </c>
      <c r="I411" s="21">
        <v>0</v>
      </c>
      <c r="J411" s="21">
        <v>0</v>
      </c>
      <c r="K411" s="21">
        <v>0</v>
      </c>
      <c r="L411" s="21">
        <v>0</v>
      </c>
      <c r="M411" s="21">
        <v>0</v>
      </c>
      <c r="N411" s="21">
        <v>0</v>
      </c>
      <c r="O411" s="21">
        <v>0</v>
      </c>
      <c r="P411" s="21">
        <v>0</v>
      </c>
      <c r="Q411" s="21">
        <v>0</v>
      </c>
      <c r="R411" s="21">
        <v>1.8666668000000001E-5</v>
      </c>
      <c r="S411" s="21">
        <v>0.15500599145899999</v>
      </c>
      <c r="T411" s="21">
        <v>0</v>
      </c>
      <c r="U411" s="21">
        <v>0</v>
      </c>
      <c r="V411" s="21">
        <v>0</v>
      </c>
      <c r="W411" s="21">
        <v>0</v>
      </c>
      <c r="X411" s="21">
        <v>0</v>
      </c>
      <c r="Y411" s="21">
        <v>0</v>
      </c>
      <c r="Z411" s="21">
        <v>0</v>
      </c>
      <c r="AA411" s="21">
        <v>0</v>
      </c>
      <c r="AB411" s="21">
        <v>6.3333336999999998E-6</v>
      </c>
      <c r="AC411" s="21">
        <v>0</v>
      </c>
      <c r="AD411" s="21">
        <v>0</v>
      </c>
      <c r="AE411" s="21">
        <v>7.9319998619999995E-3</v>
      </c>
      <c r="AF411" s="21">
        <v>0</v>
      </c>
      <c r="AG411" s="21">
        <v>0</v>
      </c>
      <c r="AH411" s="21">
        <v>0</v>
      </c>
      <c r="AI411" s="21">
        <v>0</v>
      </c>
      <c r="AJ411" s="21">
        <v>0</v>
      </c>
      <c r="AK411" s="21">
        <v>0</v>
      </c>
      <c r="AL411" s="21">
        <v>1.5674055814700001</v>
      </c>
    </row>
    <row r="412" spans="1:38">
      <c r="A412" s="19" t="s">
        <v>80</v>
      </c>
      <c r="B412" t="s">
        <v>56</v>
      </c>
      <c r="C412" s="38">
        <v>2.4078814983400001</v>
      </c>
      <c r="D412" s="38">
        <v>2.263119503859</v>
      </c>
      <c r="E412" s="38">
        <v>0.14476199448099999</v>
      </c>
      <c r="F412" s="21">
        <v>0</v>
      </c>
      <c r="G412" s="21">
        <v>0</v>
      </c>
      <c r="H412" s="21">
        <v>0</v>
      </c>
      <c r="I412" s="21">
        <v>0</v>
      </c>
      <c r="J412" s="21">
        <v>0</v>
      </c>
      <c r="K412" s="21">
        <v>0</v>
      </c>
      <c r="L412" s="21">
        <v>0</v>
      </c>
      <c r="M412" s="21">
        <v>0</v>
      </c>
      <c r="N412" s="21">
        <v>0</v>
      </c>
      <c r="O412" s="21">
        <v>4.716666881E-3</v>
      </c>
      <c r="P412" s="21">
        <v>0</v>
      </c>
      <c r="Q412" s="21">
        <v>0</v>
      </c>
      <c r="R412" s="21">
        <v>3.4659998490000001E-3</v>
      </c>
      <c r="S412" s="21">
        <v>5.4459329695000003E-2</v>
      </c>
      <c r="T412" s="21">
        <v>0</v>
      </c>
      <c r="U412" s="21">
        <v>0</v>
      </c>
      <c r="V412" s="21">
        <v>0</v>
      </c>
      <c r="W412" s="21">
        <v>0</v>
      </c>
      <c r="X412" s="21">
        <v>0</v>
      </c>
      <c r="Y412" s="21">
        <v>0</v>
      </c>
      <c r="Z412" s="21">
        <v>0</v>
      </c>
      <c r="AA412" s="21">
        <v>0</v>
      </c>
      <c r="AB412" s="21">
        <v>0</v>
      </c>
      <c r="AC412" s="21">
        <v>0</v>
      </c>
      <c r="AD412" s="21">
        <v>9.6166663599999997E-4</v>
      </c>
      <c r="AE412" s="21">
        <v>6.4920000729999996E-3</v>
      </c>
      <c r="AF412" s="21">
        <v>0</v>
      </c>
      <c r="AG412" s="21">
        <v>0</v>
      </c>
      <c r="AH412" s="21">
        <v>0</v>
      </c>
      <c r="AI412" s="21">
        <v>0</v>
      </c>
      <c r="AJ412" s="21">
        <v>0</v>
      </c>
      <c r="AK412" s="21">
        <v>0</v>
      </c>
      <c r="AL412" s="21">
        <v>7.4666664004000002E-2</v>
      </c>
    </row>
    <row r="413" spans="1:38">
      <c r="A413" s="19" t="s">
        <v>80</v>
      </c>
      <c r="B413" t="s">
        <v>36</v>
      </c>
      <c r="C413" s="38">
        <v>2.0452592372899998</v>
      </c>
      <c r="D413" s="38">
        <v>0.62946033477999985</v>
      </c>
      <c r="E413" s="38">
        <v>1.41579890251</v>
      </c>
      <c r="F413" s="21">
        <v>0</v>
      </c>
      <c r="G413" s="21">
        <v>0</v>
      </c>
      <c r="H413" s="21">
        <v>0</v>
      </c>
      <c r="I413" s="21">
        <v>0</v>
      </c>
      <c r="J413" s="21">
        <v>0</v>
      </c>
      <c r="K413" s="21">
        <v>0</v>
      </c>
      <c r="L413" s="21">
        <v>0</v>
      </c>
      <c r="M413" s="21">
        <v>2.435766533E-2</v>
      </c>
      <c r="N413" s="21">
        <v>0</v>
      </c>
      <c r="O413" s="21">
        <v>5.2956668660000001E-3</v>
      </c>
      <c r="P413" s="21">
        <v>0</v>
      </c>
      <c r="Q413" s="21">
        <v>0</v>
      </c>
      <c r="R413" s="21">
        <v>0</v>
      </c>
      <c r="S413" s="21">
        <v>1.2363352775600001</v>
      </c>
      <c r="T413" s="21">
        <v>0</v>
      </c>
      <c r="U413" s="21">
        <v>0</v>
      </c>
      <c r="V413" s="21">
        <v>0</v>
      </c>
      <c r="W413" s="21">
        <v>0.127130329609</v>
      </c>
      <c r="X413" s="21">
        <v>0</v>
      </c>
      <c r="Y413" s="21">
        <v>0</v>
      </c>
      <c r="Z413" s="21">
        <v>0</v>
      </c>
      <c r="AA413" s="21">
        <v>0</v>
      </c>
      <c r="AB413" s="21">
        <v>1.6188332811E-2</v>
      </c>
      <c r="AC413" s="21">
        <v>0</v>
      </c>
      <c r="AD413" s="21">
        <v>6.4920000729999996E-3</v>
      </c>
      <c r="AE413" s="21">
        <v>0</v>
      </c>
      <c r="AF413" s="21">
        <v>0</v>
      </c>
      <c r="AG413" s="21">
        <v>0</v>
      </c>
      <c r="AH413" s="21">
        <v>0</v>
      </c>
      <c r="AI413" s="21">
        <v>0</v>
      </c>
      <c r="AJ413" s="21">
        <v>0</v>
      </c>
      <c r="AK413" s="21">
        <v>0</v>
      </c>
      <c r="AL413" s="21">
        <v>0</v>
      </c>
    </row>
    <row r="414" spans="1:38">
      <c r="A414" s="19" t="s">
        <v>80</v>
      </c>
      <c r="B414" t="s">
        <v>195</v>
      </c>
      <c r="C414" s="38">
        <v>1.68333625793</v>
      </c>
      <c r="D414" s="38">
        <v>1.2077326178509999</v>
      </c>
      <c r="E414" s="38">
        <v>0.47560364007900002</v>
      </c>
      <c r="F414" s="21">
        <v>0</v>
      </c>
      <c r="G414" s="21">
        <v>0</v>
      </c>
      <c r="H414" s="21">
        <v>0</v>
      </c>
      <c r="I414" s="21">
        <v>0</v>
      </c>
      <c r="J414" s="21">
        <v>0</v>
      </c>
      <c r="K414" s="21">
        <v>0</v>
      </c>
      <c r="L414" s="21">
        <v>0</v>
      </c>
      <c r="M414" s="21">
        <v>0</v>
      </c>
      <c r="N414" s="21">
        <v>0</v>
      </c>
      <c r="O414" s="21">
        <v>0.45015966892199999</v>
      </c>
      <c r="P414" s="21">
        <v>0</v>
      </c>
      <c r="Q414" s="21">
        <v>0</v>
      </c>
      <c r="R414" s="21">
        <v>2.1181665361E-2</v>
      </c>
      <c r="S414" s="21">
        <v>0</v>
      </c>
      <c r="T414" s="21">
        <v>0</v>
      </c>
      <c r="U414" s="21">
        <v>1.0666668E-5</v>
      </c>
      <c r="V414" s="21">
        <v>0</v>
      </c>
      <c r="W414" s="21">
        <v>0</v>
      </c>
      <c r="X414" s="21">
        <v>0</v>
      </c>
      <c r="Y414" s="21">
        <v>0</v>
      </c>
      <c r="Z414" s="21">
        <v>0</v>
      </c>
      <c r="AA414" s="21">
        <v>0</v>
      </c>
      <c r="AB414" s="21">
        <v>0</v>
      </c>
      <c r="AC414" s="21">
        <v>0</v>
      </c>
      <c r="AD414" s="21">
        <v>4.2500002309999998E-3</v>
      </c>
      <c r="AE414" s="21">
        <v>0</v>
      </c>
      <c r="AF414" s="21">
        <v>0</v>
      </c>
      <c r="AG414" s="21">
        <v>0</v>
      </c>
      <c r="AH414" s="21">
        <v>0</v>
      </c>
      <c r="AI414" s="21">
        <v>0</v>
      </c>
      <c r="AJ414" s="21">
        <v>0</v>
      </c>
      <c r="AK414" s="21">
        <v>0</v>
      </c>
      <c r="AL414" s="21">
        <v>1.6666665000000001E-6</v>
      </c>
    </row>
    <row r="415" spans="1:38">
      <c r="A415" s="19" t="s">
        <v>80</v>
      </c>
      <c r="B415" t="s">
        <v>54</v>
      </c>
      <c r="C415" s="38">
        <v>1.2290900945700001</v>
      </c>
      <c r="D415" s="38">
        <v>0.35876441002300008</v>
      </c>
      <c r="E415" s="38">
        <v>0.87032568454699999</v>
      </c>
      <c r="F415" s="21">
        <v>0</v>
      </c>
      <c r="G415" s="21">
        <v>0</v>
      </c>
      <c r="H415" s="21">
        <v>0</v>
      </c>
      <c r="I415" s="21">
        <v>0</v>
      </c>
      <c r="J415" s="21">
        <v>0</v>
      </c>
      <c r="K415" s="21">
        <v>0</v>
      </c>
      <c r="L415" s="21">
        <v>0</v>
      </c>
      <c r="M415" s="21">
        <v>0</v>
      </c>
      <c r="N415" s="21">
        <v>0</v>
      </c>
      <c r="O415" s="21">
        <v>1.8000001E-5</v>
      </c>
      <c r="P415" s="21">
        <v>0</v>
      </c>
      <c r="Q415" s="21">
        <v>0</v>
      </c>
      <c r="R415" s="21">
        <v>8.0333330999999997E-5</v>
      </c>
      <c r="S415" s="21">
        <v>0</v>
      </c>
      <c r="T415" s="21">
        <v>0</v>
      </c>
      <c r="U415" s="21">
        <v>0</v>
      </c>
      <c r="V415" s="21">
        <v>0</v>
      </c>
      <c r="W415" s="21">
        <v>0</v>
      </c>
      <c r="X415" s="21">
        <v>0</v>
      </c>
      <c r="Y415" s="21">
        <v>0</v>
      </c>
      <c r="Z415" s="21">
        <v>0</v>
      </c>
      <c r="AA415" s="21">
        <v>0</v>
      </c>
      <c r="AB415" s="21">
        <v>0</v>
      </c>
      <c r="AC415" s="21">
        <v>0</v>
      </c>
      <c r="AD415" s="21">
        <v>1.9557332619999999E-2</v>
      </c>
      <c r="AE415" s="21">
        <v>0</v>
      </c>
      <c r="AF415" s="21">
        <v>0</v>
      </c>
      <c r="AG415" s="21">
        <v>0</v>
      </c>
      <c r="AH415" s="21">
        <v>0</v>
      </c>
      <c r="AI415" s="21">
        <v>3.3333331000000001E-6</v>
      </c>
      <c r="AJ415" s="21">
        <v>0</v>
      </c>
      <c r="AK415" s="21">
        <v>0</v>
      </c>
      <c r="AL415" s="21">
        <v>0.85066670179399995</v>
      </c>
    </row>
    <row r="416" spans="1:38">
      <c r="A416" s="19" t="s">
        <v>80</v>
      </c>
      <c r="B416" t="s">
        <v>22</v>
      </c>
      <c r="C416" s="38">
        <v>1.1236239671699999</v>
      </c>
      <c r="D416" s="38">
        <v>3.793036937999994E-2</v>
      </c>
      <c r="E416" s="38">
        <v>1.08569359779</v>
      </c>
      <c r="F416" s="21">
        <v>0</v>
      </c>
      <c r="G416" s="21">
        <v>0</v>
      </c>
      <c r="H416" s="21">
        <v>0</v>
      </c>
      <c r="I416" s="21">
        <v>0</v>
      </c>
      <c r="J416" s="21">
        <v>0</v>
      </c>
      <c r="K416" s="21">
        <v>0</v>
      </c>
      <c r="L416" s="21">
        <v>0</v>
      </c>
      <c r="M416" s="21">
        <v>3.4613665193E-2</v>
      </c>
      <c r="N416" s="21">
        <v>0</v>
      </c>
      <c r="O416" s="21">
        <v>0</v>
      </c>
      <c r="P416" s="21">
        <v>0</v>
      </c>
      <c r="Q416" s="21">
        <v>0</v>
      </c>
      <c r="R416" s="21">
        <v>2.8199999399999999E-4</v>
      </c>
      <c r="S416" s="21">
        <v>1.02700138092</v>
      </c>
      <c r="T416" s="21">
        <v>0</v>
      </c>
      <c r="U416" s="21">
        <v>1.2333334000000001E-5</v>
      </c>
      <c r="V416" s="21">
        <v>0</v>
      </c>
      <c r="W416" s="21">
        <v>0</v>
      </c>
      <c r="X416" s="21">
        <v>0</v>
      </c>
      <c r="Y416" s="21">
        <v>0</v>
      </c>
      <c r="Z416" s="21">
        <v>0</v>
      </c>
      <c r="AA416" s="21">
        <v>0</v>
      </c>
      <c r="AB416" s="21">
        <v>4.1999999999999998E-5</v>
      </c>
      <c r="AC416" s="21">
        <v>0</v>
      </c>
      <c r="AD416" s="21">
        <v>0</v>
      </c>
      <c r="AE416" s="21">
        <v>2.3742666467999999E-2</v>
      </c>
      <c r="AF416" s="21">
        <v>0</v>
      </c>
      <c r="AG416" s="21">
        <v>0</v>
      </c>
      <c r="AH416" s="21">
        <v>0</v>
      </c>
      <c r="AI416" s="21">
        <v>0</v>
      </c>
      <c r="AJ416" s="21">
        <v>0</v>
      </c>
      <c r="AK416" s="21">
        <v>0</v>
      </c>
      <c r="AL416" s="21">
        <v>0</v>
      </c>
    </row>
    <row r="417" spans="1:38">
      <c r="A417" s="19" t="s">
        <v>80</v>
      </c>
      <c r="B417" t="s">
        <v>16</v>
      </c>
      <c r="C417" s="38">
        <v>1.11568105221</v>
      </c>
      <c r="D417" s="38">
        <v>0.40020871162600002</v>
      </c>
      <c r="E417" s="38">
        <v>0.715472340584</v>
      </c>
      <c r="F417" s="21">
        <v>0</v>
      </c>
      <c r="G417" s="21">
        <v>0</v>
      </c>
      <c r="H417" s="21">
        <v>0</v>
      </c>
      <c r="I417" s="21">
        <v>0</v>
      </c>
      <c r="J417" s="21">
        <v>0</v>
      </c>
      <c r="K417" s="21">
        <v>0</v>
      </c>
      <c r="L417" s="21">
        <v>0</v>
      </c>
      <c r="M417" s="21">
        <v>0</v>
      </c>
      <c r="N417" s="21">
        <v>0</v>
      </c>
      <c r="O417" s="21">
        <v>1.9776667469999999E-3</v>
      </c>
      <c r="P417" s="21">
        <v>0</v>
      </c>
      <c r="Q417" s="21">
        <v>0</v>
      </c>
      <c r="R417" s="21">
        <v>0</v>
      </c>
      <c r="S417" s="21">
        <v>0</v>
      </c>
      <c r="T417" s="21">
        <v>0</v>
      </c>
      <c r="U417" s="21">
        <v>0</v>
      </c>
      <c r="V417" s="21">
        <v>0</v>
      </c>
      <c r="W417" s="21">
        <v>0</v>
      </c>
      <c r="X417" s="21">
        <v>9.8437659442000003E-2</v>
      </c>
      <c r="Y417" s="21">
        <v>0</v>
      </c>
      <c r="Z417" s="21">
        <v>0</v>
      </c>
      <c r="AA417" s="21">
        <v>0</v>
      </c>
      <c r="AB417" s="21">
        <v>0</v>
      </c>
      <c r="AC417" s="21">
        <v>0</v>
      </c>
      <c r="AD417" s="21">
        <v>5.9999998000000003E-6</v>
      </c>
      <c r="AE417" s="21">
        <v>3.3333334000000001E-5</v>
      </c>
      <c r="AF417" s="21">
        <v>0</v>
      </c>
      <c r="AG417" s="21">
        <v>0</v>
      </c>
      <c r="AH417" s="21">
        <v>0</v>
      </c>
      <c r="AI417" s="21">
        <v>0</v>
      </c>
      <c r="AJ417" s="21">
        <v>0</v>
      </c>
      <c r="AK417" s="21">
        <v>0</v>
      </c>
      <c r="AL417" s="21">
        <v>0.61501765251200002</v>
      </c>
    </row>
    <row r="418" spans="1:38">
      <c r="A418" s="19" t="s">
        <v>80</v>
      </c>
      <c r="B418" t="s">
        <v>52</v>
      </c>
      <c r="C418" s="38">
        <v>1.0861203670499999</v>
      </c>
      <c r="D418" s="38">
        <v>0.6171890199179999</v>
      </c>
      <c r="E418" s="38">
        <v>0.46893134713200002</v>
      </c>
      <c r="F418" s="21">
        <v>0</v>
      </c>
      <c r="G418" s="21">
        <v>0</v>
      </c>
      <c r="H418" s="21">
        <v>0</v>
      </c>
      <c r="I418" s="21">
        <v>0</v>
      </c>
      <c r="J418" s="21">
        <v>0</v>
      </c>
      <c r="K418" s="21">
        <v>0</v>
      </c>
      <c r="L418" s="21">
        <v>0</v>
      </c>
      <c r="M418" s="21">
        <v>2.4158332497000001E-2</v>
      </c>
      <c r="N418" s="21">
        <v>0</v>
      </c>
      <c r="O418" s="21">
        <v>0</v>
      </c>
      <c r="P418" s="21">
        <v>0</v>
      </c>
      <c r="Q418" s="21">
        <v>0</v>
      </c>
      <c r="R418" s="21">
        <v>0</v>
      </c>
      <c r="S418" s="21">
        <v>0.43875867128399998</v>
      </c>
      <c r="T418" s="21">
        <v>0</v>
      </c>
      <c r="U418" s="21">
        <v>0</v>
      </c>
      <c r="V418" s="21">
        <v>0</v>
      </c>
      <c r="W418" s="21">
        <v>0</v>
      </c>
      <c r="X418" s="21">
        <v>0</v>
      </c>
      <c r="Y418" s="21">
        <v>0</v>
      </c>
      <c r="Z418" s="21">
        <v>0</v>
      </c>
      <c r="AA418" s="21">
        <v>0</v>
      </c>
      <c r="AB418" s="21">
        <v>0</v>
      </c>
      <c r="AC418" s="21">
        <v>0</v>
      </c>
      <c r="AD418" s="21">
        <v>6.0143331070000002E-3</v>
      </c>
      <c r="AE418" s="21">
        <v>0</v>
      </c>
      <c r="AF418" s="21">
        <v>0</v>
      </c>
      <c r="AG418" s="21">
        <v>0</v>
      </c>
      <c r="AH418" s="21">
        <v>0</v>
      </c>
      <c r="AI418" s="21">
        <v>0</v>
      </c>
      <c r="AJ418" s="21">
        <v>0</v>
      </c>
      <c r="AK418" s="21">
        <v>0</v>
      </c>
      <c r="AL418" s="21">
        <v>0</v>
      </c>
    </row>
    <row r="419" spans="1:38">
      <c r="A419" s="19" t="s">
        <v>80</v>
      </c>
      <c r="B419" t="s">
        <v>43</v>
      </c>
      <c r="C419" s="38">
        <v>0.76809167861899996</v>
      </c>
      <c r="D419" s="38">
        <v>0</v>
      </c>
      <c r="E419" s="38">
        <v>0.76809167861899996</v>
      </c>
      <c r="F419" s="21">
        <v>0</v>
      </c>
      <c r="G419" s="21">
        <v>0</v>
      </c>
      <c r="H419" s="21">
        <v>0</v>
      </c>
      <c r="I419" s="21">
        <v>0</v>
      </c>
      <c r="J419" s="21">
        <v>0</v>
      </c>
      <c r="K419" s="21">
        <v>0</v>
      </c>
      <c r="L419" s="21">
        <v>0</v>
      </c>
      <c r="M419" s="21">
        <v>0</v>
      </c>
      <c r="N419" s="21">
        <v>0</v>
      </c>
      <c r="O419" s="21">
        <v>0</v>
      </c>
      <c r="P419" s="21">
        <v>0</v>
      </c>
      <c r="Q419" s="21">
        <v>0</v>
      </c>
      <c r="R419" s="21">
        <v>0</v>
      </c>
      <c r="S419" s="21">
        <v>0.76809167861899996</v>
      </c>
      <c r="T419" s="21">
        <v>0</v>
      </c>
      <c r="U419" s="21">
        <v>0</v>
      </c>
      <c r="V419" s="21">
        <v>0</v>
      </c>
      <c r="W419" s="21">
        <v>0</v>
      </c>
      <c r="X419" s="21">
        <v>0</v>
      </c>
      <c r="Y419" s="21">
        <v>0</v>
      </c>
      <c r="Z419" s="21">
        <v>0</v>
      </c>
      <c r="AA419" s="21">
        <v>0</v>
      </c>
      <c r="AB419" s="21">
        <v>0</v>
      </c>
      <c r="AC419" s="21">
        <v>0</v>
      </c>
      <c r="AD419" s="21">
        <v>0</v>
      </c>
      <c r="AE419" s="21">
        <v>0</v>
      </c>
      <c r="AF419" s="21">
        <v>0</v>
      </c>
      <c r="AG419" s="21">
        <v>0</v>
      </c>
      <c r="AH419" s="21">
        <v>0</v>
      </c>
      <c r="AI419" s="21">
        <v>0</v>
      </c>
      <c r="AJ419" s="21">
        <v>0</v>
      </c>
      <c r="AK419" s="21">
        <v>0</v>
      </c>
      <c r="AL419" s="21">
        <v>0</v>
      </c>
    </row>
    <row r="420" spans="1:38">
      <c r="A420" s="19" t="s">
        <v>80</v>
      </c>
      <c r="B420" t="s">
        <v>49</v>
      </c>
      <c r="C420" s="38">
        <v>0.68619364500000002</v>
      </c>
      <c r="D420" s="38">
        <v>0.34106230735699999</v>
      </c>
      <c r="E420" s="38">
        <v>0.34513133764300002</v>
      </c>
      <c r="F420" s="21">
        <v>0</v>
      </c>
      <c r="G420" s="21">
        <v>0</v>
      </c>
      <c r="H420" s="21">
        <v>0</v>
      </c>
      <c r="I420" s="21">
        <v>0</v>
      </c>
      <c r="J420" s="21">
        <v>9.9000008779999999E-3</v>
      </c>
      <c r="K420" s="21">
        <v>0</v>
      </c>
      <c r="L420" s="21">
        <v>0</v>
      </c>
      <c r="M420" s="21">
        <v>6.728666835E-3</v>
      </c>
      <c r="N420" s="21">
        <v>0</v>
      </c>
      <c r="O420" s="21">
        <v>0</v>
      </c>
      <c r="P420" s="21">
        <v>0</v>
      </c>
      <c r="Q420" s="21">
        <v>0</v>
      </c>
      <c r="R420" s="21">
        <v>0</v>
      </c>
      <c r="S420" s="21">
        <v>0.31037199497200002</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1.8130667507999999E-2</v>
      </c>
    </row>
    <row r="421" spans="1:38">
      <c r="A421" s="19" t="s">
        <v>80</v>
      </c>
      <c r="B421" t="s">
        <v>46</v>
      </c>
      <c r="C421" s="38">
        <v>0.51440966129300003</v>
      </c>
      <c r="D421" s="38">
        <v>0.13758897781400004</v>
      </c>
      <c r="E421" s="38">
        <v>0.376820683479</v>
      </c>
      <c r="F421" s="21">
        <v>0</v>
      </c>
      <c r="G421" s="21">
        <v>0</v>
      </c>
      <c r="H421" s="21">
        <v>0</v>
      </c>
      <c r="I421" s="21">
        <v>0</v>
      </c>
      <c r="J421" s="21">
        <v>0</v>
      </c>
      <c r="K421" s="21">
        <v>0</v>
      </c>
      <c r="L421" s="21">
        <v>0</v>
      </c>
      <c r="M421" s="21">
        <v>0</v>
      </c>
      <c r="N421" s="21">
        <v>0</v>
      </c>
      <c r="O421" s="21">
        <v>0.115823671222</v>
      </c>
      <c r="P421" s="21">
        <v>0</v>
      </c>
      <c r="Q421" s="21">
        <v>0</v>
      </c>
      <c r="R421" s="21">
        <v>0</v>
      </c>
      <c r="S421" s="21">
        <v>2.6760001199999999E-3</v>
      </c>
      <c r="T421" s="21">
        <v>0</v>
      </c>
      <c r="U421" s="21">
        <v>2.6466667189999999E-3</v>
      </c>
      <c r="V421" s="21">
        <v>0</v>
      </c>
      <c r="W421" s="21">
        <v>0</v>
      </c>
      <c r="X421" s="21">
        <v>0</v>
      </c>
      <c r="Y421" s="21">
        <v>0</v>
      </c>
      <c r="Z421" s="21">
        <v>0</v>
      </c>
      <c r="AA421" s="21">
        <v>0</v>
      </c>
      <c r="AB421" s="21">
        <v>0</v>
      </c>
      <c r="AC421" s="21">
        <v>0</v>
      </c>
      <c r="AD421" s="21">
        <v>1.5899998800000001E-4</v>
      </c>
      <c r="AE421" s="21">
        <v>0</v>
      </c>
      <c r="AF421" s="21">
        <v>0</v>
      </c>
      <c r="AG421" s="21">
        <v>2.493666718E-3</v>
      </c>
      <c r="AH421" s="21">
        <v>0</v>
      </c>
      <c r="AI421" s="21">
        <v>0</v>
      </c>
      <c r="AJ421" s="21">
        <v>0</v>
      </c>
      <c r="AK421" s="21">
        <v>0</v>
      </c>
      <c r="AL421" s="21">
        <v>0.25302165746700001</v>
      </c>
    </row>
    <row r="422" spans="1:38">
      <c r="A422" s="19" t="s">
        <v>80</v>
      </c>
      <c r="B422" t="s">
        <v>18</v>
      </c>
      <c r="C422" s="38">
        <v>0.46509268879900001</v>
      </c>
      <c r="D422" s="38">
        <v>0.40516968816499999</v>
      </c>
      <c r="E422" s="38">
        <v>5.9923000634000002E-2</v>
      </c>
      <c r="F422" s="21">
        <v>0</v>
      </c>
      <c r="G422" s="21">
        <v>0</v>
      </c>
      <c r="H422" s="21">
        <v>0</v>
      </c>
      <c r="I422" s="21">
        <v>0</v>
      </c>
      <c r="J422" s="21">
        <v>0</v>
      </c>
      <c r="K422" s="21">
        <v>0</v>
      </c>
      <c r="L422" s="21">
        <v>0</v>
      </c>
      <c r="M422" s="21">
        <v>0</v>
      </c>
      <c r="N422" s="21">
        <v>0</v>
      </c>
      <c r="O422" s="21">
        <v>0</v>
      </c>
      <c r="P422" s="21">
        <v>0</v>
      </c>
      <c r="Q422" s="21">
        <v>0</v>
      </c>
      <c r="R422" s="21">
        <v>7.2999996000000001E-5</v>
      </c>
      <c r="S422" s="21">
        <v>2.252333332E-3</v>
      </c>
      <c r="T422" s="21">
        <v>0</v>
      </c>
      <c r="U422" s="21">
        <v>5.6398000567999998E-2</v>
      </c>
      <c r="V422" s="21">
        <v>0</v>
      </c>
      <c r="W422" s="21">
        <v>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1.1999999409999999E-3</v>
      </c>
    </row>
    <row r="423" spans="1:38">
      <c r="A423" s="19" t="s">
        <v>80</v>
      </c>
      <c r="B423" t="s">
        <v>58</v>
      </c>
      <c r="C423" s="38">
        <v>0.45111700892399997</v>
      </c>
      <c r="D423" s="38">
        <v>8.9016854759999542E-3</v>
      </c>
      <c r="E423" s="38">
        <v>0.44221532344800002</v>
      </c>
      <c r="F423" s="21">
        <v>0</v>
      </c>
      <c r="G423" s="21">
        <v>0</v>
      </c>
      <c r="H423" s="21">
        <v>0</v>
      </c>
      <c r="I423" s="21">
        <v>0</v>
      </c>
      <c r="J423" s="21">
        <v>0</v>
      </c>
      <c r="K423" s="21">
        <v>0</v>
      </c>
      <c r="L423" s="21">
        <v>0</v>
      </c>
      <c r="M423" s="21">
        <v>0</v>
      </c>
      <c r="N423" s="21">
        <v>0</v>
      </c>
      <c r="O423" s="21">
        <v>0</v>
      </c>
      <c r="P423" s="21">
        <v>0</v>
      </c>
      <c r="Q423" s="21">
        <v>0</v>
      </c>
      <c r="R423" s="21">
        <v>9.9999999999999995E-7</v>
      </c>
      <c r="S423" s="21">
        <v>0.268067002296</v>
      </c>
      <c r="T423" s="21">
        <v>0</v>
      </c>
      <c r="U423" s="21">
        <v>0</v>
      </c>
      <c r="V423" s="21">
        <v>0</v>
      </c>
      <c r="W423" s="21">
        <v>0</v>
      </c>
      <c r="X423" s="21">
        <v>0</v>
      </c>
      <c r="Y423" s="21">
        <v>0</v>
      </c>
      <c r="Z423" s="21">
        <v>0</v>
      </c>
      <c r="AA423" s="21">
        <v>0</v>
      </c>
      <c r="AB423" s="21">
        <v>0.172538995743</v>
      </c>
      <c r="AC423" s="21">
        <v>0</v>
      </c>
      <c r="AD423" s="21">
        <v>0</v>
      </c>
      <c r="AE423" s="21">
        <v>0</v>
      </c>
      <c r="AF423" s="21">
        <v>0</v>
      </c>
      <c r="AG423" s="21">
        <v>0</v>
      </c>
      <c r="AH423" s="21">
        <v>0</v>
      </c>
      <c r="AI423" s="21">
        <v>0</v>
      </c>
      <c r="AJ423" s="21">
        <v>0</v>
      </c>
      <c r="AK423" s="21">
        <v>0</v>
      </c>
      <c r="AL423" s="21">
        <v>1.608333201E-3</v>
      </c>
    </row>
    <row r="424" spans="1:38">
      <c r="A424" s="19" t="s">
        <v>80</v>
      </c>
      <c r="B424" t="s">
        <v>61</v>
      </c>
      <c r="C424" s="38">
        <v>0.38228935003300002</v>
      </c>
      <c r="D424" s="38">
        <v>3.5712689161000011E-2</v>
      </c>
      <c r="E424" s="38">
        <v>0.34657666087200001</v>
      </c>
      <c r="F424" s="21">
        <v>0</v>
      </c>
      <c r="G424" s="21">
        <v>0</v>
      </c>
      <c r="H424" s="21">
        <v>0</v>
      </c>
      <c r="I424" s="21">
        <v>0</v>
      </c>
      <c r="J424" s="21">
        <v>0</v>
      </c>
      <c r="K424" s="21">
        <v>0</v>
      </c>
      <c r="L424" s="21">
        <v>0</v>
      </c>
      <c r="M424" s="21">
        <v>0</v>
      </c>
      <c r="N424" s="21">
        <v>0</v>
      </c>
      <c r="O424" s="21">
        <v>0</v>
      </c>
      <c r="P424" s="21">
        <v>0</v>
      </c>
      <c r="Q424" s="21">
        <v>0</v>
      </c>
      <c r="R424" s="21">
        <v>0</v>
      </c>
      <c r="S424" s="21">
        <v>0.338833332062</v>
      </c>
      <c r="T424" s="21">
        <v>0</v>
      </c>
      <c r="U424" s="21">
        <v>0</v>
      </c>
      <c r="V424" s="21">
        <v>0</v>
      </c>
      <c r="W424" s="21">
        <v>0</v>
      </c>
      <c r="X424" s="21">
        <v>0</v>
      </c>
      <c r="Y424" s="21">
        <v>0</v>
      </c>
      <c r="Z424" s="21">
        <v>0</v>
      </c>
      <c r="AA424" s="21">
        <v>0</v>
      </c>
      <c r="AB424" s="21">
        <v>0</v>
      </c>
      <c r="AC424" s="21">
        <v>0</v>
      </c>
      <c r="AD424" s="21">
        <v>0</v>
      </c>
      <c r="AE424" s="21">
        <v>7.7433334659999997E-3</v>
      </c>
      <c r="AF424" s="21">
        <v>0</v>
      </c>
      <c r="AG424" s="21">
        <v>0</v>
      </c>
      <c r="AH424" s="21">
        <v>0</v>
      </c>
      <c r="AI424" s="21">
        <v>0</v>
      </c>
      <c r="AJ424" s="21">
        <v>0</v>
      </c>
      <c r="AK424" s="21">
        <v>0</v>
      </c>
      <c r="AL424" s="21">
        <v>0</v>
      </c>
    </row>
    <row r="425" spans="1:38">
      <c r="A425" s="19" t="s">
        <v>80</v>
      </c>
      <c r="B425" t="s">
        <v>40</v>
      </c>
      <c r="C425" s="38">
        <v>0.34222331643100001</v>
      </c>
      <c r="D425" s="38">
        <v>0.34222298309763999</v>
      </c>
      <c r="E425" s="38">
        <v>3.3333335999999999E-7</v>
      </c>
      <c r="F425" s="21">
        <v>0</v>
      </c>
      <c r="G425" s="21">
        <v>0</v>
      </c>
      <c r="H425" s="21">
        <v>0</v>
      </c>
      <c r="I425" s="21">
        <v>0</v>
      </c>
      <c r="J425" s="21">
        <v>0</v>
      </c>
      <c r="K425" s="21">
        <v>0</v>
      </c>
      <c r="L425" s="21">
        <v>0</v>
      </c>
      <c r="M425" s="21">
        <v>3.3333335999999999E-7</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row>
    <row r="426" spans="1:38">
      <c r="A426" s="19" t="s">
        <v>80</v>
      </c>
      <c r="B426" t="s">
        <v>47</v>
      </c>
      <c r="C426" s="38">
        <v>0.33402565121700001</v>
      </c>
      <c r="D426" s="38">
        <v>0.33402565121700001</v>
      </c>
      <c r="E426" s="38">
        <v>0</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0</v>
      </c>
      <c r="AH426" s="21">
        <v>0</v>
      </c>
      <c r="AI426" s="21">
        <v>0</v>
      </c>
      <c r="AJ426" s="21">
        <v>0</v>
      </c>
      <c r="AK426" s="21">
        <v>0</v>
      </c>
      <c r="AL426" s="21">
        <v>0</v>
      </c>
    </row>
    <row r="427" spans="1:38">
      <c r="A427" s="19" t="s">
        <v>80</v>
      </c>
      <c r="B427" t="s">
        <v>60</v>
      </c>
      <c r="C427" s="38">
        <v>0.30396801233300003</v>
      </c>
      <c r="D427" s="38">
        <v>8.3407342434000026E-2</v>
      </c>
      <c r="E427" s="38">
        <v>0.220560669899</v>
      </c>
      <c r="F427" s="21">
        <v>0</v>
      </c>
      <c r="G427" s="21">
        <v>0</v>
      </c>
      <c r="H427" s="21">
        <v>0</v>
      </c>
      <c r="I427" s="21">
        <v>0</v>
      </c>
      <c r="J427" s="21">
        <v>0</v>
      </c>
      <c r="K427" s="21">
        <v>2.6051998138E-2</v>
      </c>
      <c r="L427" s="21">
        <v>0</v>
      </c>
      <c r="M427" s="21">
        <v>6.489999592E-3</v>
      </c>
      <c r="N427" s="21">
        <v>0</v>
      </c>
      <c r="O427" s="21">
        <v>1.000000047E-3</v>
      </c>
      <c r="P427" s="21">
        <v>0</v>
      </c>
      <c r="Q427" s="21">
        <v>0</v>
      </c>
      <c r="R427" s="21">
        <v>0</v>
      </c>
      <c r="S427" s="21">
        <v>3.3502332865999997E-2</v>
      </c>
      <c r="T427" s="21">
        <v>0</v>
      </c>
      <c r="U427" s="21">
        <v>0.14118234813200001</v>
      </c>
      <c r="V427" s="21">
        <v>0</v>
      </c>
      <c r="W427" s="21">
        <v>1.3666667000000001E-5</v>
      </c>
      <c r="X427" s="21">
        <v>0</v>
      </c>
      <c r="Y427" s="21">
        <v>0</v>
      </c>
      <c r="Z427" s="21">
        <v>0</v>
      </c>
      <c r="AA427" s="21">
        <v>0</v>
      </c>
      <c r="AB427" s="21">
        <v>0</v>
      </c>
      <c r="AC427" s="21">
        <v>0</v>
      </c>
      <c r="AD427" s="21">
        <v>3.2733334200000001E-4</v>
      </c>
      <c r="AE427" s="21">
        <v>1.1993000284000001E-2</v>
      </c>
      <c r="AF427" s="21">
        <v>0</v>
      </c>
      <c r="AG427" s="21">
        <v>0</v>
      </c>
      <c r="AH427" s="21">
        <v>0</v>
      </c>
      <c r="AI427" s="21">
        <v>0</v>
      </c>
      <c r="AJ427" s="21">
        <v>0</v>
      </c>
      <c r="AK427" s="21">
        <v>0</v>
      </c>
      <c r="AL427" s="21">
        <v>0</v>
      </c>
    </row>
    <row r="428" spans="1:38">
      <c r="A428" s="19" t="s">
        <v>80</v>
      </c>
      <c r="B428" t="s">
        <v>51</v>
      </c>
      <c r="C428" s="38">
        <v>0.29038533568399999</v>
      </c>
      <c r="D428" s="38">
        <v>0.10631099343299999</v>
      </c>
      <c r="E428" s="38">
        <v>0.184074342251</v>
      </c>
      <c r="F428" s="21">
        <v>0</v>
      </c>
      <c r="G428" s="21">
        <v>0</v>
      </c>
      <c r="H428" s="21">
        <v>0</v>
      </c>
      <c r="I428" s="21">
        <v>0</v>
      </c>
      <c r="J428" s="21">
        <v>0</v>
      </c>
      <c r="K428" s="21">
        <v>0</v>
      </c>
      <c r="L428" s="21">
        <v>0</v>
      </c>
      <c r="M428" s="21">
        <v>5.2713334559999998E-2</v>
      </c>
      <c r="N428" s="21">
        <v>0</v>
      </c>
      <c r="O428" s="21">
        <v>2.1396668159999999E-3</v>
      </c>
      <c r="P428" s="21">
        <v>0</v>
      </c>
      <c r="Q428" s="21">
        <v>0</v>
      </c>
      <c r="R428" s="21">
        <v>0</v>
      </c>
      <c r="S428" s="21">
        <v>2.2667333484000001E-2</v>
      </c>
      <c r="T428" s="21">
        <v>0</v>
      </c>
      <c r="U428" s="21">
        <v>2.0011667162000001E-2</v>
      </c>
      <c r="V428" s="21">
        <v>0</v>
      </c>
      <c r="W428" s="21">
        <v>0</v>
      </c>
      <c r="X428" s="21">
        <v>0</v>
      </c>
      <c r="Y428" s="21">
        <v>0</v>
      </c>
      <c r="Z428" s="21">
        <v>0</v>
      </c>
      <c r="AA428" s="21">
        <v>0</v>
      </c>
      <c r="AB428" s="21">
        <v>0</v>
      </c>
      <c r="AC428" s="21">
        <v>9.4899994999999996E-4</v>
      </c>
      <c r="AD428" s="21">
        <v>6.9075003265999996E-2</v>
      </c>
      <c r="AE428" s="21">
        <v>0</v>
      </c>
      <c r="AF428" s="21">
        <v>1.3935000636E-2</v>
      </c>
      <c r="AG428" s="21">
        <v>1.913666609E-3</v>
      </c>
      <c r="AH428" s="21">
        <v>0</v>
      </c>
      <c r="AI428" s="21">
        <v>6.6966662399999997E-4</v>
      </c>
      <c r="AJ428" s="21">
        <v>0</v>
      </c>
      <c r="AK428" s="21">
        <v>0</v>
      </c>
      <c r="AL428" s="21">
        <v>0</v>
      </c>
    </row>
    <row r="429" spans="1:38">
      <c r="A429" s="19" t="s">
        <v>80</v>
      </c>
      <c r="B429" t="s">
        <v>32</v>
      </c>
      <c r="C429" s="38">
        <v>0.242790997028</v>
      </c>
      <c r="D429" s="38">
        <v>0.242790997028</v>
      </c>
      <c r="E429" s="38">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row>
    <row r="430" spans="1:38">
      <c r="A430" s="19" t="s">
        <v>80</v>
      </c>
      <c r="B430" t="s">
        <v>53</v>
      </c>
      <c r="C430" s="38">
        <v>0.21108934283299999</v>
      </c>
      <c r="D430" s="38">
        <v>0.20133667625499999</v>
      </c>
      <c r="E430" s="38">
        <v>9.7526665780000004E-3</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9.7526665780000004E-3</v>
      </c>
      <c r="AE430" s="21">
        <v>0</v>
      </c>
      <c r="AF430" s="21">
        <v>0</v>
      </c>
      <c r="AG430" s="21">
        <v>0</v>
      </c>
      <c r="AH430" s="21">
        <v>0</v>
      </c>
      <c r="AI430" s="21">
        <v>0</v>
      </c>
      <c r="AJ430" s="21">
        <v>0</v>
      </c>
      <c r="AK430" s="21">
        <v>0</v>
      </c>
      <c r="AL430" s="21">
        <v>0</v>
      </c>
    </row>
    <row r="431" spans="1:38">
      <c r="A431" s="19" t="s">
        <v>80</v>
      </c>
      <c r="B431" t="s">
        <v>7</v>
      </c>
      <c r="C431" s="38">
        <v>0.19828467071100001</v>
      </c>
      <c r="D431" s="38">
        <v>2.6103407149999924E-3</v>
      </c>
      <c r="E431" s="38">
        <v>0.19567432999600001</v>
      </c>
      <c r="F431" s="21">
        <v>0</v>
      </c>
      <c r="G431" s="21">
        <v>0</v>
      </c>
      <c r="H431" s="21">
        <v>0</v>
      </c>
      <c r="I431" s="21">
        <v>0</v>
      </c>
      <c r="J431" s="21">
        <v>0</v>
      </c>
      <c r="K431" s="21">
        <v>0</v>
      </c>
      <c r="L431" s="21">
        <v>0</v>
      </c>
      <c r="M431" s="21">
        <v>0</v>
      </c>
      <c r="N431" s="21">
        <v>0</v>
      </c>
      <c r="O431" s="21">
        <v>0.19555933773500001</v>
      </c>
      <c r="P431" s="21">
        <v>0</v>
      </c>
      <c r="Q431" s="21">
        <v>0</v>
      </c>
      <c r="R431" s="21">
        <v>0</v>
      </c>
      <c r="S431" s="21">
        <v>4.9999998999999996E-6</v>
      </c>
      <c r="T431" s="21">
        <v>0</v>
      </c>
      <c r="U431" s="21">
        <v>0</v>
      </c>
      <c r="V431" s="21">
        <v>0</v>
      </c>
      <c r="W431" s="21">
        <v>0</v>
      </c>
      <c r="X431" s="21">
        <v>0</v>
      </c>
      <c r="Y431" s="21">
        <v>0</v>
      </c>
      <c r="Z431" s="21">
        <v>0</v>
      </c>
      <c r="AA431" s="21">
        <v>0</v>
      </c>
      <c r="AB431" s="21">
        <v>0</v>
      </c>
      <c r="AC431" s="21">
        <v>0</v>
      </c>
      <c r="AD431" s="21">
        <v>1.10000008E-4</v>
      </c>
      <c r="AE431" s="21">
        <v>0</v>
      </c>
      <c r="AF431" s="21">
        <v>0</v>
      </c>
      <c r="AG431" s="21">
        <v>0</v>
      </c>
      <c r="AH431" s="21">
        <v>0</v>
      </c>
      <c r="AI431" s="21">
        <v>0</v>
      </c>
      <c r="AJ431" s="21">
        <v>0</v>
      </c>
      <c r="AK431" s="21">
        <v>0</v>
      </c>
      <c r="AL431" s="21">
        <v>0</v>
      </c>
    </row>
    <row r="432" spans="1:38">
      <c r="A432" s="19" t="s">
        <v>80</v>
      </c>
      <c r="B432" t="s">
        <v>50</v>
      </c>
      <c r="C432" s="38">
        <v>7.5712993741000004E-2</v>
      </c>
      <c r="D432" s="38">
        <v>5.4169327021000004E-2</v>
      </c>
      <c r="E432" s="38">
        <v>2.154366672E-2</v>
      </c>
      <c r="F432" s="21">
        <v>0</v>
      </c>
      <c r="G432" s="21">
        <v>0</v>
      </c>
      <c r="H432" s="21">
        <v>0</v>
      </c>
      <c r="I432" s="21">
        <v>0</v>
      </c>
      <c r="J432" s="21">
        <v>0</v>
      </c>
      <c r="K432" s="21">
        <v>0</v>
      </c>
      <c r="L432" s="21">
        <v>0</v>
      </c>
      <c r="M432" s="21">
        <v>0</v>
      </c>
      <c r="N432" s="21">
        <v>0</v>
      </c>
      <c r="O432" s="21">
        <v>0</v>
      </c>
      <c r="P432" s="21">
        <v>0</v>
      </c>
      <c r="Q432" s="21">
        <v>0</v>
      </c>
      <c r="R432" s="21">
        <v>0</v>
      </c>
      <c r="S432" s="21">
        <v>6.271666847E-3</v>
      </c>
      <c r="T432" s="21">
        <v>0</v>
      </c>
      <c r="U432" s="21">
        <v>0</v>
      </c>
      <c r="V432" s="21">
        <v>0</v>
      </c>
      <c r="W432" s="21">
        <v>0</v>
      </c>
      <c r="X432" s="21">
        <v>0</v>
      </c>
      <c r="Y432" s="21">
        <v>0</v>
      </c>
      <c r="Z432" s="21">
        <v>0</v>
      </c>
      <c r="AA432" s="21">
        <v>0</v>
      </c>
      <c r="AB432" s="21">
        <v>0</v>
      </c>
      <c r="AC432" s="21">
        <v>0</v>
      </c>
      <c r="AD432" s="21">
        <v>1.5271999873E-2</v>
      </c>
      <c r="AE432" s="21">
        <v>0</v>
      </c>
      <c r="AF432" s="21">
        <v>0</v>
      </c>
      <c r="AG432" s="21">
        <v>0</v>
      </c>
      <c r="AH432" s="21">
        <v>0</v>
      </c>
      <c r="AI432" s="21">
        <v>0</v>
      </c>
      <c r="AJ432" s="21">
        <v>0</v>
      </c>
      <c r="AK432" s="21">
        <v>0</v>
      </c>
      <c r="AL432" s="21">
        <v>0</v>
      </c>
    </row>
    <row r="433" spans="1:38">
      <c r="A433" s="19" t="s">
        <v>80</v>
      </c>
      <c r="B433" t="s">
        <v>42</v>
      </c>
      <c r="C433" s="38">
        <v>3.4410998225000003E-2</v>
      </c>
      <c r="D433" s="38">
        <v>3.4410998225000003E-2</v>
      </c>
      <c r="E433" s="38">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row>
    <row r="434" spans="1:38">
      <c r="A434" s="19" t="s">
        <v>80</v>
      </c>
      <c r="B434" t="s">
        <v>59</v>
      </c>
      <c r="C434" s="38">
        <v>2.734066546E-2</v>
      </c>
      <c r="D434" s="38">
        <v>0</v>
      </c>
      <c r="E434" s="38">
        <v>2.734066546E-2</v>
      </c>
      <c r="F434" s="21">
        <v>0</v>
      </c>
      <c r="G434" s="21">
        <v>0</v>
      </c>
      <c r="H434" s="21">
        <v>0</v>
      </c>
      <c r="I434" s="21">
        <v>0</v>
      </c>
      <c r="J434" s="21">
        <v>0</v>
      </c>
      <c r="K434" s="21">
        <v>0</v>
      </c>
      <c r="L434" s="21">
        <v>0</v>
      </c>
      <c r="M434" s="21">
        <v>2.0266664800000001E-4</v>
      </c>
      <c r="N434" s="21">
        <v>0</v>
      </c>
      <c r="O434" s="21">
        <v>0</v>
      </c>
      <c r="P434" s="21">
        <v>0</v>
      </c>
      <c r="Q434" s="21">
        <v>0</v>
      </c>
      <c r="R434" s="21">
        <v>0</v>
      </c>
      <c r="S434" s="21">
        <v>1.5355666168E-2</v>
      </c>
      <c r="T434" s="21">
        <v>0</v>
      </c>
      <c r="U434" s="21">
        <v>6.3089998440000001E-3</v>
      </c>
      <c r="V434" s="21">
        <v>0</v>
      </c>
      <c r="W434" s="21">
        <v>0</v>
      </c>
      <c r="X434" s="21">
        <v>0</v>
      </c>
      <c r="Y434" s="21">
        <v>0</v>
      </c>
      <c r="Z434" s="21">
        <v>0</v>
      </c>
      <c r="AA434" s="21">
        <v>0</v>
      </c>
      <c r="AB434" s="21">
        <v>2.8359999410000002E-3</v>
      </c>
      <c r="AC434" s="21">
        <v>0</v>
      </c>
      <c r="AD434" s="21">
        <v>0</v>
      </c>
      <c r="AE434" s="21">
        <v>2.6376666499999999E-3</v>
      </c>
      <c r="AF434" s="21">
        <v>0</v>
      </c>
      <c r="AG434" s="21">
        <v>0</v>
      </c>
      <c r="AH434" s="21">
        <v>0</v>
      </c>
      <c r="AI434" s="21">
        <v>0</v>
      </c>
      <c r="AJ434" s="21">
        <v>0</v>
      </c>
      <c r="AK434" s="21">
        <v>0</v>
      </c>
      <c r="AL434" s="21">
        <v>0</v>
      </c>
    </row>
    <row r="435" spans="1:38">
      <c r="A435" s="19" t="s">
        <v>80</v>
      </c>
      <c r="B435" t="s">
        <v>62</v>
      </c>
      <c r="C435" s="38">
        <v>2.1072333679000001E-2</v>
      </c>
      <c r="D435" s="38">
        <v>2.1072333679000001E-2</v>
      </c>
      <c r="E435" s="38">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row>
    <row r="436" spans="1:38">
      <c r="A436" s="19" t="s">
        <v>80</v>
      </c>
      <c r="B436" t="s">
        <v>30</v>
      </c>
      <c r="C436" s="38">
        <v>1.9622333347999999E-2</v>
      </c>
      <c r="D436" s="38">
        <v>1.9622333347999999E-2</v>
      </c>
      <c r="E436" s="38">
        <v>0</v>
      </c>
      <c r="F436" s="21">
        <v>0</v>
      </c>
      <c r="G436" s="21">
        <v>0</v>
      </c>
      <c r="H436" s="21">
        <v>0</v>
      </c>
      <c r="I436" s="21">
        <v>0</v>
      </c>
      <c r="J436" s="21">
        <v>0</v>
      </c>
      <c r="K436" s="21">
        <v>0</v>
      </c>
      <c r="L436" s="21">
        <v>0</v>
      </c>
      <c r="M436" s="21">
        <v>0</v>
      </c>
      <c r="N436" s="21">
        <v>0</v>
      </c>
      <c r="O436" s="21">
        <v>0</v>
      </c>
      <c r="P436" s="21">
        <v>0</v>
      </c>
      <c r="Q436" s="21">
        <v>0</v>
      </c>
      <c r="R436" s="21">
        <v>0</v>
      </c>
      <c r="S436" s="21">
        <v>0</v>
      </c>
      <c r="T436" s="21">
        <v>0</v>
      </c>
      <c r="U436" s="21">
        <v>0</v>
      </c>
      <c r="V436" s="21">
        <v>0</v>
      </c>
      <c r="W436" s="21">
        <v>0</v>
      </c>
      <c r="X436" s="21">
        <v>0</v>
      </c>
      <c r="Y436" s="21">
        <v>0</v>
      </c>
      <c r="Z436" s="21">
        <v>0</v>
      </c>
      <c r="AA436" s="21">
        <v>0</v>
      </c>
      <c r="AB436" s="21">
        <v>0</v>
      </c>
      <c r="AC436" s="21">
        <v>0</v>
      </c>
      <c r="AD436" s="21">
        <v>0</v>
      </c>
      <c r="AE436" s="21">
        <v>0</v>
      </c>
      <c r="AF436" s="21">
        <v>0</v>
      </c>
      <c r="AG436" s="21">
        <v>0</v>
      </c>
      <c r="AH436" s="21">
        <v>0</v>
      </c>
      <c r="AI436" s="21">
        <v>0</v>
      </c>
      <c r="AJ436" s="21">
        <v>0</v>
      </c>
      <c r="AK436" s="21">
        <v>0</v>
      </c>
      <c r="AL436" s="21">
        <v>0</v>
      </c>
    </row>
    <row r="437" spans="1:38">
      <c r="A437" s="19" t="s">
        <v>80</v>
      </c>
      <c r="B437" t="s">
        <v>44</v>
      </c>
      <c r="C437" s="38">
        <v>1.6903666779000001E-2</v>
      </c>
      <c r="D437" s="38">
        <v>1.6903666779000001E-2</v>
      </c>
      <c r="E437" s="38">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row>
    <row r="438" spans="1:38">
      <c r="A438" s="19" t="s">
        <v>80</v>
      </c>
      <c r="B438" t="s">
        <v>108</v>
      </c>
      <c r="C438" s="38">
        <v>1.3622333295999999E-2</v>
      </c>
      <c r="D438" s="38">
        <v>1.3622333295999999E-2</v>
      </c>
      <c r="E438" s="38">
        <v>0</v>
      </c>
      <c r="F438" s="21">
        <v>0</v>
      </c>
      <c r="G438" s="21">
        <v>0</v>
      </c>
      <c r="H438" s="21">
        <v>0</v>
      </c>
      <c r="I438" s="21">
        <v>0</v>
      </c>
      <c r="J438" s="21">
        <v>0</v>
      </c>
      <c r="K438" s="21">
        <v>0</v>
      </c>
      <c r="L438" s="21">
        <v>0</v>
      </c>
      <c r="M438" s="21">
        <v>0</v>
      </c>
      <c r="N438" s="21">
        <v>0</v>
      </c>
      <c r="O438" s="21">
        <v>0</v>
      </c>
      <c r="P438" s="21">
        <v>0</v>
      </c>
      <c r="Q438" s="21">
        <v>0</v>
      </c>
      <c r="R438" s="21">
        <v>0</v>
      </c>
      <c r="S438" s="21">
        <v>0</v>
      </c>
      <c r="T438" s="21">
        <v>0</v>
      </c>
      <c r="U438" s="21">
        <v>0</v>
      </c>
      <c r="V438" s="21">
        <v>0</v>
      </c>
      <c r="W438" s="21">
        <v>0</v>
      </c>
      <c r="X438" s="21">
        <v>0</v>
      </c>
      <c r="Y438" s="21">
        <v>0</v>
      </c>
      <c r="Z438" s="21">
        <v>0</v>
      </c>
      <c r="AA438" s="21">
        <v>0</v>
      </c>
      <c r="AB438" s="21">
        <v>0</v>
      </c>
      <c r="AC438" s="21">
        <v>0</v>
      </c>
      <c r="AD438" s="21">
        <v>0</v>
      </c>
      <c r="AE438" s="21">
        <v>0</v>
      </c>
      <c r="AF438" s="21">
        <v>0</v>
      </c>
      <c r="AG438" s="21">
        <v>0</v>
      </c>
      <c r="AH438" s="21">
        <v>0</v>
      </c>
      <c r="AI438" s="21">
        <v>0</v>
      </c>
      <c r="AJ438" s="21">
        <v>0</v>
      </c>
      <c r="AK438" s="21">
        <v>0</v>
      </c>
      <c r="AL438" s="21">
        <v>0</v>
      </c>
    </row>
    <row r="439" spans="1:38">
      <c r="A439" s="19" t="s">
        <v>80</v>
      </c>
      <c r="B439" t="s">
        <v>41</v>
      </c>
      <c r="C439" s="38">
        <v>7.7150003049999997E-3</v>
      </c>
      <c r="D439" s="38">
        <v>8.4900017800000008E-4</v>
      </c>
      <c r="E439" s="38">
        <v>6.8660001269999996E-3</v>
      </c>
      <c r="F439" s="21">
        <v>0</v>
      </c>
      <c r="G439" s="21">
        <v>0</v>
      </c>
      <c r="H439" s="21">
        <v>0</v>
      </c>
      <c r="I439" s="21">
        <v>0</v>
      </c>
      <c r="J439" s="21">
        <v>0</v>
      </c>
      <c r="K439" s="21">
        <v>0</v>
      </c>
      <c r="L439" s="21">
        <v>0</v>
      </c>
      <c r="M439" s="21">
        <v>0</v>
      </c>
      <c r="N439" s="21">
        <v>0</v>
      </c>
      <c r="O439" s="21">
        <v>5.6256665850000004E-3</v>
      </c>
      <c r="P439" s="21">
        <v>0</v>
      </c>
      <c r="Q439" s="21">
        <v>0</v>
      </c>
      <c r="R439" s="21">
        <v>5.9999998000000003E-6</v>
      </c>
      <c r="S439" s="21">
        <v>3.3333334000000001E-5</v>
      </c>
      <c r="T439" s="21">
        <v>0</v>
      </c>
      <c r="U439" s="21">
        <v>0</v>
      </c>
      <c r="V439" s="21">
        <v>0</v>
      </c>
      <c r="W439" s="21">
        <v>0</v>
      </c>
      <c r="X439" s="21">
        <v>0</v>
      </c>
      <c r="Y439" s="21">
        <v>0</v>
      </c>
      <c r="Z439" s="21">
        <v>0</v>
      </c>
      <c r="AA439" s="21">
        <v>0</v>
      </c>
      <c r="AB439" s="21">
        <v>0</v>
      </c>
      <c r="AC439" s="21">
        <v>0</v>
      </c>
      <c r="AD439" s="21">
        <v>1.1750000990000001E-3</v>
      </c>
      <c r="AE439" s="21">
        <v>2.5999999999999998E-5</v>
      </c>
      <c r="AF439" s="21">
        <v>0</v>
      </c>
      <c r="AG439" s="21">
        <v>0</v>
      </c>
      <c r="AH439" s="21">
        <v>0</v>
      </c>
      <c r="AI439" s="21">
        <v>0</v>
      </c>
      <c r="AJ439" s="21">
        <v>0</v>
      </c>
      <c r="AK439" s="21">
        <v>0</v>
      </c>
      <c r="AL439" s="21">
        <v>0</v>
      </c>
    </row>
    <row r="440" spans="1:38">
      <c r="A440" s="19" t="s">
        <v>79</v>
      </c>
      <c r="B440" s="19" t="s">
        <v>109</v>
      </c>
      <c r="C440" s="38">
        <v>3719.3500976599998</v>
      </c>
      <c r="D440" s="38">
        <v>2697.1908569399998</v>
      </c>
      <c r="E440" s="38">
        <v>1022.15924072</v>
      </c>
      <c r="F440" s="21">
        <v>1.6249860525099999</v>
      </c>
      <c r="G440" s="21">
        <v>0.17063233256300001</v>
      </c>
      <c r="H440" s="21">
        <v>6.7293915748600002</v>
      </c>
      <c r="I440" s="21">
        <v>3.1197974681899998</v>
      </c>
      <c r="J440" s="21">
        <v>0.129838004708</v>
      </c>
      <c r="K440" s="21">
        <v>6.4743976593000001</v>
      </c>
      <c r="L440" s="21">
        <v>5.0535492897000003</v>
      </c>
      <c r="M440" s="21">
        <v>9.7496070861799993</v>
      </c>
      <c r="N440" s="21">
        <v>14.501927375799999</v>
      </c>
      <c r="O440" s="21">
        <v>0</v>
      </c>
      <c r="P440" s="21">
        <v>8.1270971298199992</v>
      </c>
      <c r="Q440" s="21">
        <v>0.197102338076</v>
      </c>
      <c r="R440" s="21">
        <v>51.508365631099998</v>
      </c>
      <c r="S440" s="21">
        <v>8.7758617401100008</v>
      </c>
      <c r="T440" s="21">
        <v>0.4162966609</v>
      </c>
      <c r="U440" s="21">
        <v>150.38633727999999</v>
      </c>
      <c r="V440" s="21">
        <v>3.5892207622500001</v>
      </c>
      <c r="W440" s="21">
        <v>112.667533875</v>
      </c>
      <c r="X440" s="21">
        <v>4.9845604896499998</v>
      </c>
      <c r="Y440" s="21">
        <v>13.466183662400001</v>
      </c>
      <c r="Z440" s="21">
        <v>0.26791602373099999</v>
      </c>
      <c r="AA440" s="21">
        <v>0.62608301639599995</v>
      </c>
      <c r="AB440" s="21">
        <v>188.32090759299999</v>
      </c>
      <c r="AC440" s="21">
        <v>171.41510009800001</v>
      </c>
      <c r="AD440" s="21">
        <v>129.84349060100001</v>
      </c>
      <c r="AE440" s="21">
        <v>2.9716086387599998</v>
      </c>
      <c r="AF440" s="21">
        <v>5.4433336499999999E-4</v>
      </c>
      <c r="AG440" s="21">
        <v>94.135116577100007</v>
      </c>
      <c r="AH440" s="21">
        <v>4.32999992371</v>
      </c>
      <c r="AI440" s="21">
        <v>19.576749801599998</v>
      </c>
      <c r="AJ440" s="21">
        <v>0.14155267179</v>
      </c>
      <c r="AK440" s="21">
        <v>0.13880966603799999</v>
      </c>
      <c r="AL440" s="21">
        <v>8.7187013626100001</v>
      </c>
    </row>
    <row r="441" spans="1:38">
      <c r="A441" s="19" t="s">
        <v>79</v>
      </c>
      <c r="B441" t="s">
        <v>33</v>
      </c>
      <c r="C441" s="38">
        <v>859.66052246100003</v>
      </c>
      <c r="D441" s="38">
        <v>852.56528282172007</v>
      </c>
      <c r="E441" s="38">
        <v>7.0952396392799999</v>
      </c>
      <c r="F441" s="21">
        <v>0.12109033018400001</v>
      </c>
      <c r="G441" s="21">
        <v>0</v>
      </c>
      <c r="H441" s="21">
        <v>2.1899999400000001E-4</v>
      </c>
      <c r="I441" s="21">
        <v>0</v>
      </c>
      <c r="J441" s="21">
        <v>2.1661667153000001E-2</v>
      </c>
      <c r="K441" s="21">
        <v>6.2266667369999997E-3</v>
      </c>
      <c r="L441" s="21">
        <v>4.665999673E-3</v>
      </c>
      <c r="M441" s="21">
        <v>1.1521283388100001</v>
      </c>
      <c r="N441" s="21">
        <v>4.0168333798999999E-2</v>
      </c>
      <c r="O441" s="21">
        <v>0</v>
      </c>
      <c r="P441" s="21">
        <v>0</v>
      </c>
      <c r="Q441" s="21">
        <v>7.3295667768000006E-2</v>
      </c>
      <c r="R441" s="21">
        <v>1.3631666079E-2</v>
      </c>
      <c r="S441" s="21">
        <v>4.9999998999999996E-6</v>
      </c>
      <c r="T441" s="21">
        <v>0</v>
      </c>
      <c r="U441" s="21">
        <v>1.16231894493</v>
      </c>
      <c r="V441" s="21">
        <v>0</v>
      </c>
      <c r="W441" s="21">
        <v>0.96530067920700002</v>
      </c>
      <c r="X441" s="21">
        <v>0</v>
      </c>
      <c r="Y441" s="21">
        <v>8.3333328369999994E-3</v>
      </c>
      <c r="Z441" s="21">
        <v>0</v>
      </c>
      <c r="AA441" s="21">
        <v>0</v>
      </c>
      <c r="AB441" s="21">
        <v>0.26970067620299998</v>
      </c>
      <c r="AC441" s="21">
        <v>1.3842632770500001</v>
      </c>
      <c r="AD441" s="21">
        <v>1.2724260091799999</v>
      </c>
      <c r="AE441" s="21">
        <v>1.519000041E-3</v>
      </c>
      <c r="AF441" s="21">
        <v>0</v>
      </c>
      <c r="AG441" s="21">
        <v>0.59108030796099997</v>
      </c>
      <c r="AH441" s="21">
        <v>0</v>
      </c>
      <c r="AI441" s="21">
        <v>2.3000000999999999E-5</v>
      </c>
      <c r="AJ441" s="21">
        <v>0</v>
      </c>
      <c r="AK441" s="21">
        <v>0</v>
      </c>
      <c r="AL441" s="21">
        <v>7.1826665660000002E-3</v>
      </c>
    </row>
    <row r="442" spans="1:38">
      <c r="A442" s="19" t="s">
        <v>79</v>
      </c>
      <c r="B442" t="s">
        <v>25</v>
      </c>
      <c r="C442" s="38">
        <v>710.29327392599998</v>
      </c>
      <c r="D442" s="38">
        <v>706.03396129629994</v>
      </c>
      <c r="E442" s="38">
        <v>4.2593126297000001</v>
      </c>
      <c r="F442" s="21">
        <v>0</v>
      </c>
      <c r="G442" s="21">
        <v>0</v>
      </c>
      <c r="H442" s="21">
        <v>0.87389332056000002</v>
      </c>
      <c r="I442" s="21">
        <v>0</v>
      </c>
      <c r="J442" s="21">
        <v>0</v>
      </c>
      <c r="K442" s="21">
        <v>5.1733334549999999E-3</v>
      </c>
      <c r="L442" s="21">
        <v>0</v>
      </c>
      <c r="M442" s="21">
        <v>0</v>
      </c>
      <c r="N442" s="21">
        <v>6.1389999459999997E-3</v>
      </c>
      <c r="O442" s="21">
        <v>0</v>
      </c>
      <c r="P442" s="21">
        <v>0</v>
      </c>
      <c r="Q442" s="21">
        <v>7.5199999850000003E-3</v>
      </c>
      <c r="R442" s="21">
        <v>0</v>
      </c>
      <c r="S442" s="21">
        <v>0</v>
      </c>
      <c r="T442" s="21">
        <v>0</v>
      </c>
      <c r="U442" s="21">
        <v>6.6666667000000006E-5</v>
      </c>
      <c r="V442" s="21">
        <v>0</v>
      </c>
      <c r="W442" s="21">
        <v>2.0738666877E-2</v>
      </c>
      <c r="X442" s="21">
        <v>0</v>
      </c>
      <c r="Y442" s="21">
        <v>2.7040003330000002E-3</v>
      </c>
      <c r="Z442" s="21">
        <v>0</v>
      </c>
      <c r="AA442" s="21">
        <v>0</v>
      </c>
      <c r="AB442" s="21">
        <v>0</v>
      </c>
      <c r="AC442" s="21">
        <v>3.0996667221000002E-2</v>
      </c>
      <c r="AD442" s="21">
        <v>3.3098275661500001</v>
      </c>
      <c r="AE442" s="21">
        <v>2.1683333909999999E-3</v>
      </c>
      <c r="AF442" s="21">
        <v>0</v>
      </c>
      <c r="AG442" s="21">
        <v>8.4666666000000001E-5</v>
      </c>
      <c r="AH442" s="21">
        <v>0</v>
      </c>
      <c r="AI442" s="21">
        <v>0</v>
      </c>
      <c r="AJ442" s="21">
        <v>0</v>
      </c>
      <c r="AK442" s="21">
        <v>0</v>
      </c>
      <c r="AL442" s="21">
        <v>0</v>
      </c>
    </row>
    <row r="443" spans="1:38">
      <c r="A443" s="19" t="s">
        <v>79</v>
      </c>
      <c r="B443" t="s">
        <v>15</v>
      </c>
      <c r="C443" s="38">
        <v>634.60369873000002</v>
      </c>
      <c r="D443" s="38">
        <v>171.46786499000001</v>
      </c>
      <c r="E443" s="38">
        <v>463.13583374000001</v>
      </c>
      <c r="F443" s="21">
        <v>1.0104689598100001</v>
      </c>
      <c r="G443" s="21">
        <v>8.7456993758999999E-2</v>
      </c>
      <c r="H443" s="21">
        <v>1.4319622516599999</v>
      </c>
      <c r="I443" s="21">
        <v>2.9140009880100002</v>
      </c>
      <c r="J443" s="21">
        <v>9.8360003900000003E-3</v>
      </c>
      <c r="K443" s="21">
        <v>1.1978536844300001</v>
      </c>
      <c r="L443" s="21">
        <v>3.0075657367700002</v>
      </c>
      <c r="M443" s="21">
        <v>7.3606443405200004</v>
      </c>
      <c r="N443" s="21">
        <v>4.4558925628699999</v>
      </c>
      <c r="O443" s="21">
        <v>0</v>
      </c>
      <c r="P443" s="21">
        <v>0.48352634906800002</v>
      </c>
      <c r="Q443" s="21">
        <v>1.3983001001000001E-2</v>
      </c>
      <c r="R443" s="21">
        <v>27.761554717999999</v>
      </c>
      <c r="S443" s="21">
        <v>7.2327375411999997</v>
      </c>
      <c r="T443" s="21">
        <v>0.41219100356100002</v>
      </c>
      <c r="U443" s="21">
        <v>91.957038879400002</v>
      </c>
      <c r="V443" s="21">
        <v>2.8753027915999998</v>
      </c>
      <c r="W443" s="21">
        <v>68.565612793</v>
      </c>
      <c r="X443" s="21">
        <v>4.2419667244000001</v>
      </c>
      <c r="Y443" s="21">
        <v>6.05584192276</v>
      </c>
      <c r="Z443" s="21">
        <v>0.26791602373099999</v>
      </c>
      <c r="AA443" s="21">
        <v>0.51980131864500001</v>
      </c>
      <c r="AB443" s="21">
        <v>42.679908752400003</v>
      </c>
      <c r="AC443" s="21">
        <v>58.594993591300003</v>
      </c>
      <c r="AD443" s="21">
        <v>61.985301971399998</v>
      </c>
      <c r="AE443" s="21">
        <v>2.4333333969100002</v>
      </c>
      <c r="AF443" s="21">
        <v>5.4433336499999999E-4</v>
      </c>
      <c r="AG443" s="21">
        <v>49.360153198200003</v>
      </c>
      <c r="AH443" s="21">
        <v>4.0634989738499998</v>
      </c>
      <c r="AI443" s="21">
        <v>11.2901887894</v>
      </c>
      <c r="AJ443" s="21">
        <v>1.3494333252E-2</v>
      </c>
      <c r="AK443" s="21">
        <v>0.13362567126800001</v>
      </c>
      <c r="AL443" s="21">
        <v>0.71764194965399997</v>
      </c>
    </row>
    <row r="444" spans="1:38">
      <c r="A444" s="19" t="s">
        <v>79</v>
      </c>
      <c r="B444" t="s">
        <v>4</v>
      </c>
      <c r="C444" s="38">
        <v>356.10241699199997</v>
      </c>
      <c r="D444" s="38">
        <v>350.60668039302999</v>
      </c>
      <c r="E444" s="38">
        <v>5.4957365989699998</v>
      </c>
      <c r="F444" s="21">
        <v>1.136666629E-3</v>
      </c>
      <c r="G444" s="21">
        <v>3.3266665409999998E-3</v>
      </c>
      <c r="H444" s="21">
        <v>0</v>
      </c>
      <c r="I444" s="21">
        <v>0</v>
      </c>
      <c r="J444" s="21">
        <v>1.1103333670000001E-3</v>
      </c>
      <c r="K444" s="21">
        <v>0</v>
      </c>
      <c r="L444" s="21">
        <v>0</v>
      </c>
      <c r="M444" s="21">
        <v>0.21930898726</v>
      </c>
      <c r="N444" s="21">
        <v>0</v>
      </c>
      <c r="O444" s="21">
        <v>0</v>
      </c>
      <c r="P444" s="21">
        <v>0</v>
      </c>
      <c r="Q444" s="21">
        <v>0</v>
      </c>
      <c r="R444" s="21">
        <v>3.3800001299999998E-4</v>
      </c>
      <c r="S444" s="21">
        <v>8.7500002700000002E-4</v>
      </c>
      <c r="T444" s="21">
        <v>0</v>
      </c>
      <c r="U444" s="21">
        <v>1.6635665670000001E-2</v>
      </c>
      <c r="V444" s="21">
        <v>0</v>
      </c>
      <c r="W444" s="21">
        <v>5.6210000067999998E-2</v>
      </c>
      <c r="X444" s="21">
        <v>0</v>
      </c>
      <c r="Y444" s="21">
        <v>0</v>
      </c>
      <c r="Z444" s="21">
        <v>0</v>
      </c>
      <c r="AA444" s="21">
        <v>0</v>
      </c>
      <c r="AB444" s="21">
        <v>0.62605935335200003</v>
      </c>
      <c r="AC444" s="21">
        <v>9.8355002701000005E-2</v>
      </c>
      <c r="AD444" s="21">
        <v>2.1729664877E-2</v>
      </c>
      <c r="AE444" s="21">
        <v>2.5783334860000002E-3</v>
      </c>
      <c r="AF444" s="21">
        <v>0</v>
      </c>
      <c r="AG444" s="21">
        <v>2.5153333321000001E-2</v>
      </c>
      <c r="AH444" s="21">
        <v>0</v>
      </c>
      <c r="AI444" s="21">
        <v>4.5910332351999997E-2</v>
      </c>
      <c r="AJ444" s="21">
        <v>1.5133332930000001E-3</v>
      </c>
      <c r="AK444" s="21">
        <v>0</v>
      </c>
      <c r="AL444" s="21">
        <v>4.3754949569699999</v>
      </c>
    </row>
    <row r="445" spans="1:38">
      <c r="A445" s="19" t="s">
        <v>79</v>
      </c>
      <c r="B445" t="s">
        <v>38</v>
      </c>
      <c r="C445" s="38">
        <v>169.77218627900001</v>
      </c>
      <c r="D445" s="38">
        <v>21.697814941000019</v>
      </c>
      <c r="E445" s="38">
        <v>148.07437133799999</v>
      </c>
      <c r="F445" s="21">
        <v>0</v>
      </c>
      <c r="G445" s="21">
        <v>0</v>
      </c>
      <c r="H445" s="21">
        <v>0</v>
      </c>
      <c r="I445" s="21">
        <v>0</v>
      </c>
      <c r="J445" s="21">
        <v>0</v>
      </c>
      <c r="K445" s="21">
        <v>0</v>
      </c>
      <c r="L445" s="21">
        <v>0</v>
      </c>
      <c r="M445" s="21">
        <v>2.2672999650000001E-2</v>
      </c>
      <c r="N445" s="21">
        <v>2.4499723911300002</v>
      </c>
      <c r="O445" s="21">
        <v>0</v>
      </c>
      <c r="P445" s="21">
        <v>0</v>
      </c>
      <c r="Q445" s="21">
        <v>0</v>
      </c>
      <c r="R445" s="21">
        <v>2.0778546333299999</v>
      </c>
      <c r="S445" s="21">
        <v>0</v>
      </c>
      <c r="T445" s="21">
        <v>0</v>
      </c>
      <c r="U445" s="21">
        <v>8.8034331798999998E-2</v>
      </c>
      <c r="V445" s="21">
        <v>0</v>
      </c>
      <c r="W445" s="21">
        <v>4.41043376923</v>
      </c>
      <c r="X445" s="21">
        <v>0</v>
      </c>
      <c r="Y445" s="21">
        <v>0.11058166623100001</v>
      </c>
      <c r="Z445" s="21">
        <v>0</v>
      </c>
      <c r="AA445" s="21">
        <v>0</v>
      </c>
      <c r="AB445" s="21">
        <v>117.20500946</v>
      </c>
      <c r="AC445" s="21">
        <v>18.722742080700002</v>
      </c>
      <c r="AD445" s="21">
        <v>2.6220293044999998</v>
      </c>
      <c r="AE445" s="21">
        <v>0</v>
      </c>
      <c r="AF445" s="21">
        <v>0</v>
      </c>
      <c r="AG445" s="21">
        <v>0.35501965880399999</v>
      </c>
      <c r="AH445" s="21">
        <v>0</v>
      </c>
      <c r="AI445" s="21">
        <v>0</v>
      </c>
      <c r="AJ445" s="21">
        <v>0</v>
      </c>
      <c r="AK445" s="21">
        <v>0</v>
      </c>
      <c r="AL445" s="21">
        <v>1.0024333373000001E-2</v>
      </c>
    </row>
    <row r="446" spans="1:38">
      <c r="A446" s="19" t="s">
        <v>79</v>
      </c>
      <c r="B446" t="s">
        <v>8</v>
      </c>
      <c r="C446" s="38">
        <v>135.471832275</v>
      </c>
      <c r="D446" s="38">
        <v>108.9590854641</v>
      </c>
      <c r="E446" s="38">
        <v>26.512746810900001</v>
      </c>
      <c r="F446" s="21">
        <v>0.181584000587</v>
      </c>
      <c r="G446" s="21">
        <v>0</v>
      </c>
      <c r="H446" s="21">
        <v>0</v>
      </c>
      <c r="I446" s="21">
        <v>0</v>
      </c>
      <c r="J446" s="21">
        <v>0</v>
      </c>
      <c r="K446" s="21">
        <v>0.70654469728500002</v>
      </c>
      <c r="L446" s="21">
        <v>0.24284467101099999</v>
      </c>
      <c r="M446" s="21">
        <v>0.143572002649</v>
      </c>
      <c r="N446" s="21">
        <v>0.121411330998</v>
      </c>
      <c r="O446" s="21">
        <v>0</v>
      </c>
      <c r="P446" s="21">
        <v>3.6851335317000002E-2</v>
      </c>
      <c r="Q446" s="21">
        <v>0</v>
      </c>
      <c r="R446" s="21">
        <v>0.596893668175</v>
      </c>
      <c r="S446" s="21">
        <v>7.2000003420000002E-3</v>
      </c>
      <c r="T446" s="21">
        <v>0</v>
      </c>
      <c r="U446" s="21">
        <v>5.7142720222500003</v>
      </c>
      <c r="V446" s="21">
        <v>0</v>
      </c>
      <c r="W446" s="21">
        <v>1.38476336002</v>
      </c>
      <c r="X446" s="21">
        <v>0</v>
      </c>
      <c r="Y446" s="21">
        <v>1.640666835E-2</v>
      </c>
      <c r="Z446" s="21">
        <v>0</v>
      </c>
      <c r="AA446" s="21">
        <v>0</v>
      </c>
      <c r="AB446" s="21">
        <v>1.70829927921</v>
      </c>
      <c r="AC446" s="21">
        <v>2.6356375217400001</v>
      </c>
      <c r="AD446" s="21">
        <v>4.8541660308800001</v>
      </c>
      <c r="AE446" s="21">
        <v>7.1465328336E-2</v>
      </c>
      <c r="AF446" s="21">
        <v>0</v>
      </c>
      <c r="AG446" s="21">
        <v>7.9458522796600004</v>
      </c>
      <c r="AH446" s="21">
        <v>0</v>
      </c>
      <c r="AI446" s="21">
        <v>0.103130668402</v>
      </c>
      <c r="AJ446" s="21">
        <v>0</v>
      </c>
      <c r="AK446" s="21">
        <v>0</v>
      </c>
      <c r="AL446" s="21">
        <v>0</v>
      </c>
    </row>
    <row r="447" spans="1:38">
      <c r="A447" s="19" t="s">
        <v>79</v>
      </c>
      <c r="B447" t="s">
        <v>10</v>
      </c>
      <c r="C447" s="38">
        <v>73.230728149399994</v>
      </c>
      <c r="D447" s="38">
        <v>61.42531776429999</v>
      </c>
      <c r="E447" s="38">
        <v>11.8054103851</v>
      </c>
      <c r="F447" s="21">
        <v>0</v>
      </c>
      <c r="G447" s="21">
        <v>0</v>
      </c>
      <c r="H447" s="21">
        <v>4.3660554885899998</v>
      </c>
      <c r="I447" s="21">
        <v>0</v>
      </c>
      <c r="J447" s="21">
        <v>0</v>
      </c>
      <c r="K447" s="21">
        <v>0</v>
      </c>
      <c r="L447" s="21">
        <v>0</v>
      </c>
      <c r="M447" s="21">
        <v>0</v>
      </c>
      <c r="N447" s="21">
        <v>0</v>
      </c>
      <c r="O447" s="21">
        <v>0</v>
      </c>
      <c r="P447" s="21">
        <v>0</v>
      </c>
      <c r="Q447" s="21">
        <v>0</v>
      </c>
      <c r="R447" s="21">
        <v>5.3495502471899998</v>
      </c>
      <c r="S447" s="21">
        <v>0</v>
      </c>
      <c r="T447" s="21">
        <v>0</v>
      </c>
      <c r="U447" s="21">
        <v>0</v>
      </c>
      <c r="V447" s="21">
        <v>0</v>
      </c>
      <c r="W447" s="21">
        <v>0</v>
      </c>
      <c r="X447" s="21">
        <v>0</v>
      </c>
      <c r="Y447" s="21">
        <v>0.125186011195</v>
      </c>
      <c r="Z447" s="21">
        <v>0</v>
      </c>
      <c r="AA447" s="21">
        <v>0</v>
      </c>
      <c r="AB447" s="21">
        <v>0.76078706979800004</v>
      </c>
      <c r="AC447" s="21">
        <v>7.1733334300000005E-4</v>
      </c>
      <c r="AD447" s="21">
        <v>1.4474334195000001E-2</v>
      </c>
      <c r="AE447" s="21">
        <v>0</v>
      </c>
      <c r="AF447" s="21">
        <v>0</v>
      </c>
      <c r="AG447" s="21">
        <v>0</v>
      </c>
      <c r="AH447" s="21">
        <v>0</v>
      </c>
      <c r="AI447" s="21">
        <v>0</v>
      </c>
      <c r="AJ447" s="21">
        <v>0</v>
      </c>
      <c r="AK447" s="21">
        <v>0</v>
      </c>
      <c r="AL447" s="21">
        <v>1.18863999844</v>
      </c>
    </row>
    <row r="448" spans="1:38">
      <c r="A448" s="19" t="s">
        <v>79</v>
      </c>
      <c r="B448" t="s">
        <v>3</v>
      </c>
      <c r="C448" s="38">
        <v>71.891304016099994</v>
      </c>
      <c r="D448" s="38">
        <v>46.937685012799996</v>
      </c>
      <c r="E448" s="38">
        <v>24.953619003299998</v>
      </c>
      <c r="F448" s="21">
        <v>4.8967003821999998E-2</v>
      </c>
      <c r="G448" s="21">
        <v>2.298333449E-3</v>
      </c>
      <c r="H448" s="21">
        <v>0</v>
      </c>
      <c r="I448" s="21">
        <v>0</v>
      </c>
      <c r="J448" s="21">
        <v>4.1653332300000002E-3</v>
      </c>
      <c r="K448" s="21">
        <v>1.4113334008E-2</v>
      </c>
      <c r="L448" s="21">
        <v>0.232711330056</v>
      </c>
      <c r="M448" s="21">
        <v>7.2846002876999993E-2</v>
      </c>
      <c r="N448" s="21">
        <v>1.5279333107E-2</v>
      </c>
      <c r="O448" s="21">
        <v>0</v>
      </c>
      <c r="P448" s="21">
        <v>9.1666670100000003E-4</v>
      </c>
      <c r="Q448" s="21">
        <v>0</v>
      </c>
      <c r="R448" s="21">
        <v>0.132127672434</v>
      </c>
      <c r="S448" s="21">
        <v>1.5124666505E-2</v>
      </c>
      <c r="T448" s="21">
        <v>0</v>
      </c>
      <c r="U448" s="21">
        <v>2.3210730552699999</v>
      </c>
      <c r="V448" s="21">
        <v>7.6277330517999994E-2</v>
      </c>
      <c r="W448" s="21">
        <v>9.0793333053600005</v>
      </c>
      <c r="X448" s="21">
        <v>0</v>
      </c>
      <c r="Y448" s="21">
        <v>2.66537213326</v>
      </c>
      <c r="Z448" s="21">
        <v>0</v>
      </c>
      <c r="AA448" s="21">
        <v>0.10413666814600001</v>
      </c>
      <c r="AB448" s="21">
        <v>1.5773403644599999</v>
      </c>
      <c r="AC448" s="21">
        <v>1.6502649784100001</v>
      </c>
      <c r="AD448" s="21">
        <v>1.94124531746</v>
      </c>
      <c r="AE448" s="21">
        <v>2.4222999810999998E-2</v>
      </c>
      <c r="AF448" s="21">
        <v>0</v>
      </c>
      <c r="AG448" s="21">
        <v>3.7547187805200002</v>
      </c>
      <c r="AH448" s="21">
        <v>4.1063334789999996E-3</v>
      </c>
      <c r="AI448" s="21">
        <v>1.14213597775</v>
      </c>
      <c r="AJ448" s="21">
        <v>2.3228332399999999E-2</v>
      </c>
      <c r="AK448" s="21">
        <v>5.1839998919999998E-3</v>
      </c>
      <c r="AL448" s="21">
        <v>4.6433664857999997E-2</v>
      </c>
    </row>
    <row r="449" spans="1:38">
      <c r="A449" s="19" t="s">
        <v>79</v>
      </c>
      <c r="B449" t="s">
        <v>17</v>
      </c>
      <c r="C449" s="38">
        <v>70.966781616199995</v>
      </c>
      <c r="D449" s="38">
        <v>0.72823333739999896</v>
      </c>
      <c r="E449" s="38">
        <v>70.238548278799996</v>
      </c>
      <c r="F449" s="21">
        <v>0</v>
      </c>
      <c r="G449" s="21">
        <v>0</v>
      </c>
      <c r="H449" s="21">
        <v>0</v>
      </c>
      <c r="I449" s="21">
        <v>0.110712334514</v>
      </c>
      <c r="J449" s="21">
        <v>0</v>
      </c>
      <c r="K449" s="21">
        <v>0</v>
      </c>
      <c r="L449" s="21">
        <v>0</v>
      </c>
      <c r="M449" s="21">
        <v>0</v>
      </c>
      <c r="N449" s="21">
        <v>0.64204198122</v>
      </c>
      <c r="O449" s="21">
        <v>0</v>
      </c>
      <c r="P449" s="21">
        <v>7.3491387367199996</v>
      </c>
      <c r="Q449" s="21">
        <v>0</v>
      </c>
      <c r="R449" s="21">
        <v>9.0996522903399999</v>
      </c>
      <c r="S449" s="21">
        <v>0</v>
      </c>
      <c r="T449" s="21">
        <v>0</v>
      </c>
      <c r="U449" s="21">
        <v>25.963829040499999</v>
      </c>
      <c r="V449" s="21">
        <v>5.3710997104999998E-2</v>
      </c>
      <c r="W449" s="21">
        <v>6.9386577606199999</v>
      </c>
      <c r="X449" s="21">
        <v>0.117333337665</v>
      </c>
      <c r="Y449" s="21">
        <v>1.1666666999999999E-5</v>
      </c>
      <c r="Z449" s="21">
        <v>0</v>
      </c>
      <c r="AA449" s="21">
        <v>0</v>
      </c>
      <c r="AB449" s="21">
        <v>3.9999999999999998E-6</v>
      </c>
      <c r="AC449" s="21">
        <v>3.8722548484799999</v>
      </c>
      <c r="AD449" s="21">
        <v>3.5468871593500002</v>
      </c>
      <c r="AE449" s="21">
        <v>0</v>
      </c>
      <c r="AF449" s="21">
        <v>0</v>
      </c>
      <c r="AG449" s="21">
        <v>12.1848325729</v>
      </c>
      <c r="AH449" s="21">
        <v>0</v>
      </c>
      <c r="AI449" s="21">
        <v>8.9202329516000003E-2</v>
      </c>
      <c r="AJ449" s="21">
        <v>0</v>
      </c>
      <c r="AK449" s="21">
        <v>0</v>
      </c>
      <c r="AL449" s="21">
        <v>0.27028065919900002</v>
      </c>
    </row>
    <row r="450" spans="1:38">
      <c r="A450" s="19" t="s">
        <v>79</v>
      </c>
      <c r="B450" t="s">
        <v>40</v>
      </c>
      <c r="C450" s="38">
        <v>58.660438537600001</v>
      </c>
      <c r="D450" s="38">
        <v>58.063539505007</v>
      </c>
      <c r="E450" s="38">
        <v>0.59689903259300003</v>
      </c>
      <c r="F450" s="21">
        <v>8.7482333182999999E-2</v>
      </c>
      <c r="G450" s="21">
        <v>8.0000003799999999E-4</v>
      </c>
      <c r="H450" s="21">
        <v>4.80000017E-4</v>
      </c>
      <c r="I450" s="21">
        <v>1.2569999322E-2</v>
      </c>
      <c r="J450" s="21">
        <v>4.6066665089999998E-3</v>
      </c>
      <c r="K450" s="21">
        <v>0</v>
      </c>
      <c r="L450" s="21">
        <v>0</v>
      </c>
      <c r="M450" s="21">
        <v>5.4150004869999999E-3</v>
      </c>
      <c r="N450" s="21">
        <v>0.10989699512700001</v>
      </c>
      <c r="O450" s="21">
        <v>0</v>
      </c>
      <c r="P450" s="21">
        <v>0</v>
      </c>
      <c r="Q450" s="21">
        <v>4.3319001794000001E-2</v>
      </c>
      <c r="R450" s="21">
        <v>0</v>
      </c>
      <c r="S450" s="21">
        <v>0</v>
      </c>
      <c r="T450" s="21">
        <v>0</v>
      </c>
      <c r="U450" s="21">
        <v>1.2966667400000001E-4</v>
      </c>
      <c r="V450" s="21">
        <v>3.6040002010000001E-3</v>
      </c>
      <c r="W450" s="21">
        <v>1.1956333183E-2</v>
      </c>
      <c r="X450" s="21">
        <v>0</v>
      </c>
      <c r="Y450" s="21">
        <v>6.9170661270999995E-2</v>
      </c>
      <c r="Z450" s="21">
        <v>0</v>
      </c>
      <c r="AA450" s="21">
        <v>0</v>
      </c>
      <c r="AB450" s="21">
        <v>0</v>
      </c>
      <c r="AC450" s="21">
        <v>1.2718999758E-2</v>
      </c>
      <c r="AD450" s="21">
        <v>6.5169669688000004E-2</v>
      </c>
      <c r="AE450" s="21">
        <v>0</v>
      </c>
      <c r="AF450" s="21">
        <v>0</v>
      </c>
      <c r="AG450" s="21">
        <v>0.121329337358</v>
      </c>
      <c r="AH450" s="21">
        <v>0</v>
      </c>
      <c r="AI450" s="21">
        <v>3.7184003740999998E-2</v>
      </c>
      <c r="AJ450" s="21">
        <v>0</v>
      </c>
      <c r="AK450" s="21">
        <v>0</v>
      </c>
      <c r="AL450" s="21">
        <v>1.1066333391000001E-2</v>
      </c>
    </row>
    <row r="451" spans="1:38">
      <c r="A451" s="19" t="s">
        <v>79</v>
      </c>
      <c r="B451" t="s">
        <v>34</v>
      </c>
      <c r="C451" s="38">
        <v>54.706081390400001</v>
      </c>
      <c r="D451" s="38">
        <v>47.110718250289999</v>
      </c>
      <c r="E451" s="38">
        <v>7.5953631401099999</v>
      </c>
      <c r="F451" s="21">
        <v>8.8531330227999999E-2</v>
      </c>
      <c r="G451" s="21">
        <v>7.3436666279999997E-3</v>
      </c>
      <c r="H451" s="21">
        <v>3.7833335810000001E-3</v>
      </c>
      <c r="I451" s="21">
        <v>2.2718001157000001E-2</v>
      </c>
      <c r="J451" s="21">
        <v>0</v>
      </c>
      <c r="K451" s="21">
        <v>0</v>
      </c>
      <c r="L451" s="21">
        <v>7.0033333000000001E-4</v>
      </c>
      <c r="M451" s="21">
        <v>6.2950002029999999E-3</v>
      </c>
      <c r="N451" s="21">
        <v>1.5774998814000001E-2</v>
      </c>
      <c r="O451" s="21">
        <v>0</v>
      </c>
      <c r="P451" s="21">
        <v>3.8003664463999998E-2</v>
      </c>
      <c r="Q451" s="21">
        <v>2.6239665225E-2</v>
      </c>
      <c r="R451" s="21">
        <v>6.5699997359999996E-3</v>
      </c>
      <c r="S451" s="21">
        <v>0</v>
      </c>
      <c r="T451" s="21">
        <v>0</v>
      </c>
      <c r="U451" s="21">
        <v>5.5352669208999998E-2</v>
      </c>
      <c r="V451" s="21">
        <v>0.46442031860400002</v>
      </c>
      <c r="W451" s="21">
        <v>0.159790322185</v>
      </c>
      <c r="X451" s="21">
        <v>0</v>
      </c>
      <c r="Y451" s="21">
        <v>1.3749999929999999E-3</v>
      </c>
      <c r="Z451" s="21">
        <v>0</v>
      </c>
      <c r="AA451" s="21">
        <v>0</v>
      </c>
      <c r="AB451" s="21">
        <v>6.519999821E-3</v>
      </c>
      <c r="AC451" s="21">
        <v>1.06458592415</v>
      </c>
      <c r="AD451" s="21">
        <v>0.79013270139699998</v>
      </c>
      <c r="AE451" s="21">
        <v>0</v>
      </c>
      <c r="AF451" s="21">
        <v>0</v>
      </c>
      <c r="AG451" s="21">
        <v>0.221694990993</v>
      </c>
      <c r="AH451" s="21">
        <v>0</v>
      </c>
      <c r="AI451" s="21">
        <v>4.6155323982200001</v>
      </c>
      <c r="AJ451" s="21">
        <v>0</v>
      </c>
      <c r="AK451" s="21">
        <v>0</v>
      </c>
      <c r="AL451" s="21">
        <v>0</v>
      </c>
    </row>
    <row r="452" spans="1:38">
      <c r="A452" s="19" t="s">
        <v>79</v>
      </c>
      <c r="B452" t="s">
        <v>13</v>
      </c>
      <c r="C452" s="38">
        <v>50.840721130399999</v>
      </c>
      <c r="D452" s="38">
        <v>32.970165252699999</v>
      </c>
      <c r="E452" s="38">
        <v>17.870555877699999</v>
      </c>
      <c r="F452" s="21">
        <v>0</v>
      </c>
      <c r="G452" s="21">
        <v>0</v>
      </c>
      <c r="H452" s="21">
        <v>0</v>
      </c>
      <c r="I452" s="21">
        <v>0</v>
      </c>
      <c r="J452" s="21">
        <v>0</v>
      </c>
      <c r="K452" s="21">
        <v>0</v>
      </c>
      <c r="L452" s="21">
        <v>0</v>
      </c>
      <c r="M452" s="21">
        <v>3.6693669855999998E-2</v>
      </c>
      <c r="N452" s="21">
        <v>0</v>
      </c>
      <c r="O452" s="21">
        <v>0</v>
      </c>
      <c r="P452" s="21">
        <v>0</v>
      </c>
      <c r="Q452" s="21">
        <v>0</v>
      </c>
      <c r="R452" s="21">
        <v>0.107861332595</v>
      </c>
      <c r="S452" s="21">
        <v>0</v>
      </c>
      <c r="T452" s="21">
        <v>0</v>
      </c>
      <c r="U452" s="21">
        <v>2.6018381118799998</v>
      </c>
      <c r="V452" s="21">
        <v>0</v>
      </c>
      <c r="W452" s="21">
        <v>1.9914522171</v>
      </c>
      <c r="X452" s="21">
        <v>0</v>
      </c>
      <c r="Y452" s="21">
        <v>3.3361744880700002</v>
      </c>
      <c r="Z452" s="21">
        <v>0</v>
      </c>
      <c r="AA452" s="21">
        <v>0</v>
      </c>
      <c r="AB452" s="21">
        <v>0.77655971050299999</v>
      </c>
      <c r="AC452" s="21">
        <v>0.11626799404599999</v>
      </c>
      <c r="AD452" s="21">
        <v>4.8476519584700002</v>
      </c>
      <c r="AE452" s="21">
        <v>0</v>
      </c>
      <c r="AF452" s="21">
        <v>0</v>
      </c>
      <c r="AG452" s="21">
        <v>2.5844178199800001</v>
      </c>
      <c r="AH452" s="21">
        <v>0</v>
      </c>
      <c r="AI452" s="21">
        <v>1.3267619609800001</v>
      </c>
      <c r="AJ452" s="21">
        <v>2.3801332339999998E-2</v>
      </c>
      <c r="AK452" s="21">
        <v>0</v>
      </c>
      <c r="AL452" s="21">
        <v>0.12107599526600001</v>
      </c>
    </row>
    <row r="453" spans="1:38">
      <c r="A453" s="19" t="s">
        <v>79</v>
      </c>
      <c r="B453" t="s">
        <v>23</v>
      </c>
      <c r="C453" s="38">
        <v>29.7685680389</v>
      </c>
      <c r="D453" s="38">
        <v>1.2047290801999999</v>
      </c>
      <c r="E453" s="38">
        <v>28.5638389587</v>
      </c>
      <c r="F453" s="21">
        <v>0</v>
      </c>
      <c r="G453" s="21">
        <v>2.7280999348000001E-2</v>
      </c>
      <c r="H453" s="21">
        <v>1.0724999011E-2</v>
      </c>
      <c r="I453" s="21">
        <v>3.0693332659999998E-3</v>
      </c>
      <c r="J453" s="21">
        <v>0</v>
      </c>
      <c r="K453" s="21">
        <v>0</v>
      </c>
      <c r="L453" s="21">
        <v>0.182854667306</v>
      </c>
      <c r="M453" s="21">
        <v>0</v>
      </c>
      <c r="N453" s="21">
        <v>0.30625966191300003</v>
      </c>
      <c r="O453" s="21">
        <v>0</v>
      </c>
      <c r="P453" s="21">
        <v>1.4182666316999999E-2</v>
      </c>
      <c r="Q453" s="21">
        <v>0</v>
      </c>
      <c r="R453" s="21">
        <v>0.39136868715299999</v>
      </c>
      <c r="S453" s="21">
        <v>1.2E-5</v>
      </c>
      <c r="T453" s="21">
        <v>4.105666652E-3</v>
      </c>
      <c r="U453" s="21">
        <v>2.5810511112199999</v>
      </c>
      <c r="V453" s="21">
        <v>8.4128335117999997E-2</v>
      </c>
      <c r="W453" s="21">
        <v>0.60597831010799996</v>
      </c>
      <c r="X453" s="21">
        <v>2.4399999530000001E-3</v>
      </c>
      <c r="Y453" s="21">
        <v>0.30755165219300001</v>
      </c>
      <c r="Z453" s="21">
        <v>0</v>
      </c>
      <c r="AA453" s="21">
        <v>2.1450000350000001E-3</v>
      </c>
      <c r="AB453" s="21">
        <v>4.4266664200000002E-4</v>
      </c>
      <c r="AC453" s="21">
        <v>15.7311410904</v>
      </c>
      <c r="AD453" s="21">
        <v>6.6272330284100001</v>
      </c>
      <c r="AE453" s="21">
        <v>2.9903333629999998E-3</v>
      </c>
      <c r="AF453" s="21">
        <v>0</v>
      </c>
      <c r="AG453" s="21">
        <v>1.4019420146899999</v>
      </c>
      <c r="AH453" s="21">
        <v>0.144362673163</v>
      </c>
      <c r="AI453" s="21">
        <v>0.132576003671</v>
      </c>
      <c r="AJ453" s="21">
        <v>0</v>
      </c>
      <c r="AK453" s="21">
        <v>0</v>
      </c>
      <c r="AL453" s="21">
        <v>0</v>
      </c>
    </row>
    <row r="454" spans="1:38">
      <c r="A454" s="19" t="s">
        <v>79</v>
      </c>
      <c r="B454" t="s">
        <v>26</v>
      </c>
      <c r="C454" s="38">
        <v>26.406169891400001</v>
      </c>
      <c r="D454" s="38">
        <v>2.2819519100000463E-2</v>
      </c>
      <c r="E454" s="38">
        <v>26.383350372300001</v>
      </c>
      <c r="F454" s="21">
        <v>0</v>
      </c>
      <c r="G454" s="21">
        <v>0</v>
      </c>
      <c r="H454" s="21">
        <v>0</v>
      </c>
      <c r="I454" s="21">
        <v>0</v>
      </c>
      <c r="J454" s="21">
        <v>0</v>
      </c>
      <c r="K454" s="21">
        <v>0</v>
      </c>
      <c r="L454" s="21">
        <v>0</v>
      </c>
      <c r="M454" s="21">
        <v>0</v>
      </c>
      <c r="N454" s="21">
        <v>6.2049999830000001E-3</v>
      </c>
      <c r="O454" s="21">
        <v>0</v>
      </c>
      <c r="P454" s="21">
        <v>8.6763333530000004E-3</v>
      </c>
      <c r="Q454" s="21">
        <v>0</v>
      </c>
      <c r="R454" s="21">
        <v>0.16628266871</v>
      </c>
      <c r="S454" s="21">
        <v>0</v>
      </c>
      <c r="T454" s="21">
        <v>0</v>
      </c>
      <c r="U454" s="21">
        <v>0.39569199085200002</v>
      </c>
      <c r="V454" s="21">
        <v>0</v>
      </c>
      <c r="W454" s="21">
        <v>1.99130105972</v>
      </c>
      <c r="X454" s="21">
        <v>0</v>
      </c>
      <c r="Y454" s="21">
        <v>0</v>
      </c>
      <c r="Z454" s="21">
        <v>0</v>
      </c>
      <c r="AA454" s="21">
        <v>0</v>
      </c>
      <c r="AB454" s="21">
        <v>17.447042465199999</v>
      </c>
      <c r="AC454" s="21">
        <v>4.0011019706699997</v>
      </c>
      <c r="AD454" s="21">
        <v>2.17648363113</v>
      </c>
      <c r="AE454" s="21">
        <v>0</v>
      </c>
      <c r="AF454" s="21">
        <v>0</v>
      </c>
      <c r="AG454" s="21">
        <v>0.190541341901</v>
      </c>
      <c r="AH454" s="21">
        <v>0</v>
      </c>
      <c r="AI454" s="21">
        <v>0</v>
      </c>
      <c r="AJ454" s="21">
        <v>0</v>
      </c>
      <c r="AK454" s="21">
        <v>0</v>
      </c>
      <c r="AL454" s="21">
        <v>2.3333333999999999E-5</v>
      </c>
    </row>
    <row r="455" spans="1:38">
      <c r="A455" s="19" t="s">
        <v>79</v>
      </c>
      <c r="B455" t="s">
        <v>57</v>
      </c>
      <c r="C455" s="38">
        <v>21.7200050354</v>
      </c>
      <c r="D455" s="38">
        <v>7.3717250823999994</v>
      </c>
      <c r="E455" s="38">
        <v>14.348279953</v>
      </c>
      <c r="F455" s="21">
        <v>0</v>
      </c>
      <c r="G455" s="21">
        <v>0</v>
      </c>
      <c r="H455" s="21">
        <v>0</v>
      </c>
      <c r="I455" s="21">
        <v>0</v>
      </c>
      <c r="J455" s="21">
        <v>0</v>
      </c>
      <c r="K455" s="21">
        <v>4.3487043380700001</v>
      </c>
      <c r="L455" s="21">
        <v>5.6566664699999995E-4</v>
      </c>
      <c r="M455" s="21">
        <v>0</v>
      </c>
      <c r="N455" s="21">
        <v>1.4364292621600001</v>
      </c>
      <c r="O455" s="21">
        <v>0</v>
      </c>
      <c r="P455" s="21">
        <v>0</v>
      </c>
      <c r="Q455" s="21">
        <v>0</v>
      </c>
      <c r="R455" s="21">
        <v>8.0439664423000004E-2</v>
      </c>
      <c r="S455" s="21">
        <v>0.87496834993399997</v>
      </c>
      <c r="T455" s="21">
        <v>0</v>
      </c>
      <c r="U455" s="21">
        <v>1.6122952699699999</v>
      </c>
      <c r="V455" s="21">
        <v>0</v>
      </c>
      <c r="W455" s="21">
        <v>0.54596000909800002</v>
      </c>
      <c r="X455" s="21">
        <v>0</v>
      </c>
      <c r="Y455" s="21">
        <v>0</v>
      </c>
      <c r="Z455" s="21">
        <v>0</v>
      </c>
      <c r="AA455" s="21">
        <v>0</v>
      </c>
      <c r="AB455" s="21">
        <v>1.5385895967500001</v>
      </c>
      <c r="AC455" s="21">
        <v>0.363671332598</v>
      </c>
      <c r="AD455" s="21">
        <v>3.2897019386299999</v>
      </c>
      <c r="AE455" s="21">
        <v>0.20885634422300001</v>
      </c>
      <c r="AF455" s="21">
        <v>0</v>
      </c>
      <c r="AG455" s="21">
        <v>3.08999995E-4</v>
      </c>
      <c r="AH455" s="21">
        <v>0</v>
      </c>
      <c r="AI455" s="21">
        <v>0</v>
      </c>
      <c r="AJ455" s="21">
        <v>0</v>
      </c>
      <c r="AK455" s="21">
        <v>0</v>
      </c>
      <c r="AL455" s="21">
        <v>4.7789998352999997E-2</v>
      </c>
    </row>
    <row r="456" spans="1:38">
      <c r="A456" s="19" t="s">
        <v>79</v>
      </c>
      <c r="B456" t="s">
        <v>22</v>
      </c>
      <c r="C456" s="38">
        <v>17.809379577600001</v>
      </c>
      <c r="D456" s="38">
        <v>5.8927536000002334E-2</v>
      </c>
      <c r="E456" s="38">
        <v>17.750452041599999</v>
      </c>
      <c r="F456" s="21">
        <v>0</v>
      </c>
      <c r="G456" s="21">
        <v>0</v>
      </c>
      <c r="H456" s="21">
        <v>0</v>
      </c>
      <c r="I456" s="21">
        <v>0</v>
      </c>
      <c r="J456" s="21">
        <v>0</v>
      </c>
      <c r="K456" s="21">
        <v>0</v>
      </c>
      <c r="L456" s="21">
        <v>0</v>
      </c>
      <c r="M456" s="21">
        <v>1.9606335089000001E-2</v>
      </c>
      <c r="N456" s="21">
        <v>0.556855678558</v>
      </c>
      <c r="O456" s="21">
        <v>0</v>
      </c>
      <c r="P456" s="21">
        <v>0</v>
      </c>
      <c r="Q456" s="21">
        <v>0</v>
      </c>
      <c r="R456" s="21">
        <v>1.1676000431E-2</v>
      </c>
      <c r="S456" s="21">
        <v>0</v>
      </c>
      <c r="T456" s="21">
        <v>0</v>
      </c>
      <c r="U456" s="21">
        <v>2.3136625289900001</v>
      </c>
      <c r="V456" s="21">
        <v>0</v>
      </c>
      <c r="W456" s="21">
        <v>2.75728678703</v>
      </c>
      <c r="X456" s="21">
        <v>0</v>
      </c>
      <c r="Y456" s="21">
        <v>0</v>
      </c>
      <c r="Z456" s="21">
        <v>0</v>
      </c>
      <c r="AA456" s="21">
        <v>0</v>
      </c>
      <c r="AB456" s="21">
        <v>0.66999930143399999</v>
      </c>
      <c r="AC456" s="21">
        <v>9.0009059905999997</v>
      </c>
      <c r="AD456" s="21">
        <v>0.158060327172</v>
      </c>
      <c r="AE456" s="21">
        <v>0</v>
      </c>
      <c r="AF456" s="21">
        <v>0</v>
      </c>
      <c r="AG456" s="21">
        <v>2.2272629737899998</v>
      </c>
      <c r="AH456" s="21">
        <v>0</v>
      </c>
      <c r="AI456" s="21">
        <v>0</v>
      </c>
      <c r="AJ456" s="21">
        <v>3.5134665667999998E-2</v>
      </c>
      <c r="AK456" s="21">
        <v>0</v>
      </c>
      <c r="AL456" s="21">
        <v>0</v>
      </c>
    </row>
    <row r="457" spans="1:38">
      <c r="A457" s="19" t="s">
        <v>79</v>
      </c>
      <c r="B457" t="s">
        <v>5</v>
      </c>
      <c r="C457" s="38">
        <v>12.3869972229</v>
      </c>
      <c r="D457" s="38">
        <v>1.5932035445999997</v>
      </c>
      <c r="E457" s="38">
        <v>10.7937936783</v>
      </c>
      <c r="F457" s="21">
        <v>3.2463669777E-2</v>
      </c>
      <c r="G457" s="21">
        <v>6.6126664170000002E-3</v>
      </c>
      <c r="H457" s="21">
        <v>0</v>
      </c>
      <c r="I457" s="21">
        <v>0</v>
      </c>
      <c r="J457" s="21">
        <v>1.2348000892E-2</v>
      </c>
      <c r="K457" s="21">
        <v>2.2080000490000001E-2</v>
      </c>
      <c r="L457" s="21">
        <v>1.36517202854</v>
      </c>
      <c r="M457" s="21">
        <v>1.9256999715999999E-2</v>
      </c>
      <c r="N457" s="21">
        <v>0.310103654861</v>
      </c>
      <c r="O457" s="21">
        <v>0</v>
      </c>
      <c r="P457" s="21">
        <v>1.0406666435E-2</v>
      </c>
      <c r="Q457" s="21">
        <v>0</v>
      </c>
      <c r="R457" s="21">
        <v>1.5182212591199999</v>
      </c>
      <c r="S457" s="21">
        <v>0.192672327161</v>
      </c>
      <c r="T457" s="21">
        <v>0</v>
      </c>
      <c r="U457" s="21">
        <v>0.91839200258300002</v>
      </c>
      <c r="V457" s="21">
        <v>1.0790667497E-2</v>
      </c>
      <c r="W457" s="21">
        <v>0.66949403285999998</v>
      </c>
      <c r="X457" s="21">
        <v>0.61554402112999995</v>
      </c>
      <c r="Y457" s="21">
        <v>1.3592332602000001E-2</v>
      </c>
      <c r="Z457" s="21">
        <v>0</v>
      </c>
      <c r="AA457" s="21">
        <v>0</v>
      </c>
      <c r="AB457" s="21">
        <v>7.4591003357999994E-2</v>
      </c>
      <c r="AC457" s="21">
        <v>1.5787459611900001</v>
      </c>
      <c r="AD457" s="21">
        <v>0.51912033557899995</v>
      </c>
      <c r="AE457" s="21">
        <v>0.105933330953</v>
      </c>
      <c r="AF457" s="21">
        <v>0</v>
      </c>
      <c r="AG457" s="21">
        <v>0.543183684349</v>
      </c>
      <c r="AH457" s="21">
        <v>9.5329329370999999E-2</v>
      </c>
      <c r="AI457" s="21">
        <v>0.42730700969699997</v>
      </c>
      <c r="AJ457" s="21">
        <v>0</v>
      </c>
      <c r="AK457" s="21">
        <v>0</v>
      </c>
      <c r="AL457" s="21">
        <v>1.7324339151399999</v>
      </c>
    </row>
    <row r="458" spans="1:38">
      <c r="A458" s="19" t="s">
        <v>79</v>
      </c>
      <c r="B458" t="s">
        <v>60</v>
      </c>
      <c r="C458" s="38">
        <v>12.3251791</v>
      </c>
      <c r="D458" s="38">
        <v>11.695731461012</v>
      </c>
      <c r="E458" s="38">
        <v>0.62944763898800005</v>
      </c>
      <c r="F458" s="21">
        <v>2.0366667E-4</v>
      </c>
      <c r="G458" s="21">
        <v>0</v>
      </c>
      <c r="H458" s="21">
        <v>0</v>
      </c>
      <c r="I458" s="21">
        <v>2.6073332410000002E-3</v>
      </c>
      <c r="J458" s="21">
        <v>1.1805000715E-2</v>
      </c>
      <c r="K458" s="21">
        <v>1.5487334691E-2</v>
      </c>
      <c r="L458" s="21">
        <v>0</v>
      </c>
      <c r="M458" s="21">
        <v>6.6666662000000003E-6</v>
      </c>
      <c r="N458" s="21">
        <v>8.5723996161999994E-2</v>
      </c>
      <c r="O458" s="21">
        <v>0</v>
      </c>
      <c r="P458" s="21">
        <v>0</v>
      </c>
      <c r="Q458" s="21">
        <v>0</v>
      </c>
      <c r="R458" s="21">
        <v>1.5997000038999998E-2</v>
      </c>
      <c r="S458" s="21">
        <v>9.9495664238999998E-2</v>
      </c>
      <c r="T458" s="21">
        <v>0</v>
      </c>
      <c r="U458" s="21">
        <v>6.2101002783000001E-2</v>
      </c>
      <c r="V458" s="21">
        <v>0</v>
      </c>
      <c r="W458" s="21">
        <v>3.9587333798000002E-2</v>
      </c>
      <c r="X458" s="21">
        <v>0</v>
      </c>
      <c r="Y458" s="21">
        <v>0</v>
      </c>
      <c r="Z458" s="21">
        <v>0</v>
      </c>
      <c r="AA458" s="21">
        <v>0</v>
      </c>
      <c r="AB458" s="21">
        <v>0.111424334347</v>
      </c>
      <c r="AC458" s="21">
        <v>4.1270330548E-2</v>
      </c>
      <c r="AD458" s="21">
        <v>9.3160003424000007E-2</v>
      </c>
      <c r="AE458" s="21">
        <v>2.7281334623999998E-2</v>
      </c>
      <c r="AF458" s="21">
        <v>0</v>
      </c>
      <c r="AG458" s="21">
        <v>2.1396666764999999E-2</v>
      </c>
      <c r="AH458" s="21">
        <v>0</v>
      </c>
      <c r="AI458" s="21">
        <v>0</v>
      </c>
      <c r="AJ458" s="21">
        <v>0</v>
      </c>
      <c r="AK458" s="21">
        <v>0</v>
      </c>
      <c r="AL458" s="21">
        <v>1.9000000320000001E-3</v>
      </c>
    </row>
    <row r="459" spans="1:38">
      <c r="A459" s="19" t="s">
        <v>79</v>
      </c>
      <c r="B459" t="s">
        <v>16</v>
      </c>
      <c r="C459" s="38">
        <v>9.8288040161100003</v>
      </c>
      <c r="D459" s="38">
        <v>1.5220642100004511E-3</v>
      </c>
      <c r="E459" s="38">
        <v>9.8272819518999999</v>
      </c>
      <c r="F459" s="21">
        <v>0</v>
      </c>
      <c r="G459" s="21">
        <v>0</v>
      </c>
      <c r="H459" s="21">
        <v>0</v>
      </c>
      <c r="I459" s="21">
        <v>0</v>
      </c>
      <c r="J459" s="21">
        <v>0</v>
      </c>
      <c r="K459" s="21">
        <v>0</v>
      </c>
      <c r="L459" s="21">
        <v>0</v>
      </c>
      <c r="M459" s="21">
        <v>0</v>
      </c>
      <c r="N459" s="21">
        <v>0</v>
      </c>
      <c r="O459" s="21">
        <v>0</v>
      </c>
      <c r="P459" s="21">
        <v>0</v>
      </c>
      <c r="Q459" s="21">
        <v>0</v>
      </c>
      <c r="R459" s="21">
        <v>3.4999998799999999E-4</v>
      </c>
      <c r="S459" s="21">
        <v>0</v>
      </c>
      <c r="T459" s="21">
        <v>0</v>
      </c>
      <c r="U459" s="21">
        <v>3.2633330600000002E-4</v>
      </c>
      <c r="V459" s="21">
        <v>0</v>
      </c>
      <c r="W459" s="21">
        <v>1.6278667375E-2</v>
      </c>
      <c r="X459" s="21">
        <v>0</v>
      </c>
      <c r="Y459" s="21">
        <v>0</v>
      </c>
      <c r="Z459" s="21">
        <v>0</v>
      </c>
      <c r="AA459" s="21">
        <v>0</v>
      </c>
      <c r="AB459" s="21">
        <v>0</v>
      </c>
      <c r="AC459" s="21">
        <v>9.3945522308299996</v>
      </c>
      <c r="AD459" s="21">
        <v>0.415687024593</v>
      </c>
      <c r="AE459" s="21">
        <v>0</v>
      </c>
      <c r="AF459" s="21">
        <v>0</v>
      </c>
      <c r="AG459" s="21">
        <v>8.866666E-5</v>
      </c>
      <c r="AH459" s="21">
        <v>0</v>
      </c>
      <c r="AI459" s="21">
        <v>0</v>
      </c>
      <c r="AJ459" s="21">
        <v>0</v>
      </c>
      <c r="AK459" s="21">
        <v>0</v>
      </c>
      <c r="AL459" s="21">
        <v>0</v>
      </c>
    </row>
    <row r="460" spans="1:38">
      <c r="A460" s="19" t="s">
        <v>79</v>
      </c>
      <c r="B460" t="s">
        <v>12</v>
      </c>
      <c r="C460" s="38">
        <v>9.2462987899800009</v>
      </c>
      <c r="D460" s="38">
        <v>1.2825965880001178E-2</v>
      </c>
      <c r="E460" s="38">
        <v>9.2334728240999997</v>
      </c>
      <c r="F460" s="21">
        <v>2.7626665309000001E-2</v>
      </c>
      <c r="G460" s="21">
        <v>0</v>
      </c>
      <c r="H460" s="21">
        <v>0</v>
      </c>
      <c r="I460" s="21">
        <v>0</v>
      </c>
      <c r="J460" s="21">
        <v>0</v>
      </c>
      <c r="K460" s="21">
        <v>0</v>
      </c>
      <c r="L460" s="21">
        <v>0</v>
      </c>
      <c r="M460" s="21">
        <v>0</v>
      </c>
      <c r="N460" s="21">
        <v>0</v>
      </c>
      <c r="O460" s="21">
        <v>0</v>
      </c>
      <c r="P460" s="21">
        <v>0</v>
      </c>
      <c r="Q460" s="21">
        <v>0</v>
      </c>
      <c r="R460" s="21">
        <v>0</v>
      </c>
      <c r="S460" s="21">
        <v>0</v>
      </c>
      <c r="T460" s="21">
        <v>0</v>
      </c>
      <c r="U460" s="21">
        <v>1.06174921989</v>
      </c>
      <c r="V460" s="21">
        <v>0</v>
      </c>
      <c r="W460" s="21">
        <v>0.50162863731399998</v>
      </c>
      <c r="X460" s="21">
        <v>0</v>
      </c>
      <c r="Y460" s="21">
        <v>0</v>
      </c>
      <c r="Z460" s="21">
        <v>0</v>
      </c>
      <c r="AA460" s="21">
        <v>0</v>
      </c>
      <c r="AB460" s="21">
        <v>0</v>
      </c>
      <c r="AC460" s="21">
        <v>2.2810406684900002</v>
      </c>
      <c r="AD460" s="21">
        <v>1.7343746423699999</v>
      </c>
      <c r="AE460" s="21">
        <v>0</v>
      </c>
      <c r="AF460" s="21">
        <v>0</v>
      </c>
      <c r="AG460" s="21">
        <v>3.62705278397</v>
      </c>
      <c r="AH460" s="21">
        <v>0</v>
      </c>
      <c r="AI460" s="21">
        <v>0</v>
      </c>
      <c r="AJ460" s="21">
        <v>0</v>
      </c>
      <c r="AK460" s="21">
        <v>0</v>
      </c>
      <c r="AL460" s="21">
        <v>0</v>
      </c>
    </row>
    <row r="461" spans="1:38">
      <c r="A461" s="19" t="s">
        <v>79</v>
      </c>
      <c r="B461" t="s">
        <v>28</v>
      </c>
      <c r="C461" s="38">
        <v>8.9880685806299994</v>
      </c>
      <c r="D461" s="38">
        <v>1.2249913215699992</v>
      </c>
      <c r="E461" s="38">
        <v>7.7630772590600001</v>
      </c>
      <c r="F461" s="21">
        <v>0</v>
      </c>
      <c r="G461" s="21">
        <v>3.5506669432000003E-2</v>
      </c>
      <c r="H461" s="21">
        <v>0</v>
      </c>
      <c r="I461" s="21">
        <v>0</v>
      </c>
      <c r="J461" s="21">
        <v>6.9999996000000001E-6</v>
      </c>
      <c r="K461" s="21">
        <v>4.7072336078000002E-2</v>
      </c>
      <c r="L461" s="21">
        <v>0</v>
      </c>
      <c r="M461" s="21">
        <v>0.17301398515700001</v>
      </c>
      <c r="N461" s="21">
        <v>0</v>
      </c>
      <c r="O461" s="21">
        <v>0</v>
      </c>
      <c r="P461" s="21">
        <v>0</v>
      </c>
      <c r="Q461" s="21">
        <v>0</v>
      </c>
      <c r="R461" s="21">
        <v>5.4841667413999998E-2</v>
      </c>
      <c r="S461" s="21">
        <v>0</v>
      </c>
      <c r="T461" s="21">
        <v>0</v>
      </c>
      <c r="U461" s="21">
        <v>1.3029201030699999</v>
      </c>
      <c r="V461" s="21">
        <v>1.8318666144999999E-2</v>
      </c>
      <c r="W461" s="21">
        <v>0.63805633783299998</v>
      </c>
      <c r="X461" s="21">
        <v>0</v>
      </c>
      <c r="Y461" s="21">
        <v>6.6666671999999999E-7</v>
      </c>
      <c r="Z461" s="21">
        <v>0</v>
      </c>
      <c r="AA461" s="21">
        <v>0</v>
      </c>
      <c r="AB461" s="21">
        <v>2.2188942432399998</v>
      </c>
      <c r="AC461" s="21">
        <v>1.64332842827</v>
      </c>
      <c r="AD461" s="21">
        <v>1.12507760525</v>
      </c>
      <c r="AE461" s="21">
        <v>4.6339333056999998E-2</v>
      </c>
      <c r="AF461" s="21">
        <v>0</v>
      </c>
      <c r="AG461" s="21">
        <v>0.44962599873499998</v>
      </c>
      <c r="AH461" s="21">
        <v>6.2166666600000004E-4</v>
      </c>
      <c r="AI461" s="21">
        <v>1.141000073E-3</v>
      </c>
      <c r="AJ461" s="21">
        <v>4.9809999760000003E-3</v>
      </c>
      <c r="AK461" s="21">
        <v>0</v>
      </c>
      <c r="AL461" s="21">
        <v>3.3300002110000001E-3</v>
      </c>
    </row>
    <row r="462" spans="1:38">
      <c r="A462" s="19" t="s">
        <v>79</v>
      </c>
      <c r="B462" t="s">
        <v>49</v>
      </c>
      <c r="C462" s="38">
        <v>8.0767517089799998</v>
      </c>
      <c r="D462" s="38">
        <v>0.1989059448199999</v>
      </c>
      <c r="E462" s="38">
        <v>7.8778457641599999</v>
      </c>
      <c r="F462" s="21">
        <v>0</v>
      </c>
      <c r="G462" s="21">
        <v>0</v>
      </c>
      <c r="H462" s="21">
        <v>0</v>
      </c>
      <c r="I462" s="21">
        <v>7.2066666299999997E-4</v>
      </c>
      <c r="J462" s="21">
        <v>0</v>
      </c>
      <c r="K462" s="21">
        <v>0</v>
      </c>
      <c r="L462" s="21">
        <v>0</v>
      </c>
      <c r="M462" s="21">
        <v>0</v>
      </c>
      <c r="N462" s="21">
        <v>9.6206665039999997E-3</v>
      </c>
      <c r="O462" s="21">
        <v>0</v>
      </c>
      <c r="P462" s="21">
        <v>8.3333331999999998E-5</v>
      </c>
      <c r="Q462" s="21">
        <v>0</v>
      </c>
      <c r="R462" s="21">
        <v>0.121468000114</v>
      </c>
      <c r="S462" s="21">
        <v>0</v>
      </c>
      <c r="T462" s="21">
        <v>0</v>
      </c>
      <c r="U462" s="21">
        <v>1.2761076688799999</v>
      </c>
      <c r="V462" s="21">
        <v>0</v>
      </c>
      <c r="W462" s="21">
        <v>1.74764835835</v>
      </c>
      <c r="X462" s="21">
        <v>0</v>
      </c>
      <c r="Y462" s="21">
        <v>0</v>
      </c>
      <c r="Z462" s="21">
        <v>0</v>
      </c>
      <c r="AA462" s="21">
        <v>0</v>
      </c>
      <c r="AB462" s="21">
        <v>0</v>
      </c>
      <c r="AC462" s="21">
        <v>2.1101348400100002</v>
      </c>
      <c r="AD462" s="21">
        <v>1.17313230038</v>
      </c>
      <c r="AE462" s="21">
        <v>0</v>
      </c>
      <c r="AF462" s="21">
        <v>0</v>
      </c>
      <c r="AG462" s="21">
        <v>1.0905910730399999</v>
      </c>
      <c r="AH462" s="21">
        <v>0</v>
      </c>
      <c r="AI462" s="21">
        <v>0</v>
      </c>
      <c r="AJ462" s="21">
        <v>0</v>
      </c>
      <c r="AK462" s="21">
        <v>0</v>
      </c>
      <c r="AL462" s="21">
        <v>0</v>
      </c>
    </row>
    <row r="463" spans="1:38">
      <c r="A463" s="19" t="s">
        <v>79</v>
      </c>
      <c r="B463" t="s">
        <v>58</v>
      </c>
      <c r="C463" s="38">
        <v>7.5353145599399998</v>
      </c>
      <c r="D463" s="38">
        <v>0</v>
      </c>
      <c r="E463" s="38">
        <v>7.5353145599399998</v>
      </c>
      <c r="F463" s="21">
        <v>0</v>
      </c>
      <c r="G463" s="21">
        <v>0</v>
      </c>
      <c r="H463" s="21">
        <v>0</v>
      </c>
      <c r="I463" s="21">
        <v>0</v>
      </c>
      <c r="J463" s="21">
        <v>0</v>
      </c>
      <c r="K463" s="21">
        <v>0</v>
      </c>
      <c r="L463" s="21">
        <v>0</v>
      </c>
      <c r="M463" s="21">
        <v>0</v>
      </c>
      <c r="N463" s="21">
        <v>0</v>
      </c>
      <c r="O463" s="21">
        <v>0</v>
      </c>
      <c r="P463" s="21">
        <v>0</v>
      </c>
      <c r="Q463" s="21">
        <v>0</v>
      </c>
      <c r="R463" s="21">
        <v>0</v>
      </c>
      <c r="S463" s="21">
        <v>0</v>
      </c>
      <c r="T463" s="21">
        <v>0</v>
      </c>
      <c r="U463" s="21">
        <v>0</v>
      </c>
      <c r="V463" s="21">
        <v>0</v>
      </c>
      <c r="W463" s="21">
        <v>0.17557133734200001</v>
      </c>
      <c r="X463" s="21">
        <v>0</v>
      </c>
      <c r="Y463" s="21">
        <v>0</v>
      </c>
      <c r="Z463" s="21">
        <v>0</v>
      </c>
      <c r="AA463" s="21">
        <v>0</v>
      </c>
      <c r="AB463" s="21">
        <v>0</v>
      </c>
      <c r="AC463" s="21">
        <v>7.2201795577999999</v>
      </c>
      <c r="AD463" s="21">
        <v>0.130087003112</v>
      </c>
      <c r="AE463" s="21">
        <v>0</v>
      </c>
      <c r="AF463" s="21">
        <v>0</v>
      </c>
      <c r="AG463" s="21">
        <v>9.477000684E-3</v>
      </c>
      <c r="AH463" s="21">
        <v>0</v>
      </c>
      <c r="AI463" s="21">
        <v>0</v>
      </c>
      <c r="AJ463" s="21">
        <v>0</v>
      </c>
      <c r="AK463" s="21">
        <v>0</v>
      </c>
      <c r="AL463" s="21">
        <v>0</v>
      </c>
    </row>
    <row r="464" spans="1:38">
      <c r="A464" s="19" t="s">
        <v>79</v>
      </c>
      <c r="B464" t="s">
        <v>6</v>
      </c>
      <c r="C464" s="38">
        <v>7.1324415206899996</v>
      </c>
      <c r="D464" s="38">
        <v>7.133007049999307E-3</v>
      </c>
      <c r="E464" s="38">
        <v>7.1253085136400003</v>
      </c>
      <c r="F464" s="21">
        <v>1.6666667000000001E-5</v>
      </c>
      <c r="G464" s="21">
        <v>0</v>
      </c>
      <c r="H464" s="21">
        <v>0</v>
      </c>
      <c r="I464" s="21">
        <v>0</v>
      </c>
      <c r="J464" s="21">
        <v>0</v>
      </c>
      <c r="K464" s="21">
        <v>0</v>
      </c>
      <c r="L464" s="21">
        <v>0</v>
      </c>
      <c r="M464" s="21">
        <v>0</v>
      </c>
      <c r="N464" s="21">
        <v>5.9236665259999998E-3</v>
      </c>
      <c r="O464" s="21">
        <v>0</v>
      </c>
      <c r="P464" s="21">
        <v>0</v>
      </c>
      <c r="Q464" s="21">
        <v>0</v>
      </c>
      <c r="R464" s="21">
        <v>8.3333334000000004E-6</v>
      </c>
      <c r="S464" s="21">
        <v>0</v>
      </c>
      <c r="T464" s="21">
        <v>0</v>
      </c>
      <c r="U464" s="21">
        <v>3.5740773677800002</v>
      </c>
      <c r="V464" s="21">
        <v>0</v>
      </c>
      <c r="W464" s="21">
        <v>0.241216003895</v>
      </c>
      <c r="X464" s="21">
        <v>0</v>
      </c>
      <c r="Y464" s="21">
        <v>0</v>
      </c>
      <c r="Z464" s="21">
        <v>0</v>
      </c>
      <c r="AA464" s="21">
        <v>0</v>
      </c>
      <c r="AB464" s="21">
        <v>0</v>
      </c>
      <c r="AC464" s="21">
        <v>1.2592803239799999</v>
      </c>
      <c r="AD464" s="21">
        <v>1.19726336002</v>
      </c>
      <c r="AE464" s="21">
        <v>0</v>
      </c>
      <c r="AF464" s="21">
        <v>0</v>
      </c>
      <c r="AG464" s="21">
        <v>0.84752303361900005</v>
      </c>
      <c r="AH464" s="21">
        <v>0</v>
      </c>
      <c r="AI464" s="21">
        <v>0</v>
      </c>
      <c r="AJ464" s="21">
        <v>0</v>
      </c>
      <c r="AK464" s="21">
        <v>0</v>
      </c>
      <c r="AL464" s="21">
        <v>0</v>
      </c>
    </row>
    <row r="465" spans="1:38">
      <c r="A465" s="19" t="s">
        <v>79</v>
      </c>
      <c r="B465" t="s">
        <v>42</v>
      </c>
      <c r="C465" s="38">
        <v>5.5245294570899999</v>
      </c>
      <c r="D465" s="38">
        <v>5.4834984540919995</v>
      </c>
      <c r="E465" s="38">
        <v>4.1031002997999999E-2</v>
      </c>
      <c r="F465" s="21">
        <v>7.3700002390000002E-3</v>
      </c>
      <c r="G465" s="21">
        <v>0</v>
      </c>
      <c r="H465" s="21">
        <v>0</v>
      </c>
      <c r="I465" s="21">
        <v>0</v>
      </c>
      <c r="J465" s="21">
        <v>0</v>
      </c>
      <c r="K465" s="21">
        <v>0</v>
      </c>
      <c r="L465" s="21">
        <v>0</v>
      </c>
      <c r="M465" s="21">
        <v>0</v>
      </c>
      <c r="N465" s="21">
        <v>0</v>
      </c>
      <c r="O465" s="21">
        <v>0</v>
      </c>
      <c r="P465" s="21">
        <v>0</v>
      </c>
      <c r="Q465" s="21">
        <v>0</v>
      </c>
      <c r="R465" s="21">
        <v>0</v>
      </c>
      <c r="S465" s="21">
        <v>0</v>
      </c>
      <c r="T465" s="21">
        <v>0</v>
      </c>
      <c r="U465" s="21">
        <v>0</v>
      </c>
      <c r="V465" s="21">
        <v>0</v>
      </c>
      <c r="W465" s="21">
        <v>0</v>
      </c>
      <c r="X465" s="21">
        <v>0</v>
      </c>
      <c r="Y465" s="21">
        <v>0</v>
      </c>
      <c r="Z465" s="21">
        <v>0</v>
      </c>
      <c r="AA465" s="21">
        <v>0</v>
      </c>
      <c r="AB465" s="21">
        <v>0</v>
      </c>
      <c r="AC465" s="21">
        <v>1.4461667277E-2</v>
      </c>
      <c r="AD465" s="21">
        <v>1.76000013E-3</v>
      </c>
      <c r="AE465" s="21">
        <v>0</v>
      </c>
      <c r="AF465" s="21">
        <v>0</v>
      </c>
      <c r="AG465" s="21">
        <v>5.5533333199999995E-4</v>
      </c>
      <c r="AH465" s="21">
        <v>0</v>
      </c>
      <c r="AI465" s="21">
        <v>1.6884000972000001E-2</v>
      </c>
      <c r="AJ465" s="21">
        <v>0</v>
      </c>
      <c r="AK465" s="21">
        <v>0</v>
      </c>
      <c r="AL465" s="21">
        <v>0</v>
      </c>
    </row>
    <row r="466" spans="1:38">
      <c r="A466" s="19" t="s">
        <v>79</v>
      </c>
      <c r="B466" t="s">
        <v>21</v>
      </c>
      <c r="C466" s="38">
        <v>4.62304115295</v>
      </c>
      <c r="D466" s="38">
        <v>1.7491340630000352E-2</v>
      </c>
      <c r="E466" s="38">
        <v>4.6055498123199996</v>
      </c>
      <c r="F466" s="21">
        <v>0</v>
      </c>
      <c r="G466" s="21">
        <v>0</v>
      </c>
      <c r="H466" s="21">
        <v>0</v>
      </c>
      <c r="I466" s="21">
        <v>0</v>
      </c>
      <c r="J466" s="21">
        <v>0</v>
      </c>
      <c r="K466" s="21">
        <v>0</v>
      </c>
      <c r="L466" s="21">
        <v>0</v>
      </c>
      <c r="M466" s="21">
        <v>0</v>
      </c>
      <c r="N466" s="21">
        <v>0</v>
      </c>
      <c r="O466" s="21">
        <v>0</v>
      </c>
      <c r="P466" s="21">
        <v>6.0501329600999999E-2</v>
      </c>
      <c r="Q466" s="21">
        <v>0</v>
      </c>
      <c r="R466" s="21">
        <v>0</v>
      </c>
      <c r="S466" s="21">
        <v>0</v>
      </c>
      <c r="T466" s="21">
        <v>0</v>
      </c>
      <c r="U466" s="21">
        <v>1.0184000246E-2</v>
      </c>
      <c r="V466" s="21">
        <v>0</v>
      </c>
      <c r="W466" s="21">
        <v>1.382466685E-2</v>
      </c>
      <c r="X466" s="21">
        <v>0</v>
      </c>
      <c r="Y466" s="21">
        <v>1.4666666E-5</v>
      </c>
      <c r="Z466" s="21">
        <v>0</v>
      </c>
      <c r="AA466" s="21">
        <v>0</v>
      </c>
      <c r="AB466" s="21">
        <v>4.6000000999999997E-4</v>
      </c>
      <c r="AC466" s="21">
        <v>3.56321263313</v>
      </c>
      <c r="AD466" s="21">
        <v>0.91726100444799996</v>
      </c>
      <c r="AE466" s="21">
        <v>0</v>
      </c>
      <c r="AF466" s="21">
        <v>0</v>
      </c>
      <c r="AG466" s="21">
        <v>4.6286666770000004E-3</v>
      </c>
      <c r="AH466" s="21">
        <v>0</v>
      </c>
      <c r="AI466" s="21">
        <v>0</v>
      </c>
      <c r="AJ466" s="21">
        <v>0</v>
      </c>
      <c r="AK466" s="21">
        <v>0</v>
      </c>
      <c r="AL466" s="21">
        <v>3.5463668406000001E-2</v>
      </c>
    </row>
    <row r="467" spans="1:38">
      <c r="A467" s="19" t="s">
        <v>79</v>
      </c>
      <c r="B467" t="s">
        <v>36</v>
      </c>
      <c r="C467" s="38">
        <v>4.4350695609999997</v>
      </c>
      <c r="D467" s="38">
        <v>1.5423908233599999</v>
      </c>
      <c r="E467" s="38">
        <v>2.8926787376399998</v>
      </c>
      <c r="F467" s="21">
        <v>0</v>
      </c>
      <c r="G467" s="21">
        <v>0</v>
      </c>
      <c r="H467" s="21">
        <v>0</v>
      </c>
      <c r="I467" s="21">
        <v>0</v>
      </c>
      <c r="J467" s="21">
        <v>0</v>
      </c>
      <c r="K467" s="21">
        <v>0</v>
      </c>
      <c r="L467" s="21">
        <v>0</v>
      </c>
      <c r="M467" s="21">
        <v>0</v>
      </c>
      <c r="N467" s="21">
        <v>3.3333331000000001E-6</v>
      </c>
      <c r="O467" s="21">
        <v>0</v>
      </c>
      <c r="P467" s="21">
        <v>0</v>
      </c>
      <c r="Q467" s="21">
        <v>0</v>
      </c>
      <c r="R467" s="21">
        <v>0</v>
      </c>
      <c r="S467" s="21">
        <v>0</v>
      </c>
      <c r="T467" s="21">
        <v>0</v>
      </c>
      <c r="U467" s="21">
        <v>0.47110900282899998</v>
      </c>
      <c r="V467" s="21">
        <v>0</v>
      </c>
      <c r="W467" s="21">
        <v>0.36797866225199999</v>
      </c>
      <c r="X467" s="21">
        <v>0</v>
      </c>
      <c r="Y467" s="21">
        <v>0</v>
      </c>
      <c r="Z467" s="21">
        <v>0</v>
      </c>
      <c r="AA467" s="21">
        <v>0</v>
      </c>
      <c r="AB467" s="21">
        <v>3.3333335999999999E-7</v>
      </c>
      <c r="AC467" s="21">
        <v>0.33385264873499998</v>
      </c>
      <c r="AD467" s="21">
        <v>1.1473056077999999</v>
      </c>
      <c r="AE467" s="21">
        <v>0</v>
      </c>
      <c r="AF467" s="21">
        <v>0</v>
      </c>
      <c r="AG467" s="21">
        <v>0.57242834568000001</v>
      </c>
      <c r="AH467" s="21">
        <v>0</v>
      </c>
      <c r="AI467" s="21">
        <v>0</v>
      </c>
      <c r="AJ467" s="21">
        <v>0</v>
      </c>
      <c r="AK467" s="21">
        <v>0</v>
      </c>
      <c r="AL467" s="21">
        <v>0</v>
      </c>
    </row>
    <row r="468" spans="1:38">
      <c r="A468" s="19" t="s">
        <v>79</v>
      </c>
      <c r="B468" t="s">
        <v>14</v>
      </c>
      <c r="C468" s="38">
        <v>4.07879686356</v>
      </c>
      <c r="D468" s="38">
        <v>2.9796600350000091E-2</v>
      </c>
      <c r="E468" s="38">
        <v>4.04900026321</v>
      </c>
      <c r="F468" s="21">
        <v>0</v>
      </c>
      <c r="G468" s="21">
        <v>0</v>
      </c>
      <c r="H468" s="21">
        <v>0</v>
      </c>
      <c r="I468" s="21">
        <v>0</v>
      </c>
      <c r="J468" s="21">
        <v>1.3333333500000001E-4</v>
      </c>
      <c r="K468" s="21">
        <v>2.33999992E-4</v>
      </c>
      <c r="L468" s="21">
        <v>0</v>
      </c>
      <c r="M468" s="21">
        <v>5.6666665500000005E-4</v>
      </c>
      <c r="N468" s="21">
        <v>0</v>
      </c>
      <c r="O468" s="21">
        <v>0</v>
      </c>
      <c r="P468" s="21">
        <v>0</v>
      </c>
      <c r="Q468" s="21">
        <v>0</v>
      </c>
      <c r="R468" s="21">
        <v>0</v>
      </c>
      <c r="S468" s="21">
        <v>0</v>
      </c>
      <c r="T468" s="21">
        <v>0</v>
      </c>
      <c r="U468" s="21">
        <v>1.21589541435</v>
      </c>
      <c r="V468" s="21">
        <v>0</v>
      </c>
      <c r="W468" s="21">
        <v>8.2189999520000008E-3</v>
      </c>
      <c r="X468" s="21">
        <v>0</v>
      </c>
      <c r="Y468" s="21">
        <v>6.9999996000000001E-6</v>
      </c>
      <c r="Z468" s="21">
        <v>0</v>
      </c>
      <c r="AA468" s="21">
        <v>0</v>
      </c>
      <c r="AB468" s="21">
        <v>0</v>
      </c>
      <c r="AC468" s="21">
        <v>2.1233067512499999</v>
      </c>
      <c r="AD468" s="21">
        <v>0.69660669565199995</v>
      </c>
      <c r="AE468" s="21">
        <v>0</v>
      </c>
      <c r="AF468" s="21">
        <v>0</v>
      </c>
      <c r="AG468" s="21">
        <v>4.0153334849999996E-3</v>
      </c>
      <c r="AH468" s="21">
        <v>0</v>
      </c>
      <c r="AI468" s="21">
        <v>1.6666667000000001E-5</v>
      </c>
      <c r="AJ468" s="21">
        <v>0</v>
      </c>
      <c r="AK468" s="21">
        <v>0</v>
      </c>
      <c r="AL468" s="21">
        <v>0</v>
      </c>
    </row>
    <row r="469" spans="1:38">
      <c r="A469" s="19" t="s">
        <v>79</v>
      </c>
      <c r="B469" t="s">
        <v>47</v>
      </c>
      <c r="C469" s="38">
        <v>3.3854856491100001</v>
      </c>
      <c r="D469" s="38">
        <v>0.27139639854999986</v>
      </c>
      <c r="E469" s="38">
        <v>3.1140892505600002</v>
      </c>
      <c r="F469" s="21">
        <v>0</v>
      </c>
      <c r="G469" s="21">
        <v>0</v>
      </c>
      <c r="H469" s="21">
        <v>0</v>
      </c>
      <c r="I469" s="21">
        <v>0</v>
      </c>
      <c r="J469" s="21">
        <v>0</v>
      </c>
      <c r="K469" s="21">
        <v>0</v>
      </c>
      <c r="L469" s="21">
        <v>0</v>
      </c>
      <c r="M469" s="21">
        <v>0</v>
      </c>
      <c r="N469" s="21">
        <v>2.2119998470000002E-3</v>
      </c>
      <c r="O469" s="21">
        <v>0</v>
      </c>
      <c r="P469" s="21">
        <v>0</v>
      </c>
      <c r="Q469" s="21">
        <v>0</v>
      </c>
      <c r="R469" s="21">
        <v>0</v>
      </c>
      <c r="S469" s="21">
        <v>0</v>
      </c>
      <c r="T469" s="21">
        <v>0</v>
      </c>
      <c r="U469" s="21">
        <v>0.74389499425899996</v>
      </c>
      <c r="V469" s="21">
        <v>0</v>
      </c>
      <c r="W469" s="21">
        <v>0.59267866611499997</v>
      </c>
      <c r="X469" s="21">
        <v>0</v>
      </c>
      <c r="Y469" s="21">
        <v>0</v>
      </c>
      <c r="Z469" s="21">
        <v>0</v>
      </c>
      <c r="AA469" s="21">
        <v>0</v>
      </c>
      <c r="AB469" s="21">
        <v>0</v>
      </c>
      <c r="AC469" s="21">
        <v>0.91869032383000004</v>
      </c>
      <c r="AD469" s="21">
        <v>0.26578667759899999</v>
      </c>
      <c r="AE469" s="21">
        <v>0</v>
      </c>
      <c r="AF469" s="21">
        <v>0</v>
      </c>
      <c r="AG469" s="21">
        <v>0.59082663059200002</v>
      </c>
      <c r="AH469" s="21">
        <v>0</v>
      </c>
      <c r="AI469" s="21">
        <v>0</v>
      </c>
      <c r="AJ469" s="21">
        <v>0</v>
      </c>
      <c r="AK469" s="21">
        <v>0</v>
      </c>
      <c r="AL469" s="21">
        <v>0</v>
      </c>
    </row>
    <row r="470" spans="1:38">
      <c r="A470" s="19" t="s">
        <v>79</v>
      </c>
      <c r="B470" t="s">
        <v>18</v>
      </c>
      <c r="C470" s="38">
        <v>3.2717895507799999</v>
      </c>
      <c r="D470" s="38">
        <v>3.0548810960000061E-2</v>
      </c>
      <c r="E470" s="38">
        <v>3.2412407398199998</v>
      </c>
      <c r="F470" s="21">
        <v>0</v>
      </c>
      <c r="G470" s="21">
        <v>0</v>
      </c>
      <c r="H470" s="21">
        <v>0</v>
      </c>
      <c r="I470" s="21">
        <v>0</v>
      </c>
      <c r="J470" s="21">
        <v>0</v>
      </c>
      <c r="K470" s="21">
        <v>4.3810000640000001E-3</v>
      </c>
      <c r="L470" s="21">
        <v>0</v>
      </c>
      <c r="M470" s="21">
        <v>3.082666546E-3</v>
      </c>
      <c r="N470" s="21">
        <v>0</v>
      </c>
      <c r="O470" s="21">
        <v>0</v>
      </c>
      <c r="P470" s="21">
        <v>0</v>
      </c>
      <c r="Q470" s="21">
        <v>0</v>
      </c>
      <c r="R470" s="21">
        <v>0.31805768609000001</v>
      </c>
      <c r="S470" s="21">
        <v>0</v>
      </c>
      <c r="T470" s="21">
        <v>0</v>
      </c>
      <c r="U470" s="21">
        <v>2.4423331489999999E-3</v>
      </c>
      <c r="V470" s="21">
        <v>0</v>
      </c>
      <c r="W470" s="21">
        <v>5.2156999707000003E-2</v>
      </c>
      <c r="X470" s="21">
        <v>0</v>
      </c>
      <c r="Y470" s="21">
        <v>0</v>
      </c>
      <c r="Z470" s="21">
        <v>0</v>
      </c>
      <c r="AA470" s="21">
        <v>0</v>
      </c>
      <c r="AB470" s="21">
        <v>0</v>
      </c>
      <c r="AC470" s="21">
        <v>2.0511898994400002</v>
      </c>
      <c r="AD470" s="21">
        <v>0.73968833684900004</v>
      </c>
      <c r="AE470" s="21">
        <v>1.0216666849999999E-3</v>
      </c>
      <c r="AF470" s="21">
        <v>0</v>
      </c>
      <c r="AG470" s="21">
        <v>5.8733332902000002E-2</v>
      </c>
      <c r="AH470" s="21">
        <v>0</v>
      </c>
      <c r="AI470" s="21">
        <v>1.0486667044E-2</v>
      </c>
      <c r="AJ470" s="21">
        <v>0</v>
      </c>
      <c r="AK470" s="21">
        <v>0</v>
      </c>
      <c r="AL470" s="21">
        <v>0</v>
      </c>
    </row>
    <row r="471" spans="1:38">
      <c r="A471" s="19" t="s">
        <v>79</v>
      </c>
      <c r="B471" t="s">
        <v>11</v>
      </c>
      <c r="C471" s="38">
        <v>3.0984508991199999</v>
      </c>
      <c r="D471" s="38">
        <v>1.0537385940499999</v>
      </c>
      <c r="E471" s="38">
        <v>2.04471230507</v>
      </c>
      <c r="F471" s="21">
        <v>0</v>
      </c>
      <c r="G471" s="21">
        <v>0</v>
      </c>
      <c r="H471" s="21">
        <v>0</v>
      </c>
      <c r="I471" s="21">
        <v>0</v>
      </c>
      <c r="J471" s="21">
        <v>0</v>
      </c>
      <c r="K471" s="21">
        <v>0</v>
      </c>
      <c r="L471" s="21">
        <v>0</v>
      </c>
      <c r="M471" s="21">
        <v>0</v>
      </c>
      <c r="N471" s="21">
        <v>0.26523098349599999</v>
      </c>
      <c r="O471" s="21">
        <v>0</v>
      </c>
      <c r="P471" s="21">
        <v>0</v>
      </c>
      <c r="Q471" s="21">
        <v>0</v>
      </c>
      <c r="R471" s="21">
        <v>0</v>
      </c>
      <c r="S471" s="21">
        <v>0</v>
      </c>
      <c r="T471" s="21">
        <v>0</v>
      </c>
      <c r="U471" s="21">
        <v>2.1430665626999999E-2</v>
      </c>
      <c r="V471" s="21">
        <v>0</v>
      </c>
      <c r="W471" s="21">
        <v>1.5600646734200001</v>
      </c>
      <c r="X471" s="21">
        <v>0</v>
      </c>
      <c r="Y471" s="21">
        <v>0</v>
      </c>
      <c r="Z471" s="21">
        <v>0</v>
      </c>
      <c r="AA471" s="21">
        <v>0</v>
      </c>
      <c r="AB471" s="21">
        <v>0</v>
      </c>
      <c r="AC471" s="21">
        <v>0.197982668877</v>
      </c>
      <c r="AD471" s="21">
        <v>3.3333331000000001E-6</v>
      </c>
      <c r="AE471" s="21">
        <v>0</v>
      </c>
      <c r="AF471" s="21">
        <v>0</v>
      </c>
      <c r="AG471" s="21">
        <v>0</v>
      </c>
      <c r="AH471" s="21">
        <v>0</v>
      </c>
      <c r="AI471" s="21">
        <v>0</v>
      </c>
      <c r="AJ471" s="21">
        <v>0</v>
      </c>
      <c r="AK471" s="21">
        <v>0</v>
      </c>
      <c r="AL471" s="21">
        <v>0</v>
      </c>
    </row>
    <row r="472" spans="1:38">
      <c r="A472" s="19" t="s">
        <v>79</v>
      </c>
      <c r="B472" t="s">
        <v>9</v>
      </c>
      <c r="C472" s="38">
        <v>2.63480758667</v>
      </c>
      <c r="D472" s="38">
        <v>0.19347691536000022</v>
      </c>
      <c r="E472" s="38">
        <v>2.4413306713099998</v>
      </c>
      <c r="F472" s="21">
        <v>1.663999981E-3</v>
      </c>
      <c r="G472" s="21">
        <v>0</v>
      </c>
      <c r="H472" s="21">
        <v>0</v>
      </c>
      <c r="I472" s="21">
        <v>0</v>
      </c>
      <c r="J472" s="21">
        <v>0</v>
      </c>
      <c r="K472" s="21">
        <v>0</v>
      </c>
      <c r="L472" s="21">
        <v>1.83333337E-4</v>
      </c>
      <c r="M472" s="21">
        <v>2.6771999896000001E-2</v>
      </c>
      <c r="N472" s="21">
        <v>0</v>
      </c>
      <c r="O472" s="21">
        <v>0</v>
      </c>
      <c r="P472" s="21">
        <v>0</v>
      </c>
      <c r="Q472" s="21">
        <v>0</v>
      </c>
      <c r="R472" s="21">
        <v>4.3200000099999998E-4</v>
      </c>
      <c r="S472" s="21">
        <v>0</v>
      </c>
      <c r="T472" s="21">
        <v>0</v>
      </c>
      <c r="U472" s="21">
        <v>3.5419333726E-2</v>
      </c>
      <c r="V472" s="21">
        <v>0</v>
      </c>
      <c r="W472" s="21">
        <v>0.62608128786100004</v>
      </c>
      <c r="X472" s="21">
        <v>0</v>
      </c>
      <c r="Y472" s="21">
        <v>0.60647630691499999</v>
      </c>
      <c r="Z472" s="21">
        <v>0</v>
      </c>
      <c r="AA472" s="21">
        <v>0</v>
      </c>
      <c r="AB472" s="21">
        <v>1.235999982E-3</v>
      </c>
      <c r="AC472" s="21">
        <v>0.89371567964599996</v>
      </c>
      <c r="AD472" s="21">
        <v>7.9492993652999999E-2</v>
      </c>
      <c r="AE472" s="21">
        <v>0</v>
      </c>
      <c r="AF472" s="21">
        <v>0</v>
      </c>
      <c r="AG472" s="21">
        <v>0.16985766589599999</v>
      </c>
      <c r="AH472" s="21">
        <v>0</v>
      </c>
      <c r="AI472" s="21">
        <v>0</v>
      </c>
      <c r="AJ472" s="21">
        <v>0</v>
      </c>
      <c r="AK472" s="21">
        <v>0</v>
      </c>
      <c r="AL472" s="21">
        <v>0</v>
      </c>
    </row>
    <row r="473" spans="1:38">
      <c r="A473" s="19" t="s">
        <v>79</v>
      </c>
      <c r="B473" t="s">
        <v>195</v>
      </c>
      <c r="C473" s="38">
        <v>2.42116522789</v>
      </c>
      <c r="D473" s="38">
        <v>1.11205255985</v>
      </c>
      <c r="E473" s="38">
        <v>1.30911266804</v>
      </c>
      <c r="F473" s="21">
        <v>0</v>
      </c>
      <c r="G473" s="21">
        <v>0</v>
      </c>
      <c r="H473" s="21">
        <v>0</v>
      </c>
      <c r="I473" s="21">
        <v>0</v>
      </c>
      <c r="J473" s="21">
        <v>0</v>
      </c>
      <c r="K473" s="21">
        <v>0</v>
      </c>
      <c r="L473" s="21">
        <v>0</v>
      </c>
      <c r="M473" s="21">
        <v>0</v>
      </c>
      <c r="N473" s="21">
        <v>0</v>
      </c>
      <c r="O473" s="21">
        <v>0</v>
      </c>
      <c r="P473" s="21">
        <v>0</v>
      </c>
      <c r="Q473" s="21">
        <v>0</v>
      </c>
      <c r="R473" s="21">
        <v>0</v>
      </c>
      <c r="S473" s="21">
        <v>0</v>
      </c>
      <c r="T473" s="21">
        <v>0</v>
      </c>
      <c r="U473" s="21">
        <v>0.26251232624100002</v>
      </c>
      <c r="V473" s="21">
        <v>0</v>
      </c>
      <c r="W473" s="21">
        <v>0.28798165917399998</v>
      </c>
      <c r="X473" s="21">
        <v>0</v>
      </c>
      <c r="Y473" s="21">
        <v>0</v>
      </c>
      <c r="Z473" s="21">
        <v>0</v>
      </c>
      <c r="AA473" s="21">
        <v>0</v>
      </c>
      <c r="AB473" s="21">
        <v>0</v>
      </c>
      <c r="AC473" s="21">
        <v>0.15901066362899999</v>
      </c>
      <c r="AD473" s="21">
        <v>6.2666665999999994E-5</v>
      </c>
      <c r="AE473" s="21">
        <v>0</v>
      </c>
      <c r="AF473" s="21">
        <v>0</v>
      </c>
      <c r="AG473" s="21">
        <v>0.59954565763500001</v>
      </c>
      <c r="AH473" s="21">
        <v>0</v>
      </c>
      <c r="AI473" s="21">
        <v>0</v>
      </c>
      <c r="AJ473" s="21">
        <v>0</v>
      </c>
      <c r="AK473" s="21">
        <v>0</v>
      </c>
      <c r="AL473" s="21">
        <v>0</v>
      </c>
    </row>
    <row r="474" spans="1:38">
      <c r="A474" s="19" t="s">
        <v>79</v>
      </c>
      <c r="B474" t="s">
        <v>55</v>
      </c>
      <c r="C474" s="38">
        <v>2.20005822182</v>
      </c>
      <c r="D474" s="38">
        <v>1.654578268531</v>
      </c>
      <c r="E474" s="38">
        <v>0.54547995328900001</v>
      </c>
      <c r="F474" s="21">
        <v>0</v>
      </c>
      <c r="G474" s="21">
        <v>0</v>
      </c>
      <c r="H474" s="21">
        <v>0</v>
      </c>
      <c r="I474" s="21">
        <v>0</v>
      </c>
      <c r="J474" s="21">
        <v>0</v>
      </c>
      <c r="K474" s="21">
        <v>0</v>
      </c>
      <c r="L474" s="21">
        <v>1.5600000899999999E-4</v>
      </c>
      <c r="M474" s="21">
        <v>0</v>
      </c>
      <c r="N474" s="21">
        <v>1.5070999973E-2</v>
      </c>
      <c r="O474" s="21">
        <v>0</v>
      </c>
      <c r="P474" s="21">
        <v>0</v>
      </c>
      <c r="Q474" s="21">
        <v>0</v>
      </c>
      <c r="R474" s="21">
        <v>1.1421666481000001E-2</v>
      </c>
      <c r="S474" s="21">
        <v>0</v>
      </c>
      <c r="T474" s="21">
        <v>0</v>
      </c>
      <c r="U474" s="21">
        <v>8.8473334907999995E-2</v>
      </c>
      <c r="V474" s="21">
        <v>0</v>
      </c>
      <c r="W474" s="21">
        <v>4.5369666070000002E-2</v>
      </c>
      <c r="X474" s="21">
        <v>0</v>
      </c>
      <c r="Y474" s="21">
        <v>0</v>
      </c>
      <c r="Z474" s="21">
        <v>0</v>
      </c>
      <c r="AA474" s="21">
        <v>0</v>
      </c>
      <c r="AB474" s="21">
        <v>1.0666665899999999E-4</v>
      </c>
      <c r="AC474" s="21">
        <v>0.15008866787</v>
      </c>
      <c r="AD474" s="21">
        <v>0.145924001932</v>
      </c>
      <c r="AE474" s="21">
        <v>0</v>
      </c>
      <c r="AF474" s="21">
        <v>0</v>
      </c>
      <c r="AG474" s="21">
        <v>8.8869333267E-2</v>
      </c>
      <c r="AH474" s="21">
        <v>0</v>
      </c>
      <c r="AI474" s="21">
        <v>0</v>
      </c>
      <c r="AJ474" s="21">
        <v>0</v>
      </c>
      <c r="AK474" s="21">
        <v>0</v>
      </c>
      <c r="AL474" s="21">
        <v>0</v>
      </c>
    </row>
    <row r="475" spans="1:38">
      <c r="A475" s="19" t="s">
        <v>79</v>
      </c>
      <c r="B475" t="s">
        <v>30</v>
      </c>
      <c r="C475" s="38">
        <v>1.99350059032</v>
      </c>
      <c r="D475" s="38">
        <v>0.68056917189999999</v>
      </c>
      <c r="E475" s="38">
        <v>1.3129314184200001</v>
      </c>
      <c r="F475" s="21">
        <v>0</v>
      </c>
      <c r="G475" s="21">
        <v>0</v>
      </c>
      <c r="H475" s="21">
        <v>0</v>
      </c>
      <c r="I475" s="21">
        <v>0</v>
      </c>
      <c r="J475" s="21">
        <v>0</v>
      </c>
      <c r="K475" s="21">
        <v>0</v>
      </c>
      <c r="L475" s="21">
        <v>0</v>
      </c>
      <c r="M475" s="21">
        <v>0</v>
      </c>
      <c r="N475" s="21">
        <v>0</v>
      </c>
      <c r="O475" s="21">
        <v>0</v>
      </c>
      <c r="P475" s="21">
        <v>0</v>
      </c>
      <c r="Q475" s="21">
        <v>0</v>
      </c>
      <c r="R475" s="21">
        <v>0</v>
      </c>
      <c r="S475" s="21">
        <v>0</v>
      </c>
      <c r="T475" s="21">
        <v>0</v>
      </c>
      <c r="U475" s="21">
        <v>4.1945666074999999E-2</v>
      </c>
      <c r="V475" s="21">
        <v>0</v>
      </c>
      <c r="W475" s="21">
        <v>0.12346299737700001</v>
      </c>
      <c r="X475" s="21">
        <v>0</v>
      </c>
      <c r="Y475" s="21">
        <v>0</v>
      </c>
      <c r="Z475" s="21">
        <v>0</v>
      </c>
      <c r="AA475" s="21">
        <v>0</v>
      </c>
      <c r="AB475" s="21">
        <v>4.5733330769999999E-3</v>
      </c>
      <c r="AC475" s="21">
        <v>0.21312533318999999</v>
      </c>
      <c r="AD475" s="21">
        <v>0.56097036600100003</v>
      </c>
      <c r="AE475" s="21">
        <v>0</v>
      </c>
      <c r="AF475" s="21">
        <v>0</v>
      </c>
      <c r="AG475" s="21">
        <v>0.36885333061199999</v>
      </c>
      <c r="AH475" s="21">
        <v>0</v>
      </c>
      <c r="AI475" s="21">
        <v>0</v>
      </c>
      <c r="AJ475" s="21">
        <v>0</v>
      </c>
      <c r="AK475" s="21">
        <v>0</v>
      </c>
      <c r="AL475" s="21">
        <v>0</v>
      </c>
    </row>
    <row r="476" spans="1:38">
      <c r="A476" s="19" t="s">
        <v>79</v>
      </c>
      <c r="B476" t="s">
        <v>27</v>
      </c>
      <c r="C476" s="38">
        <v>1.83753657341</v>
      </c>
      <c r="D476" s="38">
        <v>1.609467566013</v>
      </c>
      <c r="E476" s="38">
        <v>0.22806900739700001</v>
      </c>
      <c r="F476" s="21">
        <v>9.9999999999999995E-7</v>
      </c>
      <c r="G476" s="21">
        <v>0</v>
      </c>
      <c r="H476" s="21">
        <v>2.5489000604000001E-2</v>
      </c>
      <c r="I476" s="21">
        <v>0</v>
      </c>
      <c r="J476" s="21">
        <v>0</v>
      </c>
      <c r="K476" s="21">
        <v>3.3333335999999999E-7</v>
      </c>
      <c r="L476" s="21">
        <v>0</v>
      </c>
      <c r="M476" s="21">
        <v>0</v>
      </c>
      <c r="N476" s="21">
        <v>5.4773329760000001E-3</v>
      </c>
      <c r="O476" s="21">
        <v>0</v>
      </c>
      <c r="P476" s="21">
        <v>0</v>
      </c>
      <c r="Q476" s="21">
        <v>0</v>
      </c>
      <c r="R476" s="21">
        <v>0</v>
      </c>
      <c r="S476" s="21">
        <v>0</v>
      </c>
      <c r="T476" s="21">
        <v>0</v>
      </c>
      <c r="U476" s="21">
        <v>2.9119666666000001E-2</v>
      </c>
      <c r="V476" s="21">
        <v>0</v>
      </c>
      <c r="W476" s="21">
        <v>1.4937332831000001E-2</v>
      </c>
      <c r="X476" s="21">
        <v>0</v>
      </c>
      <c r="Y476" s="21">
        <v>2.3333334000000002E-6</v>
      </c>
      <c r="Z476" s="21">
        <v>0</v>
      </c>
      <c r="AA476" s="21">
        <v>0</v>
      </c>
      <c r="AB476" s="21">
        <v>0</v>
      </c>
      <c r="AC476" s="21">
        <v>4.4221334159000002E-2</v>
      </c>
      <c r="AD476" s="21">
        <v>7.2659671307000004E-2</v>
      </c>
      <c r="AE476" s="21">
        <v>0</v>
      </c>
      <c r="AF476" s="21">
        <v>0</v>
      </c>
      <c r="AG476" s="21">
        <v>3.4568998963000003E-2</v>
      </c>
      <c r="AH476" s="21">
        <v>0</v>
      </c>
      <c r="AI476" s="21">
        <v>1.2420000279999999E-3</v>
      </c>
      <c r="AJ476" s="21">
        <v>0</v>
      </c>
      <c r="AK476" s="21">
        <v>0</v>
      </c>
      <c r="AL476" s="21">
        <v>3.4999998799999999E-4</v>
      </c>
    </row>
    <row r="477" spans="1:38">
      <c r="A477" s="19" t="s">
        <v>79</v>
      </c>
      <c r="B477" t="s">
        <v>50</v>
      </c>
      <c r="C477" s="38">
        <v>1.3934212923</v>
      </c>
      <c r="D477" s="38">
        <v>1.3407512940420001</v>
      </c>
      <c r="E477" s="38">
        <v>5.2669998257999999E-2</v>
      </c>
      <c r="F477" s="21">
        <v>0</v>
      </c>
      <c r="G477" s="21">
        <v>0</v>
      </c>
      <c r="H477" s="21">
        <v>0</v>
      </c>
      <c r="I477" s="21">
        <v>0</v>
      </c>
      <c r="J477" s="21">
        <v>0</v>
      </c>
      <c r="K477" s="21">
        <v>0</v>
      </c>
      <c r="L477" s="21">
        <v>0</v>
      </c>
      <c r="M477" s="21">
        <v>0</v>
      </c>
      <c r="N477" s="21">
        <v>0</v>
      </c>
      <c r="O477" s="21">
        <v>0</v>
      </c>
      <c r="P477" s="21">
        <v>0</v>
      </c>
      <c r="Q477" s="21">
        <v>9.1823330150000004E-3</v>
      </c>
      <c r="R477" s="21">
        <v>0</v>
      </c>
      <c r="S477" s="21">
        <v>0</v>
      </c>
      <c r="T477" s="21">
        <v>0</v>
      </c>
      <c r="U477" s="21">
        <v>3.419333138E-3</v>
      </c>
      <c r="V477" s="21">
        <v>0</v>
      </c>
      <c r="W477" s="21">
        <v>3.3300332724999999E-2</v>
      </c>
      <c r="X477" s="21">
        <v>0</v>
      </c>
      <c r="Y477" s="21">
        <v>0</v>
      </c>
      <c r="Z477" s="21">
        <v>0</v>
      </c>
      <c r="AA477" s="21">
        <v>0</v>
      </c>
      <c r="AB477" s="21">
        <v>0</v>
      </c>
      <c r="AC477" s="21">
        <v>5.1466664300000003E-3</v>
      </c>
      <c r="AD477" s="21">
        <v>0</v>
      </c>
      <c r="AE477" s="21">
        <v>0</v>
      </c>
      <c r="AF477" s="21">
        <v>0</v>
      </c>
      <c r="AG477" s="21">
        <v>1.621333417E-3</v>
      </c>
      <c r="AH477" s="21">
        <v>0</v>
      </c>
      <c r="AI477" s="21">
        <v>0</v>
      </c>
      <c r="AJ477" s="21">
        <v>0</v>
      </c>
      <c r="AK477" s="21">
        <v>0</v>
      </c>
      <c r="AL477" s="21">
        <v>0</v>
      </c>
    </row>
    <row r="478" spans="1:38">
      <c r="A478" s="19" t="s">
        <v>79</v>
      </c>
      <c r="B478" t="s">
        <v>7</v>
      </c>
      <c r="C478" s="38">
        <v>1.1505566835400001</v>
      </c>
      <c r="D478" s="38">
        <v>1.2908935550000056E-2</v>
      </c>
      <c r="E478" s="38">
        <v>1.13764774799</v>
      </c>
      <c r="F478" s="21">
        <v>0</v>
      </c>
      <c r="G478" s="21">
        <v>0</v>
      </c>
      <c r="H478" s="21">
        <v>0</v>
      </c>
      <c r="I478" s="21">
        <v>0</v>
      </c>
      <c r="J478" s="21">
        <v>0</v>
      </c>
      <c r="K478" s="21">
        <v>0</v>
      </c>
      <c r="L478" s="21">
        <v>0</v>
      </c>
      <c r="M478" s="21">
        <v>0</v>
      </c>
      <c r="N478" s="21">
        <v>0</v>
      </c>
      <c r="O478" s="21">
        <v>0</v>
      </c>
      <c r="P478" s="21">
        <v>0</v>
      </c>
      <c r="Q478" s="21">
        <v>0</v>
      </c>
      <c r="R478" s="21">
        <v>2.3333334000000002E-6</v>
      </c>
      <c r="S478" s="21">
        <v>0</v>
      </c>
      <c r="T478" s="21">
        <v>0</v>
      </c>
      <c r="U478" s="21">
        <v>4.5402001589999998E-2</v>
      </c>
      <c r="V478" s="21">
        <v>0</v>
      </c>
      <c r="W478" s="21">
        <v>0.109142668545</v>
      </c>
      <c r="X478" s="21">
        <v>0</v>
      </c>
      <c r="Y478" s="21">
        <v>3.3333331000000001E-6</v>
      </c>
      <c r="Z478" s="21">
        <v>0</v>
      </c>
      <c r="AA478" s="21">
        <v>0</v>
      </c>
      <c r="AB478" s="21">
        <v>0</v>
      </c>
      <c r="AC478" s="21">
        <v>0.29818800091699998</v>
      </c>
      <c r="AD478" s="21">
        <v>0.16586932539900001</v>
      </c>
      <c r="AE478" s="21">
        <v>0</v>
      </c>
      <c r="AF478" s="21">
        <v>0</v>
      </c>
      <c r="AG478" s="21">
        <v>0.519040048122</v>
      </c>
      <c r="AH478" s="21">
        <v>0</v>
      </c>
      <c r="AI478" s="21">
        <v>0</v>
      </c>
      <c r="AJ478" s="21">
        <v>0</v>
      </c>
      <c r="AK478" s="21">
        <v>0</v>
      </c>
      <c r="AL478" s="21">
        <v>0</v>
      </c>
    </row>
    <row r="479" spans="1:38">
      <c r="A479" s="19" t="s">
        <v>79</v>
      </c>
      <c r="B479" t="s">
        <v>53</v>
      </c>
      <c r="C479" s="38">
        <v>1.1045633554500001</v>
      </c>
      <c r="D479" s="38">
        <v>0.72757101059400009</v>
      </c>
      <c r="E479" s="38">
        <v>0.37699234485599997</v>
      </c>
      <c r="F479" s="21">
        <v>3.3333331000000001E-6</v>
      </c>
      <c r="G479" s="21">
        <v>0</v>
      </c>
      <c r="H479" s="21">
        <v>0</v>
      </c>
      <c r="I479" s="21">
        <v>0</v>
      </c>
      <c r="J479" s="21">
        <v>0</v>
      </c>
      <c r="K479" s="21">
        <v>0</v>
      </c>
      <c r="L479" s="21">
        <v>0</v>
      </c>
      <c r="M479" s="21">
        <v>0</v>
      </c>
      <c r="N479" s="21">
        <v>2.3839999919999999E-3</v>
      </c>
      <c r="O479" s="21">
        <v>0</v>
      </c>
      <c r="P479" s="21">
        <v>0</v>
      </c>
      <c r="Q479" s="21">
        <v>0</v>
      </c>
      <c r="R479" s="21">
        <v>0</v>
      </c>
      <c r="S479" s="21">
        <v>0</v>
      </c>
      <c r="T479" s="21">
        <v>0</v>
      </c>
      <c r="U479" s="21">
        <v>0</v>
      </c>
      <c r="V479" s="21">
        <v>2.667666646E-3</v>
      </c>
      <c r="W479" s="21">
        <v>8.2534335553999999E-2</v>
      </c>
      <c r="X479" s="21">
        <v>0</v>
      </c>
      <c r="Y479" s="21">
        <v>0</v>
      </c>
      <c r="Z479" s="21">
        <v>0</v>
      </c>
      <c r="AA479" s="21">
        <v>0</v>
      </c>
      <c r="AB479" s="21">
        <v>0</v>
      </c>
      <c r="AC479" s="21">
        <v>0.22669599950300001</v>
      </c>
      <c r="AD479" s="21">
        <v>6.2464665622000003E-2</v>
      </c>
      <c r="AE479" s="21">
        <v>0</v>
      </c>
      <c r="AF479" s="21">
        <v>0</v>
      </c>
      <c r="AG479" s="21">
        <v>2.42333335E-4</v>
      </c>
      <c r="AH479" s="21">
        <v>0</v>
      </c>
      <c r="AI479" s="21">
        <v>0</v>
      </c>
      <c r="AJ479" s="21">
        <v>0</v>
      </c>
      <c r="AK479" s="21">
        <v>0</v>
      </c>
      <c r="AL479" s="21">
        <v>0</v>
      </c>
    </row>
    <row r="480" spans="1:38">
      <c r="A480" s="19" t="s">
        <v>79</v>
      </c>
      <c r="B480" t="s">
        <v>48</v>
      </c>
      <c r="C480" s="38">
        <v>0.628891348839</v>
      </c>
      <c r="D480" s="38">
        <v>0</v>
      </c>
      <c r="E480" s="38">
        <v>0.628891348839</v>
      </c>
      <c r="F480" s="21">
        <v>0</v>
      </c>
      <c r="G480" s="21">
        <v>0</v>
      </c>
      <c r="H480" s="21">
        <v>0</v>
      </c>
      <c r="I480" s="21">
        <v>0</v>
      </c>
      <c r="J480" s="21">
        <v>0</v>
      </c>
      <c r="K480" s="21">
        <v>0</v>
      </c>
      <c r="L480" s="21">
        <v>0</v>
      </c>
      <c r="M480" s="21">
        <v>1.7733333499999999E-4</v>
      </c>
      <c r="N480" s="21">
        <v>0</v>
      </c>
      <c r="O480" s="21">
        <v>0</v>
      </c>
      <c r="P480" s="21">
        <v>0</v>
      </c>
      <c r="Q480" s="21">
        <v>0</v>
      </c>
      <c r="R480" s="21">
        <v>0</v>
      </c>
      <c r="S480" s="21">
        <v>0</v>
      </c>
      <c r="T480" s="21">
        <v>0</v>
      </c>
      <c r="U480" s="21">
        <v>3.2443332019999999E-3</v>
      </c>
      <c r="V480" s="21">
        <v>0</v>
      </c>
      <c r="W480" s="21">
        <v>0</v>
      </c>
      <c r="X480" s="21">
        <v>0</v>
      </c>
      <c r="Y480" s="21">
        <v>0</v>
      </c>
      <c r="Z480" s="21">
        <v>0</v>
      </c>
      <c r="AA480" s="21">
        <v>0</v>
      </c>
      <c r="AB480" s="21">
        <v>0</v>
      </c>
      <c r="AC480" s="21">
        <v>0.61241000890700004</v>
      </c>
      <c r="AD480" s="21">
        <v>0</v>
      </c>
      <c r="AE480" s="21">
        <v>0</v>
      </c>
      <c r="AF480" s="21">
        <v>0</v>
      </c>
      <c r="AG480" s="21">
        <v>1.305966638E-2</v>
      </c>
      <c r="AH480" s="21">
        <v>0</v>
      </c>
      <c r="AI480" s="21">
        <v>0</v>
      </c>
      <c r="AJ480" s="21">
        <v>0</v>
      </c>
      <c r="AK480" s="21">
        <v>0</v>
      </c>
      <c r="AL480" s="21">
        <v>0</v>
      </c>
    </row>
    <row r="481" spans="1:38">
      <c r="A481" s="19" t="s">
        <v>79</v>
      </c>
      <c r="B481" t="s">
        <v>51</v>
      </c>
      <c r="C481" s="38">
        <v>0.58214765787099998</v>
      </c>
      <c r="D481" s="38">
        <v>3.2213985920000021E-2</v>
      </c>
      <c r="E481" s="38">
        <v>0.54993367195099996</v>
      </c>
      <c r="F481" s="21">
        <v>0</v>
      </c>
      <c r="G481" s="21">
        <v>0</v>
      </c>
      <c r="H481" s="21">
        <v>0</v>
      </c>
      <c r="I481" s="21">
        <v>0</v>
      </c>
      <c r="J481" s="21">
        <v>0</v>
      </c>
      <c r="K481" s="21">
        <v>0</v>
      </c>
      <c r="L481" s="21">
        <v>0</v>
      </c>
      <c r="M481" s="21">
        <v>0</v>
      </c>
      <c r="N481" s="21">
        <v>1.0015667416000001E-2</v>
      </c>
      <c r="O481" s="21">
        <v>0</v>
      </c>
      <c r="P481" s="21">
        <v>0</v>
      </c>
      <c r="Q481" s="21">
        <v>0</v>
      </c>
      <c r="R481" s="21">
        <v>3.4783001989000001E-2</v>
      </c>
      <c r="S481" s="21">
        <v>0</v>
      </c>
      <c r="T481" s="21">
        <v>0</v>
      </c>
      <c r="U481" s="21">
        <v>9.6057660877999995E-2</v>
      </c>
      <c r="V481" s="21">
        <v>0</v>
      </c>
      <c r="W481" s="21">
        <v>3.4821666777E-2</v>
      </c>
      <c r="X481" s="21">
        <v>0</v>
      </c>
      <c r="Y481" s="21">
        <v>0</v>
      </c>
      <c r="Z481" s="21">
        <v>0</v>
      </c>
      <c r="AA481" s="21">
        <v>0</v>
      </c>
      <c r="AB481" s="21">
        <v>0</v>
      </c>
      <c r="AC481" s="21">
        <v>0.210399001837</v>
      </c>
      <c r="AD481" s="21">
        <v>0.12684832513300001</v>
      </c>
      <c r="AE481" s="21">
        <v>0</v>
      </c>
      <c r="AF481" s="21">
        <v>0</v>
      </c>
      <c r="AG481" s="21">
        <v>3.7009336054000003E-2</v>
      </c>
      <c r="AH481" s="21">
        <v>0</v>
      </c>
      <c r="AI481" s="21">
        <v>0</v>
      </c>
      <c r="AJ481" s="21">
        <v>0</v>
      </c>
      <c r="AK481" s="21">
        <v>0</v>
      </c>
      <c r="AL481" s="21">
        <v>0</v>
      </c>
    </row>
    <row r="482" spans="1:38">
      <c r="A482" s="19" t="s">
        <v>79</v>
      </c>
      <c r="B482" t="s">
        <v>59</v>
      </c>
      <c r="C482" s="38">
        <v>0.42363333702099998</v>
      </c>
      <c r="D482" s="38">
        <v>0</v>
      </c>
      <c r="E482" s="38">
        <v>0.42363333702099998</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4.3156668540000002E-3</v>
      </c>
      <c r="V482" s="21">
        <v>0</v>
      </c>
      <c r="W482" s="21">
        <v>0.35235834121699999</v>
      </c>
      <c r="X482" s="21">
        <v>0</v>
      </c>
      <c r="Y482" s="21">
        <v>0</v>
      </c>
      <c r="Z482" s="21">
        <v>0</v>
      </c>
      <c r="AA482" s="21">
        <v>0</v>
      </c>
      <c r="AB482" s="21">
        <v>0</v>
      </c>
      <c r="AC482" s="21">
        <v>4.5594997704000002E-2</v>
      </c>
      <c r="AD482" s="21">
        <v>0</v>
      </c>
      <c r="AE482" s="21">
        <v>0</v>
      </c>
      <c r="AF482" s="21">
        <v>0</v>
      </c>
      <c r="AG482" s="21">
        <v>2.1364333108000001E-2</v>
      </c>
      <c r="AH482" s="21">
        <v>0</v>
      </c>
      <c r="AI482" s="21">
        <v>0</v>
      </c>
      <c r="AJ482" s="21">
        <v>0</v>
      </c>
      <c r="AK482" s="21">
        <v>0</v>
      </c>
      <c r="AL482" s="21">
        <v>0</v>
      </c>
    </row>
    <row r="483" spans="1:38">
      <c r="A483" s="19" t="s">
        <v>79</v>
      </c>
      <c r="B483" t="s">
        <v>46</v>
      </c>
      <c r="C483" s="38">
        <v>0.18668566644199999</v>
      </c>
      <c r="D483" s="38">
        <v>0.157390667126</v>
      </c>
      <c r="E483" s="38">
        <v>2.9294999315999999E-2</v>
      </c>
      <c r="F483" s="21">
        <v>0</v>
      </c>
      <c r="G483" s="21">
        <v>0</v>
      </c>
      <c r="H483" s="21">
        <v>0</v>
      </c>
      <c r="I483" s="21">
        <v>0</v>
      </c>
      <c r="J483" s="21">
        <v>0</v>
      </c>
      <c r="K483" s="21">
        <v>0</v>
      </c>
      <c r="L483" s="21">
        <v>0</v>
      </c>
      <c r="M483" s="21">
        <v>0</v>
      </c>
      <c r="N483" s="21">
        <v>0</v>
      </c>
      <c r="O483" s="21">
        <v>0</v>
      </c>
      <c r="P483" s="21">
        <v>0</v>
      </c>
      <c r="Q483" s="21">
        <v>0</v>
      </c>
      <c r="R483" s="21">
        <v>0</v>
      </c>
      <c r="S483" s="21">
        <v>0</v>
      </c>
      <c r="T483" s="21">
        <v>0</v>
      </c>
      <c r="U483" s="21">
        <v>5.4233330299999997E-3</v>
      </c>
      <c r="V483" s="21">
        <v>0</v>
      </c>
      <c r="W483" s="21">
        <v>0</v>
      </c>
      <c r="X483" s="21">
        <v>0</v>
      </c>
      <c r="Y483" s="21">
        <v>0</v>
      </c>
      <c r="Z483" s="21">
        <v>0</v>
      </c>
      <c r="AA483" s="21">
        <v>0</v>
      </c>
      <c r="AB483" s="21">
        <v>1.224999968E-2</v>
      </c>
      <c r="AC483" s="21">
        <v>3.6466666499999998E-3</v>
      </c>
      <c r="AD483" s="21">
        <v>0</v>
      </c>
      <c r="AE483" s="21">
        <v>0</v>
      </c>
      <c r="AF483" s="21">
        <v>0</v>
      </c>
      <c r="AG483" s="21">
        <v>7.9749999570000001E-3</v>
      </c>
      <c r="AH483" s="21">
        <v>0</v>
      </c>
      <c r="AI483" s="21">
        <v>0</v>
      </c>
      <c r="AJ483" s="21">
        <v>0</v>
      </c>
      <c r="AK483" s="21">
        <v>0</v>
      </c>
      <c r="AL483" s="21">
        <v>0</v>
      </c>
    </row>
    <row r="484" spans="1:38">
      <c r="A484" s="19" t="s">
        <v>79</v>
      </c>
      <c r="B484" t="s">
        <v>54</v>
      </c>
      <c r="C484" s="38">
        <v>0.17755499482199999</v>
      </c>
      <c r="D484" s="38">
        <v>2.3207664490000002E-2</v>
      </c>
      <c r="E484" s="38">
        <v>0.15434733033199999</v>
      </c>
      <c r="F484" s="21">
        <v>0</v>
      </c>
      <c r="G484" s="21">
        <v>0</v>
      </c>
      <c r="H484" s="21">
        <v>0</v>
      </c>
      <c r="I484" s="21">
        <v>0</v>
      </c>
      <c r="J484" s="21">
        <v>0</v>
      </c>
      <c r="K484" s="21">
        <v>0</v>
      </c>
      <c r="L484" s="21">
        <v>0</v>
      </c>
      <c r="M484" s="21">
        <v>0</v>
      </c>
      <c r="N484" s="21">
        <v>1.2656665640000001E-3</v>
      </c>
      <c r="O484" s="21">
        <v>0</v>
      </c>
      <c r="P484" s="21">
        <v>0</v>
      </c>
      <c r="Q484" s="21">
        <v>0</v>
      </c>
      <c r="R484" s="21">
        <v>0</v>
      </c>
      <c r="S484" s="21">
        <v>0</v>
      </c>
      <c r="T484" s="21">
        <v>0</v>
      </c>
      <c r="U484" s="21">
        <v>0</v>
      </c>
      <c r="V484" s="21">
        <v>0</v>
      </c>
      <c r="W484" s="21">
        <v>6.8658664822999996E-2</v>
      </c>
      <c r="X484" s="21">
        <v>0</v>
      </c>
      <c r="Y484" s="21">
        <v>0</v>
      </c>
      <c r="Z484" s="21">
        <v>0</v>
      </c>
      <c r="AA484" s="21">
        <v>0</v>
      </c>
      <c r="AB484" s="21">
        <v>0</v>
      </c>
      <c r="AC484" s="21">
        <v>7.3627002536999997E-2</v>
      </c>
      <c r="AD484" s="21">
        <v>1.0795999318E-2</v>
      </c>
      <c r="AE484" s="21">
        <v>0</v>
      </c>
      <c r="AF484" s="21">
        <v>0</v>
      </c>
      <c r="AG484" s="21">
        <v>0</v>
      </c>
      <c r="AH484" s="21">
        <v>0</v>
      </c>
      <c r="AI484" s="21">
        <v>0</v>
      </c>
      <c r="AJ484" s="21">
        <v>0</v>
      </c>
      <c r="AK484" s="21">
        <v>0</v>
      </c>
      <c r="AL484" s="21">
        <v>0</v>
      </c>
    </row>
    <row r="485" spans="1:38">
      <c r="A485" s="19" t="s">
        <v>79</v>
      </c>
      <c r="B485" t="s">
        <v>56</v>
      </c>
      <c r="C485" s="38">
        <v>0.17200833559000001</v>
      </c>
      <c r="D485" s="38">
        <v>3.2420992851000002E-2</v>
      </c>
      <c r="E485" s="38">
        <v>0.139587342739</v>
      </c>
      <c r="F485" s="21">
        <v>0</v>
      </c>
      <c r="G485" s="21">
        <v>0</v>
      </c>
      <c r="H485" s="21">
        <v>0</v>
      </c>
      <c r="I485" s="21">
        <v>0</v>
      </c>
      <c r="J485" s="21">
        <v>0</v>
      </c>
      <c r="K485" s="21">
        <v>0</v>
      </c>
      <c r="L485" s="21">
        <v>4.7999998000000002E-5</v>
      </c>
      <c r="M485" s="21">
        <v>0</v>
      </c>
      <c r="N485" s="21">
        <v>8.2433334300000005E-4</v>
      </c>
      <c r="O485" s="21">
        <v>0</v>
      </c>
      <c r="P485" s="21">
        <v>0</v>
      </c>
      <c r="Q485" s="21">
        <v>0</v>
      </c>
      <c r="R485" s="21">
        <v>0</v>
      </c>
      <c r="S485" s="21">
        <v>0</v>
      </c>
      <c r="T485" s="21">
        <v>0</v>
      </c>
      <c r="U485" s="21">
        <v>4.6826332807999999E-2</v>
      </c>
      <c r="V485" s="21">
        <v>0</v>
      </c>
      <c r="W485" s="21">
        <v>7.9749999570000001E-3</v>
      </c>
      <c r="X485" s="21">
        <v>0</v>
      </c>
      <c r="Y485" s="21">
        <v>0</v>
      </c>
      <c r="Z485" s="21">
        <v>0</v>
      </c>
      <c r="AA485" s="21">
        <v>0</v>
      </c>
      <c r="AB485" s="21">
        <v>0</v>
      </c>
      <c r="AC485" s="21">
        <v>2.1973667666E-2</v>
      </c>
      <c r="AD485" s="21">
        <v>4.0937330574000001E-2</v>
      </c>
      <c r="AE485" s="21">
        <v>0</v>
      </c>
      <c r="AF485" s="21">
        <v>0</v>
      </c>
      <c r="AG485" s="21">
        <v>1.6612667590000001E-2</v>
      </c>
      <c r="AH485" s="21">
        <v>0</v>
      </c>
      <c r="AI485" s="21">
        <v>4.3899999000000002E-3</v>
      </c>
      <c r="AJ485" s="21">
        <v>0</v>
      </c>
      <c r="AK485" s="21">
        <v>0</v>
      </c>
      <c r="AL485" s="21">
        <v>0</v>
      </c>
    </row>
    <row r="486" spans="1:38">
      <c r="A486" s="19" t="s">
        <v>79</v>
      </c>
      <c r="B486" t="s">
        <v>44</v>
      </c>
      <c r="C486" s="38">
        <v>0.131373986602</v>
      </c>
      <c r="D486" s="38">
        <v>9.8627321422000008E-2</v>
      </c>
      <c r="E486" s="38">
        <v>3.2746665180000002E-2</v>
      </c>
      <c r="F486" s="21">
        <v>0</v>
      </c>
      <c r="G486" s="21">
        <v>0</v>
      </c>
      <c r="H486" s="21">
        <v>0</v>
      </c>
      <c r="I486" s="21">
        <v>0</v>
      </c>
      <c r="J486" s="21">
        <v>0</v>
      </c>
      <c r="K486" s="21">
        <v>0</v>
      </c>
      <c r="L486" s="21">
        <v>0</v>
      </c>
      <c r="M486" s="21">
        <v>4.0799999300000002E-4</v>
      </c>
      <c r="N486" s="21">
        <v>0</v>
      </c>
      <c r="O486" s="21">
        <v>0</v>
      </c>
      <c r="P486" s="21">
        <v>0</v>
      </c>
      <c r="Q486" s="21">
        <v>0</v>
      </c>
      <c r="R486" s="21">
        <v>7.2499997909999999E-3</v>
      </c>
      <c r="S486" s="21">
        <v>0</v>
      </c>
      <c r="T486" s="21">
        <v>0</v>
      </c>
      <c r="U486" s="21">
        <v>0</v>
      </c>
      <c r="V486" s="21">
        <v>0</v>
      </c>
      <c r="W486" s="21">
        <v>1.5930000693000001E-2</v>
      </c>
      <c r="X486" s="21">
        <v>0</v>
      </c>
      <c r="Y486" s="21">
        <v>0</v>
      </c>
      <c r="Z486" s="21">
        <v>0</v>
      </c>
      <c r="AA486" s="21">
        <v>0</v>
      </c>
      <c r="AB486" s="21">
        <v>0</v>
      </c>
      <c r="AC486" s="21">
        <v>1.995000057E-3</v>
      </c>
      <c r="AD486" s="21">
        <v>0</v>
      </c>
      <c r="AE486" s="21">
        <v>7.1616666390000002E-3</v>
      </c>
      <c r="AF486" s="21">
        <v>0</v>
      </c>
      <c r="AG486" s="21">
        <v>1.9999999999999999E-6</v>
      </c>
      <c r="AH486" s="21">
        <v>0</v>
      </c>
      <c r="AI486" s="21">
        <v>0</v>
      </c>
      <c r="AJ486" s="21">
        <v>0</v>
      </c>
      <c r="AK486" s="21">
        <v>0</v>
      </c>
      <c r="AL486" s="21">
        <v>0</v>
      </c>
    </row>
    <row r="487" spans="1:38">
      <c r="A487" s="19" t="s">
        <v>79</v>
      </c>
      <c r="B487" t="s">
        <v>61</v>
      </c>
      <c r="C487" s="38">
        <v>0.107339993119</v>
      </c>
      <c r="D487" s="38">
        <v>0.104173326399</v>
      </c>
      <c r="E487" s="38">
        <v>3.16666672E-3</v>
      </c>
      <c r="F487" s="21">
        <v>0</v>
      </c>
      <c r="G487" s="21">
        <v>0</v>
      </c>
      <c r="H487" s="21">
        <v>0</v>
      </c>
      <c r="I487" s="21">
        <v>0</v>
      </c>
      <c r="J487" s="21">
        <v>0</v>
      </c>
      <c r="K487" s="21">
        <v>0</v>
      </c>
      <c r="L487" s="21">
        <v>0</v>
      </c>
      <c r="M487" s="21">
        <v>0</v>
      </c>
      <c r="N487" s="21">
        <v>0</v>
      </c>
      <c r="O487" s="21">
        <v>0</v>
      </c>
      <c r="P487" s="21">
        <v>0</v>
      </c>
      <c r="Q487" s="21">
        <v>0</v>
      </c>
      <c r="R487" s="21">
        <v>0</v>
      </c>
      <c r="S487" s="21">
        <v>0</v>
      </c>
      <c r="T487" s="21">
        <v>0</v>
      </c>
      <c r="U487" s="21">
        <v>0</v>
      </c>
      <c r="V487" s="21">
        <v>0</v>
      </c>
      <c r="W487" s="21">
        <v>0</v>
      </c>
      <c r="X487" s="21">
        <v>0</v>
      </c>
      <c r="Y487" s="21">
        <v>0</v>
      </c>
      <c r="Z487" s="21">
        <v>0</v>
      </c>
      <c r="AA487" s="21">
        <v>0</v>
      </c>
      <c r="AB487" s="21">
        <v>0</v>
      </c>
      <c r="AC487" s="21">
        <v>0</v>
      </c>
      <c r="AD487" s="21">
        <v>3.16666672E-3</v>
      </c>
      <c r="AE487" s="21">
        <v>0</v>
      </c>
      <c r="AF487" s="21">
        <v>0</v>
      </c>
      <c r="AG487" s="21">
        <v>0</v>
      </c>
      <c r="AH487" s="21">
        <v>0</v>
      </c>
      <c r="AI487" s="21">
        <v>0</v>
      </c>
      <c r="AJ487" s="21">
        <v>0</v>
      </c>
      <c r="AK487" s="21">
        <v>0</v>
      </c>
      <c r="AL487" s="21">
        <v>0</v>
      </c>
    </row>
    <row r="488" spans="1:38">
      <c r="A488" s="19" t="s">
        <v>79</v>
      </c>
      <c r="B488" t="s">
        <v>32</v>
      </c>
      <c r="C488" s="38">
        <v>8.6298994719999994E-2</v>
      </c>
      <c r="D488" s="38">
        <v>6.6310199998975694E-7</v>
      </c>
      <c r="E488" s="38">
        <v>8.6298331618000004E-2</v>
      </c>
      <c r="F488" s="21">
        <v>0</v>
      </c>
      <c r="G488" s="21">
        <v>0</v>
      </c>
      <c r="H488" s="21">
        <v>0</v>
      </c>
      <c r="I488" s="21">
        <v>0</v>
      </c>
      <c r="J488" s="21">
        <v>0</v>
      </c>
      <c r="K488" s="21">
        <v>0</v>
      </c>
      <c r="L488" s="21">
        <v>0</v>
      </c>
      <c r="M488" s="21">
        <v>0</v>
      </c>
      <c r="N488" s="21">
        <v>4.55000001E-4</v>
      </c>
      <c r="O488" s="21">
        <v>0</v>
      </c>
      <c r="P488" s="21">
        <v>0</v>
      </c>
      <c r="Q488" s="21">
        <v>0</v>
      </c>
      <c r="R488" s="21">
        <v>0</v>
      </c>
      <c r="S488" s="21">
        <v>0</v>
      </c>
      <c r="T488" s="21">
        <v>0</v>
      </c>
      <c r="U488" s="21">
        <v>8.5500665008999999E-2</v>
      </c>
      <c r="V488" s="21">
        <v>0</v>
      </c>
      <c r="W488" s="21">
        <v>0</v>
      </c>
      <c r="X488" s="21">
        <v>0</v>
      </c>
      <c r="Y488" s="21">
        <v>0</v>
      </c>
      <c r="Z488" s="21">
        <v>0</v>
      </c>
      <c r="AA488" s="21">
        <v>0</v>
      </c>
      <c r="AB488" s="21">
        <v>0</v>
      </c>
      <c r="AC488" s="21">
        <v>3.4266666599999998E-4</v>
      </c>
      <c r="AD488" s="21">
        <v>0</v>
      </c>
      <c r="AE488" s="21">
        <v>0</v>
      </c>
      <c r="AF488" s="21">
        <v>0</v>
      </c>
      <c r="AG488" s="21">
        <v>0</v>
      </c>
      <c r="AH488" s="21">
        <v>0</v>
      </c>
      <c r="AI488" s="21">
        <v>0</v>
      </c>
      <c r="AJ488" s="21">
        <v>0</v>
      </c>
      <c r="AK488" s="21">
        <v>0</v>
      </c>
      <c r="AL488" s="21">
        <v>0</v>
      </c>
    </row>
    <row r="489" spans="1:38">
      <c r="A489" s="19" t="s">
        <v>79</v>
      </c>
      <c r="B489" t="s">
        <v>43</v>
      </c>
      <c r="C489" s="38">
        <v>7.1768335998000005E-2</v>
      </c>
      <c r="D489" s="38">
        <v>1.3411040000049779E-6</v>
      </c>
      <c r="E489" s="38">
        <v>7.1766994894E-2</v>
      </c>
      <c r="F489" s="21">
        <v>0</v>
      </c>
      <c r="G489" s="21">
        <v>0</v>
      </c>
      <c r="H489" s="21">
        <v>0</v>
      </c>
      <c r="I489" s="21">
        <v>0</v>
      </c>
      <c r="J489" s="21">
        <v>0</v>
      </c>
      <c r="K489" s="21">
        <v>0</v>
      </c>
      <c r="L489" s="21">
        <v>0</v>
      </c>
      <c r="M489" s="21">
        <v>0</v>
      </c>
      <c r="N489" s="21">
        <v>0</v>
      </c>
      <c r="O489" s="21">
        <v>0</v>
      </c>
      <c r="P489" s="21">
        <v>0</v>
      </c>
      <c r="Q489" s="21">
        <v>0</v>
      </c>
      <c r="R489" s="21">
        <v>0</v>
      </c>
      <c r="S489" s="21">
        <v>0</v>
      </c>
      <c r="T489" s="21">
        <v>0</v>
      </c>
      <c r="U489" s="21">
        <v>0</v>
      </c>
      <c r="V489" s="21">
        <v>0</v>
      </c>
      <c r="W489" s="21">
        <v>7.0579662919000002E-2</v>
      </c>
      <c r="X489" s="21">
        <v>0</v>
      </c>
      <c r="Y489" s="21">
        <v>0</v>
      </c>
      <c r="Z489" s="21">
        <v>0</v>
      </c>
      <c r="AA489" s="21">
        <v>0</v>
      </c>
      <c r="AB489" s="21">
        <v>0</v>
      </c>
      <c r="AC489" s="21">
        <v>1.1869999580000001E-3</v>
      </c>
      <c r="AD489" s="21">
        <v>0</v>
      </c>
      <c r="AE489" s="21">
        <v>0</v>
      </c>
      <c r="AF489" s="21">
        <v>0</v>
      </c>
      <c r="AG489" s="21">
        <v>0</v>
      </c>
      <c r="AH489" s="21">
        <v>0</v>
      </c>
      <c r="AI489" s="21">
        <v>0</v>
      </c>
      <c r="AJ489" s="21">
        <v>0</v>
      </c>
      <c r="AK489" s="21">
        <v>0</v>
      </c>
      <c r="AL489" s="21">
        <v>0</v>
      </c>
    </row>
    <row r="490" spans="1:38">
      <c r="A490" s="19" t="s">
        <v>79</v>
      </c>
      <c r="B490" t="s">
        <v>52</v>
      </c>
      <c r="C490" s="38">
        <v>5.8667000382999997E-2</v>
      </c>
      <c r="D490" s="38">
        <v>5.0000845999993715E-5</v>
      </c>
      <c r="E490" s="38">
        <v>5.8616999537000003E-2</v>
      </c>
      <c r="F490" s="21">
        <v>0</v>
      </c>
      <c r="G490" s="21">
        <v>0</v>
      </c>
      <c r="H490" s="21">
        <v>0</v>
      </c>
      <c r="I490" s="21">
        <v>0</v>
      </c>
      <c r="J490" s="21">
        <v>0</v>
      </c>
      <c r="K490" s="21">
        <v>0</v>
      </c>
      <c r="L490" s="21">
        <v>0</v>
      </c>
      <c r="M490" s="21">
        <v>0</v>
      </c>
      <c r="N490" s="21">
        <v>2.7416667439999999E-3</v>
      </c>
      <c r="O490" s="21">
        <v>0</v>
      </c>
      <c r="P490" s="21">
        <v>0</v>
      </c>
      <c r="Q490" s="21">
        <v>0</v>
      </c>
      <c r="R490" s="21">
        <v>0</v>
      </c>
      <c r="S490" s="21">
        <v>0</v>
      </c>
      <c r="T490" s="21">
        <v>0</v>
      </c>
      <c r="U490" s="21">
        <v>0</v>
      </c>
      <c r="V490" s="21">
        <v>0</v>
      </c>
      <c r="W490" s="21">
        <v>5.9999996999999996E-4</v>
      </c>
      <c r="X490" s="21">
        <v>0</v>
      </c>
      <c r="Y490" s="21">
        <v>0</v>
      </c>
      <c r="Z490" s="21">
        <v>0</v>
      </c>
      <c r="AA490" s="21">
        <v>0</v>
      </c>
      <c r="AB490" s="21">
        <v>0</v>
      </c>
      <c r="AC490" s="21">
        <v>4.3331999332E-2</v>
      </c>
      <c r="AD490" s="21">
        <v>1.9799999429999998E-3</v>
      </c>
      <c r="AE490" s="21">
        <v>0</v>
      </c>
      <c r="AF490" s="21">
        <v>0</v>
      </c>
      <c r="AG490" s="21">
        <v>9.9633326750000004E-3</v>
      </c>
      <c r="AH490" s="21">
        <v>0</v>
      </c>
      <c r="AI490" s="21">
        <v>0</v>
      </c>
      <c r="AJ490" s="21">
        <v>0</v>
      </c>
      <c r="AK490" s="21">
        <v>0</v>
      </c>
      <c r="AL490" s="21">
        <v>0</v>
      </c>
    </row>
    <row r="491" spans="1:38">
      <c r="A491" s="19" t="s">
        <v>79</v>
      </c>
      <c r="B491" t="s">
        <v>29</v>
      </c>
      <c r="C491" s="38">
        <v>3.9962001145000002E-2</v>
      </c>
      <c r="D491" s="38">
        <v>3.480002284E-3</v>
      </c>
      <c r="E491" s="38">
        <v>3.6481998861000002E-2</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9.2333342999999997E-5</v>
      </c>
      <c r="V491" s="21">
        <v>0</v>
      </c>
      <c r="W491" s="21">
        <v>1.6343333990000001E-3</v>
      </c>
      <c r="X491" s="21">
        <v>0</v>
      </c>
      <c r="Y491" s="21">
        <v>2.4100001899999999E-3</v>
      </c>
      <c r="Z491" s="21">
        <v>0</v>
      </c>
      <c r="AA491" s="21">
        <v>0</v>
      </c>
      <c r="AB491" s="21">
        <v>0</v>
      </c>
      <c r="AC491" s="21">
        <v>1.1431332678000001E-2</v>
      </c>
      <c r="AD491" s="21">
        <v>3.3333335999999999E-7</v>
      </c>
      <c r="AE491" s="21">
        <v>0</v>
      </c>
      <c r="AF491" s="21">
        <v>0</v>
      </c>
      <c r="AG491" s="21">
        <v>2.0913667976999999E-2</v>
      </c>
      <c r="AH491" s="21">
        <v>0</v>
      </c>
      <c r="AI491" s="21">
        <v>0</v>
      </c>
      <c r="AJ491" s="21">
        <v>0</v>
      </c>
      <c r="AK491" s="21">
        <v>0</v>
      </c>
      <c r="AL491" s="21">
        <v>0</v>
      </c>
    </row>
    <row r="492" spans="1:38">
      <c r="A492" s="19" t="s">
        <v>79</v>
      </c>
      <c r="B492" t="s">
        <v>45</v>
      </c>
      <c r="C492" s="38">
        <v>2.4439001456E-2</v>
      </c>
      <c r="D492" s="38">
        <v>2.0400001202000001E-2</v>
      </c>
      <c r="E492" s="38">
        <v>4.0390002539999999E-3</v>
      </c>
      <c r="F492" s="21">
        <v>0</v>
      </c>
      <c r="G492" s="21">
        <v>0</v>
      </c>
      <c r="H492" s="21">
        <v>0</v>
      </c>
      <c r="I492" s="21">
        <v>0</v>
      </c>
      <c r="J492" s="21">
        <v>0</v>
      </c>
      <c r="K492" s="21">
        <v>0</v>
      </c>
      <c r="L492" s="21">
        <v>0</v>
      </c>
      <c r="M492" s="21">
        <v>0</v>
      </c>
      <c r="N492" s="21">
        <v>0</v>
      </c>
      <c r="O492" s="21">
        <v>0</v>
      </c>
      <c r="P492" s="21">
        <v>0</v>
      </c>
      <c r="Q492" s="21">
        <v>0</v>
      </c>
      <c r="R492" s="21">
        <v>0</v>
      </c>
      <c r="S492" s="21">
        <v>0</v>
      </c>
      <c r="T492" s="21">
        <v>0</v>
      </c>
      <c r="U492" s="21">
        <v>1.3886666860000001E-3</v>
      </c>
      <c r="V492" s="21">
        <v>0</v>
      </c>
      <c r="W492" s="21">
        <v>2.10666665E-4</v>
      </c>
      <c r="X492" s="21">
        <v>0</v>
      </c>
      <c r="Y492" s="21">
        <v>0</v>
      </c>
      <c r="Z492" s="21">
        <v>0</v>
      </c>
      <c r="AA492" s="21">
        <v>0</v>
      </c>
      <c r="AB492" s="21">
        <v>0</v>
      </c>
      <c r="AC492" s="21">
        <v>2.439666772E-3</v>
      </c>
      <c r="AD492" s="21">
        <v>0</v>
      </c>
      <c r="AE492" s="21">
        <v>0</v>
      </c>
      <c r="AF492" s="21">
        <v>0</v>
      </c>
      <c r="AG492" s="21">
        <v>0</v>
      </c>
      <c r="AH492" s="21">
        <v>0</v>
      </c>
      <c r="AI492" s="21">
        <v>0</v>
      </c>
      <c r="AJ492" s="21">
        <v>0</v>
      </c>
      <c r="AK492" s="21">
        <v>0</v>
      </c>
      <c r="AL492" s="21">
        <v>0</v>
      </c>
    </row>
    <row r="493" spans="1:38">
      <c r="A493" s="19" t="s">
        <v>79</v>
      </c>
      <c r="B493" t="s">
        <v>62</v>
      </c>
      <c r="C493" s="38">
        <v>2.1571666002000001E-2</v>
      </c>
      <c r="D493" s="38">
        <v>4.1933357700000076E-4</v>
      </c>
      <c r="E493" s="38">
        <v>2.1152332425E-2</v>
      </c>
      <c r="F493" s="21">
        <v>0</v>
      </c>
      <c r="G493" s="21">
        <v>0</v>
      </c>
      <c r="H493" s="21">
        <v>0</v>
      </c>
      <c r="I493" s="21">
        <v>0</v>
      </c>
      <c r="J493" s="21">
        <v>0</v>
      </c>
      <c r="K493" s="21">
        <v>0</v>
      </c>
      <c r="L493" s="21">
        <v>1.271333313E-3</v>
      </c>
      <c r="M493" s="21">
        <v>0</v>
      </c>
      <c r="N493" s="21">
        <v>0</v>
      </c>
      <c r="O493" s="21">
        <v>0</v>
      </c>
      <c r="P493" s="21">
        <v>0</v>
      </c>
      <c r="Q493" s="21">
        <v>0</v>
      </c>
      <c r="R493" s="21">
        <v>0</v>
      </c>
      <c r="S493" s="21">
        <v>0</v>
      </c>
      <c r="T493" s="21">
        <v>0</v>
      </c>
      <c r="U493" s="21">
        <v>3.275333438E-3</v>
      </c>
      <c r="V493" s="21">
        <v>0</v>
      </c>
      <c r="W493" s="21">
        <v>0</v>
      </c>
      <c r="X493" s="21">
        <v>0</v>
      </c>
      <c r="Y493" s="21">
        <v>0</v>
      </c>
      <c r="Z493" s="21">
        <v>0</v>
      </c>
      <c r="AA493" s="21">
        <v>0</v>
      </c>
      <c r="AB493" s="21">
        <v>0</v>
      </c>
      <c r="AC493" s="21">
        <v>0</v>
      </c>
      <c r="AD493" s="21">
        <v>1.6605667769999999E-2</v>
      </c>
      <c r="AE493" s="21">
        <v>0</v>
      </c>
      <c r="AF493" s="21">
        <v>0</v>
      </c>
      <c r="AG493" s="21">
        <v>0</v>
      </c>
      <c r="AH493" s="21">
        <v>0</v>
      </c>
      <c r="AI493" s="21">
        <v>0</v>
      </c>
      <c r="AJ493" s="21">
        <v>0</v>
      </c>
      <c r="AK493" s="21">
        <v>0</v>
      </c>
      <c r="AL493" s="21">
        <v>0</v>
      </c>
    </row>
    <row r="494" spans="1:38">
      <c r="A494" s="19" t="s">
        <v>79</v>
      </c>
      <c r="B494" t="s">
        <v>41</v>
      </c>
      <c r="C494" s="38">
        <v>0</v>
      </c>
      <c r="D494" s="38">
        <v>0</v>
      </c>
      <c r="E494" s="38">
        <v>0</v>
      </c>
      <c r="F494" s="21">
        <v>0</v>
      </c>
      <c r="G494" s="21">
        <v>0</v>
      </c>
      <c r="H494" s="21">
        <v>0</v>
      </c>
      <c r="I494" s="21">
        <v>0</v>
      </c>
      <c r="J494" s="21">
        <v>0</v>
      </c>
      <c r="K494" s="21">
        <v>0</v>
      </c>
      <c r="L494" s="21">
        <v>0</v>
      </c>
      <c r="M494" s="21">
        <v>0</v>
      </c>
      <c r="N494" s="21">
        <v>0</v>
      </c>
      <c r="O494" s="21">
        <v>0</v>
      </c>
      <c r="P494" s="21">
        <v>0</v>
      </c>
      <c r="Q494" s="21">
        <v>0</v>
      </c>
      <c r="R494" s="21">
        <v>0</v>
      </c>
      <c r="S494" s="21">
        <v>0</v>
      </c>
      <c r="T494" s="21">
        <v>0</v>
      </c>
      <c r="U494" s="21">
        <v>0</v>
      </c>
      <c r="V494" s="21">
        <v>0</v>
      </c>
      <c r="W494" s="21">
        <v>0</v>
      </c>
      <c r="X494" s="21">
        <v>0</v>
      </c>
      <c r="Y494" s="21">
        <v>0</v>
      </c>
      <c r="Z494" s="21">
        <v>0</v>
      </c>
      <c r="AA494" s="21">
        <v>0</v>
      </c>
      <c r="AB494" s="21">
        <v>0</v>
      </c>
      <c r="AC494" s="21">
        <v>0</v>
      </c>
      <c r="AD494" s="21">
        <v>0</v>
      </c>
      <c r="AE494" s="21">
        <v>0</v>
      </c>
      <c r="AF494" s="21">
        <v>0</v>
      </c>
      <c r="AG494" s="21">
        <v>0</v>
      </c>
      <c r="AH494" s="21">
        <v>0</v>
      </c>
      <c r="AI494" s="21">
        <v>0</v>
      </c>
      <c r="AJ494" s="21">
        <v>0</v>
      </c>
      <c r="AK494" s="21">
        <v>0</v>
      </c>
      <c r="AL494" s="21">
        <v>0</v>
      </c>
    </row>
    <row r="495" spans="1:38">
      <c r="A495" s="19" t="s">
        <v>78</v>
      </c>
      <c r="B495" s="19" t="s">
        <v>109</v>
      </c>
      <c r="C495" s="38">
        <v>917.36566162099996</v>
      </c>
      <c r="D495" s="38">
        <v>890.70297050469992</v>
      </c>
      <c r="E495" s="38">
        <v>26.6626911163</v>
      </c>
      <c r="F495" s="21">
        <v>2.4132080078100002</v>
      </c>
      <c r="G495" s="21">
        <v>2.0568333566000001E-2</v>
      </c>
      <c r="H495" s="21">
        <v>4.9849998206000001E-2</v>
      </c>
      <c r="I495" s="21">
        <v>2.5650000199999998E-2</v>
      </c>
      <c r="J495" s="21">
        <v>0.72921204566999998</v>
      </c>
      <c r="K495" s="21">
        <v>1.3231593370400001</v>
      </c>
      <c r="L495" s="21">
        <v>0.115063332021</v>
      </c>
      <c r="M495" s="21">
        <v>7.1505527496300001</v>
      </c>
      <c r="N495" s="21">
        <v>2.50063157082</v>
      </c>
      <c r="O495" s="21">
        <v>0.144941002131</v>
      </c>
      <c r="P495" s="21">
        <v>0</v>
      </c>
      <c r="Q495" s="21">
        <v>0</v>
      </c>
      <c r="R495" s="21">
        <v>0.71159267425499995</v>
      </c>
      <c r="S495" s="21">
        <v>0.40557399392100002</v>
      </c>
      <c r="T495" s="21">
        <v>0</v>
      </c>
      <c r="U495" s="21">
        <v>0.30486199259800001</v>
      </c>
      <c r="V495" s="21">
        <v>5.821333267E-3</v>
      </c>
      <c r="W495" s="21">
        <v>0</v>
      </c>
      <c r="X495" s="21">
        <v>0</v>
      </c>
      <c r="Y495" s="21">
        <v>0.44315433502200002</v>
      </c>
      <c r="Z495" s="21">
        <v>1.0397332719999999E-2</v>
      </c>
      <c r="AA495" s="21">
        <v>0</v>
      </c>
      <c r="AB495" s="21">
        <v>7.2019429206799996</v>
      </c>
      <c r="AC495" s="21">
        <v>6.9426666009999999E-3</v>
      </c>
      <c r="AD495" s="21">
        <v>0</v>
      </c>
      <c r="AE495" s="21">
        <v>0.89533597230899997</v>
      </c>
      <c r="AF495" s="21">
        <v>0.83911603689199998</v>
      </c>
      <c r="AG495" s="21">
        <v>2.7231667191000002E-2</v>
      </c>
      <c r="AH495" s="21">
        <v>1.9566666700000001E-4</v>
      </c>
      <c r="AI495" s="21">
        <v>7.062999532E-3</v>
      </c>
      <c r="AJ495" s="21">
        <v>0.17395333945800001</v>
      </c>
      <c r="AK495" s="21">
        <v>1.8224665894999999E-2</v>
      </c>
      <c r="AL495" s="21">
        <v>0</v>
      </c>
    </row>
    <row r="496" spans="1:38">
      <c r="A496" s="19" t="s">
        <v>78</v>
      </c>
      <c r="B496" t="s">
        <v>10</v>
      </c>
      <c r="C496" s="38">
        <v>402.96765136699997</v>
      </c>
      <c r="D496" s="38">
        <v>402.76645435374098</v>
      </c>
      <c r="E496" s="38">
        <v>0.201197013259</v>
      </c>
      <c r="F496" s="21">
        <v>0</v>
      </c>
      <c r="G496" s="21">
        <v>0</v>
      </c>
      <c r="H496" s="21">
        <v>0</v>
      </c>
      <c r="I496" s="21">
        <v>0</v>
      </c>
      <c r="J496" s="21">
        <v>0</v>
      </c>
      <c r="K496" s="21">
        <v>0</v>
      </c>
      <c r="L496" s="21">
        <v>0</v>
      </c>
      <c r="M496" s="21">
        <v>0</v>
      </c>
      <c r="N496" s="21">
        <v>0.19193467497800001</v>
      </c>
      <c r="O496" s="21">
        <v>0</v>
      </c>
      <c r="P496" s="21">
        <v>0</v>
      </c>
      <c r="Q496" s="21">
        <v>0</v>
      </c>
      <c r="R496" s="21">
        <v>0</v>
      </c>
      <c r="S496" s="21">
        <v>0</v>
      </c>
      <c r="T496" s="21">
        <v>0</v>
      </c>
      <c r="U496" s="21">
        <v>0</v>
      </c>
      <c r="V496" s="21">
        <v>0</v>
      </c>
      <c r="W496" s="21">
        <v>0</v>
      </c>
      <c r="X496" s="21">
        <v>0</v>
      </c>
      <c r="Y496" s="21">
        <v>0</v>
      </c>
      <c r="Z496" s="21">
        <v>0</v>
      </c>
      <c r="AA496" s="21">
        <v>0</v>
      </c>
      <c r="AB496" s="21">
        <v>0</v>
      </c>
      <c r="AC496" s="21">
        <v>0</v>
      </c>
      <c r="AD496" s="21">
        <v>0</v>
      </c>
      <c r="AE496" s="21">
        <v>9.2623336240000003E-3</v>
      </c>
      <c r="AF496" s="21">
        <v>0</v>
      </c>
      <c r="AG496" s="21">
        <v>0</v>
      </c>
      <c r="AH496" s="21">
        <v>0</v>
      </c>
      <c r="AI496" s="21">
        <v>0</v>
      </c>
      <c r="AJ496" s="21">
        <v>0</v>
      </c>
      <c r="AK496" s="21">
        <v>0</v>
      </c>
      <c r="AL496" s="21">
        <v>0</v>
      </c>
    </row>
    <row r="497" spans="1:38">
      <c r="A497" s="19" t="s">
        <v>78</v>
      </c>
      <c r="B497" t="s">
        <v>8</v>
      </c>
      <c r="C497" s="38">
        <v>66.552665710400007</v>
      </c>
      <c r="D497" s="38">
        <v>65.795487761448001</v>
      </c>
      <c r="E497" s="38">
        <v>0.75717794895199997</v>
      </c>
      <c r="F497" s="21">
        <v>9.4579666852999997E-2</v>
      </c>
      <c r="G497" s="21">
        <v>0</v>
      </c>
      <c r="H497" s="21">
        <v>0</v>
      </c>
      <c r="I497" s="21">
        <v>0</v>
      </c>
      <c r="J497" s="21">
        <v>0</v>
      </c>
      <c r="K497" s="21">
        <v>0</v>
      </c>
      <c r="L497" s="21">
        <v>0</v>
      </c>
      <c r="M497" s="21">
        <v>1.7268000171000001E-2</v>
      </c>
      <c r="N497" s="21">
        <v>3.5390336065999999E-2</v>
      </c>
      <c r="O497" s="21">
        <v>0</v>
      </c>
      <c r="P497" s="21">
        <v>0</v>
      </c>
      <c r="Q497" s="21">
        <v>0</v>
      </c>
      <c r="R497" s="21">
        <v>0.52919435501099998</v>
      </c>
      <c r="S497" s="21">
        <v>0</v>
      </c>
      <c r="T497" s="21">
        <v>0</v>
      </c>
      <c r="U497" s="21">
        <v>0</v>
      </c>
      <c r="V497" s="21">
        <v>0</v>
      </c>
      <c r="W497" s="21">
        <v>2.3503333799999998E-3</v>
      </c>
      <c r="X497" s="21">
        <v>0</v>
      </c>
      <c r="Y497" s="21">
        <v>5.0216666420000002E-3</v>
      </c>
      <c r="Z497" s="21">
        <v>0</v>
      </c>
      <c r="AA497" s="21">
        <v>0</v>
      </c>
      <c r="AB497" s="21">
        <v>7.3373667896E-2</v>
      </c>
      <c r="AC497" s="21">
        <v>0</v>
      </c>
      <c r="AD497" s="21">
        <v>0</v>
      </c>
      <c r="AE497" s="21">
        <v>0</v>
      </c>
      <c r="AF497" s="21">
        <v>0</v>
      </c>
      <c r="AG497" s="21">
        <v>0</v>
      </c>
      <c r="AH497" s="21">
        <v>0</v>
      </c>
      <c r="AI497" s="21">
        <v>0</v>
      </c>
      <c r="AJ497" s="21">
        <v>0</v>
      </c>
      <c r="AK497" s="21">
        <v>0</v>
      </c>
      <c r="AL497" s="21">
        <v>0</v>
      </c>
    </row>
    <row r="498" spans="1:38">
      <c r="A498" s="19" t="s">
        <v>78</v>
      </c>
      <c r="B498" t="s">
        <v>15</v>
      </c>
      <c r="C498" s="38">
        <v>30.288999557499999</v>
      </c>
      <c r="D498" s="38">
        <v>29.708336889748999</v>
      </c>
      <c r="E498" s="38">
        <v>0.58066266775099995</v>
      </c>
      <c r="F498" s="21">
        <v>1.4774999581E-2</v>
      </c>
      <c r="G498" s="21">
        <v>0</v>
      </c>
      <c r="H498" s="21">
        <v>1.19333337E-4</v>
      </c>
      <c r="I498" s="21">
        <v>0</v>
      </c>
      <c r="J498" s="21">
        <v>0</v>
      </c>
      <c r="K498" s="21">
        <v>0</v>
      </c>
      <c r="L498" s="21">
        <v>1.6901666299000001E-2</v>
      </c>
      <c r="M498" s="21">
        <v>0</v>
      </c>
      <c r="N498" s="21">
        <v>0</v>
      </c>
      <c r="O498" s="21">
        <v>3.9006667209999998E-3</v>
      </c>
      <c r="P498" s="21">
        <v>0</v>
      </c>
      <c r="Q498" s="21">
        <v>0</v>
      </c>
      <c r="R498" s="21">
        <v>2.8433331750000001E-3</v>
      </c>
      <c r="S498" s="21">
        <v>0</v>
      </c>
      <c r="T498" s="21">
        <v>0</v>
      </c>
      <c r="U498" s="21">
        <v>4.1266664599999998E-4</v>
      </c>
      <c r="V498" s="21">
        <v>5.821333267E-3</v>
      </c>
      <c r="W498" s="21">
        <v>0</v>
      </c>
      <c r="X498" s="21">
        <v>0</v>
      </c>
      <c r="Y498" s="21">
        <v>0.40239432454099999</v>
      </c>
      <c r="Z498" s="21">
        <v>4.3333332999999998E-5</v>
      </c>
      <c r="AA498" s="21">
        <v>0</v>
      </c>
      <c r="AB498" s="21">
        <v>8.4065333009000001E-2</v>
      </c>
      <c r="AC498" s="21">
        <v>3.6333335000000002E-5</v>
      </c>
      <c r="AD498" s="21">
        <v>4.1765667498000002E-2</v>
      </c>
      <c r="AE498" s="21">
        <v>0</v>
      </c>
      <c r="AF498" s="21">
        <v>0</v>
      </c>
      <c r="AG498" s="21">
        <v>5.6666671999999999E-6</v>
      </c>
      <c r="AH498" s="21">
        <v>0</v>
      </c>
      <c r="AI498" s="21">
        <v>5.9679998080000001E-3</v>
      </c>
      <c r="AJ498" s="21">
        <v>0</v>
      </c>
      <c r="AK498" s="21">
        <v>2.8719999830000001E-3</v>
      </c>
      <c r="AL498" s="21">
        <v>0</v>
      </c>
    </row>
    <row r="499" spans="1:38">
      <c r="A499" s="19" t="s">
        <v>78</v>
      </c>
      <c r="B499" t="s">
        <v>41</v>
      </c>
      <c r="C499" s="38">
        <v>16.371667861900001</v>
      </c>
      <c r="D499" s="38">
        <v>16.371667861900001</v>
      </c>
      <c r="E499" s="38">
        <v>0</v>
      </c>
      <c r="F499" s="21">
        <v>0</v>
      </c>
      <c r="G499" s="21">
        <v>0</v>
      </c>
      <c r="H499" s="21">
        <v>0</v>
      </c>
      <c r="I499" s="21">
        <v>0</v>
      </c>
      <c r="J499" s="21">
        <v>0</v>
      </c>
      <c r="K499" s="21">
        <v>0</v>
      </c>
      <c r="L499" s="21">
        <v>0</v>
      </c>
      <c r="M499" s="21">
        <v>0</v>
      </c>
      <c r="N499" s="21">
        <v>0</v>
      </c>
      <c r="O499" s="21">
        <v>0</v>
      </c>
      <c r="P499" s="21">
        <v>0</v>
      </c>
      <c r="Q499" s="21">
        <v>0</v>
      </c>
      <c r="R499" s="21">
        <v>0</v>
      </c>
      <c r="S499" s="21">
        <v>0</v>
      </c>
      <c r="T499" s="21">
        <v>0</v>
      </c>
      <c r="U499" s="21">
        <v>0</v>
      </c>
      <c r="V499" s="21">
        <v>0</v>
      </c>
      <c r="W499" s="21">
        <v>0</v>
      </c>
      <c r="X499" s="21">
        <v>0</v>
      </c>
      <c r="Y499" s="21">
        <v>0</v>
      </c>
      <c r="Z499" s="21">
        <v>0</v>
      </c>
      <c r="AA499" s="21">
        <v>0</v>
      </c>
      <c r="AB499" s="21">
        <v>0</v>
      </c>
      <c r="AC499" s="21">
        <v>0</v>
      </c>
      <c r="AD499" s="21">
        <v>0</v>
      </c>
      <c r="AE499" s="21">
        <v>0</v>
      </c>
      <c r="AF499" s="21">
        <v>0</v>
      </c>
      <c r="AG499" s="21">
        <v>0</v>
      </c>
      <c r="AH499" s="21">
        <v>0</v>
      </c>
      <c r="AI499" s="21">
        <v>0</v>
      </c>
      <c r="AJ499" s="21">
        <v>0</v>
      </c>
      <c r="AK499" s="21">
        <v>0</v>
      </c>
      <c r="AL499" s="21">
        <v>0</v>
      </c>
    </row>
    <row r="500" spans="1:38">
      <c r="A500" s="19" t="s">
        <v>78</v>
      </c>
      <c r="B500" t="s">
        <v>4</v>
      </c>
      <c r="C500" s="38">
        <v>4.4496665000900002</v>
      </c>
      <c r="D500" s="38">
        <v>4.4422718333060001</v>
      </c>
      <c r="E500" s="38">
        <v>7.3946667839999997E-3</v>
      </c>
      <c r="F500" s="21">
        <v>0</v>
      </c>
      <c r="G500" s="21">
        <v>6.4300000699999999E-4</v>
      </c>
      <c r="H500" s="21">
        <v>5.2733337509999999E-3</v>
      </c>
      <c r="I500" s="21">
        <v>0</v>
      </c>
      <c r="J500" s="21">
        <v>0</v>
      </c>
      <c r="K500" s="21">
        <v>0</v>
      </c>
      <c r="L500" s="21">
        <v>6.9433334300000003E-4</v>
      </c>
      <c r="M500" s="21">
        <v>0</v>
      </c>
      <c r="N500" s="21">
        <v>0</v>
      </c>
      <c r="O500" s="21">
        <v>0</v>
      </c>
      <c r="P500" s="21">
        <v>0</v>
      </c>
      <c r="Q500" s="21">
        <v>0</v>
      </c>
      <c r="R500" s="21">
        <v>0</v>
      </c>
      <c r="S500" s="21">
        <v>0</v>
      </c>
      <c r="T500" s="21">
        <v>0</v>
      </c>
      <c r="U500" s="21">
        <v>0</v>
      </c>
      <c r="V500" s="21">
        <v>0</v>
      </c>
      <c r="W500" s="21">
        <v>0</v>
      </c>
      <c r="X500" s="21">
        <v>0</v>
      </c>
      <c r="Y500" s="21">
        <v>0</v>
      </c>
      <c r="Z500" s="21">
        <v>0</v>
      </c>
      <c r="AA500" s="21">
        <v>0</v>
      </c>
      <c r="AB500" s="21">
        <v>6.8633333999999996E-4</v>
      </c>
      <c r="AC500" s="21">
        <v>0</v>
      </c>
      <c r="AD500" s="21">
        <v>0</v>
      </c>
      <c r="AE500" s="21">
        <v>0</v>
      </c>
      <c r="AF500" s="21">
        <v>0</v>
      </c>
      <c r="AG500" s="21">
        <v>9.7666670999999999E-5</v>
      </c>
      <c r="AH500" s="21">
        <v>0</v>
      </c>
      <c r="AI500" s="21">
        <v>0</v>
      </c>
      <c r="AJ500" s="21">
        <v>0</v>
      </c>
      <c r="AK500" s="21">
        <v>0</v>
      </c>
      <c r="AL500" s="21">
        <v>0</v>
      </c>
    </row>
    <row r="501" spans="1:38">
      <c r="A501" s="19" t="s">
        <v>78</v>
      </c>
      <c r="B501" t="s">
        <v>5</v>
      </c>
      <c r="C501" s="38">
        <v>1.4836666584</v>
      </c>
      <c r="D501" s="38">
        <v>1.483409325067</v>
      </c>
      <c r="E501" s="38">
        <v>2.5733333300000002E-4</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0</v>
      </c>
      <c r="AJ501" s="21">
        <v>2.5733333300000002E-4</v>
      </c>
      <c r="AK501" s="21">
        <v>0</v>
      </c>
      <c r="AL501" s="21">
        <v>0</v>
      </c>
    </row>
    <row r="502" spans="1:38">
      <c r="A502" s="19" t="s">
        <v>78</v>
      </c>
      <c r="B502" t="s">
        <v>27</v>
      </c>
      <c r="C502" s="38">
        <v>1.2993333339699999</v>
      </c>
      <c r="D502" s="38">
        <v>1.203979991377</v>
      </c>
      <c r="E502" s="38">
        <v>9.5353342593000004E-2</v>
      </c>
      <c r="F502" s="21">
        <v>2.6666665000000001E-5</v>
      </c>
      <c r="G502" s="21">
        <v>0</v>
      </c>
      <c r="H502" s="21">
        <v>0</v>
      </c>
      <c r="I502" s="21">
        <v>0</v>
      </c>
      <c r="J502" s="21">
        <v>0</v>
      </c>
      <c r="K502" s="21">
        <v>0</v>
      </c>
      <c r="L502" s="21">
        <v>0</v>
      </c>
      <c r="M502" s="21">
        <v>0</v>
      </c>
      <c r="N502" s="21">
        <v>9.5326669513999998E-2</v>
      </c>
      <c r="O502" s="21">
        <v>0</v>
      </c>
      <c r="P502" s="21">
        <v>0</v>
      </c>
      <c r="Q502" s="21">
        <v>0</v>
      </c>
      <c r="R502" s="21">
        <v>0</v>
      </c>
      <c r="S502" s="21">
        <v>0</v>
      </c>
      <c r="T502" s="21">
        <v>0</v>
      </c>
      <c r="U502" s="21">
        <v>0</v>
      </c>
      <c r="V502" s="21">
        <v>0</v>
      </c>
      <c r="W502" s="21">
        <v>0</v>
      </c>
      <c r="X502" s="21">
        <v>0</v>
      </c>
      <c r="Y502" s="21">
        <v>0</v>
      </c>
      <c r="Z502" s="21">
        <v>0</v>
      </c>
      <c r="AA502" s="21">
        <v>0</v>
      </c>
      <c r="AB502" s="21">
        <v>0</v>
      </c>
      <c r="AC502" s="21">
        <v>0</v>
      </c>
      <c r="AD502" s="21">
        <v>0</v>
      </c>
      <c r="AE502" s="21">
        <v>0</v>
      </c>
      <c r="AF502" s="21">
        <v>0</v>
      </c>
      <c r="AG502" s="21">
        <v>0</v>
      </c>
      <c r="AH502" s="21">
        <v>0</v>
      </c>
      <c r="AI502" s="21">
        <v>0</v>
      </c>
      <c r="AJ502" s="21">
        <v>0</v>
      </c>
      <c r="AK502" s="21">
        <v>0</v>
      </c>
      <c r="AL502" s="21">
        <v>0</v>
      </c>
    </row>
    <row r="503" spans="1:38">
      <c r="A503" s="19" t="s">
        <v>78</v>
      </c>
      <c r="B503" t="s">
        <v>28</v>
      </c>
      <c r="C503" s="38">
        <v>1.1786665916400001</v>
      </c>
      <c r="D503" s="38">
        <v>1.178431924981</v>
      </c>
      <c r="E503" s="38">
        <v>2.3466665899999999E-4</v>
      </c>
      <c r="F503" s="21">
        <v>0</v>
      </c>
      <c r="G503" s="21">
        <v>0</v>
      </c>
      <c r="H503" s="21">
        <v>0</v>
      </c>
      <c r="I503" s="21">
        <v>0</v>
      </c>
      <c r="J503" s="21">
        <v>0</v>
      </c>
      <c r="K503" s="21">
        <v>0</v>
      </c>
      <c r="L503" s="21">
        <v>0</v>
      </c>
      <c r="M503" s="21">
        <v>0</v>
      </c>
      <c r="N503" s="21">
        <v>0</v>
      </c>
      <c r="O503" s="21">
        <v>0</v>
      </c>
      <c r="P503" s="21">
        <v>0</v>
      </c>
      <c r="Q503" s="21">
        <v>0</v>
      </c>
      <c r="R503" s="21">
        <v>0</v>
      </c>
      <c r="S503" s="21">
        <v>0</v>
      </c>
      <c r="T503" s="21">
        <v>0</v>
      </c>
      <c r="U503" s="21">
        <v>0</v>
      </c>
      <c r="V503" s="21">
        <v>0</v>
      </c>
      <c r="W503" s="21">
        <v>0</v>
      </c>
      <c r="X503" s="21">
        <v>0</v>
      </c>
      <c r="Y503" s="21">
        <v>0</v>
      </c>
      <c r="Z503" s="21">
        <v>0</v>
      </c>
      <c r="AA503" s="21">
        <v>0</v>
      </c>
      <c r="AB503" s="21">
        <v>2.3466665899999999E-4</v>
      </c>
      <c r="AC503" s="21">
        <v>0</v>
      </c>
      <c r="AD503" s="21">
        <v>0</v>
      </c>
      <c r="AE503" s="21">
        <v>0</v>
      </c>
      <c r="AF503" s="21">
        <v>0</v>
      </c>
      <c r="AG503" s="21">
        <v>0</v>
      </c>
      <c r="AH503" s="21">
        <v>0</v>
      </c>
      <c r="AI503" s="21">
        <v>0</v>
      </c>
      <c r="AJ503" s="21">
        <v>0</v>
      </c>
      <c r="AK503" s="21">
        <v>0</v>
      </c>
      <c r="AL503" s="21">
        <v>0</v>
      </c>
    </row>
    <row r="504" spans="1:38">
      <c r="A504" s="19" t="s">
        <v>78</v>
      </c>
      <c r="B504" t="s">
        <v>36</v>
      </c>
      <c r="C504" s="38">
        <v>0.75099998712500005</v>
      </c>
      <c r="D504" s="38">
        <v>0.62663265317600003</v>
      </c>
      <c r="E504" s="38">
        <v>0.124367333949</v>
      </c>
      <c r="F504" s="21">
        <v>0</v>
      </c>
      <c r="G504" s="21">
        <v>0</v>
      </c>
      <c r="H504" s="21">
        <v>0</v>
      </c>
      <c r="I504" s="21">
        <v>0</v>
      </c>
      <c r="J504" s="21">
        <v>1.9333333E-5</v>
      </c>
      <c r="K504" s="21">
        <v>0</v>
      </c>
      <c r="L504" s="21">
        <v>2.0333333000000001E-5</v>
      </c>
      <c r="M504" s="21">
        <v>4.0370002390000001E-3</v>
      </c>
      <c r="N504" s="21">
        <v>8.9716669169999999E-3</v>
      </c>
      <c r="O504" s="21">
        <v>6.7666667700000003E-4</v>
      </c>
      <c r="P504" s="21">
        <v>0</v>
      </c>
      <c r="Q504" s="21">
        <v>0</v>
      </c>
      <c r="R504" s="21">
        <v>0</v>
      </c>
      <c r="S504" s="21">
        <v>0</v>
      </c>
      <c r="T504" s="21">
        <v>0</v>
      </c>
      <c r="U504" s="21">
        <v>8.4673333910000002E-3</v>
      </c>
      <c r="V504" s="21">
        <v>0</v>
      </c>
      <c r="W504" s="21">
        <v>0</v>
      </c>
      <c r="X504" s="21">
        <v>0</v>
      </c>
      <c r="Y504" s="21">
        <v>9.9440002810000008E-3</v>
      </c>
      <c r="Z504" s="21">
        <v>0</v>
      </c>
      <c r="AA504" s="21">
        <v>0</v>
      </c>
      <c r="AB504" s="21">
        <v>5.4831001907999999E-2</v>
      </c>
      <c r="AC504" s="21">
        <v>0</v>
      </c>
      <c r="AD504" s="21">
        <v>3.594666719E-3</v>
      </c>
      <c r="AE504" s="21">
        <v>0</v>
      </c>
      <c r="AF504" s="21">
        <v>0</v>
      </c>
      <c r="AG504" s="21">
        <v>5.9169996529999996E-3</v>
      </c>
      <c r="AH504" s="21">
        <v>0</v>
      </c>
      <c r="AI504" s="21">
        <v>0</v>
      </c>
      <c r="AJ504" s="21">
        <v>1.2641666457E-2</v>
      </c>
      <c r="AK504" s="21">
        <v>0</v>
      </c>
      <c r="AL504" s="21">
        <v>0</v>
      </c>
    </row>
    <row r="505" spans="1:38">
      <c r="A505" s="19" t="s">
        <v>78</v>
      </c>
      <c r="B505" t="s">
        <v>52</v>
      </c>
      <c r="C505" s="38">
        <v>0.67833334207499996</v>
      </c>
      <c r="D505" s="38">
        <v>0.67833334207499996</v>
      </c>
      <c r="E505" s="38">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0</v>
      </c>
      <c r="AJ505" s="21">
        <v>0</v>
      </c>
      <c r="AK505" s="21">
        <v>0</v>
      </c>
      <c r="AL505" s="21">
        <v>0</v>
      </c>
    </row>
    <row r="506" spans="1:38">
      <c r="A506" s="19" t="s">
        <v>78</v>
      </c>
      <c r="B506" t="s">
        <v>3</v>
      </c>
      <c r="C506" s="38">
        <v>0.55933332443200001</v>
      </c>
      <c r="D506" s="38">
        <v>0.55891499106600007</v>
      </c>
      <c r="E506" s="38">
        <v>4.1833336600000001E-4</v>
      </c>
      <c r="F506" s="21">
        <v>0</v>
      </c>
      <c r="G506" s="21">
        <v>0</v>
      </c>
      <c r="H506" s="21">
        <v>3.1733335299999999E-4</v>
      </c>
      <c r="I506" s="21">
        <v>0</v>
      </c>
      <c r="J506" s="21">
        <v>0</v>
      </c>
      <c r="K506" s="21">
        <v>0</v>
      </c>
      <c r="L506" s="21">
        <v>0</v>
      </c>
      <c r="M506" s="21">
        <v>0</v>
      </c>
      <c r="N506" s="21">
        <v>0</v>
      </c>
      <c r="O506" s="21">
        <v>1.00999998E-4</v>
      </c>
      <c r="P506" s="21">
        <v>0</v>
      </c>
      <c r="Q506" s="21">
        <v>0</v>
      </c>
      <c r="R506" s="21">
        <v>0</v>
      </c>
      <c r="S506" s="21">
        <v>0</v>
      </c>
      <c r="T506" s="21">
        <v>0</v>
      </c>
      <c r="U506" s="21">
        <v>0</v>
      </c>
      <c r="V506" s="21">
        <v>0</v>
      </c>
      <c r="W506" s="21">
        <v>0</v>
      </c>
      <c r="X506" s="21">
        <v>0</v>
      </c>
      <c r="Y506" s="21">
        <v>0</v>
      </c>
      <c r="Z506" s="21">
        <v>0</v>
      </c>
      <c r="AA506" s="21">
        <v>0</v>
      </c>
      <c r="AB506" s="21">
        <v>0</v>
      </c>
      <c r="AC506" s="21">
        <v>0</v>
      </c>
      <c r="AD506" s="21">
        <v>0</v>
      </c>
      <c r="AE506" s="21">
        <v>0</v>
      </c>
      <c r="AF506" s="21">
        <v>0</v>
      </c>
      <c r="AG506" s="21">
        <v>0</v>
      </c>
      <c r="AH506" s="21">
        <v>0</v>
      </c>
      <c r="AI506" s="21">
        <v>0</v>
      </c>
      <c r="AJ506" s="21">
        <v>0</v>
      </c>
      <c r="AK506" s="21">
        <v>0</v>
      </c>
      <c r="AL506" s="21">
        <v>0</v>
      </c>
    </row>
    <row r="507" spans="1:38">
      <c r="A507" s="19" t="s">
        <v>78</v>
      </c>
      <c r="B507" t="s">
        <v>16</v>
      </c>
      <c r="C507" s="38">
        <v>0.49233335256600003</v>
      </c>
      <c r="D507" s="38">
        <v>3.3630430700000158E-3</v>
      </c>
      <c r="E507" s="38">
        <v>0.48897030949600001</v>
      </c>
      <c r="F507" s="21">
        <v>0</v>
      </c>
      <c r="G507" s="21">
        <v>5.3999999999999998E-5</v>
      </c>
      <c r="H507" s="21">
        <v>0</v>
      </c>
      <c r="I507" s="21">
        <v>0</v>
      </c>
      <c r="J507" s="21">
        <v>0</v>
      </c>
      <c r="K507" s="21">
        <v>0</v>
      </c>
      <c r="L507" s="21">
        <v>1.5666666100000001E-4</v>
      </c>
      <c r="M507" s="21">
        <v>0</v>
      </c>
      <c r="N507" s="21">
        <v>0</v>
      </c>
      <c r="O507" s="21">
        <v>0</v>
      </c>
      <c r="P507" s="21">
        <v>0</v>
      </c>
      <c r="Q507" s="21">
        <v>0</v>
      </c>
      <c r="R507" s="21">
        <v>3.2696668058999998E-2</v>
      </c>
      <c r="S507" s="21">
        <v>0.23599599301800001</v>
      </c>
      <c r="T507" s="21">
        <v>0</v>
      </c>
      <c r="U507" s="21">
        <v>0</v>
      </c>
      <c r="V507" s="21">
        <v>0</v>
      </c>
      <c r="W507" s="21">
        <v>0</v>
      </c>
      <c r="X507" s="21">
        <v>0</v>
      </c>
      <c r="Y507" s="21">
        <v>0</v>
      </c>
      <c r="Z507" s="21">
        <v>0</v>
      </c>
      <c r="AA507" s="21">
        <v>0</v>
      </c>
      <c r="AB507" s="21">
        <v>0.22006699442899999</v>
      </c>
      <c r="AC507" s="21">
        <v>0</v>
      </c>
      <c r="AD507" s="21">
        <v>0</v>
      </c>
      <c r="AE507" s="21">
        <v>0</v>
      </c>
      <c r="AF507" s="21">
        <v>0</v>
      </c>
      <c r="AG507" s="21">
        <v>0</v>
      </c>
      <c r="AH507" s="21">
        <v>0</v>
      </c>
      <c r="AI507" s="21">
        <v>0</v>
      </c>
      <c r="AJ507" s="21">
        <v>0</v>
      </c>
      <c r="AK507" s="21">
        <v>0</v>
      </c>
      <c r="AL507" s="21">
        <v>0</v>
      </c>
    </row>
    <row r="508" spans="1:38">
      <c r="A508" s="19" t="s">
        <v>78</v>
      </c>
      <c r="B508" t="s">
        <v>33</v>
      </c>
      <c r="C508" s="38">
        <v>0.37400001287500001</v>
      </c>
      <c r="D508" s="38">
        <v>0.37390301287100003</v>
      </c>
      <c r="E508" s="38">
        <v>9.7000003999999997E-5</v>
      </c>
      <c r="F508" s="21">
        <v>0</v>
      </c>
      <c r="G508" s="21">
        <v>0</v>
      </c>
      <c r="H508" s="21">
        <v>0</v>
      </c>
      <c r="I508" s="21">
        <v>0</v>
      </c>
      <c r="J508" s="21">
        <v>0</v>
      </c>
      <c r="K508" s="21">
        <v>0</v>
      </c>
      <c r="L508" s="21">
        <v>0</v>
      </c>
      <c r="M508" s="21">
        <v>0</v>
      </c>
      <c r="N508" s="21">
        <v>0</v>
      </c>
      <c r="O508" s="21">
        <v>0</v>
      </c>
      <c r="P508" s="21">
        <v>0</v>
      </c>
      <c r="Q508" s="21">
        <v>0</v>
      </c>
      <c r="R508" s="21">
        <v>0</v>
      </c>
      <c r="S508" s="21">
        <v>0</v>
      </c>
      <c r="T508" s="21">
        <v>0</v>
      </c>
      <c r="U508" s="21">
        <v>0</v>
      </c>
      <c r="V508" s="21">
        <v>0</v>
      </c>
      <c r="W508" s="21">
        <v>0</v>
      </c>
      <c r="X508" s="21">
        <v>0</v>
      </c>
      <c r="Y508" s="21">
        <v>0</v>
      </c>
      <c r="Z508" s="21">
        <v>0</v>
      </c>
      <c r="AA508" s="21">
        <v>0</v>
      </c>
      <c r="AB508" s="21">
        <v>9.7000003999999997E-5</v>
      </c>
      <c r="AC508" s="21">
        <v>0</v>
      </c>
      <c r="AD508" s="21">
        <v>0</v>
      </c>
      <c r="AE508" s="21">
        <v>0</v>
      </c>
      <c r="AF508" s="21">
        <v>0</v>
      </c>
      <c r="AG508" s="21">
        <v>0</v>
      </c>
      <c r="AH508" s="21">
        <v>0</v>
      </c>
      <c r="AI508" s="21">
        <v>0</v>
      </c>
      <c r="AJ508" s="21">
        <v>0</v>
      </c>
      <c r="AK508" s="21">
        <v>0</v>
      </c>
      <c r="AL508" s="21">
        <v>0</v>
      </c>
    </row>
    <row r="509" spans="1:38">
      <c r="A509" s="19" t="s">
        <v>78</v>
      </c>
      <c r="B509" t="s">
        <v>45</v>
      </c>
      <c r="C509" s="38">
        <v>0.35833334922799998</v>
      </c>
      <c r="D509" s="38">
        <v>0.35832568256149999</v>
      </c>
      <c r="E509" s="38">
        <v>7.6666665000000007E-6</v>
      </c>
      <c r="F509" s="21">
        <v>0</v>
      </c>
      <c r="G509" s="21">
        <v>0</v>
      </c>
      <c r="H509" s="21">
        <v>0</v>
      </c>
      <c r="I509" s="21">
        <v>0</v>
      </c>
      <c r="J509" s="21">
        <v>0</v>
      </c>
      <c r="K509" s="21">
        <v>0</v>
      </c>
      <c r="L509" s="21">
        <v>0</v>
      </c>
      <c r="M509" s="21">
        <v>0</v>
      </c>
      <c r="N509" s="21">
        <v>0</v>
      </c>
      <c r="O509" s="21">
        <v>0</v>
      </c>
      <c r="P509" s="21">
        <v>0</v>
      </c>
      <c r="Q509" s="21">
        <v>0</v>
      </c>
      <c r="R509" s="21">
        <v>7.6666665000000007E-6</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row>
    <row r="510" spans="1:38">
      <c r="A510" s="19" t="s">
        <v>78</v>
      </c>
      <c r="B510" t="s">
        <v>60</v>
      </c>
      <c r="C510" s="38">
        <v>0.35519501566900002</v>
      </c>
      <c r="D510" s="38">
        <v>0</v>
      </c>
      <c r="E510" s="38">
        <v>0.35519501566900002</v>
      </c>
      <c r="F510" s="21">
        <v>0</v>
      </c>
      <c r="G510" s="21">
        <v>0</v>
      </c>
      <c r="H510" s="21">
        <v>0</v>
      </c>
      <c r="I510" s="21">
        <v>0</v>
      </c>
      <c r="J510" s="21">
        <v>0</v>
      </c>
      <c r="K510" s="21">
        <v>0</v>
      </c>
      <c r="L510" s="21">
        <v>0</v>
      </c>
      <c r="M510" s="21">
        <v>0</v>
      </c>
      <c r="N510" s="21">
        <v>1.5914667398000001E-2</v>
      </c>
      <c r="O510" s="21">
        <v>0</v>
      </c>
      <c r="P510" s="21">
        <v>0</v>
      </c>
      <c r="Q510" s="21">
        <v>0</v>
      </c>
      <c r="R510" s="21">
        <v>5.842333194E-3</v>
      </c>
      <c r="S510" s="21">
        <v>0</v>
      </c>
      <c r="T510" s="21">
        <v>0</v>
      </c>
      <c r="U510" s="21">
        <v>0</v>
      </c>
      <c r="V510" s="21">
        <v>0</v>
      </c>
      <c r="W510" s="21">
        <v>0</v>
      </c>
      <c r="X510" s="21">
        <v>0</v>
      </c>
      <c r="Y510" s="21">
        <v>0</v>
      </c>
      <c r="Z510" s="21">
        <v>0</v>
      </c>
      <c r="AA510" s="21">
        <v>0</v>
      </c>
      <c r="AB510" s="21">
        <v>1.3868999667E-2</v>
      </c>
      <c r="AC510" s="21">
        <v>0</v>
      </c>
      <c r="AD510" s="21">
        <v>0</v>
      </c>
      <c r="AE510" s="21">
        <v>0</v>
      </c>
      <c r="AF510" s="21">
        <v>0</v>
      </c>
      <c r="AG510" s="21">
        <v>0</v>
      </c>
      <c r="AH510" s="21">
        <v>0</v>
      </c>
      <c r="AI510" s="21">
        <v>0</v>
      </c>
      <c r="AJ510" s="21">
        <v>0</v>
      </c>
      <c r="AK510" s="21">
        <v>0</v>
      </c>
      <c r="AL510" s="21">
        <v>0.319568991661</v>
      </c>
    </row>
    <row r="511" spans="1:38">
      <c r="A511" s="19" t="s">
        <v>78</v>
      </c>
      <c r="B511" t="s">
        <v>34</v>
      </c>
      <c r="C511" s="38">
        <v>9.8666660488000005E-2</v>
      </c>
      <c r="D511" s="38">
        <v>9.8646993820000001E-2</v>
      </c>
      <c r="E511" s="38">
        <v>1.9666667999999998E-5</v>
      </c>
      <c r="F511" s="21">
        <v>0</v>
      </c>
      <c r="G511" s="21">
        <v>0</v>
      </c>
      <c r="H511" s="21">
        <v>0</v>
      </c>
      <c r="I511" s="21">
        <v>0</v>
      </c>
      <c r="J511" s="21">
        <v>0</v>
      </c>
      <c r="K511" s="21">
        <v>0</v>
      </c>
      <c r="L511" s="21">
        <v>0</v>
      </c>
      <c r="M511" s="21">
        <v>0</v>
      </c>
      <c r="N511" s="21">
        <v>0</v>
      </c>
      <c r="O511" s="21">
        <v>1.9666667999999998E-5</v>
      </c>
      <c r="P511" s="21">
        <v>0</v>
      </c>
      <c r="Q511" s="21">
        <v>0</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0</v>
      </c>
      <c r="AJ511" s="21">
        <v>0</v>
      </c>
      <c r="AK511" s="21">
        <v>0</v>
      </c>
      <c r="AL511" s="21">
        <v>0</v>
      </c>
    </row>
    <row r="512" spans="1:38">
      <c r="A512" s="19" t="s">
        <v>78</v>
      </c>
      <c r="B512" t="s">
        <v>23</v>
      </c>
      <c r="C512" s="38">
        <v>8.6694002150999996E-2</v>
      </c>
      <c r="D512" s="38">
        <v>0</v>
      </c>
      <c r="E512" s="38">
        <v>8.6694002150999996E-2</v>
      </c>
      <c r="F512" s="21">
        <v>0</v>
      </c>
      <c r="G512" s="21">
        <v>0</v>
      </c>
      <c r="H512" s="21">
        <v>2.5000001000000001E-5</v>
      </c>
      <c r="I512" s="21">
        <v>0</v>
      </c>
      <c r="J512" s="21">
        <v>0</v>
      </c>
      <c r="K512" s="21">
        <v>0</v>
      </c>
      <c r="L512" s="21">
        <v>0</v>
      </c>
      <c r="M512" s="21">
        <v>2.884333488E-3</v>
      </c>
      <c r="N512" s="21">
        <v>0</v>
      </c>
      <c r="O512" s="21">
        <v>0</v>
      </c>
      <c r="P512" s="21">
        <v>0</v>
      </c>
      <c r="Q512" s="21">
        <v>0</v>
      </c>
      <c r="R512" s="21">
        <v>6.6376668399999996E-3</v>
      </c>
      <c r="S512" s="21">
        <v>0</v>
      </c>
      <c r="T512" s="21">
        <v>0</v>
      </c>
      <c r="U512" s="21">
        <v>0</v>
      </c>
      <c r="V512" s="21">
        <v>0</v>
      </c>
      <c r="W512" s="21">
        <v>0</v>
      </c>
      <c r="X512" s="21">
        <v>0</v>
      </c>
      <c r="Y512" s="21">
        <v>2.0875999704E-2</v>
      </c>
      <c r="Z512" s="21">
        <v>0</v>
      </c>
      <c r="AA512" s="21">
        <v>0</v>
      </c>
      <c r="AB512" s="21">
        <v>8.6213331670000008E-3</v>
      </c>
      <c r="AC512" s="21">
        <v>3.7303336430000002E-3</v>
      </c>
      <c r="AD512" s="21">
        <v>2.6945333928000002E-2</v>
      </c>
      <c r="AE512" s="21">
        <v>0</v>
      </c>
      <c r="AF512" s="21">
        <v>0</v>
      </c>
      <c r="AG512" s="21">
        <v>0</v>
      </c>
      <c r="AH512" s="21">
        <v>0</v>
      </c>
      <c r="AI512" s="21">
        <v>0</v>
      </c>
      <c r="AJ512" s="21">
        <v>2.6345666497999999E-2</v>
      </c>
      <c r="AK512" s="21">
        <v>0</v>
      </c>
      <c r="AL512" s="21">
        <v>0</v>
      </c>
    </row>
    <row r="513" spans="1:38">
      <c r="A513" s="19" t="s">
        <v>78</v>
      </c>
      <c r="B513" t="s">
        <v>18</v>
      </c>
      <c r="C513" s="38">
        <v>7.2666667401999993E-2</v>
      </c>
      <c r="D513" s="38">
        <v>7.2666667401999993E-2</v>
      </c>
      <c r="E513" s="38">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row>
    <row r="514" spans="1:38">
      <c r="A514" s="19" t="s">
        <v>78</v>
      </c>
      <c r="B514" t="s">
        <v>50</v>
      </c>
      <c r="C514" s="38">
        <v>6.4000003040000003E-2</v>
      </c>
      <c r="D514" s="38">
        <v>6.4000003040000003E-2</v>
      </c>
      <c r="E514" s="38">
        <v>0</v>
      </c>
      <c r="F514" s="21">
        <v>0</v>
      </c>
      <c r="G514" s="21">
        <v>0</v>
      </c>
      <c r="H514" s="21">
        <v>0</v>
      </c>
      <c r="I514" s="21">
        <v>0</v>
      </c>
      <c r="J514" s="21">
        <v>0</v>
      </c>
      <c r="K514" s="21">
        <v>0</v>
      </c>
      <c r="L514" s="21">
        <v>0</v>
      </c>
      <c r="M514" s="21">
        <v>0</v>
      </c>
      <c r="N514" s="21">
        <v>0</v>
      </c>
      <c r="O514" s="21">
        <v>0</v>
      </c>
      <c r="P514" s="21">
        <v>0</v>
      </c>
      <c r="Q514" s="21">
        <v>0</v>
      </c>
      <c r="R514" s="21">
        <v>0</v>
      </c>
      <c r="S514" s="21">
        <v>0</v>
      </c>
      <c r="T514" s="21">
        <v>0</v>
      </c>
      <c r="U514" s="21">
        <v>0</v>
      </c>
      <c r="V514" s="21">
        <v>0</v>
      </c>
      <c r="W514" s="21">
        <v>0</v>
      </c>
      <c r="X514" s="21">
        <v>0</v>
      </c>
      <c r="Y514" s="21">
        <v>0</v>
      </c>
      <c r="Z514" s="21">
        <v>0</v>
      </c>
      <c r="AA514" s="21">
        <v>0</v>
      </c>
      <c r="AB514" s="21">
        <v>0</v>
      </c>
      <c r="AC514" s="21">
        <v>0</v>
      </c>
      <c r="AD514" s="21">
        <v>0</v>
      </c>
      <c r="AE514" s="21">
        <v>0</v>
      </c>
      <c r="AF514" s="21">
        <v>0</v>
      </c>
      <c r="AG514" s="21">
        <v>0</v>
      </c>
      <c r="AH514" s="21">
        <v>0</v>
      </c>
      <c r="AI514" s="21">
        <v>0</v>
      </c>
      <c r="AJ514" s="21">
        <v>0</v>
      </c>
      <c r="AK514" s="21">
        <v>0</v>
      </c>
      <c r="AL514" s="21">
        <v>0</v>
      </c>
    </row>
    <row r="515" spans="1:38">
      <c r="A515" s="19" t="s">
        <v>78</v>
      </c>
      <c r="B515" t="s">
        <v>62</v>
      </c>
      <c r="C515" s="38">
        <v>6.2666669487999996E-2</v>
      </c>
      <c r="D515" s="38">
        <v>3.3828670158999999E-2</v>
      </c>
      <c r="E515" s="38">
        <v>2.8837999329E-2</v>
      </c>
      <c r="F515" s="21">
        <v>0</v>
      </c>
      <c r="G515" s="21">
        <v>0</v>
      </c>
      <c r="H515" s="21">
        <v>2.8571665287E-2</v>
      </c>
      <c r="I515" s="21">
        <v>0</v>
      </c>
      <c r="J515" s="21">
        <v>0</v>
      </c>
      <c r="K515" s="21">
        <v>0</v>
      </c>
      <c r="L515" s="21">
        <v>0</v>
      </c>
      <c r="M515" s="21">
        <v>0</v>
      </c>
      <c r="N515" s="21">
        <v>0</v>
      </c>
      <c r="O515" s="21">
        <v>4.9666668999999999E-5</v>
      </c>
      <c r="P515" s="21">
        <v>0</v>
      </c>
      <c r="Q515" s="21">
        <v>0</v>
      </c>
      <c r="R515" s="21">
        <v>0</v>
      </c>
      <c r="S515" s="21">
        <v>0</v>
      </c>
      <c r="T515" s="21">
        <v>0</v>
      </c>
      <c r="U515" s="21">
        <v>0</v>
      </c>
      <c r="V515" s="21">
        <v>0</v>
      </c>
      <c r="W515" s="21">
        <v>0</v>
      </c>
      <c r="X515" s="21">
        <v>0</v>
      </c>
      <c r="Y515" s="21">
        <v>0</v>
      </c>
      <c r="Z515" s="21">
        <v>0</v>
      </c>
      <c r="AA515" s="21">
        <v>0</v>
      </c>
      <c r="AB515" s="21">
        <v>1.8666667199999999E-4</v>
      </c>
      <c r="AC515" s="21">
        <v>0</v>
      </c>
      <c r="AD515" s="21">
        <v>0</v>
      </c>
      <c r="AE515" s="21">
        <v>0</v>
      </c>
      <c r="AF515" s="21">
        <v>0</v>
      </c>
      <c r="AG515" s="21">
        <v>0</v>
      </c>
      <c r="AH515" s="21">
        <v>0</v>
      </c>
      <c r="AI515" s="21">
        <v>0</v>
      </c>
      <c r="AJ515" s="21">
        <v>0</v>
      </c>
      <c r="AK515" s="21">
        <v>0</v>
      </c>
      <c r="AL515" s="21">
        <v>3.0000001E-5</v>
      </c>
    </row>
    <row r="516" spans="1:38">
      <c r="A516" s="19" t="s">
        <v>78</v>
      </c>
      <c r="B516" t="s">
        <v>17</v>
      </c>
      <c r="C516" s="38">
        <v>6.1999998987000003E-2</v>
      </c>
      <c r="D516" s="38">
        <v>6.1999998987000003E-2</v>
      </c>
      <c r="E516" s="38">
        <v>0</v>
      </c>
      <c r="F516" s="21">
        <v>0</v>
      </c>
      <c r="G516" s="21">
        <v>0</v>
      </c>
      <c r="H516" s="21">
        <v>0</v>
      </c>
      <c r="I516" s="21">
        <v>0</v>
      </c>
      <c r="J516" s="21">
        <v>0</v>
      </c>
      <c r="K516" s="21">
        <v>0</v>
      </c>
      <c r="L516" s="21">
        <v>0</v>
      </c>
      <c r="M516" s="21">
        <v>0</v>
      </c>
      <c r="N516" s="21">
        <v>0</v>
      </c>
      <c r="O516" s="21">
        <v>0</v>
      </c>
      <c r="P516" s="21">
        <v>0</v>
      </c>
      <c r="Q516" s="21">
        <v>0</v>
      </c>
      <c r="R516" s="21">
        <v>0</v>
      </c>
      <c r="S516" s="21">
        <v>0</v>
      </c>
      <c r="T516" s="21">
        <v>0</v>
      </c>
      <c r="U516" s="21">
        <v>0</v>
      </c>
      <c r="V516" s="21">
        <v>0</v>
      </c>
      <c r="W516" s="21">
        <v>0</v>
      </c>
      <c r="X516" s="21">
        <v>0</v>
      </c>
      <c r="Y516" s="21">
        <v>0</v>
      </c>
      <c r="Z516" s="21">
        <v>0</v>
      </c>
      <c r="AA516" s="21">
        <v>0</v>
      </c>
      <c r="AB516" s="21">
        <v>0</v>
      </c>
      <c r="AC516" s="21">
        <v>0</v>
      </c>
      <c r="AD516" s="21">
        <v>0</v>
      </c>
      <c r="AE516" s="21">
        <v>0</v>
      </c>
      <c r="AF516" s="21">
        <v>0</v>
      </c>
      <c r="AG516" s="21">
        <v>0</v>
      </c>
      <c r="AH516" s="21">
        <v>0</v>
      </c>
      <c r="AI516" s="21">
        <v>0</v>
      </c>
      <c r="AJ516" s="21">
        <v>0</v>
      </c>
      <c r="AK516" s="21">
        <v>0</v>
      </c>
      <c r="AL516" s="21">
        <v>0</v>
      </c>
    </row>
    <row r="517" spans="1:38">
      <c r="A517" s="19" t="s">
        <v>78</v>
      </c>
      <c r="B517" t="s">
        <v>61</v>
      </c>
      <c r="C517" s="38">
        <v>6.1666667461000003E-2</v>
      </c>
      <c r="D517" s="38">
        <v>6.1666667461000003E-2</v>
      </c>
      <c r="E517" s="38">
        <v>0</v>
      </c>
      <c r="F517" s="21">
        <v>0</v>
      </c>
      <c r="G517" s="21">
        <v>0</v>
      </c>
      <c r="H517" s="21">
        <v>0</v>
      </c>
      <c r="I517" s="21">
        <v>0</v>
      </c>
      <c r="J517" s="21">
        <v>0</v>
      </c>
      <c r="K517" s="21">
        <v>0</v>
      </c>
      <c r="L517" s="21">
        <v>0</v>
      </c>
      <c r="M517" s="21">
        <v>0</v>
      </c>
      <c r="N517" s="21">
        <v>0</v>
      </c>
      <c r="O517" s="21">
        <v>0</v>
      </c>
      <c r="P517" s="21">
        <v>0</v>
      </c>
      <c r="Q517" s="21">
        <v>0</v>
      </c>
      <c r="R517" s="21">
        <v>0</v>
      </c>
      <c r="S517" s="21">
        <v>0</v>
      </c>
      <c r="T517" s="21">
        <v>0</v>
      </c>
      <c r="U517" s="21">
        <v>0</v>
      </c>
      <c r="V517" s="21">
        <v>0</v>
      </c>
      <c r="W517" s="21">
        <v>0</v>
      </c>
      <c r="X517" s="21">
        <v>0</v>
      </c>
      <c r="Y517" s="21">
        <v>0</v>
      </c>
      <c r="Z517" s="21">
        <v>0</v>
      </c>
      <c r="AA517" s="21">
        <v>0</v>
      </c>
      <c r="AB517" s="21">
        <v>0</v>
      </c>
      <c r="AC517" s="21">
        <v>0</v>
      </c>
      <c r="AD517" s="21">
        <v>0</v>
      </c>
      <c r="AE517" s="21">
        <v>0</v>
      </c>
      <c r="AF517" s="21">
        <v>0</v>
      </c>
      <c r="AG517" s="21">
        <v>0</v>
      </c>
      <c r="AH517" s="21">
        <v>0</v>
      </c>
      <c r="AI517" s="21">
        <v>0</v>
      </c>
      <c r="AJ517" s="21">
        <v>0</v>
      </c>
      <c r="AK517" s="21">
        <v>0</v>
      </c>
      <c r="AL517" s="21">
        <v>0</v>
      </c>
    </row>
    <row r="518" spans="1:38">
      <c r="A518" s="19" t="s">
        <v>78</v>
      </c>
      <c r="B518" t="s">
        <v>57</v>
      </c>
      <c r="C518" s="38">
        <v>1.4000000432E-2</v>
      </c>
      <c r="D518" s="38">
        <v>2.0970003680000002E-3</v>
      </c>
      <c r="E518" s="38">
        <v>1.1903000064E-2</v>
      </c>
      <c r="F518" s="21">
        <v>0</v>
      </c>
      <c r="G518" s="21">
        <v>0</v>
      </c>
      <c r="H518" s="21">
        <v>0</v>
      </c>
      <c r="I518" s="21">
        <v>0</v>
      </c>
      <c r="J518" s="21">
        <v>0</v>
      </c>
      <c r="K518" s="21">
        <v>0</v>
      </c>
      <c r="L518" s="21">
        <v>0</v>
      </c>
      <c r="M518" s="21">
        <v>0</v>
      </c>
      <c r="N518" s="21">
        <v>0</v>
      </c>
      <c r="O518" s="21">
        <v>0</v>
      </c>
      <c r="P518" s="21">
        <v>0</v>
      </c>
      <c r="Q518" s="21">
        <v>0</v>
      </c>
      <c r="R518" s="21">
        <v>1.1366332881E-2</v>
      </c>
      <c r="S518" s="21">
        <v>0</v>
      </c>
      <c r="T518" s="21">
        <v>0</v>
      </c>
      <c r="U518" s="21">
        <v>0</v>
      </c>
      <c r="V518" s="21">
        <v>0</v>
      </c>
      <c r="W518" s="21">
        <v>0</v>
      </c>
      <c r="X518" s="21">
        <v>0</v>
      </c>
      <c r="Y518" s="21">
        <v>0</v>
      </c>
      <c r="Z518" s="21">
        <v>0</v>
      </c>
      <c r="AA518" s="21">
        <v>0</v>
      </c>
      <c r="AB518" s="21">
        <v>5.3666671700000005E-4</v>
      </c>
      <c r="AC518" s="21">
        <v>0</v>
      </c>
      <c r="AD518" s="21">
        <v>0</v>
      </c>
      <c r="AE518" s="21">
        <v>0</v>
      </c>
      <c r="AF518" s="21">
        <v>0</v>
      </c>
      <c r="AG518" s="21">
        <v>0</v>
      </c>
      <c r="AH518" s="21">
        <v>0</v>
      </c>
      <c r="AI518" s="21">
        <v>0</v>
      </c>
      <c r="AJ518" s="21">
        <v>0</v>
      </c>
      <c r="AK518" s="21">
        <v>0</v>
      </c>
      <c r="AL518" s="21">
        <v>0</v>
      </c>
    </row>
    <row r="519" spans="1:38">
      <c r="A519" s="19" t="s">
        <v>78</v>
      </c>
      <c r="B519" t="s">
        <v>9</v>
      </c>
      <c r="C519" s="38">
        <v>1.4020666479999999E-2</v>
      </c>
      <c r="D519" s="38">
        <v>0</v>
      </c>
      <c r="E519" s="38">
        <v>1.4020666479999999E-2</v>
      </c>
      <c r="F519" s="21">
        <v>0</v>
      </c>
      <c r="G519" s="21">
        <v>0</v>
      </c>
      <c r="H519" s="21">
        <v>0</v>
      </c>
      <c r="I519" s="21">
        <v>0</v>
      </c>
      <c r="J519" s="21">
        <v>0</v>
      </c>
      <c r="K519" s="21">
        <v>0</v>
      </c>
      <c r="L519" s="21">
        <v>9.7000003999999997E-5</v>
      </c>
      <c r="M519" s="21">
        <v>0</v>
      </c>
      <c r="N519" s="21">
        <v>0</v>
      </c>
      <c r="O519" s="21">
        <v>4.5666664000000003E-5</v>
      </c>
      <c r="P519" s="21">
        <v>0</v>
      </c>
      <c r="Q519" s="21">
        <v>0</v>
      </c>
      <c r="R519" s="21">
        <v>1.3877999037999999E-2</v>
      </c>
      <c r="S519" s="21">
        <v>0</v>
      </c>
      <c r="T519" s="21">
        <v>0</v>
      </c>
      <c r="U519" s="21">
        <v>0</v>
      </c>
      <c r="V519" s="21">
        <v>0</v>
      </c>
      <c r="W519" s="21">
        <v>0</v>
      </c>
      <c r="X519" s="21">
        <v>0</v>
      </c>
      <c r="Y519" s="21">
        <v>0</v>
      </c>
      <c r="Z519" s="21">
        <v>0</v>
      </c>
      <c r="AA519" s="21">
        <v>0</v>
      </c>
      <c r="AB519" s="21">
        <v>0</v>
      </c>
      <c r="AC519" s="21">
        <v>0</v>
      </c>
      <c r="AD519" s="21">
        <v>0</v>
      </c>
      <c r="AE519" s="21">
        <v>0</v>
      </c>
      <c r="AF519" s="21">
        <v>0</v>
      </c>
      <c r="AG519" s="21">
        <v>0</v>
      </c>
      <c r="AH519" s="21">
        <v>0</v>
      </c>
      <c r="AI519" s="21">
        <v>0</v>
      </c>
      <c r="AJ519" s="21">
        <v>0</v>
      </c>
      <c r="AK519" s="21">
        <v>0</v>
      </c>
      <c r="AL519" s="21">
        <v>0</v>
      </c>
    </row>
    <row r="520" spans="1:38">
      <c r="A520" s="19" t="s">
        <v>78</v>
      </c>
      <c r="B520" t="s">
        <v>49</v>
      </c>
      <c r="C520" s="38">
        <v>6.0000000519999999E-3</v>
      </c>
      <c r="D520" s="38">
        <v>6.0000000519999999E-3</v>
      </c>
      <c r="E520" s="38">
        <v>0</v>
      </c>
      <c r="F520" s="21">
        <v>0</v>
      </c>
      <c r="G520" s="21">
        <v>0</v>
      </c>
      <c r="H520" s="21">
        <v>0</v>
      </c>
      <c r="I520" s="21">
        <v>0</v>
      </c>
      <c r="J520" s="21">
        <v>0</v>
      </c>
      <c r="K520" s="21">
        <v>0</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row>
    <row r="521" spans="1:38">
      <c r="A521" s="19" t="s">
        <v>78</v>
      </c>
      <c r="B521" t="s">
        <v>53</v>
      </c>
      <c r="C521" s="38">
        <v>5.6666666639999998E-3</v>
      </c>
      <c r="D521" s="38">
        <v>5.6666666639999998E-3</v>
      </c>
      <c r="E521" s="38">
        <v>0</v>
      </c>
      <c r="F521" s="21">
        <v>0</v>
      </c>
      <c r="G521" s="21">
        <v>0</v>
      </c>
      <c r="H521" s="21">
        <v>0</v>
      </c>
      <c r="I521" s="21">
        <v>0</v>
      </c>
      <c r="J521" s="21">
        <v>0</v>
      </c>
      <c r="K521" s="21">
        <v>0</v>
      </c>
      <c r="L521" s="21">
        <v>0</v>
      </c>
      <c r="M521" s="21">
        <v>0</v>
      </c>
      <c r="N521" s="21">
        <v>0</v>
      </c>
      <c r="O521" s="21">
        <v>0</v>
      </c>
      <c r="P521" s="21">
        <v>0</v>
      </c>
      <c r="Q521" s="21">
        <v>0</v>
      </c>
      <c r="R521" s="21">
        <v>0</v>
      </c>
      <c r="S521" s="21">
        <v>0</v>
      </c>
      <c r="T521" s="21">
        <v>0</v>
      </c>
      <c r="U521" s="21">
        <v>0</v>
      </c>
      <c r="V521" s="21">
        <v>0</v>
      </c>
      <c r="W521" s="21">
        <v>0</v>
      </c>
      <c r="X521" s="21">
        <v>0</v>
      </c>
      <c r="Y521" s="21">
        <v>0</v>
      </c>
      <c r="Z521" s="21">
        <v>0</v>
      </c>
      <c r="AA521" s="21">
        <v>0</v>
      </c>
      <c r="AB521" s="21">
        <v>0</v>
      </c>
      <c r="AC521" s="21">
        <v>0</v>
      </c>
      <c r="AD521" s="21">
        <v>0</v>
      </c>
      <c r="AE521" s="21">
        <v>0</v>
      </c>
      <c r="AF521" s="21">
        <v>0</v>
      </c>
      <c r="AG521" s="21">
        <v>0</v>
      </c>
      <c r="AH521" s="21">
        <v>0</v>
      </c>
      <c r="AI521" s="21">
        <v>0</v>
      </c>
      <c r="AJ521" s="21">
        <v>0</v>
      </c>
      <c r="AK521" s="21">
        <v>0</v>
      </c>
      <c r="AL521" s="21">
        <v>0</v>
      </c>
    </row>
    <row r="522" spans="1:38">
      <c r="A522" s="19" t="s">
        <v>78</v>
      </c>
      <c r="B522" t="s">
        <v>59</v>
      </c>
      <c r="C522" s="38">
        <v>3.6666668020000001E-3</v>
      </c>
      <c r="D522" s="38">
        <v>3.6666668020000001E-3</v>
      </c>
      <c r="E522" s="38">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row>
    <row r="523" spans="1:38">
      <c r="A523" s="19" t="s">
        <v>78</v>
      </c>
      <c r="B523" t="s">
        <v>25</v>
      </c>
      <c r="C523" s="38">
        <v>2.0000000950000001E-3</v>
      </c>
      <c r="D523" s="38">
        <v>2.0000000950000001E-3</v>
      </c>
      <c r="E523" s="38">
        <v>0</v>
      </c>
      <c r="F523" s="21">
        <v>0</v>
      </c>
      <c r="G523" s="21">
        <v>0</v>
      </c>
      <c r="H523" s="21">
        <v>0</v>
      </c>
      <c r="I523" s="21">
        <v>0</v>
      </c>
      <c r="J523" s="21">
        <v>0</v>
      </c>
      <c r="K523" s="21">
        <v>0</v>
      </c>
      <c r="L523" s="21">
        <v>0</v>
      </c>
      <c r="M523" s="21">
        <v>0</v>
      </c>
      <c r="N523" s="21">
        <v>0</v>
      </c>
      <c r="O523" s="21">
        <v>0</v>
      </c>
      <c r="P523" s="21">
        <v>0</v>
      </c>
      <c r="Q523" s="21">
        <v>0</v>
      </c>
      <c r="R523" s="21">
        <v>0</v>
      </c>
      <c r="S523" s="21">
        <v>0</v>
      </c>
      <c r="T523" s="21">
        <v>0</v>
      </c>
      <c r="U523" s="21">
        <v>0</v>
      </c>
      <c r="V523" s="21">
        <v>0</v>
      </c>
      <c r="W523" s="21">
        <v>0</v>
      </c>
      <c r="X523" s="21">
        <v>0</v>
      </c>
      <c r="Y523" s="21">
        <v>0</v>
      </c>
      <c r="Z523" s="21">
        <v>0</v>
      </c>
      <c r="AA523" s="21">
        <v>0</v>
      </c>
      <c r="AB523" s="21">
        <v>0</v>
      </c>
      <c r="AC523" s="21">
        <v>0</v>
      </c>
      <c r="AD523" s="21">
        <v>0</v>
      </c>
      <c r="AE523" s="21">
        <v>0</v>
      </c>
      <c r="AF523" s="21">
        <v>0</v>
      </c>
      <c r="AG523" s="21">
        <v>0</v>
      </c>
      <c r="AH523" s="21">
        <v>0</v>
      </c>
      <c r="AI523" s="21">
        <v>0</v>
      </c>
      <c r="AJ523" s="21">
        <v>0</v>
      </c>
      <c r="AK523" s="21">
        <v>0</v>
      </c>
      <c r="AL523" s="21">
        <v>0</v>
      </c>
    </row>
    <row r="524" spans="1:38">
      <c r="A524" s="19" t="s">
        <v>78</v>
      </c>
      <c r="B524" t="s">
        <v>55</v>
      </c>
      <c r="C524" s="38">
        <v>1.3333333189999999E-3</v>
      </c>
      <c r="D524" s="38">
        <v>1.3333333189999999E-3</v>
      </c>
      <c r="E524" s="38">
        <v>0</v>
      </c>
      <c r="F524" s="21">
        <v>0</v>
      </c>
      <c r="G524" s="21">
        <v>0</v>
      </c>
      <c r="H524" s="21">
        <v>0</v>
      </c>
      <c r="I524" s="21">
        <v>0</v>
      </c>
      <c r="J524" s="21">
        <v>0</v>
      </c>
      <c r="K524" s="21">
        <v>0</v>
      </c>
      <c r="L524" s="21">
        <v>0</v>
      </c>
      <c r="M524" s="21">
        <v>0</v>
      </c>
      <c r="N524" s="21">
        <v>0</v>
      </c>
      <c r="O524" s="21">
        <v>0</v>
      </c>
      <c r="P524" s="21">
        <v>0</v>
      </c>
      <c r="Q524" s="21">
        <v>0</v>
      </c>
      <c r="R524" s="21">
        <v>0</v>
      </c>
      <c r="S524" s="21">
        <v>0</v>
      </c>
      <c r="T524" s="21">
        <v>0</v>
      </c>
      <c r="U524" s="21">
        <v>0</v>
      </c>
      <c r="V524" s="21">
        <v>0</v>
      </c>
      <c r="W524" s="21">
        <v>0</v>
      </c>
      <c r="X524" s="21">
        <v>0</v>
      </c>
      <c r="Y524" s="21">
        <v>0</v>
      </c>
      <c r="Z524" s="21">
        <v>0</v>
      </c>
      <c r="AA524" s="21">
        <v>0</v>
      </c>
      <c r="AB524" s="21">
        <v>0</v>
      </c>
      <c r="AC524" s="21">
        <v>0</v>
      </c>
      <c r="AD524" s="21">
        <v>0</v>
      </c>
      <c r="AE524" s="21">
        <v>0</v>
      </c>
      <c r="AF524" s="21">
        <v>0</v>
      </c>
      <c r="AG524" s="21">
        <v>0</v>
      </c>
      <c r="AH524" s="21">
        <v>0</v>
      </c>
      <c r="AI524" s="21">
        <v>0</v>
      </c>
      <c r="AJ524" s="21">
        <v>0</v>
      </c>
      <c r="AK524" s="21">
        <v>0</v>
      </c>
      <c r="AL524" s="21">
        <v>0</v>
      </c>
    </row>
    <row r="525" spans="1:38">
      <c r="A525" s="19" t="s">
        <v>78</v>
      </c>
      <c r="B525" t="s">
        <v>46</v>
      </c>
      <c r="C525" s="38">
        <v>1.000000047E-3</v>
      </c>
      <c r="D525" s="38">
        <v>1.000000047E-3</v>
      </c>
      <c r="E525" s="38">
        <v>0</v>
      </c>
      <c r="F525" s="21">
        <v>0</v>
      </c>
      <c r="G525" s="21">
        <v>0</v>
      </c>
      <c r="H525" s="21">
        <v>0</v>
      </c>
      <c r="I525" s="21">
        <v>0</v>
      </c>
      <c r="J525" s="21">
        <v>0</v>
      </c>
      <c r="K525" s="21">
        <v>0</v>
      </c>
      <c r="L525" s="21">
        <v>0</v>
      </c>
      <c r="M525" s="21">
        <v>0</v>
      </c>
      <c r="N525" s="21">
        <v>0</v>
      </c>
      <c r="O525" s="21">
        <v>0</v>
      </c>
      <c r="P525" s="21">
        <v>0</v>
      </c>
      <c r="Q525" s="21">
        <v>0</v>
      </c>
      <c r="R525" s="21">
        <v>0</v>
      </c>
      <c r="S525" s="21">
        <v>0</v>
      </c>
      <c r="T525" s="21">
        <v>0</v>
      </c>
      <c r="U525" s="21">
        <v>0</v>
      </c>
      <c r="V525" s="21">
        <v>0</v>
      </c>
      <c r="W525" s="21">
        <v>0</v>
      </c>
      <c r="X525" s="21">
        <v>0</v>
      </c>
      <c r="Y525" s="21">
        <v>0</v>
      </c>
      <c r="Z525" s="21">
        <v>0</v>
      </c>
      <c r="AA525" s="21">
        <v>0</v>
      </c>
      <c r="AB525" s="21">
        <v>0</v>
      </c>
      <c r="AC525" s="21">
        <v>0</v>
      </c>
      <c r="AD525" s="21">
        <v>0</v>
      </c>
      <c r="AE525" s="21">
        <v>0</v>
      </c>
      <c r="AF525" s="21">
        <v>0</v>
      </c>
      <c r="AG525" s="21">
        <v>0</v>
      </c>
      <c r="AH525" s="21">
        <v>0</v>
      </c>
      <c r="AI525" s="21">
        <v>0</v>
      </c>
      <c r="AJ525" s="21">
        <v>0</v>
      </c>
      <c r="AK525" s="21">
        <v>0</v>
      </c>
      <c r="AL525" s="21">
        <v>0</v>
      </c>
    </row>
    <row r="526" spans="1:38">
      <c r="A526" s="19" t="s">
        <v>78</v>
      </c>
      <c r="B526" t="s">
        <v>32</v>
      </c>
      <c r="C526" s="38">
        <v>6.6666665999999997E-4</v>
      </c>
      <c r="D526" s="38">
        <v>6.6666665999999997E-4</v>
      </c>
      <c r="E526" s="38">
        <v>0</v>
      </c>
      <c r="F526" s="21">
        <v>0</v>
      </c>
      <c r="G526" s="21">
        <v>0</v>
      </c>
      <c r="H526" s="21">
        <v>0</v>
      </c>
      <c r="I526" s="21">
        <v>0</v>
      </c>
      <c r="J526" s="21">
        <v>0</v>
      </c>
      <c r="K526" s="21">
        <v>0</v>
      </c>
      <c r="L526" s="21">
        <v>0</v>
      </c>
      <c r="M526" s="21">
        <v>0</v>
      </c>
      <c r="N526" s="21">
        <v>0</v>
      </c>
      <c r="O526" s="21">
        <v>0</v>
      </c>
      <c r="P526" s="21">
        <v>0</v>
      </c>
      <c r="Q526" s="21">
        <v>0</v>
      </c>
      <c r="R526" s="21">
        <v>0</v>
      </c>
      <c r="S526" s="21">
        <v>0</v>
      </c>
      <c r="T526" s="21">
        <v>0</v>
      </c>
      <c r="U526" s="21">
        <v>0</v>
      </c>
      <c r="V526" s="21">
        <v>0</v>
      </c>
      <c r="W526" s="21">
        <v>0</v>
      </c>
      <c r="X526" s="21">
        <v>0</v>
      </c>
      <c r="Y526" s="21">
        <v>0</v>
      </c>
      <c r="Z526" s="21">
        <v>0</v>
      </c>
      <c r="AA526" s="21">
        <v>0</v>
      </c>
      <c r="AB526" s="21">
        <v>0</v>
      </c>
      <c r="AC526" s="21">
        <v>0</v>
      </c>
      <c r="AD526" s="21">
        <v>0</v>
      </c>
      <c r="AE526" s="21">
        <v>0</v>
      </c>
      <c r="AF526" s="21">
        <v>0</v>
      </c>
      <c r="AG526" s="21">
        <v>0</v>
      </c>
      <c r="AH526" s="21">
        <v>0</v>
      </c>
      <c r="AI526" s="21">
        <v>0</v>
      </c>
      <c r="AJ526" s="21">
        <v>0</v>
      </c>
      <c r="AK526" s="21">
        <v>0</v>
      </c>
      <c r="AL526" s="21">
        <v>0</v>
      </c>
    </row>
    <row r="527" spans="1:38">
      <c r="A527" s="19" t="s">
        <v>78</v>
      </c>
      <c r="B527" t="s">
        <v>30</v>
      </c>
      <c r="C527" s="38">
        <v>0</v>
      </c>
      <c r="D527" s="38">
        <v>0</v>
      </c>
      <c r="E527" s="38">
        <v>0</v>
      </c>
      <c r="F527" s="21">
        <v>0</v>
      </c>
      <c r="G527" s="21">
        <v>0</v>
      </c>
      <c r="H527" s="21">
        <v>0</v>
      </c>
      <c r="I527" s="21">
        <v>0</v>
      </c>
      <c r="J527" s="21">
        <v>0</v>
      </c>
      <c r="K527" s="21">
        <v>0</v>
      </c>
      <c r="L527" s="21">
        <v>0</v>
      </c>
      <c r="M527" s="21">
        <v>0</v>
      </c>
      <c r="N527" s="21">
        <v>0</v>
      </c>
      <c r="O527" s="21">
        <v>0</v>
      </c>
      <c r="P527" s="21">
        <v>0</v>
      </c>
      <c r="Q527" s="21">
        <v>0</v>
      </c>
      <c r="R527" s="21">
        <v>0</v>
      </c>
      <c r="S527" s="21">
        <v>0</v>
      </c>
      <c r="T527" s="21">
        <v>0</v>
      </c>
      <c r="U527" s="21">
        <v>0</v>
      </c>
      <c r="V527" s="21">
        <v>0</v>
      </c>
      <c r="W527" s="21">
        <v>0</v>
      </c>
      <c r="X527" s="21">
        <v>0</v>
      </c>
      <c r="Y527" s="21">
        <v>0</v>
      </c>
      <c r="Z527" s="21">
        <v>0</v>
      </c>
      <c r="AA527" s="21">
        <v>0</v>
      </c>
      <c r="AB527" s="21">
        <v>0</v>
      </c>
      <c r="AC527" s="21">
        <v>0</v>
      </c>
      <c r="AD527" s="21">
        <v>0</v>
      </c>
      <c r="AE527" s="21">
        <v>0</v>
      </c>
      <c r="AF527" s="21">
        <v>0</v>
      </c>
      <c r="AG527" s="21">
        <v>0</v>
      </c>
      <c r="AH527" s="21">
        <v>0</v>
      </c>
      <c r="AI527" s="21">
        <v>0</v>
      </c>
      <c r="AJ527" s="21">
        <v>0</v>
      </c>
      <c r="AK527" s="21">
        <v>0</v>
      </c>
      <c r="AL527" s="21">
        <v>0</v>
      </c>
    </row>
    <row r="528" spans="1:38">
      <c r="A528" s="19" t="s">
        <v>78</v>
      </c>
      <c r="B528" t="s">
        <v>195</v>
      </c>
      <c r="C528" s="38">
        <v>1.9999998999999999E-5</v>
      </c>
      <c r="D528" s="38">
        <v>0</v>
      </c>
      <c r="E528" s="38">
        <v>1.9999998999999999E-5</v>
      </c>
      <c r="F528" s="21">
        <v>0</v>
      </c>
      <c r="G528" s="21">
        <v>0</v>
      </c>
      <c r="H528" s="21">
        <v>0</v>
      </c>
      <c r="I528" s="21">
        <v>0</v>
      </c>
      <c r="J528" s="21">
        <v>0</v>
      </c>
      <c r="K528" s="21">
        <v>0</v>
      </c>
      <c r="L528" s="21">
        <v>0</v>
      </c>
      <c r="M528" s="21">
        <v>0</v>
      </c>
      <c r="N528" s="21">
        <v>0</v>
      </c>
      <c r="O528" s="21">
        <v>1.9999998999999999E-5</v>
      </c>
      <c r="P528" s="21">
        <v>0</v>
      </c>
      <c r="Q528" s="21">
        <v>0</v>
      </c>
      <c r="R528" s="21">
        <v>0</v>
      </c>
      <c r="S528" s="21">
        <v>0</v>
      </c>
      <c r="T528" s="21">
        <v>0</v>
      </c>
      <c r="U528" s="21">
        <v>0</v>
      </c>
      <c r="V528" s="21">
        <v>0</v>
      </c>
      <c r="W528" s="21">
        <v>0</v>
      </c>
      <c r="X528" s="21">
        <v>0</v>
      </c>
      <c r="Y528" s="21">
        <v>0</v>
      </c>
      <c r="Z528" s="21">
        <v>0</v>
      </c>
      <c r="AA528" s="21">
        <v>0</v>
      </c>
      <c r="AB528" s="21">
        <v>0</v>
      </c>
      <c r="AC528" s="21">
        <v>0</v>
      </c>
      <c r="AD528" s="21">
        <v>0</v>
      </c>
      <c r="AE528" s="21">
        <v>0</v>
      </c>
      <c r="AF528" s="21">
        <v>0</v>
      </c>
      <c r="AG528" s="21">
        <v>0</v>
      </c>
      <c r="AH528" s="21">
        <v>0</v>
      </c>
      <c r="AI528" s="21">
        <v>0</v>
      </c>
      <c r="AJ528" s="21">
        <v>0</v>
      </c>
      <c r="AK528" s="21">
        <v>0</v>
      </c>
      <c r="AL528" s="21">
        <v>0</v>
      </c>
    </row>
    <row r="529" spans="1:38">
      <c r="A529" s="19" t="s">
        <v>78</v>
      </c>
      <c r="B529" t="s">
        <v>58</v>
      </c>
      <c r="C529" s="38">
        <v>0</v>
      </c>
      <c r="D529" s="38">
        <v>0</v>
      </c>
      <c r="E529" s="38">
        <v>0</v>
      </c>
      <c r="F529" s="21">
        <v>0</v>
      </c>
      <c r="G529" s="21">
        <v>0</v>
      </c>
      <c r="H529" s="21">
        <v>0</v>
      </c>
      <c r="I529" s="21">
        <v>0</v>
      </c>
      <c r="J529" s="21">
        <v>0</v>
      </c>
      <c r="K529" s="21">
        <v>0</v>
      </c>
      <c r="L529" s="21">
        <v>0</v>
      </c>
      <c r="M529" s="21">
        <v>0</v>
      </c>
      <c r="N529" s="21">
        <v>0</v>
      </c>
      <c r="O529" s="21">
        <v>0</v>
      </c>
      <c r="P529" s="21">
        <v>0</v>
      </c>
      <c r="Q529" s="21">
        <v>0</v>
      </c>
      <c r="R529" s="21">
        <v>0</v>
      </c>
      <c r="S529" s="21">
        <v>0</v>
      </c>
      <c r="T529" s="21">
        <v>0</v>
      </c>
      <c r="U529" s="21">
        <v>0</v>
      </c>
      <c r="V529" s="21">
        <v>0</v>
      </c>
      <c r="W529" s="21">
        <v>0</v>
      </c>
      <c r="X529" s="21">
        <v>0</v>
      </c>
      <c r="Y529" s="21">
        <v>0</v>
      </c>
      <c r="Z529" s="21">
        <v>0</v>
      </c>
      <c r="AA529" s="21">
        <v>0</v>
      </c>
      <c r="AB529" s="21">
        <v>0</v>
      </c>
      <c r="AC529" s="21">
        <v>0</v>
      </c>
      <c r="AD529" s="21">
        <v>0</v>
      </c>
      <c r="AE529" s="21">
        <v>0</v>
      </c>
      <c r="AF529" s="21">
        <v>0</v>
      </c>
      <c r="AG529" s="21">
        <v>0</v>
      </c>
      <c r="AH529" s="21">
        <v>0</v>
      </c>
      <c r="AI529" s="21">
        <v>0</v>
      </c>
      <c r="AJ529" s="21">
        <v>0</v>
      </c>
      <c r="AK529" s="21">
        <v>0</v>
      </c>
      <c r="AL529" s="21">
        <v>0</v>
      </c>
    </row>
    <row r="530" spans="1:38">
      <c r="A530" s="19" t="s">
        <v>78</v>
      </c>
      <c r="B530" t="s">
        <v>42</v>
      </c>
      <c r="C530" s="38">
        <v>0</v>
      </c>
      <c r="D530" s="38">
        <v>0</v>
      </c>
      <c r="E530" s="38">
        <v>0</v>
      </c>
      <c r="F530" s="21">
        <v>0</v>
      </c>
      <c r="G530" s="21">
        <v>0</v>
      </c>
      <c r="H530" s="21">
        <v>0</v>
      </c>
      <c r="I530" s="21">
        <v>0</v>
      </c>
      <c r="J530" s="21">
        <v>0</v>
      </c>
      <c r="K530" s="21">
        <v>0</v>
      </c>
      <c r="L530" s="21">
        <v>0</v>
      </c>
      <c r="M530" s="21">
        <v>0</v>
      </c>
      <c r="N530" s="21">
        <v>0</v>
      </c>
      <c r="O530" s="21">
        <v>0</v>
      </c>
      <c r="P530" s="21">
        <v>0</v>
      </c>
      <c r="Q530" s="21">
        <v>0</v>
      </c>
      <c r="R530" s="21">
        <v>0</v>
      </c>
      <c r="S530" s="21">
        <v>0</v>
      </c>
      <c r="T530" s="21">
        <v>0</v>
      </c>
      <c r="U530" s="21">
        <v>0</v>
      </c>
      <c r="V530" s="21">
        <v>0</v>
      </c>
      <c r="W530" s="21">
        <v>0</v>
      </c>
      <c r="X530" s="21">
        <v>0</v>
      </c>
      <c r="Y530" s="21">
        <v>0</v>
      </c>
      <c r="Z530" s="21">
        <v>0</v>
      </c>
      <c r="AA530" s="21">
        <v>0</v>
      </c>
      <c r="AB530" s="21">
        <v>0</v>
      </c>
      <c r="AC530" s="21">
        <v>0</v>
      </c>
      <c r="AD530" s="21">
        <v>0</v>
      </c>
      <c r="AE530" s="21">
        <v>0</v>
      </c>
      <c r="AF530" s="21">
        <v>0</v>
      </c>
      <c r="AG530" s="21">
        <v>0</v>
      </c>
      <c r="AH530" s="21">
        <v>0</v>
      </c>
      <c r="AI530" s="21">
        <v>0</v>
      </c>
      <c r="AJ530" s="21">
        <v>0</v>
      </c>
      <c r="AK530" s="21">
        <v>0</v>
      </c>
      <c r="AL530" s="21">
        <v>0</v>
      </c>
    </row>
    <row r="531" spans="1:38">
      <c r="A531" s="19" t="s">
        <v>78</v>
      </c>
      <c r="B531" t="s">
        <v>22</v>
      </c>
      <c r="C531" s="38">
        <v>0</v>
      </c>
      <c r="D531" s="38">
        <v>0</v>
      </c>
      <c r="E531" s="38">
        <v>0</v>
      </c>
      <c r="F531" s="21">
        <v>0</v>
      </c>
      <c r="G531" s="21">
        <v>0</v>
      </c>
      <c r="H531" s="21">
        <v>0</v>
      </c>
      <c r="I531" s="21">
        <v>0</v>
      </c>
      <c r="J531" s="21">
        <v>0</v>
      </c>
      <c r="K531" s="21">
        <v>0</v>
      </c>
      <c r="L531" s="21">
        <v>0</v>
      </c>
      <c r="M531" s="21">
        <v>0</v>
      </c>
      <c r="N531" s="21">
        <v>0</v>
      </c>
      <c r="O531" s="21">
        <v>0</v>
      </c>
      <c r="P531" s="21">
        <v>0</v>
      </c>
      <c r="Q531" s="21">
        <v>0</v>
      </c>
      <c r="R531" s="21">
        <v>0</v>
      </c>
      <c r="S531" s="21">
        <v>0</v>
      </c>
      <c r="T531" s="21">
        <v>0</v>
      </c>
      <c r="U531" s="21">
        <v>0</v>
      </c>
      <c r="V531" s="21">
        <v>0</v>
      </c>
      <c r="W531" s="21">
        <v>0</v>
      </c>
      <c r="X531" s="21">
        <v>0</v>
      </c>
      <c r="Y531" s="21">
        <v>0</v>
      </c>
      <c r="Z531" s="21">
        <v>0</v>
      </c>
      <c r="AA531" s="21">
        <v>0</v>
      </c>
      <c r="AB531" s="21">
        <v>0</v>
      </c>
      <c r="AC531" s="21">
        <v>0</v>
      </c>
      <c r="AD531" s="21">
        <v>0</v>
      </c>
      <c r="AE531" s="21">
        <v>0</v>
      </c>
      <c r="AF531" s="21">
        <v>0</v>
      </c>
      <c r="AG531" s="21">
        <v>0</v>
      </c>
      <c r="AH531" s="21">
        <v>0</v>
      </c>
      <c r="AI531" s="21">
        <v>0</v>
      </c>
      <c r="AJ531" s="21">
        <v>0</v>
      </c>
      <c r="AK531" s="21">
        <v>0</v>
      </c>
      <c r="AL531" s="21">
        <v>0</v>
      </c>
    </row>
    <row r="532" spans="1:38">
      <c r="A532" s="19" t="s">
        <v>78</v>
      </c>
      <c r="B532" t="s">
        <v>56</v>
      </c>
      <c r="C532" s="38">
        <v>0</v>
      </c>
      <c r="D532" s="38">
        <v>0</v>
      </c>
      <c r="E532" s="38">
        <v>0</v>
      </c>
      <c r="F532" s="21">
        <v>0</v>
      </c>
      <c r="G532" s="21">
        <v>0</v>
      </c>
      <c r="H532" s="21">
        <v>0</v>
      </c>
      <c r="I532" s="21">
        <v>0</v>
      </c>
      <c r="J532" s="21">
        <v>0</v>
      </c>
      <c r="K532" s="21">
        <v>0</v>
      </c>
      <c r="L532" s="21">
        <v>0</v>
      </c>
      <c r="M532" s="21">
        <v>0</v>
      </c>
      <c r="N532" s="21">
        <v>0</v>
      </c>
      <c r="O532" s="21">
        <v>0</v>
      </c>
      <c r="P532" s="21">
        <v>0</v>
      </c>
      <c r="Q532" s="21">
        <v>0</v>
      </c>
      <c r="R532" s="21">
        <v>0</v>
      </c>
      <c r="S532" s="21">
        <v>0</v>
      </c>
      <c r="T532" s="21">
        <v>0</v>
      </c>
      <c r="U532" s="21">
        <v>0</v>
      </c>
      <c r="V532" s="21">
        <v>0</v>
      </c>
      <c r="W532" s="21">
        <v>0</v>
      </c>
      <c r="X532" s="21">
        <v>0</v>
      </c>
      <c r="Y532" s="21">
        <v>0</v>
      </c>
      <c r="Z532" s="21">
        <v>0</v>
      </c>
      <c r="AA532" s="21">
        <v>0</v>
      </c>
      <c r="AB532" s="21">
        <v>0</v>
      </c>
      <c r="AC532" s="21">
        <v>0</v>
      </c>
      <c r="AD532" s="21">
        <v>0</v>
      </c>
      <c r="AE532" s="21">
        <v>0</v>
      </c>
      <c r="AF532" s="21">
        <v>0</v>
      </c>
      <c r="AG532" s="21">
        <v>0</v>
      </c>
      <c r="AH532" s="21">
        <v>0</v>
      </c>
      <c r="AI532" s="21">
        <v>0</v>
      </c>
      <c r="AJ532" s="21">
        <v>0</v>
      </c>
      <c r="AK532" s="21">
        <v>0</v>
      </c>
      <c r="AL532" s="21">
        <v>0</v>
      </c>
    </row>
    <row r="533" spans="1:38">
      <c r="A533" s="19" t="s">
        <v>78</v>
      </c>
      <c r="B533" t="s">
        <v>12</v>
      </c>
      <c r="C533" s="38">
        <v>0</v>
      </c>
      <c r="D533" s="38">
        <v>0</v>
      </c>
      <c r="E533" s="38">
        <v>0</v>
      </c>
      <c r="F533" s="21">
        <v>0</v>
      </c>
      <c r="G533" s="21">
        <v>0</v>
      </c>
      <c r="H533" s="21">
        <v>0</v>
      </c>
      <c r="I533" s="21">
        <v>0</v>
      </c>
      <c r="J533" s="21">
        <v>0</v>
      </c>
      <c r="K533" s="21">
        <v>0</v>
      </c>
      <c r="L533" s="21">
        <v>0</v>
      </c>
      <c r="M533" s="21">
        <v>0</v>
      </c>
      <c r="N533" s="21">
        <v>0</v>
      </c>
      <c r="O533" s="21">
        <v>0</v>
      </c>
      <c r="P533" s="21">
        <v>0</v>
      </c>
      <c r="Q533" s="21">
        <v>0</v>
      </c>
      <c r="R533" s="21">
        <v>0</v>
      </c>
      <c r="S533" s="21">
        <v>0</v>
      </c>
      <c r="T533" s="21">
        <v>0</v>
      </c>
      <c r="U533" s="21">
        <v>0</v>
      </c>
      <c r="V533" s="21">
        <v>0</v>
      </c>
      <c r="W533" s="21">
        <v>0</v>
      </c>
      <c r="X533" s="21">
        <v>0</v>
      </c>
      <c r="Y533" s="21">
        <v>0</v>
      </c>
      <c r="Z533" s="21">
        <v>0</v>
      </c>
      <c r="AA533" s="21">
        <v>0</v>
      </c>
      <c r="AB533" s="21">
        <v>0</v>
      </c>
      <c r="AC533" s="21">
        <v>0</v>
      </c>
      <c r="AD533" s="21">
        <v>0</v>
      </c>
      <c r="AE533" s="21">
        <v>0</v>
      </c>
      <c r="AF533" s="21">
        <v>0</v>
      </c>
      <c r="AG533" s="21">
        <v>0</v>
      </c>
      <c r="AH533" s="21">
        <v>0</v>
      </c>
      <c r="AI533" s="21">
        <v>0</v>
      </c>
      <c r="AJ533" s="21">
        <v>0</v>
      </c>
      <c r="AK533" s="21">
        <v>0</v>
      </c>
      <c r="AL533" s="21">
        <v>0</v>
      </c>
    </row>
    <row r="534" spans="1:38">
      <c r="A534" s="19" t="s">
        <v>78</v>
      </c>
      <c r="B534" t="s">
        <v>47</v>
      </c>
      <c r="C534" s="38">
        <v>0</v>
      </c>
      <c r="D534" s="38">
        <v>0</v>
      </c>
      <c r="E534" s="38">
        <v>0</v>
      </c>
      <c r="F534" s="21">
        <v>0</v>
      </c>
      <c r="G534" s="21">
        <v>0</v>
      </c>
      <c r="H534" s="21">
        <v>0</v>
      </c>
      <c r="I534" s="21">
        <v>0</v>
      </c>
      <c r="J534" s="21">
        <v>0</v>
      </c>
      <c r="K534" s="21">
        <v>0</v>
      </c>
      <c r="L534" s="21">
        <v>0</v>
      </c>
      <c r="M534" s="21">
        <v>0</v>
      </c>
      <c r="N534" s="21">
        <v>0</v>
      </c>
      <c r="O534" s="21">
        <v>0</v>
      </c>
      <c r="P534" s="21">
        <v>0</v>
      </c>
      <c r="Q534" s="21">
        <v>0</v>
      </c>
      <c r="R534" s="21">
        <v>0</v>
      </c>
      <c r="S534" s="21">
        <v>0</v>
      </c>
      <c r="T534" s="21">
        <v>0</v>
      </c>
      <c r="U534" s="21">
        <v>0</v>
      </c>
      <c r="V534" s="21">
        <v>0</v>
      </c>
      <c r="W534" s="21">
        <v>0</v>
      </c>
      <c r="X534" s="21">
        <v>0</v>
      </c>
      <c r="Y534" s="21">
        <v>0</v>
      </c>
      <c r="Z534" s="21">
        <v>0</v>
      </c>
      <c r="AA534" s="21">
        <v>0</v>
      </c>
      <c r="AB534" s="21">
        <v>0</v>
      </c>
      <c r="AC534" s="21">
        <v>0</v>
      </c>
      <c r="AD534" s="21">
        <v>0</v>
      </c>
      <c r="AE534" s="21">
        <v>0</v>
      </c>
      <c r="AF534" s="21">
        <v>0</v>
      </c>
      <c r="AG534" s="21">
        <v>0</v>
      </c>
      <c r="AH534" s="21">
        <v>0</v>
      </c>
      <c r="AI534" s="21">
        <v>0</v>
      </c>
      <c r="AJ534" s="21">
        <v>0</v>
      </c>
      <c r="AK534" s="21">
        <v>0</v>
      </c>
      <c r="AL534" s="21">
        <v>0</v>
      </c>
    </row>
    <row r="535" spans="1:38">
      <c r="A535" s="19" t="s">
        <v>78</v>
      </c>
      <c r="B535" t="s">
        <v>7</v>
      </c>
      <c r="C535" s="38">
        <v>0</v>
      </c>
      <c r="D535" s="38">
        <v>0</v>
      </c>
      <c r="E535" s="38">
        <v>0</v>
      </c>
      <c r="F535" s="21">
        <v>0</v>
      </c>
      <c r="G535" s="21">
        <v>0</v>
      </c>
      <c r="H535" s="21">
        <v>0</v>
      </c>
      <c r="I535" s="21">
        <v>0</v>
      </c>
      <c r="J535" s="21">
        <v>0</v>
      </c>
      <c r="K535" s="21">
        <v>0</v>
      </c>
      <c r="L535" s="21">
        <v>0</v>
      </c>
      <c r="M535" s="21">
        <v>0</v>
      </c>
      <c r="N535" s="21">
        <v>0</v>
      </c>
      <c r="O535" s="21">
        <v>0</v>
      </c>
      <c r="P535" s="21">
        <v>0</v>
      </c>
      <c r="Q535" s="21">
        <v>0</v>
      </c>
      <c r="R535" s="21">
        <v>0</v>
      </c>
      <c r="S535" s="21">
        <v>0</v>
      </c>
      <c r="T535" s="21">
        <v>0</v>
      </c>
      <c r="U535" s="21">
        <v>0</v>
      </c>
      <c r="V535" s="21">
        <v>0</v>
      </c>
      <c r="W535" s="21">
        <v>0</v>
      </c>
      <c r="X535" s="21">
        <v>0</v>
      </c>
      <c r="Y535" s="21">
        <v>0</v>
      </c>
      <c r="Z535" s="21">
        <v>0</v>
      </c>
      <c r="AA535" s="21">
        <v>0</v>
      </c>
      <c r="AB535" s="21">
        <v>0</v>
      </c>
      <c r="AC535" s="21">
        <v>0</v>
      </c>
      <c r="AD535" s="21">
        <v>0</v>
      </c>
      <c r="AE535" s="21">
        <v>0</v>
      </c>
      <c r="AF535" s="21">
        <v>0</v>
      </c>
      <c r="AG535" s="21">
        <v>0</v>
      </c>
      <c r="AH535" s="21">
        <v>0</v>
      </c>
      <c r="AI535" s="21">
        <v>0</v>
      </c>
      <c r="AJ535" s="21">
        <v>0</v>
      </c>
      <c r="AK535" s="21">
        <v>0</v>
      </c>
      <c r="AL535" s="21">
        <v>0</v>
      </c>
    </row>
    <row r="536" spans="1:38">
      <c r="A536" s="19" t="s">
        <v>78</v>
      </c>
      <c r="B536" t="s">
        <v>14</v>
      </c>
      <c r="C536" s="38">
        <v>0</v>
      </c>
      <c r="D536" s="38">
        <v>0</v>
      </c>
      <c r="E536" s="38">
        <v>0</v>
      </c>
      <c r="F536" s="21">
        <v>0</v>
      </c>
      <c r="G536" s="21">
        <v>0</v>
      </c>
      <c r="H536" s="21">
        <v>0</v>
      </c>
      <c r="I536" s="21">
        <v>0</v>
      </c>
      <c r="J536" s="21">
        <v>0</v>
      </c>
      <c r="K536" s="21">
        <v>0</v>
      </c>
      <c r="L536" s="21">
        <v>0</v>
      </c>
      <c r="M536" s="21">
        <v>0</v>
      </c>
      <c r="N536" s="21">
        <v>0</v>
      </c>
      <c r="O536" s="21">
        <v>0</v>
      </c>
      <c r="P536" s="21">
        <v>0</v>
      </c>
      <c r="Q536" s="21">
        <v>0</v>
      </c>
      <c r="R536" s="21">
        <v>0</v>
      </c>
      <c r="S536" s="21">
        <v>0</v>
      </c>
      <c r="T536" s="21">
        <v>0</v>
      </c>
      <c r="U536" s="21">
        <v>0</v>
      </c>
      <c r="V536" s="21">
        <v>0</v>
      </c>
      <c r="W536" s="21">
        <v>0</v>
      </c>
      <c r="X536" s="21">
        <v>0</v>
      </c>
      <c r="Y536" s="21">
        <v>0</v>
      </c>
      <c r="Z536" s="21">
        <v>0</v>
      </c>
      <c r="AA536" s="21">
        <v>0</v>
      </c>
      <c r="AB536" s="21">
        <v>0</v>
      </c>
      <c r="AC536" s="21">
        <v>0</v>
      </c>
      <c r="AD536" s="21">
        <v>0</v>
      </c>
      <c r="AE536" s="21">
        <v>0</v>
      </c>
      <c r="AF536" s="21">
        <v>0</v>
      </c>
      <c r="AG536" s="21">
        <v>0</v>
      </c>
      <c r="AH536" s="21">
        <v>0</v>
      </c>
      <c r="AI536" s="21">
        <v>0</v>
      </c>
      <c r="AJ536" s="21">
        <v>0</v>
      </c>
      <c r="AK536" s="21">
        <v>0</v>
      </c>
      <c r="AL536" s="21">
        <v>0</v>
      </c>
    </row>
    <row r="537" spans="1:38">
      <c r="A537" s="19" t="s">
        <v>78</v>
      </c>
      <c r="B537" t="s">
        <v>54</v>
      </c>
      <c r="C537" s="38">
        <v>0</v>
      </c>
      <c r="D537" s="38">
        <v>0</v>
      </c>
      <c r="E537" s="38">
        <v>0</v>
      </c>
      <c r="F537" s="21">
        <v>0</v>
      </c>
      <c r="G537" s="21">
        <v>0</v>
      </c>
      <c r="H537" s="21">
        <v>0</v>
      </c>
      <c r="I537" s="21">
        <v>0</v>
      </c>
      <c r="J537" s="21">
        <v>0</v>
      </c>
      <c r="K537" s="21">
        <v>0</v>
      </c>
      <c r="L537" s="21">
        <v>0</v>
      </c>
      <c r="M537" s="21">
        <v>0</v>
      </c>
      <c r="N537" s="21">
        <v>0</v>
      </c>
      <c r="O537" s="21">
        <v>0</v>
      </c>
      <c r="P537" s="21">
        <v>0</v>
      </c>
      <c r="Q537" s="21">
        <v>0</v>
      </c>
      <c r="R537" s="21">
        <v>0</v>
      </c>
      <c r="S537" s="21">
        <v>0</v>
      </c>
      <c r="T537" s="21">
        <v>0</v>
      </c>
      <c r="U537" s="21">
        <v>0</v>
      </c>
      <c r="V537" s="21">
        <v>0</v>
      </c>
      <c r="W537" s="21">
        <v>0</v>
      </c>
      <c r="X537" s="21">
        <v>0</v>
      </c>
      <c r="Y537" s="21">
        <v>0</v>
      </c>
      <c r="Z537" s="21">
        <v>0</v>
      </c>
      <c r="AA537" s="21">
        <v>0</v>
      </c>
      <c r="AB537" s="21">
        <v>0</v>
      </c>
      <c r="AC537" s="21">
        <v>0</v>
      </c>
      <c r="AD537" s="21">
        <v>0</v>
      </c>
      <c r="AE537" s="21">
        <v>0</v>
      </c>
      <c r="AF537" s="21">
        <v>0</v>
      </c>
      <c r="AG537" s="21">
        <v>0</v>
      </c>
      <c r="AH537" s="21">
        <v>0</v>
      </c>
      <c r="AI537" s="21">
        <v>0</v>
      </c>
      <c r="AJ537" s="21">
        <v>0</v>
      </c>
      <c r="AK537" s="21">
        <v>0</v>
      </c>
      <c r="AL537" s="21">
        <v>0</v>
      </c>
    </row>
    <row r="538" spans="1:38">
      <c r="A538" s="19" t="s">
        <v>78</v>
      </c>
      <c r="B538" t="s">
        <v>13</v>
      </c>
      <c r="C538" s="38">
        <v>0</v>
      </c>
      <c r="D538" s="38">
        <v>0</v>
      </c>
      <c r="E538" s="38">
        <v>0</v>
      </c>
      <c r="F538" s="21">
        <v>0</v>
      </c>
      <c r="G538" s="21">
        <v>0</v>
      </c>
      <c r="H538" s="21">
        <v>0</v>
      </c>
      <c r="I538" s="21">
        <v>0</v>
      </c>
      <c r="J538" s="21">
        <v>0</v>
      </c>
      <c r="K538" s="21">
        <v>0</v>
      </c>
      <c r="L538" s="21">
        <v>0</v>
      </c>
      <c r="M538" s="21">
        <v>0</v>
      </c>
      <c r="N538" s="21">
        <v>0</v>
      </c>
      <c r="O538" s="21">
        <v>0</v>
      </c>
      <c r="P538" s="21">
        <v>0</v>
      </c>
      <c r="Q538" s="21">
        <v>0</v>
      </c>
      <c r="R538" s="21">
        <v>0</v>
      </c>
      <c r="S538" s="21">
        <v>0</v>
      </c>
      <c r="T538" s="21">
        <v>0</v>
      </c>
      <c r="U538" s="21">
        <v>0</v>
      </c>
      <c r="V538" s="21">
        <v>0</v>
      </c>
      <c r="W538" s="21">
        <v>0</v>
      </c>
      <c r="X538" s="21">
        <v>0</v>
      </c>
      <c r="Y538" s="21">
        <v>0</v>
      </c>
      <c r="Z538" s="21">
        <v>0</v>
      </c>
      <c r="AA538" s="21">
        <v>0</v>
      </c>
      <c r="AB538" s="21">
        <v>0</v>
      </c>
      <c r="AC538" s="21">
        <v>0</v>
      </c>
      <c r="AD538" s="21">
        <v>0</v>
      </c>
      <c r="AE538" s="21">
        <v>0</v>
      </c>
      <c r="AF538" s="21">
        <v>0</v>
      </c>
      <c r="AG538" s="21">
        <v>0</v>
      </c>
      <c r="AH538" s="21">
        <v>0</v>
      </c>
      <c r="AI538" s="21">
        <v>0</v>
      </c>
      <c r="AJ538" s="21">
        <v>0</v>
      </c>
      <c r="AK538" s="21">
        <v>0</v>
      </c>
      <c r="AL538" s="21">
        <v>0</v>
      </c>
    </row>
    <row r="539" spans="1:38">
      <c r="A539" s="19" t="s">
        <v>78</v>
      </c>
      <c r="B539" t="s">
        <v>26</v>
      </c>
      <c r="C539" s="38">
        <v>0</v>
      </c>
      <c r="D539" s="38">
        <v>0</v>
      </c>
      <c r="E539" s="38">
        <v>0</v>
      </c>
      <c r="F539" s="21">
        <v>0</v>
      </c>
      <c r="G539" s="21">
        <v>0</v>
      </c>
      <c r="H539" s="21">
        <v>0</v>
      </c>
      <c r="I539" s="21">
        <v>0</v>
      </c>
      <c r="J539" s="21">
        <v>0</v>
      </c>
      <c r="K539" s="21">
        <v>0</v>
      </c>
      <c r="L539" s="21">
        <v>0</v>
      </c>
      <c r="M539" s="21">
        <v>0</v>
      </c>
      <c r="N539" s="21">
        <v>0</v>
      </c>
      <c r="O539" s="21">
        <v>0</v>
      </c>
      <c r="P539" s="21">
        <v>0</v>
      </c>
      <c r="Q539" s="21">
        <v>0</v>
      </c>
      <c r="R539" s="21">
        <v>0</v>
      </c>
      <c r="S539" s="21">
        <v>0</v>
      </c>
      <c r="T539" s="21">
        <v>0</v>
      </c>
      <c r="U539" s="21">
        <v>0</v>
      </c>
      <c r="V539" s="21">
        <v>0</v>
      </c>
      <c r="W539" s="21">
        <v>0</v>
      </c>
      <c r="X539" s="21">
        <v>0</v>
      </c>
      <c r="Y539" s="21">
        <v>0</v>
      </c>
      <c r="Z539" s="21">
        <v>0</v>
      </c>
      <c r="AA539" s="21">
        <v>0</v>
      </c>
      <c r="AB539" s="21">
        <v>0</v>
      </c>
      <c r="AC539" s="21">
        <v>0</v>
      </c>
      <c r="AD539" s="21">
        <v>0</v>
      </c>
      <c r="AE539" s="21">
        <v>0</v>
      </c>
      <c r="AF539" s="21">
        <v>0</v>
      </c>
      <c r="AG539" s="21">
        <v>0</v>
      </c>
      <c r="AH539" s="21">
        <v>0</v>
      </c>
      <c r="AI539" s="21">
        <v>0</v>
      </c>
      <c r="AJ539" s="21">
        <v>0</v>
      </c>
      <c r="AK539" s="21">
        <v>0</v>
      </c>
      <c r="AL539" s="21">
        <v>0</v>
      </c>
    </row>
    <row r="540" spans="1:38">
      <c r="A540" s="19" t="s">
        <v>78</v>
      </c>
      <c r="B540" t="s">
        <v>6</v>
      </c>
      <c r="C540" s="38">
        <v>0</v>
      </c>
      <c r="D540" s="38">
        <v>0</v>
      </c>
      <c r="E540" s="38">
        <v>0</v>
      </c>
      <c r="F540" s="21">
        <v>0</v>
      </c>
      <c r="G540" s="21">
        <v>0</v>
      </c>
      <c r="H540" s="21">
        <v>0</v>
      </c>
      <c r="I540" s="21">
        <v>0</v>
      </c>
      <c r="J540" s="21">
        <v>0</v>
      </c>
      <c r="K540" s="21">
        <v>0</v>
      </c>
      <c r="L540" s="21">
        <v>0</v>
      </c>
      <c r="M540" s="21">
        <v>0</v>
      </c>
      <c r="N540" s="21">
        <v>0</v>
      </c>
      <c r="O540" s="21">
        <v>0</v>
      </c>
      <c r="P540" s="21">
        <v>0</v>
      </c>
      <c r="Q540" s="21">
        <v>0</v>
      </c>
      <c r="R540" s="21">
        <v>0</v>
      </c>
      <c r="S540" s="21">
        <v>0</v>
      </c>
      <c r="T540" s="21">
        <v>0</v>
      </c>
      <c r="U540" s="21">
        <v>0</v>
      </c>
      <c r="V540" s="21">
        <v>0</v>
      </c>
      <c r="W540" s="21">
        <v>0</v>
      </c>
      <c r="X540" s="21">
        <v>0</v>
      </c>
      <c r="Y540" s="21">
        <v>0</v>
      </c>
      <c r="Z540" s="21">
        <v>0</v>
      </c>
      <c r="AA540" s="21">
        <v>0</v>
      </c>
      <c r="AB540" s="21">
        <v>0</v>
      </c>
      <c r="AC540" s="21">
        <v>0</v>
      </c>
      <c r="AD540" s="21">
        <v>0</v>
      </c>
      <c r="AE540" s="21">
        <v>0</v>
      </c>
      <c r="AF540" s="21">
        <v>0</v>
      </c>
      <c r="AG540" s="21">
        <v>0</v>
      </c>
      <c r="AH540" s="21">
        <v>0</v>
      </c>
      <c r="AI540" s="21">
        <v>0</v>
      </c>
      <c r="AJ540" s="21">
        <v>0</v>
      </c>
      <c r="AK540" s="21">
        <v>0</v>
      </c>
      <c r="AL540" s="21">
        <v>0</v>
      </c>
    </row>
    <row r="541" spans="1:38">
      <c r="A541" s="19" t="s">
        <v>78</v>
      </c>
      <c r="B541" t="s">
        <v>40</v>
      </c>
      <c r="C541" s="38">
        <v>0</v>
      </c>
      <c r="D541" s="38">
        <v>0</v>
      </c>
      <c r="E541" s="38">
        <v>0</v>
      </c>
      <c r="F541" s="21">
        <v>0</v>
      </c>
      <c r="G541" s="21">
        <v>0</v>
      </c>
      <c r="H541" s="21">
        <v>0</v>
      </c>
      <c r="I541" s="21">
        <v>0</v>
      </c>
      <c r="J541" s="21">
        <v>0</v>
      </c>
      <c r="K541" s="21">
        <v>0</v>
      </c>
      <c r="L541" s="21">
        <v>0</v>
      </c>
      <c r="M541" s="21">
        <v>0</v>
      </c>
      <c r="N541" s="21">
        <v>0</v>
      </c>
      <c r="O541" s="21">
        <v>0</v>
      </c>
      <c r="P541" s="21">
        <v>0</v>
      </c>
      <c r="Q541" s="21">
        <v>0</v>
      </c>
      <c r="R541" s="21">
        <v>0</v>
      </c>
      <c r="S541" s="21">
        <v>0</v>
      </c>
      <c r="T541" s="21">
        <v>0</v>
      </c>
      <c r="U541" s="21">
        <v>0</v>
      </c>
      <c r="V541" s="21">
        <v>0</v>
      </c>
      <c r="W541" s="21">
        <v>0</v>
      </c>
      <c r="X541" s="21">
        <v>0</v>
      </c>
      <c r="Y541" s="21">
        <v>0</v>
      </c>
      <c r="Z541" s="21">
        <v>0</v>
      </c>
      <c r="AA541" s="21">
        <v>0</v>
      </c>
      <c r="AB541" s="21">
        <v>0</v>
      </c>
      <c r="AC541" s="21">
        <v>0</v>
      </c>
      <c r="AD541" s="21">
        <v>0</v>
      </c>
      <c r="AE541" s="21">
        <v>0</v>
      </c>
      <c r="AF541" s="21">
        <v>0</v>
      </c>
      <c r="AG541" s="21">
        <v>0</v>
      </c>
      <c r="AH541" s="21">
        <v>0</v>
      </c>
      <c r="AI541" s="21">
        <v>0</v>
      </c>
      <c r="AJ541" s="21">
        <v>0</v>
      </c>
      <c r="AK541" s="21">
        <v>0</v>
      </c>
      <c r="AL541" s="21">
        <v>0</v>
      </c>
    </row>
    <row r="542" spans="1:38">
      <c r="A542" s="19" t="s">
        <v>77</v>
      </c>
      <c r="B542" s="19" t="s">
        <v>109</v>
      </c>
      <c r="C542" s="38">
        <v>5.2059941291799996</v>
      </c>
      <c r="D542" s="38">
        <v>3.1143772602099995</v>
      </c>
      <c r="E542" s="38">
        <v>2.0916168689700001</v>
      </c>
      <c r="F542" s="21">
        <v>8.8000000999999994E-5</v>
      </c>
      <c r="G542" s="21">
        <v>1.10079097748</v>
      </c>
      <c r="H542" s="21">
        <v>0</v>
      </c>
      <c r="I542" s="21">
        <v>2.5944665073999999E-2</v>
      </c>
      <c r="J542" s="21">
        <v>0</v>
      </c>
      <c r="K542" s="21">
        <v>0</v>
      </c>
      <c r="L542" s="21">
        <v>0.15363101661199999</v>
      </c>
      <c r="M542" s="21">
        <v>0</v>
      </c>
      <c r="N542" s="21">
        <v>0</v>
      </c>
      <c r="O542" s="21">
        <v>0</v>
      </c>
      <c r="P542" s="21">
        <v>0</v>
      </c>
      <c r="Q542" s="21">
        <v>0</v>
      </c>
      <c r="R542" s="21">
        <v>5.2399997400000005E-4</v>
      </c>
      <c r="S542" s="21">
        <v>0</v>
      </c>
      <c r="T542" s="21">
        <v>8.2966667799999996E-4</v>
      </c>
      <c r="U542" s="21">
        <v>0</v>
      </c>
      <c r="V542" s="21">
        <v>3.7209331988999998E-2</v>
      </c>
      <c r="W542" s="21">
        <v>0</v>
      </c>
      <c r="X542" s="21">
        <v>0</v>
      </c>
      <c r="Y542" s="21">
        <v>0.23589566349999999</v>
      </c>
      <c r="Z542" s="21">
        <v>0.422065347433</v>
      </c>
      <c r="AA542" s="21">
        <v>4.6769667416999998E-2</v>
      </c>
      <c r="AB542" s="21">
        <v>0</v>
      </c>
      <c r="AC542" s="21">
        <v>1.0133332400000001E-4</v>
      </c>
      <c r="AD542" s="21">
        <v>0</v>
      </c>
      <c r="AE542" s="21">
        <v>0</v>
      </c>
      <c r="AF542" s="21">
        <v>0</v>
      </c>
      <c r="AG542" s="21">
        <v>0</v>
      </c>
      <c r="AH542" s="21">
        <v>0</v>
      </c>
      <c r="AI542" s="21">
        <v>3.6377999931999999E-2</v>
      </c>
      <c r="AJ542" s="21">
        <v>0</v>
      </c>
      <c r="AK542" s="21">
        <v>2.7315333486000001E-2</v>
      </c>
      <c r="AL542" s="21">
        <v>4.0739998220000002E-3</v>
      </c>
    </row>
    <row r="543" spans="1:38">
      <c r="A543" s="19" t="s">
        <v>77</v>
      </c>
      <c r="B543" t="s">
        <v>25</v>
      </c>
      <c r="C543" s="38">
        <v>1.7481099367099999</v>
      </c>
      <c r="D543" s="38">
        <v>1.0238579511599999</v>
      </c>
      <c r="E543" s="38">
        <v>0.72425198555000003</v>
      </c>
      <c r="F543" s="21">
        <v>0</v>
      </c>
      <c r="G543" s="21">
        <v>0.40177431702600003</v>
      </c>
      <c r="H543" s="21">
        <v>0</v>
      </c>
      <c r="I543" s="21">
        <v>0</v>
      </c>
      <c r="J543" s="21">
        <v>0</v>
      </c>
      <c r="K543" s="21">
        <v>0</v>
      </c>
      <c r="L543" s="21">
        <v>9.7001001239000004E-2</v>
      </c>
      <c r="M543" s="21">
        <v>0</v>
      </c>
      <c r="N543" s="21">
        <v>0</v>
      </c>
      <c r="O543" s="21">
        <v>0</v>
      </c>
      <c r="P543" s="21">
        <v>0</v>
      </c>
      <c r="Q543" s="21">
        <v>0</v>
      </c>
      <c r="R543" s="21">
        <v>1.8000001E-5</v>
      </c>
      <c r="S543" s="21">
        <v>0</v>
      </c>
      <c r="T543" s="21">
        <v>0</v>
      </c>
      <c r="U543" s="21">
        <v>0</v>
      </c>
      <c r="V543" s="21">
        <v>0</v>
      </c>
      <c r="W543" s="21">
        <v>0</v>
      </c>
      <c r="X543" s="21">
        <v>0</v>
      </c>
      <c r="Y543" s="21">
        <v>0</v>
      </c>
      <c r="Z543" s="21">
        <v>0.20225866138900001</v>
      </c>
      <c r="AA543" s="21">
        <v>0</v>
      </c>
      <c r="AB543" s="21">
        <v>0</v>
      </c>
      <c r="AC543" s="21">
        <v>0</v>
      </c>
      <c r="AD543" s="21">
        <v>0</v>
      </c>
      <c r="AE543" s="21">
        <v>0</v>
      </c>
      <c r="AF543" s="21">
        <v>0</v>
      </c>
      <c r="AG543" s="21">
        <v>0</v>
      </c>
      <c r="AH543" s="21">
        <v>0</v>
      </c>
      <c r="AI543" s="21">
        <v>2.3199999704999998E-2</v>
      </c>
      <c r="AJ543" s="21">
        <v>0</v>
      </c>
      <c r="AK543" s="21">
        <v>0</v>
      </c>
      <c r="AL543" s="21">
        <v>0</v>
      </c>
    </row>
    <row r="544" spans="1:38">
      <c r="A544" s="19" t="s">
        <v>77</v>
      </c>
      <c r="B544" t="s">
        <v>34</v>
      </c>
      <c r="C544" s="38">
        <v>1.3937799930600001</v>
      </c>
      <c r="D544" s="38">
        <v>1.1718413233780001</v>
      </c>
      <c r="E544" s="38">
        <v>0.22193866968199999</v>
      </c>
      <c r="F544" s="21">
        <v>0</v>
      </c>
      <c r="G544" s="21">
        <v>0.148490995169</v>
      </c>
      <c r="H544" s="21">
        <v>0</v>
      </c>
      <c r="I544" s="21">
        <v>0</v>
      </c>
      <c r="J544" s="21">
        <v>0</v>
      </c>
      <c r="K544" s="21">
        <v>0</v>
      </c>
      <c r="L544" s="21">
        <v>4.1076666680000002E-3</v>
      </c>
      <c r="M544" s="21">
        <v>0</v>
      </c>
      <c r="N544" s="21">
        <v>0</v>
      </c>
      <c r="O544" s="21">
        <v>0</v>
      </c>
      <c r="P544" s="21">
        <v>0</v>
      </c>
      <c r="Q544" s="21">
        <v>0</v>
      </c>
      <c r="R544" s="21">
        <v>3.3599999699999999E-4</v>
      </c>
      <c r="S544" s="21">
        <v>0</v>
      </c>
      <c r="T544" s="21">
        <v>0</v>
      </c>
      <c r="U544" s="21">
        <v>0</v>
      </c>
      <c r="V544" s="21">
        <v>0</v>
      </c>
      <c r="W544" s="21">
        <v>0</v>
      </c>
      <c r="X544" s="21">
        <v>0</v>
      </c>
      <c r="Y544" s="21">
        <v>0</v>
      </c>
      <c r="Z544" s="21">
        <v>6.4162999392E-2</v>
      </c>
      <c r="AA544" s="21">
        <v>0</v>
      </c>
      <c r="AB544" s="21">
        <v>0</v>
      </c>
      <c r="AC544" s="21">
        <v>0</v>
      </c>
      <c r="AD544" s="21">
        <v>0</v>
      </c>
      <c r="AE544" s="21">
        <v>0</v>
      </c>
      <c r="AF544" s="21">
        <v>0</v>
      </c>
      <c r="AG544" s="21">
        <v>0</v>
      </c>
      <c r="AH544" s="21">
        <v>0</v>
      </c>
      <c r="AI544" s="21">
        <v>4.8410003069999999E-3</v>
      </c>
      <c r="AJ544" s="21">
        <v>0</v>
      </c>
      <c r="AK544" s="21">
        <v>0</v>
      </c>
      <c r="AL544" s="21">
        <v>0</v>
      </c>
    </row>
    <row r="545" spans="1:38">
      <c r="A545" s="19" t="s">
        <v>77</v>
      </c>
      <c r="B545" t="s">
        <v>33</v>
      </c>
      <c r="C545" s="38">
        <v>0.64904600381900002</v>
      </c>
      <c r="D545" s="38">
        <v>0.34047099948000004</v>
      </c>
      <c r="E545" s="38">
        <v>0.30857500433899998</v>
      </c>
      <c r="F545" s="21">
        <v>0</v>
      </c>
      <c r="G545" s="21">
        <v>0.241697669029</v>
      </c>
      <c r="H545" s="21">
        <v>0</v>
      </c>
      <c r="I545" s="21">
        <v>0</v>
      </c>
      <c r="J545" s="21">
        <v>0</v>
      </c>
      <c r="K545" s="21">
        <v>0</v>
      </c>
      <c r="L545" s="21">
        <v>9.31833405E-3</v>
      </c>
      <c r="M545" s="21">
        <v>0</v>
      </c>
      <c r="N545" s="21">
        <v>0</v>
      </c>
      <c r="O545" s="21">
        <v>0</v>
      </c>
      <c r="P545" s="21">
        <v>0</v>
      </c>
      <c r="Q545" s="21">
        <v>0</v>
      </c>
      <c r="R545" s="21">
        <v>1.00333331E-4</v>
      </c>
      <c r="S545" s="21">
        <v>0</v>
      </c>
      <c r="T545" s="21">
        <v>0</v>
      </c>
      <c r="U545" s="21">
        <v>0</v>
      </c>
      <c r="V545" s="21">
        <v>0</v>
      </c>
      <c r="W545" s="21">
        <v>0</v>
      </c>
      <c r="X545" s="21">
        <v>0</v>
      </c>
      <c r="Y545" s="21">
        <v>0</v>
      </c>
      <c r="Z545" s="21">
        <v>5.7407002896000002E-2</v>
      </c>
      <c r="AA545" s="21">
        <v>0</v>
      </c>
      <c r="AB545" s="21">
        <v>0</v>
      </c>
      <c r="AC545" s="21">
        <v>0</v>
      </c>
      <c r="AD545" s="21">
        <v>0</v>
      </c>
      <c r="AE545" s="21">
        <v>0</v>
      </c>
      <c r="AF545" s="21">
        <v>0</v>
      </c>
      <c r="AG545" s="21">
        <v>0</v>
      </c>
      <c r="AH545" s="21">
        <v>0</v>
      </c>
      <c r="AI545" s="21">
        <v>5.1666665999999998E-5</v>
      </c>
      <c r="AJ545" s="21">
        <v>0</v>
      </c>
      <c r="AK545" s="21">
        <v>0</v>
      </c>
      <c r="AL545" s="21">
        <v>0</v>
      </c>
    </row>
    <row r="546" spans="1:38">
      <c r="A546" s="19" t="s">
        <v>77</v>
      </c>
      <c r="B546" t="s">
        <v>23</v>
      </c>
      <c r="C546" s="38">
        <v>0.29363334178900002</v>
      </c>
      <c r="D546" s="38">
        <v>0.21776401251500002</v>
      </c>
      <c r="E546" s="38">
        <v>7.5869329274000002E-2</v>
      </c>
      <c r="F546" s="21">
        <v>0</v>
      </c>
      <c r="G546" s="21">
        <v>1.6897667198999999E-2</v>
      </c>
      <c r="H546" s="21">
        <v>0</v>
      </c>
      <c r="I546" s="21">
        <v>0</v>
      </c>
      <c r="J546" s="21">
        <v>0</v>
      </c>
      <c r="K546" s="21">
        <v>0</v>
      </c>
      <c r="L546" s="21">
        <v>0</v>
      </c>
      <c r="M546" s="21">
        <v>0</v>
      </c>
      <c r="N546" s="21">
        <v>0</v>
      </c>
      <c r="O546" s="21">
        <v>0</v>
      </c>
      <c r="P546" s="21">
        <v>0</v>
      </c>
      <c r="Q546" s="21">
        <v>0</v>
      </c>
      <c r="R546" s="21">
        <v>0</v>
      </c>
      <c r="S546" s="21">
        <v>0</v>
      </c>
      <c r="T546" s="21">
        <v>0</v>
      </c>
      <c r="U546" s="21">
        <v>0</v>
      </c>
      <c r="V546" s="21">
        <v>0</v>
      </c>
      <c r="W546" s="21">
        <v>0</v>
      </c>
      <c r="X546" s="21">
        <v>0</v>
      </c>
      <c r="Y546" s="21">
        <v>0</v>
      </c>
      <c r="Z546" s="21">
        <v>1.1264666915000001E-2</v>
      </c>
      <c r="AA546" s="21">
        <v>1.8011000007000001E-2</v>
      </c>
      <c r="AB546" s="21">
        <v>0</v>
      </c>
      <c r="AC546" s="21">
        <v>0</v>
      </c>
      <c r="AD546" s="21">
        <v>0</v>
      </c>
      <c r="AE546" s="21">
        <v>0</v>
      </c>
      <c r="AF546" s="21">
        <v>0</v>
      </c>
      <c r="AG546" s="21">
        <v>0</v>
      </c>
      <c r="AH546" s="21">
        <v>0</v>
      </c>
      <c r="AI546" s="21">
        <v>0</v>
      </c>
      <c r="AJ546" s="21">
        <v>0</v>
      </c>
      <c r="AK546" s="21">
        <v>2.7226999402000001E-2</v>
      </c>
      <c r="AL546" s="21">
        <v>2.469000174E-3</v>
      </c>
    </row>
    <row r="547" spans="1:38">
      <c r="A547" s="19" t="s">
        <v>77</v>
      </c>
      <c r="B547" t="s">
        <v>15</v>
      </c>
      <c r="C547" s="38">
        <v>0.24502067267899999</v>
      </c>
      <c r="D547" s="38">
        <v>0.12050367146699999</v>
      </c>
      <c r="E547" s="38">
        <v>0.124517001212</v>
      </c>
      <c r="F547" s="21">
        <v>0</v>
      </c>
      <c r="G547" s="21">
        <v>5.3003996610999998E-2</v>
      </c>
      <c r="H547" s="21">
        <v>0</v>
      </c>
      <c r="I547" s="21">
        <v>0</v>
      </c>
      <c r="J547" s="21">
        <v>0</v>
      </c>
      <c r="K547" s="21">
        <v>0</v>
      </c>
      <c r="L547" s="21">
        <v>4.559000023E-3</v>
      </c>
      <c r="M547" s="21">
        <v>0</v>
      </c>
      <c r="N547" s="21">
        <v>0</v>
      </c>
      <c r="O547" s="21">
        <v>0</v>
      </c>
      <c r="P547" s="21">
        <v>0</v>
      </c>
      <c r="Q547" s="21">
        <v>0</v>
      </c>
      <c r="R547" s="21">
        <v>5.0333332000000002E-5</v>
      </c>
      <c r="S547" s="21">
        <v>0</v>
      </c>
      <c r="T547" s="21">
        <v>0</v>
      </c>
      <c r="U547" s="21">
        <v>0</v>
      </c>
      <c r="V547" s="21">
        <v>3.7209331988999998E-2</v>
      </c>
      <c r="W547" s="21">
        <v>0</v>
      </c>
      <c r="X547" s="21">
        <v>0</v>
      </c>
      <c r="Y547" s="21">
        <v>0</v>
      </c>
      <c r="Z547" s="21">
        <v>2.8920998797000001E-2</v>
      </c>
      <c r="AA547" s="21">
        <v>3.1466665699999999E-4</v>
      </c>
      <c r="AB547" s="21">
        <v>0</v>
      </c>
      <c r="AC547" s="21">
        <v>0</v>
      </c>
      <c r="AD547" s="21">
        <v>0</v>
      </c>
      <c r="AE547" s="21">
        <v>0</v>
      </c>
      <c r="AF547" s="21">
        <v>0</v>
      </c>
      <c r="AG547" s="21">
        <v>0</v>
      </c>
      <c r="AH547" s="21">
        <v>0</v>
      </c>
      <c r="AI547" s="21">
        <v>0</v>
      </c>
      <c r="AJ547" s="21">
        <v>0</v>
      </c>
      <c r="AK547" s="21">
        <v>8.8333334000000003E-5</v>
      </c>
      <c r="AL547" s="21">
        <v>3.7033332E-4</v>
      </c>
    </row>
    <row r="548" spans="1:38">
      <c r="A548" s="19" t="s">
        <v>77</v>
      </c>
      <c r="B548" t="s">
        <v>52</v>
      </c>
      <c r="C548" s="38">
        <v>0.239322677255</v>
      </c>
      <c r="D548" s="38">
        <v>0.11520300805600001</v>
      </c>
      <c r="E548" s="38">
        <v>0.124119669199</v>
      </c>
      <c r="F548" s="21">
        <v>0</v>
      </c>
      <c r="G548" s="21">
        <v>9.3440666795000002E-2</v>
      </c>
      <c r="H548" s="21">
        <v>0</v>
      </c>
      <c r="I548" s="21">
        <v>0</v>
      </c>
      <c r="J548" s="21">
        <v>0</v>
      </c>
      <c r="K548" s="21">
        <v>0</v>
      </c>
      <c r="L548" s="21">
        <v>3.8836668250000002E-3</v>
      </c>
      <c r="M548" s="21">
        <v>0</v>
      </c>
      <c r="N548" s="21">
        <v>0</v>
      </c>
      <c r="O548" s="21">
        <v>0</v>
      </c>
      <c r="P548" s="21">
        <v>0</v>
      </c>
      <c r="Q548" s="21">
        <v>0</v>
      </c>
      <c r="R548" s="21">
        <v>1.9333333E-5</v>
      </c>
      <c r="S548" s="21">
        <v>0</v>
      </c>
      <c r="T548" s="21">
        <v>0</v>
      </c>
      <c r="U548" s="21">
        <v>0</v>
      </c>
      <c r="V548" s="21">
        <v>0</v>
      </c>
      <c r="W548" s="21">
        <v>0</v>
      </c>
      <c r="X548" s="21">
        <v>0</v>
      </c>
      <c r="Y548" s="21">
        <v>0</v>
      </c>
      <c r="Z548" s="21">
        <v>2.6775998995000001E-2</v>
      </c>
      <c r="AA548" s="21">
        <v>0</v>
      </c>
      <c r="AB548" s="21">
        <v>0</v>
      </c>
      <c r="AC548" s="21">
        <v>0</v>
      </c>
      <c r="AD548" s="21">
        <v>0</v>
      </c>
      <c r="AE548" s="21">
        <v>0</v>
      </c>
      <c r="AF548" s="21">
        <v>0</v>
      </c>
      <c r="AG548" s="21">
        <v>0</v>
      </c>
      <c r="AH548" s="21">
        <v>0</v>
      </c>
      <c r="AI548" s="21">
        <v>0</v>
      </c>
      <c r="AJ548" s="21">
        <v>0</v>
      </c>
      <c r="AK548" s="21">
        <v>0</v>
      </c>
      <c r="AL548" s="21">
        <v>0</v>
      </c>
    </row>
    <row r="549" spans="1:38">
      <c r="A549" s="19" t="s">
        <v>77</v>
      </c>
      <c r="B549" t="s">
        <v>50</v>
      </c>
      <c r="C549" s="38">
        <v>0.14228799939199999</v>
      </c>
      <c r="D549" s="38">
        <v>7.9614996910999991E-2</v>
      </c>
      <c r="E549" s="38">
        <v>6.2673002480999995E-2</v>
      </c>
      <c r="F549" s="21">
        <v>0</v>
      </c>
      <c r="G549" s="21">
        <v>2.4339335039000001E-2</v>
      </c>
      <c r="H549" s="21">
        <v>0</v>
      </c>
      <c r="I549" s="21">
        <v>0</v>
      </c>
      <c r="J549" s="21">
        <v>0</v>
      </c>
      <c r="K549" s="21">
        <v>0</v>
      </c>
      <c r="L549" s="21">
        <v>2.1124666556999998E-2</v>
      </c>
      <c r="M549" s="21">
        <v>0</v>
      </c>
      <c r="N549" s="21">
        <v>0</v>
      </c>
      <c r="O549" s="21">
        <v>0</v>
      </c>
      <c r="P549" s="21">
        <v>0</v>
      </c>
      <c r="Q549" s="21">
        <v>0</v>
      </c>
      <c r="R549" s="21">
        <v>0</v>
      </c>
      <c r="S549" s="21">
        <v>0</v>
      </c>
      <c r="T549" s="21">
        <v>0</v>
      </c>
      <c r="U549" s="21">
        <v>0</v>
      </c>
      <c r="V549" s="21">
        <v>0</v>
      </c>
      <c r="W549" s="21">
        <v>0</v>
      </c>
      <c r="X549" s="21">
        <v>0</v>
      </c>
      <c r="Y549" s="21">
        <v>0</v>
      </c>
      <c r="Z549" s="21">
        <v>1.7208999023E-2</v>
      </c>
      <c r="AA549" s="21">
        <v>0</v>
      </c>
      <c r="AB549" s="21">
        <v>0</v>
      </c>
      <c r="AC549" s="21">
        <v>0</v>
      </c>
      <c r="AD549" s="21">
        <v>0</v>
      </c>
      <c r="AE549" s="21">
        <v>0</v>
      </c>
      <c r="AF549" s="21">
        <v>0</v>
      </c>
      <c r="AG549" s="21">
        <v>0</v>
      </c>
      <c r="AH549" s="21">
        <v>0</v>
      </c>
      <c r="AI549" s="21">
        <v>0</v>
      </c>
      <c r="AJ549" s="21">
        <v>0</v>
      </c>
      <c r="AK549" s="21">
        <v>0</v>
      </c>
      <c r="AL549" s="21">
        <v>0</v>
      </c>
    </row>
    <row r="550" spans="1:38">
      <c r="A550" s="19" t="s">
        <v>77</v>
      </c>
      <c r="B550" t="s">
        <v>42</v>
      </c>
      <c r="C550" s="38">
        <v>5.7039000094000002E-2</v>
      </c>
      <c r="D550" s="38">
        <v>3.9274333044999998E-2</v>
      </c>
      <c r="E550" s="38">
        <v>1.7764667049E-2</v>
      </c>
      <c r="F550" s="21">
        <v>0</v>
      </c>
      <c r="G550" s="21">
        <v>1.6000000760000001E-2</v>
      </c>
      <c r="H550" s="21">
        <v>0</v>
      </c>
      <c r="I550" s="21">
        <v>0</v>
      </c>
      <c r="J550" s="21">
        <v>0</v>
      </c>
      <c r="K550" s="21">
        <v>0</v>
      </c>
      <c r="L550" s="21">
        <v>0</v>
      </c>
      <c r="M550" s="21">
        <v>0</v>
      </c>
      <c r="N550" s="21">
        <v>0</v>
      </c>
      <c r="O550" s="21">
        <v>0</v>
      </c>
      <c r="P550" s="21">
        <v>0</v>
      </c>
      <c r="Q550" s="21">
        <v>0</v>
      </c>
      <c r="R550" s="21">
        <v>0</v>
      </c>
      <c r="S550" s="21">
        <v>0</v>
      </c>
      <c r="T550" s="21">
        <v>0</v>
      </c>
      <c r="U550" s="21">
        <v>0</v>
      </c>
      <c r="V550" s="21">
        <v>0</v>
      </c>
      <c r="W550" s="21">
        <v>0</v>
      </c>
      <c r="X550" s="21">
        <v>0</v>
      </c>
      <c r="Y550" s="21">
        <v>0</v>
      </c>
      <c r="Z550" s="21">
        <v>1.7646666380000001E-3</v>
      </c>
      <c r="AA550" s="21">
        <v>0</v>
      </c>
      <c r="AB550" s="21">
        <v>0</v>
      </c>
      <c r="AC550" s="21">
        <v>0</v>
      </c>
      <c r="AD550" s="21">
        <v>0</v>
      </c>
      <c r="AE550" s="21">
        <v>0</v>
      </c>
      <c r="AF550" s="21">
        <v>0</v>
      </c>
      <c r="AG550" s="21">
        <v>0</v>
      </c>
      <c r="AH550" s="21">
        <v>0</v>
      </c>
      <c r="AI550" s="21">
        <v>0</v>
      </c>
      <c r="AJ550" s="21">
        <v>0</v>
      </c>
      <c r="AK550" s="21">
        <v>0</v>
      </c>
      <c r="AL550" s="21">
        <v>0</v>
      </c>
    </row>
    <row r="551" spans="1:38">
      <c r="A551" s="19" t="s">
        <v>77</v>
      </c>
      <c r="B551" t="s">
        <v>3</v>
      </c>
      <c r="C551" s="38">
        <v>3.4572333097000002E-2</v>
      </c>
      <c r="D551" s="38">
        <v>3.3611666469000004E-2</v>
      </c>
      <c r="E551" s="38">
        <v>9.6066662799999998E-4</v>
      </c>
      <c r="F551" s="21">
        <v>0</v>
      </c>
      <c r="G551" s="21">
        <v>8.5933331900000002E-4</v>
      </c>
      <c r="H551" s="21">
        <v>0</v>
      </c>
      <c r="I551" s="21">
        <v>0</v>
      </c>
      <c r="J551" s="21">
        <v>0</v>
      </c>
      <c r="K551" s="21">
        <v>0</v>
      </c>
      <c r="L551" s="21">
        <v>0</v>
      </c>
      <c r="M551" s="21">
        <v>0</v>
      </c>
      <c r="N551" s="21">
        <v>0</v>
      </c>
      <c r="O551" s="21">
        <v>0</v>
      </c>
      <c r="P551" s="21">
        <v>0</v>
      </c>
      <c r="Q551" s="21">
        <v>0</v>
      </c>
      <c r="R551" s="21">
        <v>0</v>
      </c>
      <c r="S551" s="21">
        <v>0</v>
      </c>
      <c r="T551" s="21">
        <v>0</v>
      </c>
      <c r="U551" s="21">
        <v>0</v>
      </c>
      <c r="V551" s="21">
        <v>0</v>
      </c>
      <c r="W551" s="21">
        <v>0</v>
      </c>
      <c r="X551" s="21">
        <v>0</v>
      </c>
      <c r="Y551" s="21">
        <v>0</v>
      </c>
      <c r="Z551" s="21">
        <v>0</v>
      </c>
      <c r="AA551" s="21">
        <v>0</v>
      </c>
      <c r="AB551" s="21">
        <v>0</v>
      </c>
      <c r="AC551" s="21">
        <v>1.0133332400000001E-4</v>
      </c>
      <c r="AD551" s="21">
        <v>0</v>
      </c>
      <c r="AE551" s="21">
        <v>0</v>
      </c>
      <c r="AF551" s="21">
        <v>0</v>
      </c>
      <c r="AG551" s="21">
        <v>0</v>
      </c>
      <c r="AH551" s="21">
        <v>0</v>
      </c>
      <c r="AI551" s="21">
        <v>0</v>
      </c>
      <c r="AJ551" s="21">
        <v>0</v>
      </c>
      <c r="AK551" s="21">
        <v>0</v>
      </c>
      <c r="AL551" s="21">
        <v>0</v>
      </c>
    </row>
    <row r="552" spans="1:38">
      <c r="A552" s="19" t="s">
        <v>77</v>
      </c>
      <c r="B552" t="s">
        <v>62</v>
      </c>
      <c r="C552" s="38">
        <v>3.2099336386000002E-2</v>
      </c>
      <c r="D552" s="38">
        <v>2.5964669884000001E-2</v>
      </c>
      <c r="E552" s="38">
        <v>6.1346665020000002E-3</v>
      </c>
      <c r="F552" s="21">
        <v>0</v>
      </c>
      <c r="G552" s="21">
        <v>0</v>
      </c>
      <c r="H552" s="21">
        <v>0</v>
      </c>
      <c r="I552" s="21">
        <v>0</v>
      </c>
      <c r="J552" s="21">
        <v>0</v>
      </c>
      <c r="K552" s="21">
        <v>0</v>
      </c>
      <c r="L552" s="21">
        <v>0</v>
      </c>
      <c r="M552" s="21">
        <v>0</v>
      </c>
      <c r="N552" s="21">
        <v>0</v>
      </c>
      <c r="O552" s="21">
        <v>0</v>
      </c>
      <c r="P552" s="21">
        <v>0</v>
      </c>
      <c r="Q552" s="21">
        <v>0</v>
      </c>
      <c r="R552" s="21">
        <v>0</v>
      </c>
      <c r="S552" s="21">
        <v>0</v>
      </c>
      <c r="T552" s="21">
        <v>0</v>
      </c>
      <c r="U552" s="21">
        <v>0</v>
      </c>
      <c r="V552" s="21">
        <v>0</v>
      </c>
      <c r="W552" s="21">
        <v>0</v>
      </c>
      <c r="X552" s="21">
        <v>0</v>
      </c>
      <c r="Y552" s="21">
        <v>5.9433332640000001E-3</v>
      </c>
      <c r="Z552" s="21">
        <v>1.9133333999999999E-4</v>
      </c>
      <c r="AA552" s="21">
        <v>0</v>
      </c>
      <c r="AB552" s="21">
        <v>0</v>
      </c>
      <c r="AC552" s="21">
        <v>0</v>
      </c>
      <c r="AD552" s="21">
        <v>0</v>
      </c>
      <c r="AE552" s="21">
        <v>0</v>
      </c>
      <c r="AF552" s="21">
        <v>0</v>
      </c>
      <c r="AG552" s="21">
        <v>0</v>
      </c>
      <c r="AH552" s="21">
        <v>0</v>
      </c>
      <c r="AI552" s="21">
        <v>0</v>
      </c>
      <c r="AJ552" s="21">
        <v>0</v>
      </c>
      <c r="AK552" s="21">
        <v>0</v>
      </c>
      <c r="AL552" s="21">
        <v>0</v>
      </c>
    </row>
    <row r="553" spans="1:38">
      <c r="A553" s="19" t="s">
        <v>77</v>
      </c>
      <c r="B553" t="s">
        <v>36</v>
      </c>
      <c r="C553" s="38">
        <v>4.2745664715999998E-2</v>
      </c>
      <c r="D553" s="38">
        <v>0</v>
      </c>
      <c r="E553" s="38">
        <v>4.2745664715999998E-2</v>
      </c>
      <c r="F553" s="21">
        <v>0</v>
      </c>
      <c r="G553" s="21">
        <v>1.6801001504000001E-2</v>
      </c>
      <c r="H553" s="21">
        <v>0</v>
      </c>
      <c r="I553" s="21">
        <v>2.5944665073999999E-2</v>
      </c>
      <c r="J553" s="21">
        <v>0</v>
      </c>
      <c r="K553" s="21">
        <v>0</v>
      </c>
      <c r="L553" s="21">
        <v>0</v>
      </c>
      <c r="M553" s="21">
        <v>0</v>
      </c>
      <c r="N553" s="21">
        <v>0</v>
      </c>
      <c r="O553" s="21">
        <v>0</v>
      </c>
      <c r="P553" s="21">
        <v>0</v>
      </c>
      <c r="Q553" s="21">
        <v>0</v>
      </c>
      <c r="R553" s="21">
        <v>0</v>
      </c>
      <c r="S553" s="21">
        <v>0</v>
      </c>
      <c r="T553" s="21">
        <v>0</v>
      </c>
      <c r="U553" s="21">
        <v>0</v>
      </c>
      <c r="V553" s="21">
        <v>0</v>
      </c>
      <c r="W553" s="21">
        <v>0</v>
      </c>
      <c r="X553" s="21">
        <v>0</v>
      </c>
      <c r="Y553" s="21">
        <v>0</v>
      </c>
      <c r="Z553" s="21">
        <v>0</v>
      </c>
      <c r="AA553" s="21">
        <v>0</v>
      </c>
      <c r="AB553" s="21">
        <v>0</v>
      </c>
      <c r="AC553" s="21">
        <v>0</v>
      </c>
      <c r="AD553" s="21">
        <v>0</v>
      </c>
      <c r="AE553" s="21">
        <v>0</v>
      </c>
      <c r="AF553" s="21">
        <v>0</v>
      </c>
      <c r="AG553" s="21">
        <v>0</v>
      </c>
      <c r="AH553" s="21">
        <v>0</v>
      </c>
      <c r="AI553" s="21">
        <v>0</v>
      </c>
      <c r="AJ553" s="21">
        <v>0</v>
      </c>
      <c r="AK553" s="21">
        <v>0</v>
      </c>
      <c r="AL553" s="21">
        <v>0</v>
      </c>
    </row>
    <row r="554" spans="1:38">
      <c r="A554" s="19" t="s">
        <v>77</v>
      </c>
      <c r="B554" t="s">
        <v>46</v>
      </c>
      <c r="C554" s="38">
        <v>2.6137666776999999E-2</v>
      </c>
      <c r="D554" s="38">
        <v>2.4207000039E-2</v>
      </c>
      <c r="E554" s="38">
        <v>1.930666738E-3</v>
      </c>
      <c r="F554" s="21">
        <v>0</v>
      </c>
      <c r="G554" s="21">
        <v>1.916000037E-3</v>
      </c>
      <c r="H554" s="21">
        <v>0</v>
      </c>
      <c r="I554" s="21">
        <v>0</v>
      </c>
      <c r="J554" s="21">
        <v>0</v>
      </c>
      <c r="K554" s="21">
        <v>0</v>
      </c>
      <c r="L554" s="21">
        <v>1.4666666E-5</v>
      </c>
      <c r="M554" s="21">
        <v>0</v>
      </c>
      <c r="N554" s="21">
        <v>0</v>
      </c>
      <c r="O554" s="21">
        <v>0</v>
      </c>
      <c r="P554" s="21">
        <v>0</v>
      </c>
      <c r="Q554" s="21">
        <v>0</v>
      </c>
      <c r="R554" s="21">
        <v>0</v>
      </c>
      <c r="S554" s="21">
        <v>0</v>
      </c>
      <c r="T554" s="21">
        <v>0</v>
      </c>
      <c r="U554" s="21">
        <v>0</v>
      </c>
      <c r="V554" s="21">
        <v>0</v>
      </c>
      <c r="W554" s="21">
        <v>0</v>
      </c>
      <c r="X554" s="21">
        <v>0</v>
      </c>
      <c r="Y554" s="21">
        <v>0</v>
      </c>
      <c r="Z554" s="21">
        <v>0</v>
      </c>
      <c r="AA554" s="21">
        <v>0</v>
      </c>
      <c r="AB554" s="21">
        <v>0</v>
      </c>
      <c r="AC554" s="21">
        <v>0</v>
      </c>
      <c r="AD554" s="21">
        <v>0</v>
      </c>
      <c r="AE554" s="21">
        <v>0</v>
      </c>
      <c r="AF554" s="21">
        <v>0</v>
      </c>
      <c r="AG554" s="21">
        <v>0</v>
      </c>
      <c r="AH554" s="21">
        <v>0</v>
      </c>
      <c r="AI554" s="21">
        <v>0</v>
      </c>
      <c r="AJ554" s="21">
        <v>0</v>
      </c>
      <c r="AK554" s="21">
        <v>0</v>
      </c>
      <c r="AL554" s="21">
        <v>0</v>
      </c>
    </row>
    <row r="555" spans="1:38">
      <c r="A555" s="19" t="s">
        <v>77</v>
      </c>
      <c r="B555" t="s">
        <v>8</v>
      </c>
      <c r="C555" s="38">
        <v>2.3581335320999999E-2</v>
      </c>
      <c r="D555" s="38">
        <v>0</v>
      </c>
      <c r="E555" s="38">
        <v>2.3581335320999999E-2</v>
      </c>
      <c r="F555" s="21">
        <v>0</v>
      </c>
      <c r="G555" s="21">
        <v>0</v>
      </c>
      <c r="H555" s="21">
        <v>0</v>
      </c>
      <c r="I555" s="21">
        <v>0</v>
      </c>
      <c r="J555" s="21">
        <v>0</v>
      </c>
      <c r="K555" s="21">
        <v>0</v>
      </c>
      <c r="L555" s="21">
        <v>0</v>
      </c>
      <c r="M555" s="21">
        <v>0</v>
      </c>
      <c r="N555" s="21">
        <v>0</v>
      </c>
      <c r="O555" s="21">
        <v>0</v>
      </c>
      <c r="P555" s="21">
        <v>0</v>
      </c>
      <c r="Q555" s="21">
        <v>0</v>
      </c>
      <c r="R555" s="21">
        <v>0</v>
      </c>
      <c r="S555" s="21">
        <v>0</v>
      </c>
      <c r="T555" s="21">
        <v>0</v>
      </c>
      <c r="U555" s="21">
        <v>0</v>
      </c>
      <c r="V555" s="21">
        <v>0</v>
      </c>
      <c r="W555" s="21">
        <v>0</v>
      </c>
      <c r="X555" s="21">
        <v>0</v>
      </c>
      <c r="Y555" s="21">
        <v>2.3581335320999999E-2</v>
      </c>
      <c r="Z555" s="21">
        <v>0</v>
      </c>
      <c r="AA555" s="21">
        <v>0</v>
      </c>
      <c r="AB555" s="21">
        <v>0</v>
      </c>
      <c r="AC555" s="21">
        <v>0</v>
      </c>
      <c r="AD555" s="21">
        <v>0</v>
      </c>
      <c r="AE555" s="21">
        <v>0</v>
      </c>
      <c r="AF555" s="21">
        <v>0</v>
      </c>
      <c r="AG555" s="21">
        <v>0</v>
      </c>
      <c r="AH555" s="21">
        <v>0</v>
      </c>
      <c r="AI555" s="21">
        <v>0</v>
      </c>
      <c r="AJ555" s="21">
        <v>0</v>
      </c>
      <c r="AK555" s="21">
        <v>0</v>
      </c>
      <c r="AL555" s="21">
        <v>0</v>
      </c>
    </row>
    <row r="556" spans="1:38">
      <c r="A556" s="19" t="s">
        <v>77</v>
      </c>
      <c r="B556" t="s">
        <v>22</v>
      </c>
      <c r="C556" s="38">
        <v>7.7399997969999999E-3</v>
      </c>
      <c r="D556" s="38">
        <v>7.6609997920000002E-3</v>
      </c>
      <c r="E556" s="38">
        <v>7.9000005000000003E-5</v>
      </c>
      <c r="F556" s="21">
        <v>0</v>
      </c>
      <c r="G556" s="21">
        <v>0</v>
      </c>
      <c r="H556" s="21">
        <v>0</v>
      </c>
      <c r="I556" s="21">
        <v>0</v>
      </c>
      <c r="J556" s="21">
        <v>0</v>
      </c>
      <c r="K556" s="21">
        <v>0</v>
      </c>
      <c r="L556" s="21">
        <v>0</v>
      </c>
      <c r="M556" s="21">
        <v>0</v>
      </c>
      <c r="N556" s="21">
        <v>0</v>
      </c>
      <c r="O556" s="21">
        <v>0</v>
      </c>
      <c r="P556" s="21">
        <v>0</v>
      </c>
      <c r="Q556" s="21">
        <v>0</v>
      </c>
      <c r="R556" s="21">
        <v>0</v>
      </c>
      <c r="S556" s="21">
        <v>0</v>
      </c>
      <c r="T556" s="21">
        <v>0</v>
      </c>
      <c r="U556" s="21">
        <v>0</v>
      </c>
      <c r="V556" s="21">
        <v>0</v>
      </c>
      <c r="W556" s="21">
        <v>0</v>
      </c>
      <c r="X556" s="21">
        <v>0</v>
      </c>
      <c r="Y556" s="21">
        <v>0</v>
      </c>
      <c r="Z556" s="21">
        <v>7.9000005000000003E-5</v>
      </c>
      <c r="AA556" s="21">
        <v>0</v>
      </c>
      <c r="AB556" s="21">
        <v>0</v>
      </c>
      <c r="AC556" s="21">
        <v>0</v>
      </c>
      <c r="AD556" s="21">
        <v>0</v>
      </c>
      <c r="AE556" s="21">
        <v>0</v>
      </c>
      <c r="AF556" s="21">
        <v>0</v>
      </c>
      <c r="AG556" s="21">
        <v>0</v>
      </c>
      <c r="AH556" s="21">
        <v>0</v>
      </c>
      <c r="AI556" s="21">
        <v>0</v>
      </c>
      <c r="AJ556" s="21">
        <v>0</v>
      </c>
      <c r="AK556" s="21">
        <v>0</v>
      </c>
      <c r="AL556" s="21">
        <v>0</v>
      </c>
    </row>
    <row r="557" spans="1:38">
      <c r="A557" s="19" t="s">
        <v>77</v>
      </c>
      <c r="B557" t="s">
        <v>18</v>
      </c>
      <c r="C557" s="38">
        <v>3.232999938E-3</v>
      </c>
      <c r="D557" s="38">
        <v>2.3773332949999998E-3</v>
      </c>
      <c r="E557" s="38">
        <v>8.5566664299999997E-4</v>
      </c>
      <c r="F557" s="21">
        <v>0</v>
      </c>
      <c r="G557" s="21">
        <v>8.5566664299999997E-4</v>
      </c>
      <c r="H557" s="21">
        <v>0</v>
      </c>
      <c r="I557" s="21">
        <v>0</v>
      </c>
      <c r="J557" s="21">
        <v>0</v>
      </c>
      <c r="K557" s="21">
        <v>0</v>
      </c>
      <c r="L557" s="21">
        <v>0</v>
      </c>
      <c r="M557" s="21">
        <v>0</v>
      </c>
      <c r="N557" s="21">
        <v>0</v>
      </c>
      <c r="O557" s="21">
        <v>0</v>
      </c>
      <c r="P557" s="21">
        <v>0</v>
      </c>
      <c r="Q557" s="21">
        <v>0</v>
      </c>
      <c r="R557" s="21">
        <v>0</v>
      </c>
      <c r="S557" s="21">
        <v>0</v>
      </c>
      <c r="T557" s="21">
        <v>0</v>
      </c>
      <c r="U557" s="21">
        <v>0</v>
      </c>
      <c r="V557" s="21">
        <v>0</v>
      </c>
      <c r="W557" s="21">
        <v>0</v>
      </c>
      <c r="X557" s="21">
        <v>0</v>
      </c>
      <c r="Y557" s="21">
        <v>0</v>
      </c>
      <c r="Z557" s="21">
        <v>0</v>
      </c>
      <c r="AA557" s="21">
        <v>0</v>
      </c>
      <c r="AB557" s="21">
        <v>0</v>
      </c>
      <c r="AC557" s="21">
        <v>0</v>
      </c>
      <c r="AD557" s="21">
        <v>0</v>
      </c>
      <c r="AE557" s="21">
        <v>0</v>
      </c>
      <c r="AF557" s="21">
        <v>0</v>
      </c>
      <c r="AG557" s="21">
        <v>0</v>
      </c>
      <c r="AH557" s="21">
        <v>0</v>
      </c>
      <c r="AI557" s="21">
        <v>0</v>
      </c>
      <c r="AJ557" s="21">
        <v>0</v>
      </c>
      <c r="AK557" s="21">
        <v>0</v>
      </c>
      <c r="AL557" s="21">
        <v>0</v>
      </c>
    </row>
    <row r="558" spans="1:38">
      <c r="A558" s="19" t="s">
        <v>77</v>
      </c>
      <c r="B558" t="s">
        <v>53</v>
      </c>
      <c r="C558" s="38">
        <v>2.6483333200000001E-3</v>
      </c>
      <c r="D558" s="38">
        <v>2.6403333199999999E-3</v>
      </c>
      <c r="E558" s="38">
        <v>7.9999999999999996E-6</v>
      </c>
      <c r="F558" s="21">
        <v>0</v>
      </c>
      <c r="G558" s="21">
        <v>0</v>
      </c>
      <c r="H558" s="21">
        <v>0</v>
      </c>
      <c r="I558" s="21">
        <v>0</v>
      </c>
      <c r="J558" s="21">
        <v>0</v>
      </c>
      <c r="K558" s="21">
        <v>0</v>
      </c>
      <c r="L558" s="21">
        <v>7.9999999999999996E-6</v>
      </c>
      <c r="M558" s="21">
        <v>0</v>
      </c>
      <c r="N558" s="21">
        <v>0</v>
      </c>
      <c r="O558" s="21">
        <v>0</v>
      </c>
      <c r="P558" s="21">
        <v>0</v>
      </c>
      <c r="Q558" s="21">
        <v>0</v>
      </c>
      <c r="R558" s="21">
        <v>0</v>
      </c>
      <c r="S558" s="21">
        <v>0</v>
      </c>
      <c r="T558" s="21">
        <v>0</v>
      </c>
      <c r="U558" s="21">
        <v>0</v>
      </c>
      <c r="V558" s="21">
        <v>0</v>
      </c>
      <c r="W558" s="21">
        <v>0</v>
      </c>
      <c r="X558" s="21">
        <v>0</v>
      </c>
      <c r="Y558" s="21">
        <v>0</v>
      </c>
      <c r="Z558" s="21">
        <v>0</v>
      </c>
      <c r="AA558" s="21">
        <v>0</v>
      </c>
      <c r="AB558" s="21">
        <v>0</v>
      </c>
      <c r="AC558" s="21">
        <v>0</v>
      </c>
      <c r="AD558" s="21">
        <v>0</v>
      </c>
      <c r="AE558" s="21">
        <v>0</v>
      </c>
      <c r="AF558" s="21">
        <v>0</v>
      </c>
      <c r="AG558" s="21">
        <v>0</v>
      </c>
      <c r="AH558" s="21">
        <v>0</v>
      </c>
      <c r="AI558" s="21">
        <v>0</v>
      </c>
      <c r="AJ558" s="21">
        <v>0</v>
      </c>
      <c r="AK558" s="21">
        <v>0</v>
      </c>
      <c r="AL558" s="21">
        <v>0</v>
      </c>
    </row>
    <row r="559" spans="1:38">
      <c r="A559" s="19" t="s">
        <v>77</v>
      </c>
      <c r="B559" t="s">
        <v>40</v>
      </c>
      <c r="C559" s="38">
        <v>2.3026666600000001E-3</v>
      </c>
      <c r="D559" s="38">
        <v>2.1153333210000001E-3</v>
      </c>
      <c r="E559" s="38">
        <v>1.87333339E-4</v>
      </c>
      <c r="F559" s="21">
        <v>0</v>
      </c>
      <c r="G559" s="21">
        <v>6.1333332000000005E-5</v>
      </c>
      <c r="H559" s="21">
        <v>0</v>
      </c>
      <c r="I559" s="21">
        <v>0</v>
      </c>
      <c r="J559" s="21">
        <v>0</v>
      </c>
      <c r="K559" s="21">
        <v>0</v>
      </c>
      <c r="L559" s="21">
        <v>1.20000004E-4</v>
      </c>
      <c r="M559" s="21">
        <v>0</v>
      </c>
      <c r="N559" s="21">
        <v>0</v>
      </c>
      <c r="O559" s="21">
        <v>0</v>
      </c>
      <c r="P559" s="21">
        <v>0</v>
      </c>
      <c r="Q559" s="21">
        <v>0</v>
      </c>
      <c r="R559" s="21">
        <v>0</v>
      </c>
      <c r="S559" s="21">
        <v>0</v>
      </c>
      <c r="T559" s="21">
        <v>0</v>
      </c>
      <c r="U559" s="21">
        <v>0</v>
      </c>
      <c r="V559" s="21">
        <v>0</v>
      </c>
      <c r="W559" s="21">
        <v>0</v>
      </c>
      <c r="X559" s="21">
        <v>0</v>
      </c>
      <c r="Y559" s="21">
        <v>0</v>
      </c>
      <c r="Z559" s="21">
        <v>5.9999998000000003E-6</v>
      </c>
      <c r="AA559" s="21">
        <v>0</v>
      </c>
      <c r="AB559" s="21">
        <v>0</v>
      </c>
      <c r="AC559" s="21">
        <v>0</v>
      </c>
      <c r="AD559" s="21">
        <v>0</v>
      </c>
      <c r="AE559" s="21">
        <v>0</v>
      </c>
      <c r="AF559" s="21">
        <v>0</v>
      </c>
      <c r="AG559" s="21">
        <v>0</v>
      </c>
      <c r="AH559" s="21">
        <v>0</v>
      </c>
      <c r="AI559" s="21">
        <v>0</v>
      </c>
      <c r="AJ559" s="21">
        <v>0</v>
      </c>
      <c r="AK559" s="21">
        <v>0</v>
      </c>
      <c r="AL559" s="21">
        <v>0</v>
      </c>
    </row>
    <row r="560" spans="1:38">
      <c r="A560" s="19" t="s">
        <v>77</v>
      </c>
      <c r="B560" t="s">
        <v>11</v>
      </c>
      <c r="C560" s="38">
        <v>1.687666751E-3</v>
      </c>
      <c r="D560" s="38">
        <v>0</v>
      </c>
      <c r="E560" s="38">
        <v>1.687666751E-3</v>
      </c>
      <c r="F560" s="21">
        <v>0</v>
      </c>
      <c r="G560" s="21">
        <v>0</v>
      </c>
      <c r="H560" s="21">
        <v>0</v>
      </c>
      <c r="I560" s="21">
        <v>0</v>
      </c>
      <c r="J560" s="21">
        <v>0</v>
      </c>
      <c r="K560" s="21">
        <v>0</v>
      </c>
      <c r="L560" s="21">
        <v>0</v>
      </c>
      <c r="M560" s="21">
        <v>0</v>
      </c>
      <c r="N560" s="21">
        <v>0</v>
      </c>
      <c r="O560" s="21">
        <v>0</v>
      </c>
      <c r="P560" s="21">
        <v>0</v>
      </c>
      <c r="Q560" s="21">
        <v>0</v>
      </c>
      <c r="R560" s="21">
        <v>0</v>
      </c>
      <c r="S560" s="21">
        <v>0</v>
      </c>
      <c r="T560" s="21">
        <v>0</v>
      </c>
      <c r="U560" s="21">
        <v>0</v>
      </c>
      <c r="V560" s="21">
        <v>0</v>
      </c>
      <c r="W560" s="21">
        <v>0</v>
      </c>
      <c r="X560" s="21">
        <v>0</v>
      </c>
      <c r="Y560" s="21">
        <v>0</v>
      </c>
      <c r="Z560" s="21">
        <v>0</v>
      </c>
      <c r="AA560" s="21">
        <v>1.687666751E-3</v>
      </c>
      <c r="AB560" s="21">
        <v>0</v>
      </c>
      <c r="AC560" s="21">
        <v>0</v>
      </c>
      <c r="AD560" s="21">
        <v>0</v>
      </c>
      <c r="AE560" s="21">
        <v>0</v>
      </c>
      <c r="AF560" s="21">
        <v>0</v>
      </c>
      <c r="AG560" s="21">
        <v>0</v>
      </c>
      <c r="AH560" s="21">
        <v>0</v>
      </c>
      <c r="AI560" s="21">
        <v>0</v>
      </c>
      <c r="AJ560" s="21">
        <v>0</v>
      </c>
      <c r="AK560" s="21">
        <v>0</v>
      </c>
      <c r="AL560" s="21">
        <v>0</v>
      </c>
    </row>
    <row r="561" spans="1:38">
      <c r="A561" s="19" t="s">
        <v>77</v>
      </c>
      <c r="B561" t="s">
        <v>28</v>
      </c>
      <c r="C561" s="38">
        <v>1.658666763E-3</v>
      </c>
      <c r="D561" s="38">
        <v>1.392666775E-3</v>
      </c>
      <c r="E561" s="38">
        <v>2.6599998800000001E-4</v>
      </c>
      <c r="F561" s="21">
        <v>0</v>
      </c>
      <c r="G561" s="21">
        <v>2.6599998800000001E-4</v>
      </c>
      <c r="H561" s="21">
        <v>0</v>
      </c>
      <c r="I561" s="21">
        <v>0</v>
      </c>
      <c r="J561" s="21">
        <v>0</v>
      </c>
      <c r="K561" s="21">
        <v>0</v>
      </c>
      <c r="L561" s="21">
        <v>0</v>
      </c>
      <c r="M561" s="21">
        <v>0</v>
      </c>
      <c r="N561" s="21">
        <v>0</v>
      </c>
      <c r="O561" s="21">
        <v>0</v>
      </c>
      <c r="P561" s="21">
        <v>0</v>
      </c>
      <c r="Q561" s="21">
        <v>0</v>
      </c>
      <c r="R561" s="21">
        <v>0</v>
      </c>
      <c r="S561" s="21">
        <v>0</v>
      </c>
      <c r="T561" s="21">
        <v>0</v>
      </c>
      <c r="U561" s="21">
        <v>0</v>
      </c>
      <c r="V561" s="21">
        <v>0</v>
      </c>
      <c r="W561" s="21">
        <v>0</v>
      </c>
      <c r="X561" s="21">
        <v>0</v>
      </c>
      <c r="Y561" s="21">
        <v>0</v>
      </c>
      <c r="Z561" s="21">
        <v>0</v>
      </c>
      <c r="AA561" s="21">
        <v>0</v>
      </c>
      <c r="AB561" s="21">
        <v>0</v>
      </c>
      <c r="AC561" s="21">
        <v>0</v>
      </c>
      <c r="AD561" s="21">
        <v>0</v>
      </c>
      <c r="AE561" s="21">
        <v>0</v>
      </c>
      <c r="AF561" s="21">
        <v>0</v>
      </c>
      <c r="AG561" s="21">
        <v>0</v>
      </c>
      <c r="AH561" s="21">
        <v>0</v>
      </c>
      <c r="AI561" s="21">
        <v>0</v>
      </c>
      <c r="AJ561" s="21">
        <v>0</v>
      </c>
      <c r="AK561" s="21">
        <v>0</v>
      </c>
      <c r="AL561" s="21">
        <v>0</v>
      </c>
    </row>
    <row r="562" spans="1:38">
      <c r="A562" s="19" t="s">
        <v>77</v>
      </c>
      <c r="B562" t="s">
        <v>5</v>
      </c>
      <c r="C562" s="38">
        <v>1.5866665639999999E-3</v>
      </c>
      <c r="D562" s="38">
        <v>2.5166664300000003E-4</v>
      </c>
      <c r="E562" s="38">
        <v>1.3349999209999999E-3</v>
      </c>
      <c r="F562" s="21">
        <v>0</v>
      </c>
      <c r="G562" s="21">
        <v>1.0199999799999999E-4</v>
      </c>
      <c r="H562" s="21">
        <v>0</v>
      </c>
      <c r="I562" s="21">
        <v>0</v>
      </c>
      <c r="J562" s="21">
        <v>0</v>
      </c>
      <c r="K562" s="21">
        <v>0</v>
      </c>
      <c r="L562" s="21">
        <v>0</v>
      </c>
      <c r="M562" s="21">
        <v>0</v>
      </c>
      <c r="N562" s="21">
        <v>0</v>
      </c>
      <c r="O562" s="21">
        <v>0</v>
      </c>
      <c r="P562" s="21">
        <v>0</v>
      </c>
      <c r="Q562" s="21">
        <v>0</v>
      </c>
      <c r="R562" s="21">
        <v>0</v>
      </c>
      <c r="S562" s="21">
        <v>0</v>
      </c>
      <c r="T562" s="21">
        <v>0</v>
      </c>
      <c r="U562" s="21">
        <v>0</v>
      </c>
      <c r="V562" s="21">
        <v>0</v>
      </c>
      <c r="W562" s="21">
        <v>0</v>
      </c>
      <c r="X562" s="21">
        <v>0</v>
      </c>
      <c r="Y562" s="21">
        <v>0</v>
      </c>
      <c r="Z562" s="21">
        <v>0</v>
      </c>
      <c r="AA562" s="21">
        <v>0</v>
      </c>
      <c r="AB562" s="21">
        <v>0</v>
      </c>
      <c r="AC562" s="21">
        <v>0</v>
      </c>
      <c r="AD562" s="21">
        <v>0</v>
      </c>
      <c r="AE562" s="21">
        <v>0</v>
      </c>
      <c r="AF562" s="21">
        <v>0</v>
      </c>
      <c r="AG562" s="21">
        <v>0</v>
      </c>
      <c r="AH562" s="21">
        <v>0</v>
      </c>
      <c r="AI562" s="21">
        <v>1.2329999590000001E-3</v>
      </c>
      <c r="AJ562" s="21">
        <v>0</v>
      </c>
      <c r="AK562" s="21">
        <v>0</v>
      </c>
      <c r="AL562" s="21">
        <v>0</v>
      </c>
    </row>
    <row r="563" spans="1:38">
      <c r="A563" s="19" t="s">
        <v>77</v>
      </c>
      <c r="B563" t="s">
        <v>4</v>
      </c>
      <c r="C563" s="38">
        <v>1.5303334220000001E-3</v>
      </c>
      <c r="D563" s="38">
        <v>1.3623334230000001E-3</v>
      </c>
      <c r="E563" s="38">
        <v>1.6799999899999999E-4</v>
      </c>
      <c r="F563" s="21">
        <v>0</v>
      </c>
      <c r="G563" s="21">
        <v>9.1666668999999996E-5</v>
      </c>
      <c r="H563" s="21">
        <v>0</v>
      </c>
      <c r="I563" s="21">
        <v>0</v>
      </c>
      <c r="J563" s="21">
        <v>0</v>
      </c>
      <c r="K563" s="21">
        <v>0</v>
      </c>
      <c r="L563" s="21">
        <v>0</v>
      </c>
      <c r="M563" s="21">
        <v>0</v>
      </c>
      <c r="N563" s="21">
        <v>0</v>
      </c>
      <c r="O563" s="21">
        <v>0</v>
      </c>
      <c r="P563" s="21">
        <v>0</v>
      </c>
      <c r="Q563" s="21">
        <v>0</v>
      </c>
      <c r="R563" s="21">
        <v>0</v>
      </c>
      <c r="S563" s="21">
        <v>0</v>
      </c>
      <c r="T563" s="21">
        <v>0</v>
      </c>
      <c r="U563" s="21">
        <v>0</v>
      </c>
      <c r="V563" s="21">
        <v>0</v>
      </c>
      <c r="W563" s="21">
        <v>0</v>
      </c>
      <c r="X563" s="21">
        <v>0</v>
      </c>
      <c r="Y563" s="21">
        <v>0</v>
      </c>
      <c r="Z563" s="21">
        <v>7.6333336999999998E-5</v>
      </c>
      <c r="AA563" s="21">
        <v>0</v>
      </c>
      <c r="AB563" s="21">
        <v>0</v>
      </c>
      <c r="AC563" s="21">
        <v>0</v>
      </c>
      <c r="AD563" s="21">
        <v>0</v>
      </c>
      <c r="AE563" s="21">
        <v>0</v>
      </c>
      <c r="AF563" s="21">
        <v>0</v>
      </c>
      <c r="AG563" s="21">
        <v>0</v>
      </c>
      <c r="AH563" s="21">
        <v>0</v>
      </c>
      <c r="AI563" s="21">
        <v>0</v>
      </c>
      <c r="AJ563" s="21">
        <v>0</v>
      </c>
      <c r="AK563" s="21">
        <v>0</v>
      </c>
      <c r="AL563" s="21">
        <v>0</v>
      </c>
    </row>
    <row r="564" spans="1:38">
      <c r="A564" s="19" t="s">
        <v>77</v>
      </c>
      <c r="B564" t="s">
        <v>54</v>
      </c>
      <c r="C564" s="38">
        <v>1.4413333269999999E-3</v>
      </c>
      <c r="D564" s="38">
        <v>5.859999809999999E-4</v>
      </c>
      <c r="E564" s="38">
        <v>8.5533334600000003E-4</v>
      </c>
      <c r="F564" s="21">
        <v>0</v>
      </c>
      <c r="G564" s="21">
        <v>6.2566669700000002E-4</v>
      </c>
      <c r="H564" s="21">
        <v>0</v>
      </c>
      <c r="I564" s="21">
        <v>0</v>
      </c>
      <c r="J564" s="21">
        <v>0</v>
      </c>
      <c r="K564" s="21">
        <v>0</v>
      </c>
      <c r="L564" s="21">
        <v>0</v>
      </c>
      <c r="M564" s="21">
        <v>0</v>
      </c>
      <c r="N564" s="21">
        <v>0</v>
      </c>
      <c r="O564" s="21">
        <v>0</v>
      </c>
      <c r="P564" s="21">
        <v>0</v>
      </c>
      <c r="Q564" s="21">
        <v>0</v>
      </c>
      <c r="R564" s="21">
        <v>0</v>
      </c>
      <c r="S564" s="21">
        <v>0</v>
      </c>
      <c r="T564" s="21">
        <v>0</v>
      </c>
      <c r="U564" s="21">
        <v>0</v>
      </c>
      <c r="V564" s="21">
        <v>0</v>
      </c>
      <c r="W564" s="21">
        <v>0</v>
      </c>
      <c r="X564" s="21">
        <v>0</v>
      </c>
      <c r="Y564" s="21">
        <v>0</v>
      </c>
      <c r="Z564" s="21">
        <v>2.2966666400000001E-4</v>
      </c>
      <c r="AA564" s="21">
        <v>0</v>
      </c>
      <c r="AB564" s="21">
        <v>0</v>
      </c>
      <c r="AC564" s="21">
        <v>0</v>
      </c>
      <c r="AD564" s="21">
        <v>0</v>
      </c>
      <c r="AE564" s="21">
        <v>0</v>
      </c>
      <c r="AF564" s="21">
        <v>0</v>
      </c>
      <c r="AG564" s="21">
        <v>0</v>
      </c>
      <c r="AH564" s="21">
        <v>0</v>
      </c>
      <c r="AI564" s="21">
        <v>0</v>
      </c>
      <c r="AJ564" s="21">
        <v>0</v>
      </c>
      <c r="AK564" s="21">
        <v>0</v>
      </c>
      <c r="AL564" s="21">
        <v>0</v>
      </c>
    </row>
    <row r="565" spans="1:38">
      <c r="A565" s="19" t="s">
        <v>77</v>
      </c>
      <c r="B565" t="s">
        <v>55</v>
      </c>
      <c r="C565" s="38">
        <v>1.298666582E-3</v>
      </c>
      <c r="D565" s="38">
        <v>1.284333248E-3</v>
      </c>
      <c r="E565" s="38">
        <v>1.4333334E-5</v>
      </c>
      <c r="F565" s="21">
        <v>0</v>
      </c>
      <c r="G565" s="21">
        <v>1.4333334E-5</v>
      </c>
      <c r="H565" s="21">
        <v>0</v>
      </c>
      <c r="I565" s="21">
        <v>0</v>
      </c>
      <c r="J565" s="21">
        <v>0</v>
      </c>
      <c r="K565" s="21">
        <v>0</v>
      </c>
      <c r="L565" s="21">
        <v>0</v>
      </c>
      <c r="M565" s="21">
        <v>0</v>
      </c>
      <c r="N565" s="21">
        <v>0</v>
      </c>
      <c r="O565" s="21">
        <v>0</v>
      </c>
      <c r="P565" s="21">
        <v>0</v>
      </c>
      <c r="Q565" s="21">
        <v>0</v>
      </c>
      <c r="R565" s="21">
        <v>0</v>
      </c>
      <c r="S565" s="21">
        <v>0</v>
      </c>
      <c r="T565" s="21">
        <v>0</v>
      </c>
      <c r="U565" s="21">
        <v>0</v>
      </c>
      <c r="V565" s="21">
        <v>0</v>
      </c>
      <c r="W565" s="21">
        <v>0</v>
      </c>
      <c r="X565" s="21">
        <v>0</v>
      </c>
      <c r="Y565" s="21">
        <v>0</v>
      </c>
      <c r="Z565" s="21">
        <v>0</v>
      </c>
      <c r="AA565" s="21">
        <v>0</v>
      </c>
      <c r="AB565" s="21">
        <v>0</v>
      </c>
      <c r="AC565" s="21">
        <v>0</v>
      </c>
      <c r="AD565" s="21">
        <v>0</v>
      </c>
      <c r="AE565" s="21">
        <v>0</v>
      </c>
      <c r="AF565" s="21">
        <v>0</v>
      </c>
      <c r="AG565" s="21">
        <v>0</v>
      </c>
      <c r="AH565" s="21">
        <v>0</v>
      </c>
      <c r="AI565" s="21">
        <v>0</v>
      </c>
      <c r="AJ565" s="21">
        <v>0</v>
      </c>
      <c r="AK565" s="21">
        <v>0</v>
      </c>
      <c r="AL565" s="21">
        <v>0</v>
      </c>
    </row>
    <row r="566" spans="1:38">
      <c r="A566" s="19" t="s">
        <v>77</v>
      </c>
      <c r="B566" t="s">
        <v>51</v>
      </c>
      <c r="C566" s="38">
        <v>1.061333343E-3</v>
      </c>
      <c r="D566" s="38">
        <v>1.0356666769999999E-3</v>
      </c>
      <c r="E566" s="38">
        <v>2.5666666E-5</v>
      </c>
      <c r="F566" s="21">
        <v>0</v>
      </c>
      <c r="G566" s="21">
        <v>0</v>
      </c>
      <c r="H566" s="21">
        <v>0</v>
      </c>
      <c r="I566" s="21">
        <v>0</v>
      </c>
      <c r="J566" s="21">
        <v>0</v>
      </c>
      <c r="K566" s="21">
        <v>0</v>
      </c>
      <c r="L566" s="21">
        <v>2.5666666E-5</v>
      </c>
      <c r="M566" s="21">
        <v>0</v>
      </c>
      <c r="N566" s="21">
        <v>0</v>
      </c>
      <c r="O566" s="21">
        <v>0</v>
      </c>
      <c r="P566" s="21">
        <v>0</v>
      </c>
      <c r="Q566" s="21">
        <v>0</v>
      </c>
      <c r="R566" s="21">
        <v>0</v>
      </c>
      <c r="S566" s="21">
        <v>0</v>
      </c>
      <c r="T566" s="21">
        <v>0</v>
      </c>
      <c r="U566" s="21">
        <v>0</v>
      </c>
      <c r="V566" s="21">
        <v>0</v>
      </c>
      <c r="W566" s="21">
        <v>0</v>
      </c>
      <c r="X566" s="21">
        <v>0</v>
      </c>
      <c r="Y566" s="21">
        <v>0</v>
      </c>
      <c r="Z566" s="21">
        <v>0</v>
      </c>
      <c r="AA566" s="21">
        <v>0</v>
      </c>
      <c r="AB566" s="21">
        <v>0</v>
      </c>
      <c r="AC566" s="21">
        <v>0</v>
      </c>
      <c r="AD566" s="21">
        <v>0</v>
      </c>
      <c r="AE566" s="21">
        <v>0</v>
      </c>
      <c r="AF566" s="21">
        <v>0</v>
      </c>
      <c r="AG566" s="21">
        <v>0</v>
      </c>
      <c r="AH566" s="21">
        <v>0</v>
      </c>
      <c r="AI566" s="21">
        <v>0</v>
      </c>
      <c r="AJ566" s="21">
        <v>0</v>
      </c>
      <c r="AK566" s="21">
        <v>0</v>
      </c>
      <c r="AL566" s="21">
        <v>0</v>
      </c>
    </row>
    <row r="567" spans="1:38">
      <c r="A567" s="19" t="s">
        <v>77</v>
      </c>
      <c r="B567" t="s">
        <v>17</v>
      </c>
      <c r="C567" s="38">
        <v>6.8599998500000004E-4</v>
      </c>
      <c r="D567" s="38">
        <v>6.8666646000000017E-5</v>
      </c>
      <c r="E567" s="38">
        <v>6.1733333900000002E-4</v>
      </c>
      <c r="F567" s="21">
        <v>0</v>
      </c>
      <c r="G567" s="21">
        <v>0</v>
      </c>
      <c r="H567" s="21">
        <v>0</v>
      </c>
      <c r="I567" s="21">
        <v>0</v>
      </c>
      <c r="J567" s="21">
        <v>0</v>
      </c>
      <c r="K567" s="21">
        <v>0</v>
      </c>
      <c r="L567" s="21">
        <v>0</v>
      </c>
      <c r="M567" s="21">
        <v>0</v>
      </c>
      <c r="N567" s="21">
        <v>0</v>
      </c>
      <c r="O567" s="21">
        <v>0</v>
      </c>
      <c r="P567" s="21">
        <v>0</v>
      </c>
      <c r="Q567" s="21">
        <v>0</v>
      </c>
      <c r="R567" s="21">
        <v>0</v>
      </c>
      <c r="S567" s="21">
        <v>0</v>
      </c>
      <c r="T567" s="21">
        <v>0</v>
      </c>
      <c r="U567" s="21">
        <v>0</v>
      </c>
      <c r="V567" s="21">
        <v>0</v>
      </c>
      <c r="W567" s="21">
        <v>0</v>
      </c>
      <c r="X567" s="21">
        <v>0</v>
      </c>
      <c r="Y567" s="21">
        <v>0</v>
      </c>
      <c r="Z567" s="21">
        <v>0</v>
      </c>
      <c r="AA567" s="21">
        <v>0</v>
      </c>
      <c r="AB567" s="21">
        <v>0</v>
      </c>
      <c r="AC567" s="21">
        <v>0</v>
      </c>
      <c r="AD567" s="21">
        <v>0</v>
      </c>
      <c r="AE567" s="21">
        <v>0</v>
      </c>
      <c r="AF567" s="21">
        <v>0</v>
      </c>
      <c r="AG567" s="21">
        <v>0</v>
      </c>
      <c r="AH567" s="21">
        <v>0</v>
      </c>
      <c r="AI567" s="21">
        <v>0</v>
      </c>
      <c r="AJ567" s="21">
        <v>0</v>
      </c>
      <c r="AK567" s="21">
        <v>0</v>
      </c>
      <c r="AL567" s="21">
        <v>6.1733333900000002E-4</v>
      </c>
    </row>
    <row r="568" spans="1:38">
      <c r="A568" s="19" t="s">
        <v>77</v>
      </c>
      <c r="B568" t="s">
        <v>7</v>
      </c>
      <c r="C568" s="38">
        <v>8.4739997980000006E-3</v>
      </c>
      <c r="D568" s="38">
        <v>0</v>
      </c>
      <c r="E568" s="38">
        <v>8.4739997980000006E-3</v>
      </c>
      <c r="F568" s="21">
        <v>0</v>
      </c>
      <c r="G568" s="21">
        <v>7.8516667710000002E-3</v>
      </c>
      <c r="H568" s="21">
        <v>0</v>
      </c>
      <c r="I568" s="21">
        <v>0</v>
      </c>
      <c r="J568" s="21">
        <v>0</v>
      </c>
      <c r="K568" s="21">
        <v>0</v>
      </c>
      <c r="L568" s="21">
        <v>0</v>
      </c>
      <c r="M568" s="21">
        <v>0</v>
      </c>
      <c r="N568" s="21">
        <v>0</v>
      </c>
      <c r="O568" s="21">
        <v>0</v>
      </c>
      <c r="P568" s="21">
        <v>0</v>
      </c>
      <c r="Q568" s="21">
        <v>0</v>
      </c>
      <c r="R568" s="21">
        <v>0</v>
      </c>
      <c r="S568" s="21">
        <v>0</v>
      </c>
      <c r="T568" s="21">
        <v>0</v>
      </c>
      <c r="U568" s="21">
        <v>0</v>
      </c>
      <c r="V568" s="21">
        <v>0</v>
      </c>
      <c r="W568" s="21">
        <v>0</v>
      </c>
      <c r="X568" s="21">
        <v>0</v>
      </c>
      <c r="Y568" s="21">
        <v>0</v>
      </c>
      <c r="Z568" s="21">
        <v>0</v>
      </c>
      <c r="AA568" s="21">
        <v>4.9999998999999996E-6</v>
      </c>
      <c r="AB568" s="21">
        <v>0</v>
      </c>
      <c r="AC568" s="21">
        <v>0</v>
      </c>
      <c r="AD568" s="21">
        <v>0</v>
      </c>
      <c r="AE568" s="21">
        <v>0</v>
      </c>
      <c r="AF568" s="21">
        <v>0</v>
      </c>
      <c r="AG568" s="21">
        <v>0</v>
      </c>
      <c r="AH568" s="21">
        <v>0</v>
      </c>
      <c r="AI568" s="21">
        <v>0</v>
      </c>
      <c r="AJ568" s="21">
        <v>0</v>
      </c>
      <c r="AK568" s="21">
        <v>0</v>
      </c>
      <c r="AL568" s="21">
        <v>6.1733333900000002E-4</v>
      </c>
    </row>
    <row r="569" spans="1:38">
      <c r="A569" s="19" t="s">
        <v>77</v>
      </c>
      <c r="B569" t="s">
        <v>6</v>
      </c>
      <c r="C569" s="38">
        <v>5.3033331599999995E-4</v>
      </c>
      <c r="D569" s="38">
        <v>5.3033331599999995E-4</v>
      </c>
      <c r="E569" s="38">
        <v>0</v>
      </c>
      <c r="F569" s="21">
        <v>0</v>
      </c>
      <c r="G569" s="21">
        <v>0</v>
      </c>
      <c r="H569" s="21">
        <v>0</v>
      </c>
      <c r="I569" s="21">
        <v>0</v>
      </c>
      <c r="J569" s="21">
        <v>0</v>
      </c>
      <c r="K569" s="21">
        <v>0</v>
      </c>
      <c r="L569" s="21">
        <v>0</v>
      </c>
      <c r="M569" s="21">
        <v>0</v>
      </c>
      <c r="N569" s="21">
        <v>0</v>
      </c>
      <c r="O569" s="21">
        <v>0</v>
      </c>
      <c r="P569" s="21">
        <v>0</v>
      </c>
      <c r="Q569" s="21">
        <v>0</v>
      </c>
      <c r="R569" s="21">
        <v>0</v>
      </c>
      <c r="S569" s="21">
        <v>0</v>
      </c>
      <c r="T569" s="21">
        <v>0</v>
      </c>
      <c r="U569" s="21">
        <v>0</v>
      </c>
      <c r="V569" s="21">
        <v>0</v>
      </c>
      <c r="W569" s="21">
        <v>0</v>
      </c>
      <c r="X569" s="21">
        <v>0</v>
      </c>
      <c r="Y569" s="21">
        <v>0</v>
      </c>
      <c r="Z569" s="21">
        <v>0</v>
      </c>
      <c r="AA569" s="21">
        <v>0</v>
      </c>
      <c r="AB569" s="21">
        <v>0</v>
      </c>
      <c r="AC569" s="21">
        <v>0</v>
      </c>
      <c r="AD569" s="21">
        <v>0</v>
      </c>
      <c r="AE569" s="21">
        <v>0</v>
      </c>
      <c r="AF569" s="21">
        <v>0</v>
      </c>
      <c r="AG569" s="21">
        <v>0</v>
      </c>
      <c r="AH569" s="21">
        <v>0</v>
      </c>
      <c r="AI569" s="21">
        <v>0</v>
      </c>
      <c r="AJ569" s="21">
        <v>0</v>
      </c>
      <c r="AK569" s="21">
        <v>0</v>
      </c>
      <c r="AL569" s="21">
        <v>0</v>
      </c>
    </row>
    <row r="570" spans="1:38">
      <c r="A570" s="19" t="s">
        <v>77</v>
      </c>
      <c r="B570" t="s">
        <v>30</v>
      </c>
      <c r="C570" s="38">
        <v>3.3333332999999998E-4</v>
      </c>
      <c r="D570" s="38">
        <v>3.3333332999999998E-4</v>
      </c>
      <c r="E570" s="38">
        <v>0</v>
      </c>
      <c r="F570" s="21">
        <v>0</v>
      </c>
      <c r="G570" s="21">
        <v>0</v>
      </c>
      <c r="H570" s="21">
        <v>0</v>
      </c>
      <c r="I570" s="21">
        <v>0</v>
      </c>
      <c r="J570" s="21">
        <v>0</v>
      </c>
      <c r="K570" s="21">
        <v>0</v>
      </c>
      <c r="L570" s="21">
        <v>0</v>
      </c>
      <c r="M570" s="21">
        <v>0</v>
      </c>
      <c r="N570" s="21">
        <v>0</v>
      </c>
      <c r="O570" s="21">
        <v>0</v>
      </c>
      <c r="P570" s="21">
        <v>0</v>
      </c>
      <c r="Q570" s="21">
        <v>0</v>
      </c>
      <c r="R570" s="21">
        <v>0</v>
      </c>
      <c r="S570" s="21">
        <v>0</v>
      </c>
      <c r="T570" s="21">
        <v>0</v>
      </c>
      <c r="U570" s="21">
        <v>0</v>
      </c>
      <c r="V570" s="21">
        <v>0</v>
      </c>
      <c r="W570" s="21">
        <v>0</v>
      </c>
      <c r="X570" s="21">
        <v>0</v>
      </c>
      <c r="Y570" s="21">
        <v>0</v>
      </c>
      <c r="Z570" s="21">
        <v>0</v>
      </c>
      <c r="AA570" s="21">
        <v>0</v>
      </c>
      <c r="AB570" s="21">
        <v>0</v>
      </c>
      <c r="AC570" s="21">
        <v>0</v>
      </c>
      <c r="AD570" s="21">
        <v>0</v>
      </c>
      <c r="AE570" s="21">
        <v>0</v>
      </c>
      <c r="AF570" s="21">
        <v>0</v>
      </c>
      <c r="AG570" s="21">
        <v>0</v>
      </c>
      <c r="AH570" s="21">
        <v>0</v>
      </c>
      <c r="AI570" s="21">
        <v>0</v>
      </c>
      <c r="AJ570" s="21">
        <v>0</v>
      </c>
      <c r="AK570" s="21">
        <v>0</v>
      </c>
      <c r="AL570" s="21">
        <v>0</v>
      </c>
    </row>
    <row r="571" spans="1:38">
      <c r="A571" s="19" t="s">
        <v>77</v>
      </c>
      <c r="B571" t="s">
        <v>44</v>
      </c>
      <c r="C571" s="38">
        <v>2.7966665200000003E-4</v>
      </c>
      <c r="D571" s="38">
        <v>2.3066665400000002E-4</v>
      </c>
      <c r="E571" s="38">
        <v>4.8999998E-5</v>
      </c>
      <c r="F571" s="21">
        <v>0</v>
      </c>
      <c r="G571" s="21">
        <v>2.6999999999999999E-5</v>
      </c>
      <c r="H571" s="21">
        <v>0</v>
      </c>
      <c r="I571" s="21">
        <v>0</v>
      </c>
      <c r="J571" s="21">
        <v>0</v>
      </c>
      <c r="K571" s="21">
        <v>0</v>
      </c>
      <c r="L571" s="21">
        <v>0</v>
      </c>
      <c r="M571" s="21">
        <v>0</v>
      </c>
      <c r="N571" s="21">
        <v>0</v>
      </c>
      <c r="O571" s="21">
        <v>0</v>
      </c>
      <c r="P571" s="21">
        <v>0</v>
      </c>
      <c r="Q571" s="21">
        <v>0</v>
      </c>
      <c r="R571" s="21">
        <v>0</v>
      </c>
      <c r="S571" s="21">
        <v>0</v>
      </c>
      <c r="T571" s="21">
        <v>0</v>
      </c>
      <c r="U571" s="21">
        <v>0</v>
      </c>
      <c r="V571" s="21">
        <v>0</v>
      </c>
      <c r="W571" s="21">
        <v>0</v>
      </c>
      <c r="X571" s="21">
        <v>0</v>
      </c>
      <c r="Y571" s="21">
        <v>0</v>
      </c>
      <c r="Z571" s="21">
        <v>2.1999999999999999E-5</v>
      </c>
      <c r="AA571" s="21">
        <v>0</v>
      </c>
      <c r="AB571" s="21">
        <v>0</v>
      </c>
      <c r="AC571" s="21">
        <v>0</v>
      </c>
      <c r="AD571" s="21">
        <v>0</v>
      </c>
      <c r="AE571" s="21">
        <v>0</v>
      </c>
      <c r="AF571" s="21">
        <v>0</v>
      </c>
      <c r="AG571" s="21">
        <v>0</v>
      </c>
      <c r="AH571" s="21">
        <v>0</v>
      </c>
      <c r="AI571" s="21">
        <v>0</v>
      </c>
      <c r="AJ571" s="21">
        <v>0</v>
      </c>
      <c r="AK571" s="21">
        <v>0</v>
      </c>
      <c r="AL571" s="21">
        <v>0</v>
      </c>
    </row>
    <row r="572" spans="1:38">
      <c r="A572" s="19" t="s">
        <v>77</v>
      </c>
      <c r="B572" t="s">
        <v>195</v>
      </c>
      <c r="C572" s="38">
        <v>1.41333338E-4</v>
      </c>
      <c r="D572" s="38">
        <v>1.41333338E-4</v>
      </c>
      <c r="E572" s="38">
        <v>0</v>
      </c>
      <c r="F572" s="21">
        <v>0</v>
      </c>
      <c r="G572" s="21">
        <v>0</v>
      </c>
      <c r="H572" s="21">
        <v>0</v>
      </c>
      <c r="I572" s="21">
        <v>0</v>
      </c>
      <c r="J572" s="21">
        <v>0</v>
      </c>
      <c r="K572" s="21">
        <v>0</v>
      </c>
      <c r="L572" s="21">
        <v>0</v>
      </c>
      <c r="M572" s="21">
        <v>0</v>
      </c>
      <c r="N572" s="21">
        <v>0</v>
      </c>
      <c r="O572" s="21">
        <v>0</v>
      </c>
      <c r="P572" s="21">
        <v>0</v>
      </c>
      <c r="Q572" s="21">
        <v>0</v>
      </c>
      <c r="R572" s="21">
        <v>0</v>
      </c>
      <c r="S572" s="21">
        <v>0</v>
      </c>
      <c r="T572" s="21">
        <v>0</v>
      </c>
      <c r="U572" s="21">
        <v>0</v>
      </c>
      <c r="V572" s="21">
        <v>0</v>
      </c>
      <c r="W572" s="21">
        <v>0</v>
      </c>
      <c r="X572" s="21">
        <v>0</v>
      </c>
      <c r="Y572" s="21">
        <v>0</v>
      </c>
      <c r="Z572" s="21">
        <v>0</v>
      </c>
      <c r="AA572" s="21">
        <v>0</v>
      </c>
      <c r="AB572" s="21">
        <v>0</v>
      </c>
      <c r="AC572" s="21">
        <v>0</v>
      </c>
      <c r="AD572" s="21">
        <v>0</v>
      </c>
      <c r="AE572" s="21">
        <v>0</v>
      </c>
      <c r="AF572" s="21">
        <v>0</v>
      </c>
      <c r="AG572" s="21">
        <v>0</v>
      </c>
      <c r="AH572" s="21">
        <v>0</v>
      </c>
      <c r="AI572" s="21">
        <v>0</v>
      </c>
      <c r="AJ572" s="21">
        <v>0</v>
      </c>
      <c r="AK572" s="21">
        <v>0</v>
      </c>
      <c r="AL572" s="21">
        <v>0</v>
      </c>
    </row>
    <row r="573" spans="1:38">
      <c r="A573" s="19" t="s">
        <v>77</v>
      </c>
      <c r="B573" t="s">
        <v>26</v>
      </c>
      <c r="C573" s="38">
        <v>1.3200000100000001E-4</v>
      </c>
      <c r="D573" s="38">
        <v>5.5333330000000003E-5</v>
      </c>
      <c r="E573" s="38">
        <v>7.6666671000000003E-5</v>
      </c>
      <c r="F573" s="21">
        <v>0</v>
      </c>
      <c r="G573" s="21">
        <v>7.6666671000000003E-5</v>
      </c>
      <c r="H573" s="21">
        <v>0</v>
      </c>
      <c r="I573" s="21">
        <v>0</v>
      </c>
      <c r="J573" s="21">
        <v>0</v>
      </c>
      <c r="K573" s="21">
        <v>0</v>
      </c>
      <c r="L573" s="21">
        <v>0</v>
      </c>
      <c r="M573" s="21">
        <v>0</v>
      </c>
      <c r="N573" s="21">
        <v>0</v>
      </c>
      <c r="O573" s="21">
        <v>0</v>
      </c>
      <c r="P573" s="21">
        <v>0</v>
      </c>
      <c r="Q573" s="21">
        <v>0</v>
      </c>
      <c r="R573" s="21">
        <v>0</v>
      </c>
      <c r="S573" s="21">
        <v>0</v>
      </c>
      <c r="T573" s="21">
        <v>0</v>
      </c>
      <c r="U573" s="21">
        <v>0</v>
      </c>
      <c r="V573" s="21">
        <v>0</v>
      </c>
      <c r="W573" s="21">
        <v>0</v>
      </c>
      <c r="X573" s="21">
        <v>0</v>
      </c>
      <c r="Y573" s="21">
        <v>0</v>
      </c>
      <c r="Z573" s="21">
        <v>0</v>
      </c>
      <c r="AA573" s="21">
        <v>0</v>
      </c>
      <c r="AB573" s="21">
        <v>0</v>
      </c>
      <c r="AC573" s="21">
        <v>0</v>
      </c>
      <c r="AD573" s="21">
        <v>0</v>
      </c>
      <c r="AE573" s="21">
        <v>0</v>
      </c>
      <c r="AF573" s="21">
        <v>0</v>
      </c>
      <c r="AG573" s="21">
        <v>0</v>
      </c>
      <c r="AH573" s="21">
        <v>0</v>
      </c>
      <c r="AI573" s="21">
        <v>0</v>
      </c>
      <c r="AJ573" s="21">
        <v>0</v>
      </c>
      <c r="AK573" s="21">
        <v>0</v>
      </c>
      <c r="AL573" s="21">
        <v>0</v>
      </c>
    </row>
    <row r="574" spans="1:38">
      <c r="A574" s="19" t="s">
        <v>77</v>
      </c>
      <c r="B574" t="s">
        <v>16</v>
      </c>
      <c r="C574" s="38">
        <v>8.9213335889999999E-3</v>
      </c>
      <c r="D574" s="38">
        <v>0</v>
      </c>
      <c r="E574" s="38">
        <v>8.9213335889999999E-3</v>
      </c>
      <c r="F574" s="21">
        <v>0</v>
      </c>
      <c r="G574" s="21">
        <v>8.9213335889999999E-3</v>
      </c>
      <c r="H574" s="21">
        <v>0</v>
      </c>
      <c r="I574" s="21">
        <v>0</v>
      </c>
      <c r="J574" s="21">
        <v>0</v>
      </c>
      <c r="K574" s="21">
        <v>0</v>
      </c>
      <c r="L574" s="21">
        <v>0</v>
      </c>
      <c r="M574" s="21">
        <v>0</v>
      </c>
      <c r="N574" s="21">
        <v>0</v>
      </c>
      <c r="O574" s="21">
        <v>0</v>
      </c>
      <c r="P574" s="21">
        <v>0</v>
      </c>
      <c r="Q574" s="21">
        <v>0</v>
      </c>
      <c r="R574" s="21">
        <v>0</v>
      </c>
      <c r="S574" s="21">
        <v>0</v>
      </c>
      <c r="T574" s="21">
        <v>0</v>
      </c>
      <c r="U574" s="21">
        <v>0</v>
      </c>
      <c r="V574" s="21">
        <v>0</v>
      </c>
      <c r="W574" s="21">
        <v>0</v>
      </c>
      <c r="X574" s="21">
        <v>0</v>
      </c>
      <c r="Y574" s="21">
        <v>0</v>
      </c>
      <c r="Z574" s="21">
        <v>0</v>
      </c>
      <c r="AA574" s="21">
        <v>0</v>
      </c>
      <c r="AB574" s="21">
        <v>0</v>
      </c>
      <c r="AC574" s="21">
        <v>0</v>
      </c>
      <c r="AD574" s="21">
        <v>0</v>
      </c>
      <c r="AE574" s="21">
        <v>0</v>
      </c>
      <c r="AF574" s="21">
        <v>0</v>
      </c>
      <c r="AG574" s="21">
        <v>0</v>
      </c>
      <c r="AH574" s="21">
        <v>0</v>
      </c>
      <c r="AI574" s="21">
        <v>0</v>
      </c>
      <c r="AJ574" s="21">
        <v>0</v>
      </c>
      <c r="AK574" s="21">
        <v>0</v>
      </c>
      <c r="AL574" s="21">
        <v>0</v>
      </c>
    </row>
    <row r="575" spans="1:38">
      <c r="A575" s="19" t="s">
        <v>77</v>
      </c>
      <c r="B575" t="s">
        <v>27</v>
      </c>
      <c r="C575" s="38">
        <v>6.3066667600000001E-4</v>
      </c>
      <c r="D575" s="38">
        <v>0</v>
      </c>
      <c r="E575" s="38">
        <v>6.3066667600000001E-4</v>
      </c>
      <c r="F575" s="21">
        <v>0</v>
      </c>
      <c r="G575" s="21">
        <v>0</v>
      </c>
      <c r="H575" s="21">
        <v>0</v>
      </c>
      <c r="I575" s="21">
        <v>0</v>
      </c>
      <c r="J575" s="21">
        <v>0</v>
      </c>
      <c r="K575" s="21">
        <v>0</v>
      </c>
      <c r="L575" s="21">
        <v>0</v>
      </c>
      <c r="M575" s="21">
        <v>0</v>
      </c>
      <c r="N575" s="21">
        <v>0</v>
      </c>
      <c r="O575" s="21">
        <v>0</v>
      </c>
      <c r="P575" s="21">
        <v>0</v>
      </c>
      <c r="Q575" s="21">
        <v>0</v>
      </c>
      <c r="R575" s="21">
        <v>0</v>
      </c>
      <c r="S575" s="21">
        <v>0</v>
      </c>
      <c r="T575" s="21">
        <v>0</v>
      </c>
      <c r="U575" s="21">
        <v>0</v>
      </c>
      <c r="V575" s="21">
        <v>0</v>
      </c>
      <c r="W575" s="21">
        <v>0</v>
      </c>
      <c r="X575" s="21">
        <v>0</v>
      </c>
      <c r="Y575" s="21">
        <v>6.3066667600000001E-4</v>
      </c>
      <c r="Z575" s="21">
        <v>0</v>
      </c>
      <c r="AA575" s="21">
        <v>0</v>
      </c>
      <c r="AB575" s="21">
        <v>0</v>
      </c>
      <c r="AC575" s="21">
        <v>0</v>
      </c>
      <c r="AD575" s="21">
        <v>0</v>
      </c>
      <c r="AE575" s="21">
        <v>0</v>
      </c>
      <c r="AF575" s="21">
        <v>0</v>
      </c>
      <c r="AG575" s="21">
        <v>0</v>
      </c>
      <c r="AH575" s="21">
        <v>0</v>
      </c>
      <c r="AI575" s="21">
        <v>0</v>
      </c>
      <c r="AJ575" s="21">
        <v>0</v>
      </c>
      <c r="AK575" s="21">
        <v>0</v>
      </c>
      <c r="AL575" s="21">
        <v>0</v>
      </c>
    </row>
    <row r="576" spans="1:38">
      <c r="A576" s="19" t="s">
        <v>77</v>
      </c>
      <c r="B576" t="s">
        <v>9</v>
      </c>
      <c r="C576" s="38">
        <v>2.9333332E-5</v>
      </c>
      <c r="D576" s="38">
        <v>1.8666664E-5</v>
      </c>
      <c r="E576" s="38">
        <v>1.0666668E-5</v>
      </c>
      <c r="F576" s="21">
        <v>0</v>
      </c>
      <c r="G576" s="21">
        <v>0</v>
      </c>
      <c r="H576" s="21">
        <v>0</v>
      </c>
      <c r="I576" s="21">
        <v>0</v>
      </c>
      <c r="J576" s="21">
        <v>0</v>
      </c>
      <c r="K576" s="21">
        <v>0</v>
      </c>
      <c r="L576" s="21">
        <v>9.9999996999999993E-6</v>
      </c>
      <c r="M576" s="21">
        <v>0</v>
      </c>
      <c r="N576" s="21">
        <v>0</v>
      </c>
      <c r="O576" s="21">
        <v>0</v>
      </c>
      <c r="P576" s="21">
        <v>0</v>
      </c>
      <c r="Q576" s="21">
        <v>0</v>
      </c>
      <c r="R576" s="21">
        <v>0</v>
      </c>
      <c r="S576" s="21">
        <v>0</v>
      </c>
      <c r="T576" s="21">
        <v>0</v>
      </c>
      <c r="U576" s="21">
        <v>0</v>
      </c>
      <c r="V576" s="21">
        <v>0</v>
      </c>
      <c r="W576" s="21">
        <v>0</v>
      </c>
      <c r="X576" s="21">
        <v>0</v>
      </c>
      <c r="Y576" s="21">
        <v>0</v>
      </c>
      <c r="Z576" s="21">
        <v>0</v>
      </c>
      <c r="AA576" s="21">
        <v>6.6666671999999999E-7</v>
      </c>
      <c r="AB576" s="21">
        <v>0</v>
      </c>
      <c r="AC576" s="21">
        <v>0</v>
      </c>
      <c r="AD576" s="21">
        <v>0</v>
      </c>
      <c r="AE576" s="21">
        <v>0</v>
      </c>
      <c r="AF576" s="21">
        <v>0</v>
      </c>
      <c r="AG576" s="21">
        <v>0</v>
      </c>
      <c r="AH576" s="21">
        <v>0</v>
      </c>
      <c r="AI576" s="21">
        <v>0</v>
      </c>
      <c r="AJ576" s="21">
        <v>0</v>
      </c>
      <c r="AK576" s="21">
        <v>0</v>
      </c>
      <c r="AL576" s="21">
        <v>0</v>
      </c>
    </row>
    <row r="577" spans="1:38">
      <c r="A577" s="19" t="s">
        <v>77</v>
      </c>
      <c r="B577" t="s">
        <v>10</v>
      </c>
      <c r="C577" s="38">
        <v>0.20422199368499999</v>
      </c>
      <c r="D577" s="38">
        <v>0</v>
      </c>
      <c r="E577" s="38">
        <v>0.20422199368499999</v>
      </c>
      <c r="F577" s="21">
        <v>0</v>
      </c>
      <c r="G577" s="21">
        <v>0</v>
      </c>
      <c r="H577" s="21">
        <v>0</v>
      </c>
      <c r="I577" s="21">
        <v>0</v>
      </c>
      <c r="J577" s="21">
        <v>0</v>
      </c>
      <c r="K577" s="21">
        <v>0</v>
      </c>
      <c r="L577" s="21">
        <v>0</v>
      </c>
      <c r="M577" s="21">
        <v>0</v>
      </c>
      <c r="N577" s="21">
        <v>0</v>
      </c>
      <c r="O577" s="21">
        <v>0</v>
      </c>
      <c r="P577" s="21">
        <v>0</v>
      </c>
      <c r="Q577" s="21">
        <v>0</v>
      </c>
      <c r="R577" s="21">
        <v>0</v>
      </c>
      <c r="S577" s="21">
        <v>0</v>
      </c>
      <c r="T577" s="21">
        <v>0</v>
      </c>
      <c r="U577" s="21">
        <v>0</v>
      </c>
      <c r="V577" s="21">
        <v>0</v>
      </c>
      <c r="W577" s="21">
        <v>0</v>
      </c>
      <c r="X577" s="21">
        <v>0</v>
      </c>
      <c r="Y577" s="21">
        <v>0.20422199368499999</v>
      </c>
      <c r="Z577" s="21">
        <v>0</v>
      </c>
      <c r="AA577" s="21">
        <v>0</v>
      </c>
      <c r="AB577" s="21">
        <v>0</v>
      </c>
      <c r="AC577" s="21">
        <v>0</v>
      </c>
      <c r="AD577" s="21">
        <v>0</v>
      </c>
      <c r="AE577" s="21">
        <v>0</v>
      </c>
      <c r="AF577" s="21">
        <v>0</v>
      </c>
      <c r="AG577" s="21">
        <v>0</v>
      </c>
      <c r="AH577" s="21">
        <v>0</v>
      </c>
      <c r="AI577" s="21">
        <v>0</v>
      </c>
      <c r="AJ577" s="21">
        <v>0</v>
      </c>
      <c r="AK577" s="21">
        <v>0</v>
      </c>
      <c r="AL577" s="21">
        <v>0</v>
      </c>
    </row>
    <row r="578" spans="1:38">
      <c r="A578" s="19" t="s">
        <v>77</v>
      </c>
      <c r="B578" t="s">
        <v>41</v>
      </c>
      <c r="C578" s="38">
        <v>1.5333333000000001E-5</v>
      </c>
      <c r="D578" s="38">
        <v>0</v>
      </c>
      <c r="E578" s="38">
        <v>1.5333333000000001E-5</v>
      </c>
      <c r="F578" s="21">
        <v>0</v>
      </c>
      <c r="G578" s="21">
        <v>0</v>
      </c>
      <c r="H578" s="21">
        <v>0</v>
      </c>
      <c r="I578" s="21">
        <v>0</v>
      </c>
      <c r="J578" s="21">
        <v>0</v>
      </c>
      <c r="K578" s="21">
        <v>0</v>
      </c>
      <c r="L578" s="21">
        <v>1.5333333000000001E-5</v>
      </c>
      <c r="M578" s="21">
        <v>0</v>
      </c>
      <c r="N578" s="21">
        <v>0</v>
      </c>
      <c r="O578" s="21">
        <v>0</v>
      </c>
      <c r="P578" s="21">
        <v>0</v>
      </c>
      <c r="Q578" s="21">
        <v>0</v>
      </c>
      <c r="R578" s="21">
        <v>0</v>
      </c>
      <c r="S578" s="21">
        <v>0</v>
      </c>
      <c r="T578" s="21">
        <v>0</v>
      </c>
      <c r="U578" s="21">
        <v>0</v>
      </c>
      <c r="V578" s="21">
        <v>0</v>
      </c>
      <c r="W578" s="21">
        <v>0</v>
      </c>
      <c r="X578" s="21">
        <v>0</v>
      </c>
      <c r="Y578" s="21">
        <v>0</v>
      </c>
      <c r="Z578" s="21">
        <v>0</v>
      </c>
      <c r="AA578" s="21">
        <v>0</v>
      </c>
      <c r="AB578" s="21">
        <v>0</v>
      </c>
      <c r="AC578" s="21">
        <v>0</v>
      </c>
      <c r="AD578" s="21">
        <v>0</v>
      </c>
      <c r="AE578" s="21">
        <v>0</v>
      </c>
      <c r="AF578" s="21">
        <v>0</v>
      </c>
      <c r="AG578" s="21">
        <v>0</v>
      </c>
      <c r="AH578" s="21">
        <v>0</v>
      </c>
      <c r="AI578" s="21">
        <v>0</v>
      </c>
      <c r="AJ578" s="21">
        <v>0</v>
      </c>
      <c r="AK578" s="21">
        <v>0</v>
      </c>
      <c r="AL578" s="21">
        <v>0</v>
      </c>
    </row>
    <row r="579" spans="1:38">
      <c r="A579" s="19" t="s">
        <v>77</v>
      </c>
      <c r="B579" t="s">
        <v>60</v>
      </c>
      <c r="C579" s="38">
        <v>0</v>
      </c>
      <c r="D579" s="38">
        <v>0</v>
      </c>
      <c r="E579" s="38">
        <v>0</v>
      </c>
      <c r="F579" s="21">
        <v>0</v>
      </c>
      <c r="G579" s="21">
        <v>0</v>
      </c>
      <c r="H579" s="21">
        <v>0</v>
      </c>
      <c r="I579" s="21">
        <v>0</v>
      </c>
      <c r="J579" s="21">
        <v>0</v>
      </c>
      <c r="K579" s="21">
        <v>0</v>
      </c>
      <c r="L579" s="21">
        <v>0</v>
      </c>
      <c r="M579" s="21">
        <v>0</v>
      </c>
      <c r="N579" s="21">
        <v>0</v>
      </c>
      <c r="O579" s="21">
        <v>0</v>
      </c>
      <c r="P579" s="21">
        <v>0</v>
      </c>
      <c r="Q579" s="21">
        <v>0</v>
      </c>
      <c r="R579" s="21">
        <v>0</v>
      </c>
      <c r="S579" s="21">
        <v>0</v>
      </c>
      <c r="T579" s="21">
        <v>0</v>
      </c>
      <c r="U579" s="21">
        <v>0</v>
      </c>
      <c r="V579" s="21">
        <v>0</v>
      </c>
      <c r="W579" s="21">
        <v>0</v>
      </c>
      <c r="X579" s="21">
        <v>0</v>
      </c>
      <c r="Y579" s="21">
        <v>0</v>
      </c>
      <c r="Z579" s="21">
        <v>0</v>
      </c>
      <c r="AA579" s="21">
        <v>0</v>
      </c>
      <c r="AB579" s="21">
        <v>0</v>
      </c>
      <c r="AC579" s="21">
        <v>0</v>
      </c>
      <c r="AD579" s="21">
        <v>0</v>
      </c>
      <c r="AE579" s="21">
        <v>0</v>
      </c>
      <c r="AF579" s="21">
        <v>0</v>
      </c>
      <c r="AG579" s="21">
        <v>0</v>
      </c>
      <c r="AH579" s="21">
        <v>0</v>
      </c>
      <c r="AI579" s="21">
        <v>0</v>
      </c>
      <c r="AJ579" s="21">
        <v>0</v>
      </c>
      <c r="AK579" s="21">
        <v>0</v>
      </c>
      <c r="AL579" s="21">
        <v>0</v>
      </c>
    </row>
    <row r="580" spans="1:38">
      <c r="A580" s="19" t="s">
        <v>77</v>
      </c>
      <c r="B580" t="s">
        <v>14</v>
      </c>
      <c r="C580" s="38">
        <v>7.3333331E-6</v>
      </c>
      <c r="D580" s="38">
        <v>0</v>
      </c>
      <c r="E580" s="38">
        <v>7.3333331E-6</v>
      </c>
      <c r="F580" s="21">
        <v>0</v>
      </c>
      <c r="G580" s="21">
        <v>0</v>
      </c>
      <c r="H580" s="21">
        <v>0</v>
      </c>
      <c r="I580" s="21">
        <v>0</v>
      </c>
      <c r="J580" s="21">
        <v>0</v>
      </c>
      <c r="K580" s="21">
        <v>0</v>
      </c>
      <c r="L580" s="21">
        <v>7.3333331E-6</v>
      </c>
      <c r="M580" s="21">
        <v>0</v>
      </c>
      <c r="N580" s="21">
        <v>0</v>
      </c>
      <c r="O580" s="21">
        <v>0</v>
      </c>
      <c r="P580" s="21">
        <v>0</v>
      </c>
      <c r="Q580" s="21">
        <v>0</v>
      </c>
      <c r="R580" s="21">
        <v>0</v>
      </c>
      <c r="S580" s="21">
        <v>0</v>
      </c>
      <c r="T580" s="21">
        <v>0</v>
      </c>
      <c r="U580" s="21">
        <v>0</v>
      </c>
      <c r="V580" s="21">
        <v>0</v>
      </c>
      <c r="W580" s="21">
        <v>0</v>
      </c>
      <c r="X580" s="21">
        <v>0</v>
      </c>
      <c r="Y580" s="21">
        <v>0</v>
      </c>
      <c r="Z580" s="21">
        <v>0</v>
      </c>
      <c r="AA580" s="21">
        <v>0</v>
      </c>
      <c r="AB580" s="21">
        <v>0</v>
      </c>
      <c r="AC580" s="21">
        <v>0</v>
      </c>
      <c r="AD580" s="21">
        <v>0</v>
      </c>
      <c r="AE580" s="21">
        <v>0</v>
      </c>
      <c r="AF580" s="21">
        <v>0</v>
      </c>
      <c r="AG580" s="21">
        <v>0</v>
      </c>
      <c r="AH580" s="21">
        <v>0</v>
      </c>
      <c r="AI580" s="21">
        <v>0</v>
      </c>
      <c r="AJ580" s="21">
        <v>0</v>
      </c>
      <c r="AK580" s="21">
        <v>0</v>
      </c>
      <c r="AL580" s="21">
        <v>0</v>
      </c>
    </row>
    <row r="581" spans="1:38">
      <c r="A581" s="19" t="s">
        <v>77</v>
      </c>
      <c r="B581" t="s">
        <v>56</v>
      </c>
      <c r="C581" s="38">
        <v>0</v>
      </c>
      <c r="D581" s="38">
        <v>0</v>
      </c>
      <c r="E581" s="38">
        <v>0</v>
      </c>
      <c r="F581" s="21">
        <v>0</v>
      </c>
      <c r="G581" s="21">
        <v>0</v>
      </c>
      <c r="H581" s="21">
        <v>0</v>
      </c>
      <c r="I581" s="21">
        <v>0</v>
      </c>
      <c r="J581" s="21">
        <v>0</v>
      </c>
      <c r="K581" s="21">
        <v>0</v>
      </c>
      <c r="L581" s="21">
        <v>0</v>
      </c>
      <c r="M581" s="21">
        <v>0</v>
      </c>
      <c r="N581" s="21">
        <v>0</v>
      </c>
      <c r="O581" s="21">
        <v>0</v>
      </c>
      <c r="P581" s="21">
        <v>0</v>
      </c>
      <c r="Q581" s="21">
        <v>0</v>
      </c>
      <c r="R581" s="21">
        <v>0</v>
      </c>
      <c r="S581" s="21">
        <v>0</v>
      </c>
      <c r="T581" s="21">
        <v>0</v>
      </c>
      <c r="U581" s="21">
        <v>0</v>
      </c>
      <c r="V581" s="21">
        <v>0</v>
      </c>
      <c r="W581" s="21">
        <v>0</v>
      </c>
      <c r="X581" s="21">
        <v>0</v>
      </c>
      <c r="Y581" s="21">
        <v>0</v>
      </c>
      <c r="Z581" s="21">
        <v>0</v>
      </c>
      <c r="AA581" s="21">
        <v>0</v>
      </c>
      <c r="AB581" s="21">
        <v>0</v>
      </c>
      <c r="AC581" s="21">
        <v>0</v>
      </c>
      <c r="AD581" s="21">
        <v>0</v>
      </c>
      <c r="AE581" s="21">
        <v>0</v>
      </c>
      <c r="AF581" s="21">
        <v>0</v>
      </c>
      <c r="AG581" s="21">
        <v>0</v>
      </c>
      <c r="AH581" s="21">
        <v>0</v>
      </c>
      <c r="AI581" s="21">
        <v>0</v>
      </c>
      <c r="AJ581" s="21">
        <v>0</v>
      </c>
      <c r="AK581" s="21">
        <v>0</v>
      </c>
      <c r="AL581" s="21">
        <v>0</v>
      </c>
    </row>
    <row r="582" spans="1:38">
      <c r="A582" s="19" t="s">
        <v>76</v>
      </c>
      <c r="B582" s="19" t="s">
        <v>109</v>
      </c>
      <c r="C582" s="38">
        <v>1444.74645996</v>
      </c>
      <c r="D582" s="38">
        <v>1085.728607177</v>
      </c>
      <c r="E582" s="38">
        <v>359.01785278300002</v>
      </c>
      <c r="F582" s="21">
        <v>0.153561666608</v>
      </c>
      <c r="G582" s="21">
        <v>0.381530672312</v>
      </c>
      <c r="H582" s="21">
        <v>0.214457675815</v>
      </c>
      <c r="I582" s="21">
        <v>6.2249999493000002E-2</v>
      </c>
      <c r="J582" s="21">
        <v>0.174559995532</v>
      </c>
      <c r="K582" s="21">
        <v>5.9333667159E-2</v>
      </c>
      <c r="L582" s="21">
        <v>2.1755857467699999</v>
      </c>
      <c r="M582" s="21">
        <v>8.5489158630399995</v>
      </c>
      <c r="N582" s="21">
        <v>0.98689836263700004</v>
      </c>
      <c r="O582" s="21">
        <v>1.7467929124799999</v>
      </c>
      <c r="P582" s="21">
        <v>13.2981443405</v>
      </c>
      <c r="Q582" s="21">
        <v>6.7784331739000003E-2</v>
      </c>
      <c r="R582" s="21">
        <v>0</v>
      </c>
      <c r="S582" s="21">
        <v>7.1672007442000002E-2</v>
      </c>
      <c r="T582" s="21">
        <v>0.141806006432</v>
      </c>
      <c r="U582" s="21">
        <v>1.51224303246</v>
      </c>
      <c r="V582" s="21">
        <v>0.90689963102299997</v>
      </c>
      <c r="W582" s="21">
        <v>3.6950528621699998</v>
      </c>
      <c r="X582" s="21">
        <v>251.791381836</v>
      </c>
      <c r="Y582" s="21">
        <v>8.9312171936000002</v>
      </c>
      <c r="Z582" s="21">
        <v>8.7661668658E-2</v>
      </c>
      <c r="AA582" s="21">
        <v>9.0542331338000007E-2</v>
      </c>
      <c r="AB582" s="21">
        <v>19.246562957799998</v>
      </c>
      <c r="AC582" s="21">
        <v>3.1438584327700001</v>
      </c>
      <c r="AD582" s="21">
        <v>6.7067422866799999</v>
      </c>
      <c r="AE582" s="21">
        <v>0.40561899542800001</v>
      </c>
      <c r="AF582" s="21">
        <v>0</v>
      </c>
      <c r="AG582" s="21">
        <v>9.8096661269999996E-2</v>
      </c>
      <c r="AH582" s="21">
        <v>0.90838366746900001</v>
      </c>
      <c r="AI582" s="21">
        <v>7.9155554771399999</v>
      </c>
      <c r="AJ582" s="21">
        <v>0.66869133710899997</v>
      </c>
      <c r="AK582" s="21">
        <v>4.0105000138000002E-2</v>
      </c>
      <c r="AL582" s="21">
        <v>24.785936355600001</v>
      </c>
    </row>
    <row r="583" spans="1:38">
      <c r="A583" s="19" t="s">
        <v>76</v>
      </c>
      <c r="B583" t="s">
        <v>28</v>
      </c>
      <c r="C583" s="38">
        <v>178.842407227</v>
      </c>
      <c r="D583" s="38">
        <v>159.38968658490001</v>
      </c>
      <c r="E583" s="38">
        <v>19.452720642100001</v>
      </c>
      <c r="F583" s="21">
        <v>0</v>
      </c>
      <c r="G583" s="21">
        <v>5.2266665730000004E-3</v>
      </c>
      <c r="H583" s="21">
        <v>0</v>
      </c>
      <c r="I583" s="21">
        <v>0</v>
      </c>
      <c r="J583" s="21">
        <v>8.5680000483999999E-2</v>
      </c>
      <c r="K583" s="21">
        <v>0</v>
      </c>
      <c r="L583" s="21">
        <v>6.5270001069999998E-3</v>
      </c>
      <c r="M583" s="21">
        <v>2.9441999271999999E-2</v>
      </c>
      <c r="N583" s="21">
        <v>0.45465800166100001</v>
      </c>
      <c r="O583" s="21">
        <v>0</v>
      </c>
      <c r="P583" s="21">
        <v>0</v>
      </c>
      <c r="Q583" s="21">
        <v>3.1359998969999999E-3</v>
      </c>
      <c r="R583" s="21">
        <v>0</v>
      </c>
      <c r="S583" s="21">
        <v>0</v>
      </c>
      <c r="T583" s="21">
        <v>7.6333336999999998E-5</v>
      </c>
      <c r="U583" s="21">
        <v>0.30706664919900001</v>
      </c>
      <c r="V583" s="21">
        <v>4.6766665759999998E-3</v>
      </c>
      <c r="W583" s="21">
        <v>0</v>
      </c>
      <c r="X583" s="21">
        <v>0.77662265300800004</v>
      </c>
      <c r="Y583" s="21">
        <v>4.1744999588000001E-2</v>
      </c>
      <c r="Z583" s="21">
        <v>0</v>
      </c>
      <c r="AA583" s="21">
        <v>0</v>
      </c>
      <c r="AB583" s="21">
        <v>17.47590065</v>
      </c>
      <c r="AC583" s="21">
        <v>0</v>
      </c>
      <c r="AD583" s="21">
        <v>2.5304665789000001E-2</v>
      </c>
      <c r="AE583" s="21">
        <v>0</v>
      </c>
      <c r="AF583" s="21">
        <v>0</v>
      </c>
      <c r="AG583" s="21">
        <v>0</v>
      </c>
      <c r="AH583" s="21">
        <v>1.234666677E-3</v>
      </c>
      <c r="AI583" s="21">
        <v>5.8623000979000001E-2</v>
      </c>
      <c r="AJ583" s="21">
        <v>7.9606667160999997E-2</v>
      </c>
      <c r="AK583" s="21">
        <v>8.91333329E-4</v>
      </c>
      <c r="AL583" s="21">
        <v>9.6303001045999995E-2</v>
      </c>
    </row>
    <row r="584" spans="1:38">
      <c r="A584" s="19" t="s">
        <v>76</v>
      </c>
      <c r="B584" t="s">
        <v>15</v>
      </c>
      <c r="C584" s="38">
        <v>139.13362121599999</v>
      </c>
      <c r="D584" s="38">
        <v>43.753532409799988</v>
      </c>
      <c r="E584" s="38">
        <v>95.380088806200007</v>
      </c>
      <c r="F584" s="21">
        <v>3.4633331199999999E-4</v>
      </c>
      <c r="G584" s="21">
        <v>5.5953998119000002E-2</v>
      </c>
      <c r="H584" s="21">
        <v>2.7463333680999999E-2</v>
      </c>
      <c r="I584" s="21">
        <v>1.566333347E-3</v>
      </c>
      <c r="J584" s="21">
        <v>0</v>
      </c>
      <c r="K584" s="21">
        <v>2.871333389E-3</v>
      </c>
      <c r="L584" s="21">
        <v>1.28324365616</v>
      </c>
      <c r="M584" s="21">
        <v>1.482999884E-3</v>
      </c>
      <c r="N584" s="21">
        <v>0.31555369496300001</v>
      </c>
      <c r="O584" s="21">
        <v>0.20837366581</v>
      </c>
      <c r="P584" s="21">
        <v>3.4428067207300002</v>
      </c>
      <c r="Q584" s="21">
        <v>5.2039001137000003E-2</v>
      </c>
      <c r="R584" s="21">
        <v>0</v>
      </c>
      <c r="S584" s="21">
        <v>3.4386333078E-2</v>
      </c>
      <c r="T584" s="21">
        <v>6.9205328822000006E-2</v>
      </c>
      <c r="U584" s="21">
        <v>0.12516699731299999</v>
      </c>
      <c r="V584" s="21">
        <v>0.44759133458099998</v>
      </c>
      <c r="W584" s="21">
        <v>6.0522332787999997E-2</v>
      </c>
      <c r="X584" s="21">
        <v>73.589790344199997</v>
      </c>
      <c r="Y584" s="21">
        <v>3.90281558037</v>
      </c>
      <c r="Z584" s="21">
        <v>6.6218666731999998E-2</v>
      </c>
      <c r="AA584" s="21">
        <v>3.5551000386000002E-2</v>
      </c>
      <c r="AB584" s="21">
        <v>0.46136099100099998</v>
      </c>
      <c r="AC584" s="21">
        <v>0.19351933896500001</v>
      </c>
      <c r="AD584" s="21">
        <v>0.280488669872</v>
      </c>
      <c r="AE584" s="21">
        <v>1.044999924E-3</v>
      </c>
      <c r="AF584" s="21">
        <v>0</v>
      </c>
      <c r="AG584" s="21">
        <v>3.0020000413E-2</v>
      </c>
      <c r="AH584" s="21">
        <v>0.43650433421099999</v>
      </c>
      <c r="AI584" s="21">
        <v>2.8051795959499999</v>
      </c>
      <c r="AJ584" s="21">
        <v>0.13824634254000001</v>
      </c>
      <c r="AK584" s="21">
        <v>5.9349997900000001E-3</v>
      </c>
      <c r="AL584" s="21">
        <v>7.3048348426800001</v>
      </c>
    </row>
    <row r="585" spans="1:38">
      <c r="A585" s="19" t="s">
        <v>76</v>
      </c>
      <c r="B585" t="s">
        <v>10</v>
      </c>
      <c r="C585" s="38">
        <v>136.46226501500001</v>
      </c>
      <c r="D585" s="38">
        <v>125.82341289560001</v>
      </c>
      <c r="E585" s="38">
        <v>10.638852119399999</v>
      </c>
      <c r="F585" s="21">
        <v>0</v>
      </c>
      <c r="G585" s="21">
        <v>0</v>
      </c>
      <c r="H585" s="21">
        <v>0</v>
      </c>
      <c r="I585" s="21">
        <v>0</v>
      </c>
      <c r="J585" s="21">
        <v>0</v>
      </c>
      <c r="K585" s="21">
        <v>0</v>
      </c>
      <c r="L585" s="21">
        <v>0</v>
      </c>
      <c r="M585" s="21">
        <v>0</v>
      </c>
      <c r="N585" s="21">
        <v>6.2999999000000004E-5</v>
      </c>
      <c r="O585" s="21">
        <v>0</v>
      </c>
      <c r="P585" s="21">
        <v>0</v>
      </c>
      <c r="Q585" s="21">
        <v>0</v>
      </c>
      <c r="R585" s="21">
        <v>0</v>
      </c>
      <c r="S585" s="21">
        <v>0</v>
      </c>
      <c r="T585" s="21">
        <v>0</v>
      </c>
      <c r="U585" s="21">
        <v>0</v>
      </c>
      <c r="V585" s="21">
        <v>0</v>
      </c>
      <c r="W585" s="21">
        <v>0</v>
      </c>
      <c r="X585" s="21">
        <v>1.1744366884199999</v>
      </c>
      <c r="Y585" s="21">
        <v>6.6666665999999997E-4</v>
      </c>
      <c r="Z585" s="21">
        <v>0</v>
      </c>
      <c r="AA585" s="21">
        <v>0</v>
      </c>
      <c r="AB585" s="21">
        <v>0</v>
      </c>
      <c r="AC585" s="21">
        <v>0</v>
      </c>
      <c r="AD585" s="21">
        <v>0</v>
      </c>
      <c r="AE585" s="21">
        <v>0</v>
      </c>
      <c r="AF585" s="21">
        <v>0</v>
      </c>
      <c r="AG585" s="21">
        <v>0</v>
      </c>
      <c r="AH585" s="21">
        <v>0</v>
      </c>
      <c r="AI585" s="21">
        <v>0</v>
      </c>
      <c r="AJ585" s="21">
        <v>0</v>
      </c>
      <c r="AK585" s="21">
        <v>0</v>
      </c>
      <c r="AL585" s="21">
        <v>9.4636869430499999</v>
      </c>
    </row>
    <row r="586" spans="1:38">
      <c r="A586" s="19" t="s">
        <v>76</v>
      </c>
      <c r="B586" t="s">
        <v>25</v>
      </c>
      <c r="C586" s="38">
        <v>124.49874115</v>
      </c>
      <c r="D586" s="38">
        <v>116.19391536722</v>
      </c>
      <c r="E586" s="38">
        <v>8.3048257827800001</v>
      </c>
      <c r="F586" s="21">
        <v>0</v>
      </c>
      <c r="G586" s="21">
        <v>0</v>
      </c>
      <c r="H586" s="21">
        <v>0</v>
      </c>
      <c r="I586" s="21">
        <v>0</v>
      </c>
      <c r="J586" s="21">
        <v>0</v>
      </c>
      <c r="K586" s="21">
        <v>7.6666665000000007E-6</v>
      </c>
      <c r="L586" s="21">
        <v>1.4896334149E-2</v>
      </c>
      <c r="M586" s="21">
        <v>0</v>
      </c>
      <c r="N586" s="21">
        <v>4.8710666596999998E-2</v>
      </c>
      <c r="O586" s="21">
        <v>0</v>
      </c>
      <c r="P586" s="21">
        <v>1.000000047E-3</v>
      </c>
      <c r="Q586" s="21">
        <v>0</v>
      </c>
      <c r="R586" s="21">
        <v>0</v>
      </c>
      <c r="S586" s="21">
        <v>0</v>
      </c>
      <c r="T586" s="21">
        <v>0</v>
      </c>
      <c r="U586" s="21">
        <v>0</v>
      </c>
      <c r="V586" s="21">
        <v>9.9829994140000003E-3</v>
      </c>
      <c r="W586" s="21">
        <v>0</v>
      </c>
      <c r="X586" s="21">
        <v>7.6265978813200004</v>
      </c>
      <c r="Y586" s="21">
        <v>4.8140667379000003E-2</v>
      </c>
      <c r="Z586" s="21">
        <v>0</v>
      </c>
      <c r="AA586" s="21">
        <v>0</v>
      </c>
      <c r="AB586" s="21">
        <v>0</v>
      </c>
      <c r="AC586" s="21">
        <v>0</v>
      </c>
      <c r="AD586" s="21">
        <v>5.8663329110000004E-3</v>
      </c>
      <c r="AE586" s="21">
        <v>3.1666667199999998E-4</v>
      </c>
      <c r="AF586" s="21">
        <v>0</v>
      </c>
      <c r="AG586" s="21">
        <v>0</v>
      </c>
      <c r="AH586" s="21">
        <v>7.4999995999999996E-5</v>
      </c>
      <c r="AI586" s="21">
        <v>0.54789870977400001</v>
      </c>
      <c r="AJ586" s="21">
        <v>0</v>
      </c>
      <c r="AK586" s="21">
        <v>1.3333333189999999E-3</v>
      </c>
      <c r="AL586" s="21">
        <v>0</v>
      </c>
    </row>
    <row r="587" spans="1:38">
      <c r="A587" s="19" t="s">
        <v>76</v>
      </c>
      <c r="B587" t="s">
        <v>16</v>
      </c>
      <c r="C587" s="38">
        <v>60.937194824199999</v>
      </c>
      <c r="D587" s="38">
        <v>1.5506668091000009</v>
      </c>
      <c r="E587" s="38">
        <v>59.386528015099998</v>
      </c>
      <c r="F587" s="21">
        <v>0</v>
      </c>
      <c r="G587" s="21">
        <v>0</v>
      </c>
      <c r="H587" s="21">
        <v>0</v>
      </c>
      <c r="I587" s="21">
        <v>0</v>
      </c>
      <c r="J587" s="21">
        <v>0</v>
      </c>
      <c r="K587" s="21">
        <v>0</v>
      </c>
      <c r="L587" s="21">
        <v>0</v>
      </c>
      <c r="M587" s="21">
        <v>0</v>
      </c>
      <c r="N587" s="21">
        <v>1.4400000500000001E-4</v>
      </c>
      <c r="O587" s="21">
        <v>6.6666662000000003E-6</v>
      </c>
      <c r="P587" s="21">
        <v>0</v>
      </c>
      <c r="Q587" s="21">
        <v>0</v>
      </c>
      <c r="R587" s="21">
        <v>0</v>
      </c>
      <c r="S587" s="21">
        <v>0</v>
      </c>
      <c r="T587" s="21">
        <v>0</v>
      </c>
      <c r="U587" s="21">
        <v>5.8519998569999997E-3</v>
      </c>
      <c r="V587" s="21">
        <v>0</v>
      </c>
      <c r="W587" s="21">
        <v>0</v>
      </c>
      <c r="X587" s="21">
        <v>59.372806549099998</v>
      </c>
      <c r="Y587" s="21">
        <v>3.3333335999999999E-7</v>
      </c>
      <c r="Z587" s="21">
        <v>0</v>
      </c>
      <c r="AA587" s="21">
        <v>0</v>
      </c>
      <c r="AB587" s="21">
        <v>3.8886668629999998E-3</v>
      </c>
      <c r="AC587" s="21">
        <v>0</v>
      </c>
      <c r="AD587" s="21">
        <v>3.8296668790000002E-3</v>
      </c>
      <c r="AE587" s="21">
        <v>0</v>
      </c>
      <c r="AF587" s="21">
        <v>0</v>
      </c>
      <c r="AG587" s="21">
        <v>0</v>
      </c>
      <c r="AH587" s="21">
        <v>0</v>
      </c>
      <c r="AI587" s="21">
        <v>0</v>
      </c>
      <c r="AJ587" s="21">
        <v>0</v>
      </c>
      <c r="AK587" s="21">
        <v>0</v>
      </c>
      <c r="AL587" s="21">
        <v>0</v>
      </c>
    </row>
    <row r="588" spans="1:38">
      <c r="A588" s="19" t="s">
        <v>76</v>
      </c>
      <c r="B588" t="s">
        <v>34</v>
      </c>
      <c r="C588" s="38">
        <v>39.247962951700003</v>
      </c>
      <c r="D588" s="38">
        <v>33.794840335890001</v>
      </c>
      <c r="E588" s="38">
        <v>5.4531226158099999</v>
      </c>
      <c r="F588" s="21">
        <v>0</v>
      </c>
      <c r="G588" s="21">
        <v>0</v>
      </c>
      <c r="H588" s="21">
        <v>0</v>
      </c>
      <c r="I588" s="21">
        <v>0</v>
      </c>
      <c r="J588" s="21">
        <v>0</v>
      </c>
      <c r="K588" s="21">
        <v>1.4499999800000001E-4</v>
      </c>
      <c r="L588" s="21">
        <v>1.0928333736999999E-2</v>
      </c>
      <c r="M588" s="21">
        <v>0</v>
      </c>
      <c r="N588" s="21">
        <v>1.9541665912E-2</v>
      </c>
      <c r="O588" s="21">
        <v>1.7966666489999999E-3</v>
      </c>
      <c r="P588" s="21">
        <v>1.6546333209000001E-2</v>
      </c>
      <c r="Q588" s="21">
        <v>0</v>
      </c>
      <c r="R588" s="21">
        <v>0</v>
      </c>
      <c r="S588" s="21">
        <v>0</v>
      </c>
      <c r="T588" s="21">
        <v>0</v>
      </c>
      <c r="U588" s="21">
        <v>0</v>
      </c>
      <c r="V588" s="21">
        <v>4.9633337180000001E-3</v>
      </c>
      <c r="W588" s="21">
        <v>0</v>
      </c>
      <c r="X588" s="21">
        <v>5.2605614662200004</v>
      </c>
      <c r="Y588" s="21">
        <v>9.8051004112000004E-2</v>
      </c>
      <c r="Z588" s="21">
        <v>1.0900000339999999E-3</v>
      </c>
      <c r="AA588" s="21">
        <v>0</v>
      </c>
      <c r="AB588" s="21">
        <v>1.2333334000000001E-5</v>
      </c>
      <c r="AC588" s="21">
        <v>3.6666667399999999E-4</v>
      </c>
      <c r="AD588" s="21">
        <v>3.1449999659999999E-3</v>
      </c>
      <c r="AE588" s="21">
        <v>0</v>
      </c>
      <c r="AF588" s="21">
        <v>0</v>
      </c>
      <c r="AG588" s="21">
        <v>0</v>
      </c>
      <c r="AH588" s="21">
        <v>1.0319999419999999E-3</v>
      </c>
      <c r="AI588" s="21">
        <v>3.4786999226000002E-2</v>
      </c>
      <c r="AJ588" s="21">
        <v>0</v>
      </c>
      <c r="AK588" s="21">
        <v>2.1999999999999999E-5</v>
      </c>
      <c r="AL588" s="21">
        <v>1.3333333500000001E-4</v>
      </c>
    </row>
    <row r="589" spans="1:38">
      <c r="A589" s="19" t="s">
        <v>76</v>
      </c>
      <c r="B589" t="s">
        <v>33</v>
      </c>
      <c r="C589" s="38">
        <v>38.399452209499998</v>
      </c>
      <c r="D589" s="38">
        <v>35.514182329210001</v>
      </c>
      <c r="E589" s="38">
        <v>2.8852698802900001</v>
      </c>
      <c r="F589" s="21">
        <v>0</v>
      </c>
      <c r="G589" s="21">
        <v>0</v>
      </c>
      <c r="H589" s="21">
        <v>0</v>
      </c>
      <c r="I589" s="21">
        <v>0</v>
      </c>
      <c r="J589" s="21">
        <v>0</v>
      </c>
      <c r="K589" s="21">
        <v>2.2713332439999998E-3</v>
      </c>
      <c r="L589" s="21">
        <v>5.9609999880000002E-3</v>
      </c>
      <c r="M589" s="21">
        <v>0</v>
      </c>
      <c r="N589" s="21">
        <v>1.3411332853E-2</v>
      </c>
      <c r="O589" s="21">
        <v>0</v>
      </c>
      <c r="P589" s="21">
        <v>7.4233335900000005E-4</v>
      </c>
      <c r="Q589" s="21">
        <v>0</v>
      </c>
      <c r="R589" s="21">
        <v>0</v>
      </c>
      <c r="S589" s="21">
        <v>0</v>
      </c>
      <c r="T589" s="21">
        <v>0</v>
      </c>
      <c r="U589" s="21">
        <v>0</v>
      </c>
      <c r="V589" s="21">
        <v>1.0290998966E-2</v>
      </c>
      <c r="W589" s="21">
        <v>0</v>
      </c>
      <c r="X589" s="21">
        <v>2.71377539635</v>
      </c>
      <c r="Y589" s="21">
        <v>0.12580800056499999</v>
      </c>
      <c r="Z589" s="21">
        <v>2.6866667900000002E-3</v>
      </c>
      <c r="AA589" s="21">
        <v>0</v>
      </c>
      <c r="AB589" s="21">
        <v>3.3333331000000001E-6</v>
      </c>
      <c r="AC589" s="21">
        <v>0</v>
      </c>
      <c r="AD589" s="21">
        <v>7.3029999619999997E-3</v>
      </c>
      <c r="AE589" s="21">
        <v>0</v>
      </c>
      <c r="AF589" s="21">
        <v>0</v>
      </c>
      <c r="AG589" s="21">
        <v>0</v>
      </c>
      <c r="AH589" s="21">
        <v>1.151000033E-3</v>
      </c>
      <c r="AI589" s="21">
        <v>1.3643334390000001E-3</v>
      </c>
      <c r="AJ589" s="21">
        <v>0</v>
      </c>
      <c r="AK589" s="21">
        <v>2.6666665000000001E-5</v>
      </c>
      <c r="AL589" s="21">
        <v>4.7433332700000001E-4</v>
      </c>
    </row>
    <row r="590" spans="1:38">
      <c r="A590" s="19" t="s">
        <v>76</v>
      </c>
      <c r="B590" t="s">
        <v>3</v>
      </c>
      <c r="C590" s="38">
        <v>25.702911377</v>
      </c>
      <c r="D590" s="38">
        <v>17.27262496953</v>
      </c>
      <c r="E590" s="38">
        <v>8.4302864074699997</v>
      </c>
      <c r="F590" s="21">
        <v>0</v>
      </c>
      <c r="G590" s="21">
        <v>2.976000076E-3</v>
      </c>
      <c r="H590" s="21">
        <v>8.0599999060000007E-3</v>
      </c>
      <c r="I590" s="21">
        <v>0</v>
      </c>
      <c r="J590" s="21">
        <v>0</v>
      </c>
      <c r="K590" s="21">
        <v>6.0666669000000002E-5</v>
      </c>
      <c r="L590" s="21">
        <v>0.47370767593399998</v>
      </c>
      <c r="M590" s="21">
        <v>9.0359998870000006E-3</v>
      </c>
      <c r="N590" s="21">
        <v>5.8703334069999998E-3</v>
      </c>
      <c r="O590" s="21">
        <v>2.7736999094000001E-2</v>
      </c>
      <c r="P590" s="21">
        <v>1.6603665425999999E-2</v>
      </c>
      <c r="Q590" s="21">
        <v>0</v>
      </c>
      <c r="R590" s="21">
        <v>0</v>
      </c>
      <c r="S590" s="21">
        <v>0</v>
      </c>
      <c r="T590" s="21">
        <v>3.731666598E-3</v>
      </c>
      <c r="U590" s="21">
        <v>0</v>
      </c>
      <c r="V590" s="21">
        <v>0.27177098393400001</v>
      </c>
      <c r="W590" s="21">
        <v>7.4759341775999993E-2</v>
      </c>
      <c r="X590" s="21">
        <v>2.7351853847499998</v>
      </c>
      <c r="Y590" s="21">
        <v>3.6878092289</v>
      </c>
      <c r="Z590" s="21">
        <v>1.0790334083E-2</v>
      </c>
      <c r="AA590" s="21">
        <v>4.5136664989999997E-3</v>
      </c>
      <c r="AB590" s="21">
        <v>1.550000045E-3</v>
      </c>
      <c r="AC590" s="21">
        <v>0</v>
      </c>
      <c r="AD590" s="21">
        <v>0.33200699091000002</v>
      </c>
      <c r="AE590" s="21">
        <v>0</v>
      </c>
      <c r="AF590" s="21">
        <v>0</v>
      </c>
      <c r="AG590" s="21">
        <v>1.6916665480000001E-3</v>
      </c>
      <c r="AH590" s="21">
        <v>7.1042999625000006E-2</v>
      </c>
      <c r="AI590" s="21">
        <v>0.48192965984300001</v>
      </c>
      <c r="AJ590" s="21">
        <v>0</v>
      </c>
      <c r="AK590" s="21">
        <v>0</v>
      </c>
      <c r="AL590" s="21">
        <v>0.20945300161800001</v>
      </c>
    </row>
    <row r="591" spans="1:38">
      <c r="A591" s="19" t="s">
        <v>76</v>
      </c>
      <c r="B591" t="s">
        <v>36</v>
      </c>
      <c r="C591" s="38">
        <v>19.818656921399999</v>
      </c>
      <c r="D591" s="38">
        <v>18.681567907349997</v>
      </c>
      <c r="E591" s="38">
        <v>1.1370890140500001</v>
      </c>
      <c r="F591" s="21">
        <v>5.1999999000000001E-5</v>
      </c>
      <c r="G591" s="21">
        <v>9.807266295E-2</v>
      </c>
      <c r="H591" s="21">
        <v>5.9200002599999997E-4</v>
      </c>
      <c r="I591" s="21">
        <v>0</v>
      </c>
      <c r="J591" s="21">
        <v>0</v>
      </c>
      <c r="K591" s="21">
        <v>1.3333332000000001E-5</v>
      </c>
      <c r="L591" s="21">
        <v>2.513666637E-3</v>
      </c>
      <c r="M591" s="21">
        <v>2.6246000081E-2</v>
      </c>
      <c r="N591" s="21">
        <v>3.3333331810000001E-3</v>
      </c>
      <c r="O591" s="21">
        <v>0</v>
      </c>
      <c r="P591" s="21">
        <v>0</v>
      </c>
      <c r="Q591" s="21">
        <v>6.0596666300000001E-3</v>
      </c>
      <c r="R591" s="21">
        <v>0</v>
      </c>
      <c r="S591" s="21">
        <v>0</v>
      </c>
      <c r="T591" s="21">
        <v>2.028000075E-3</v>
      </c>
      <c r="U591" s="21">
        <v>0</v>
      </c>
      <c r="V591" s="21">
        <v>0</v>
      </c>
      <c r="W591" s="21">
        <v>9.9040336906999996E-2</v>
      </c>
      <c r="X591" s="21">
        <v>0.66611635685000004</v>
      </c>
      <c r="Y591" s="21">
        <v>1.3730332255E-2</v>
      </c>
      <c r="Z591" s="21">
        <v>0</v>
      </c>
      <c r="AA591" s="21">
        <v>0</v>
      </c>
      <c r="AB591" s="21">
        <v>0</v>
      </c>
      <c r="AC591" s="21">
        <v>0</v>
      </c>
      <c r="AD591" s="21">
        <v>0.170309320092</v>
      </c>
      <c r="AE591" s="21">
        <v>0</v>
      </c>
      <c r="AF591" s="21">
        <v>0</v>
      </c>
      <c r="AG591" s="21">
        <v>1.7812665552E-2</v>
      </c>
      <c r="AH591" s="21">
        <v>0</v>
      </c>
      <c r="AI591" s="21">
        <v>0</v>
      </c>
      <c r="AJ591" s="21">
        <v>2.8076667799999998E-3</v>
      </c>
      <c r="AK591" s="21">
        <v>2.8301665558999999E-2</v>
      </c>
      <c r="AL591" s="21">
        <v>6.0000002E-5</v>
      </c>
    </row>
    <row r="592" spans="1:38">
      <c r="A592" s="19" t="s">
        <v>76</v>
      </c>
      <c r="B592" t="s">
        <v>4</v>
      </c>
      <c r="C592" s="38">
        <v>19.2552204132</v>
      </c>
      <c r="D592" s="38">
        <v>18.086950778950001</v>
      </c>
      <c r="E592" s="38">
        <v>1.1682696342500001</v>
      </c>
      <c r="F592" s="21">
        <v>0</v>
      </c>
      <c r="G592" s="21">
        <v>1.260333322E-2</v>
      </c>
      <c r="H592" s="21">
        <v>0</v>
      </c>
      <c r="I592" s="21">
        <v>0</v>
      </c>
      <c r="J592" s="21">
        <v>0</v>
      </c>
      <c r="K592" s="21">
        <v>3.6000000999999997E-5</v>
      </c>
      <c r="L592" s="21">
        <v>0</v>
      </c>
      <c r="M592" s="21">
        <v>0</v>
      </c>
      <c r="N592" s="21">
        <v>1.7073333729999999E-3</v>
      </c>
      <c r="O592" s="21">
        <v>0</v>
      </c>
      <c r="P592" s="21">
        <v>7.47999991E-4</v>
      </c>
      <c r="Q592" s="21">
        <v>0</v>
      </c>
      <c r="R592" s="21">
        <v>0</v>
      </c>
      <c r="S592" s="21">
        <v>0</v>
      </c>
      <c r="T592" s="21">
        <v>0</v>
      </c>
      <c r="U592" s="21">
        <v>0</v>
      </c>
      <c r="V592" s="21">
        <v>0</v>
      </c>
      <c r="W592" s="21">
        <v>1.22366671E-3</v>
      </c>
      <c r="X592" s="21">
        <v>1.24666665E-4</v>
      </c>
      <c r="Y592" s="21">
        <v>0.222046658397</v>
      </c>
      <c r="Z592" s="21">
        <v>0</v>
      </c>
      <c r="AA592" s="21">
        <v>0</v>
      </c>
      <c r="AB592" s="21">
        <v>5.8276999741999999E-2</v>
      </c>
      <c r="AC592" s="21">
        <v>0</v>
      </c>
      <c r="AD592" s="21">
        <v>0.86699032783499996</v>
      </c>
      <c r="AE592" s="21">
        <v>0</v>
      </c>
      <c r="AF592" s="21">
        <v>0</v>
      </c>
      <c r="AG592" s="21">
        <v>0</v>
      </c>
      <c r="AH592" s="21">
        <v>9.9999999999999995E-7</v>
      </c>
      <c r="AI592" s="21">
        <v>2.8730002230000001E-3</v>
      </c>
      <c r="AJ592" s="21">
        <v>0</v>
      </c>
      <c r="AK592" s="21">
        <v>0</v>
      </c>
      <c r="AL592" s="21">
        <v>1.6386666099999999E-3</v>
      </c>
    </row>
    <row r="593" spans="1:38">
      <c r="A593" s="19" t="s">
        <v>76</v>
      </c>
      <c r="B593" t="s">
        <v>7</v>
      </c>
      <c r="C593" s="38">
        <v>14.8291101456</v>
      </c>
      <c r="D593" s="38">
        <v>0.29927349089999922</v>
      </c>
      <c r="E593" s="38">
        <v>14.5298366547</v>
      </c>
      <c r="F593" s="21">
        <v>0</v>
      </c>
      <c r="G593" s="21">
        <v>1.3999999E-5</v>
      </c>
      <c r="H593" s="21">
        <v>0</v>
      </c>
      <c r="I593" s="21">
        <v>0</v>
      </c>
      <c r="J593" s="21">
        <v>0</v>
      </c>
      <c r="K593" s="21">
        <v>1.2500000600000001E-4</v>
      </c>
      <c r="L593" s="21">
        <v>0</v>
      </c>
      <c r="M593" s="21">
        <v>0</v>
      </c>
      <c r="N593" s="21">
        <v>6.5000000199999996E-4</v>
      </c>
      <c r="O593" s="21">
        <v>0.13401333987700001</v>
      </c>
      <c r="P593" s="21">
        <v>0</v>
      </c>
      <c r="Q593" s="21">
        <v>0</v>
      </c>
      <c r="R593" s="21">
        <v>0</v>
      </c>
      <c r="S593" s="21">
        <v>0</v>
      </c>
      <c r="T593" s="21">
        <v>0</v>
      </c>
      <c r="U593" s="21">
        <v>0</v>
      </c>
      <c r="V593" s="21">
        <v>0</v>
      </c>
      <c r="W593" s="21">
        <v>0</v>
      </c>
      <c r="X593" s="21">
        <v>11.0765571594</v>
      </c>
      <c r="Y593" s="21">
        <v>6.8833335499999995E-4</v>
      </c>
      <c r="Z593" s="21">
        <v>0</v>
      </c>
      <c r="AA593" s="21">
        <v>0</v>
      </c>
      <c r="AB593" s="21">
        <v>0</v>
      </c>
      <c r="AC593" s="21">
        <v>0</v>
      </c>
      <c r="AD593" s="21">
        <v>3.3177654743199998</v>
      </c>
      <c r="AE593" s="21">
        <v>0</v>
      </c>
      <c r="AF593" s="21">
        <v>0</v>
      </c>
      <c r="AG593" s="21">
        <v>0</v>
      </c>
      <c r="AH593" s="21">
        <v>2.2666669E-5</v>
      </c>
      <c r="AI593" s="21">
        <v>0</v>
      </c>
      <c r="AJ593" s="21">
        <v>0</v>
      </c>
      <c r="AK593" s="21">
        <v>0</v>
      </c>
      <c r="AL593" s="21">
        <v>0</v>
      </c>
    </row>
    <row r="594" spans="1:38">
      <c r="A594" s="19" t="s">
        <v>76</v>
      </c>
      <c r="B594" t="s">
        <v>12</v>
      </c>
      <c r="C594" s="38">
        <v>14.514491081199999</v>
      </c>
      <c r="D594" s="38">
        <v>0.2164573668999985</v>
      </c>
      <c r="E594" s="38">
        <v>14.298033714300001</v>
      </c>
      <c r="F594" s="21">
        <v>0</v>
      </c>
      <c r="G594" s="21">
        <v>0</v>
      </c>
      <c r="H594" s="21">
        <v>0</v>
      </c>
      <c r="I594" s="21">
        <v>0</v>
      </c>
      <c r="J594" s="21">
        <v>0</v>
      </c>
      <c r="K594" s="21">
        <v>0</v>
      </c>
      <c r="L594" s="21">
        <v>0</v>
      </c>
      <c r="M594" s="21">
        <v>0</v>
      </c>
      <c r="N594" s="21">
        <v>2.5160000660000002E-3</v>
      </c>
      <c r="O594" s="21">
        <v>0.245846986771</v>
      </c>
      <c r="P594" s="21">
        <v>5.6766666200000005E-4</v>
      </c>
      <c r="Q594" s="21">
        <v>0</v>
      </c>
      <c r="R594" s="21">
        <v>0</v>
      </c>
      <c r="S594" s="21">
        <v>0</v>
      </c>
      <c r="T594" s="21">
        <v>5.0828333944E-2</v>
      </c>
      <c r="U594" s="21">
        <v>2.7700001374E-2</v>
      </c>
      <c r="V594" s="21">
        <v>0</v>
      </c>
      <c r="W594" s="21">
        <v>1.7833333462000001E-2</v>
      </c>
      <c r="X594" s="21">
        <v>13.9083576202</v>
      </c>
      <c r="Y594" s="21">
        <v>2.4918666108999999E-2</v>
      </c>
      <c r="Z594" s="21">
        <v>0</v>
      </c>
      <c r="AA594" s="21">
        <v>1.0766333899999999E-2</v>
      </c>
      <c r="AB594" s="21">
        <v>0</v>
      </c>
      <c r="AC594" s="21">
        <v>0</v>
      </c>
      <c r="AD594" s="21">
        <v>0</v>
      </c>
      <c r="AE594" s="21">
        <v>0</v>
      </c>
      <c r="AF594" s="21">
        <v>0</v>
      </c>
      <c r="AG594" s="21">
        <v>0</v>
      </c>
      <c r="AH594" s="21">
        <v>4.9999998999999996E-6</v>
      </c>
      <c r="AI594" s="21">
        <v>8.6943330240000002E-3</v>
      </c>
      <c r="AJ594" s="21">
        <v>0</v>
      </c>
      <c r="AK594" s="21">
        <v>0</v>
      </c>
      <c r="AL594" s="21">
        <v>0</v>
      </c>
    </row>
    <row r="595" spans="1:38">
      <c r="A595" s="19" t="s">
        <v>76</v>
      </c>
      <c r="B595" t="s">
        <v>5</v>
      </c>
      <c r="C595" s="38">
        <v>14.294571876499999</v>
      </c>
      <c r="D595" s="38">
        <v>9.7723050117200003</v>
      </c>
      <c r="E595" s="38">
        <v>4.5222668647799997</v>
      </c>
      <c r="F595" s="21">
        <v>0</v>
      </c>
      <c r="G595" s="21">
        <v>3.9999999999999998E-6</v>
      </c>
      <c r="H595" s="21">
        <v>3.3333334000000001E-5</v>
      </c>
      <c r="I595" s="21">
        <v>0</v>
      </c>
      <c r="J595" s="21">
        <v>0</v>
      </c>
      <c r="K595" s="21">
        <v>0</v>
      </c>
      <c r="L595" s="21">
        <v>0.30173465609599998</v>
      </c>
      <c r="M595" s="21">
        <v>0</v>
      </c>
      <c r="N595" s="21">
        <v>2.0594334230000001E-2</v>
      </c>
      <c r="O595" s="21">
        <v>0</v>
      </c>
      <c r="P595" s="21">
        <v>0</v>
      </c>
      <c r="Q595" s="21">
        <v>0</v>
      </c>
      <c r="R595" s="21">
        <v>0</v>
      </c>
      <c r="S595" s="21">
        <v>0</v>
      </c>
      <c r="T595" s="21">
        <v>0</v>
      </c>
      <c r="U595" s="21">
        <v>0</v>
      </c>
      <c r="V595" s="21">
        <v>0</v>
      </c>
      <c r="W595" s="21">
        <v>2.1956665440000002E-3</v>
      </c>
      <c r="X595" s="21">
        <v>2.2344665602000002E-2</v>
      </c>
      <c r="Y595" s="21">
        <v>6.8433332499999997E-4</v>
      </c>
      <c r="Z595" s="21">
        <v>0</v>
      </c>
      <c r="AA595" s="21">
        <v>0</v>
      </c>
      <c r="AB595" s="21">
        <v>0.18205533921700001</v>
      </c>
      <c r="AC595" s="21">
        <v>0</v>
      </c>
      <c r="AD595" s="21">
        <v>4.3099999299999999E-4</v>
      </c>
      <c r="AE595" s="21">
        <v>0</v>
      </c>
      <c r="AF595" s="21">
        <v>0</v>
      </c>
      <c r="AG595" s="21">
        <v>0</v>
      </c>
      <c r="AH595" s="21">
        <v>0</v>
      </c>
      <c r="AI595" s="21">
        <v>3.3937442302699998</v>
      </c>
      <c r="AJ595" s="21">
        <v>0</v>
      </c>
      <c r="AK595" s="21">
        <v>0</v>
      </c>
      <c r="AL595" s="21">
        <v>0.59844565391500004</v>
      </c>
    </row>
    <row r="596" spans="1:38">
      <c r="A596" s="19" t="s">
        <v>76</v>
      </c>
      <c r="B596" t="s">
        <v>27</v>
      </c>
      <c r="C596" s="38">
        <v>13.1307783127</v>
      </c>
      <c r="D596" s="38">
        <v>3.8075666427800012</v>
      </c>
      <c r="E596" s="38">
        <v>9.3232116699199992</v>
      </c>
      <c r="F596" s="21">
        <v>0</v>
      </c>
      <c r="G596" s="21">
        <v>0</v>
      </c>
      <c r="H596" s="21">
        <v>0</v>
      </c>
      <c r="I596" s="21">
        <v>0</v>
      </c>
      <c r="J596" s="21">
        <v>0</v>
      </c>
      <c r="K596" s="21">
        <v>1.8333332E-5</v>
      </c>
      <c r="L596" s="21">
        <v>0</v>
      </c>
      <c r="M596" s="21">
        <v>3.092333442E-3</v>
      </c>
      <c r="N596" s="21">
        <v>1.4633333200000001E-4</v>
      </c>
      <c r="O596" s="21">
        <v>1.2E-5</v>
      </c>
      <c r="P596" s="21">
        <v>6.5930001440000002E-3</v>
      </c>
      <c r="Q596" s="21">
        <v>0</v>
      </c>
      <c r="R596" s="21">
        <v>0</v>
      </c>
      <c r="S596" s="21">
        <v>3.3333335999999999E-7</v>
      </c>
      <c r="T596" s="21">
        <v>0</v>
      </c>
      <c r="U596" s="21">
        <v>0</v>
      </c>
      <c r="V596" s="21">
        <v>0</v>
      </c>
      <c r="W596" s="21">
        <v>0</v>
      </c>
      <c r="X596" s="21">
        <v>3.1791596412700001</v>
      </c>
      <c r="Y596" s="21">
        <v>1.4006666839000001E-2</v>
      </c>
      <c r="Z596" s="21">
        <v>0</v>
      </c>
      <c r="AA596" s="21">
        <v>0</v>
      </c>
      <c r="AB596" s="21">
        <v>0</v>
      </c>
      <c r="AC596" s="21">
        <v>0</v>
      </c>
      <c r="AD596" s="21">
        <v>0</v>
      </c>
      <c r="AE596" s="21">
        <v>0</v>
      </c>
      <c r="AF596" s="21">
        <v>0</v>
      </c>
      <c r="AG596" s="21">
        <v>0</v>
      </c>
      <c r="AH596" s="21">
        <v>0</v>
      </c>
      <c r="AI596" s="21">
        <v>1.7666667699999999E-2</v>
      </c>
      <c r="AJ596" s="21">
        <v>0</v>
      </c>
      <c r="AK596" s="21">
        <v>0</v>
      </c>
      <c r="AL596" s="21">
        <v>6.1025161743199998</v>
      </c>
    </row>
    <row r="597" spans="1:38">
      <c r="A597" s="19" t="s">
        <v>76</v>
      </c>
      <c r="B597" t="s">
        <v>8</v>
      </c>
      <c r="C597" s="38">
        <v>10.5867462158</v>
      </c>
      <c r="D597" s="38">
        <v>4.1507167815999999</v>
      </c>
      <c r="E597" s="38">
        <v>6.4360294342</v>
      </c>
      <c r="F597" s="21">
        <v>0</v>
      </c>
      <c r="G597" s="21">
        <v>0</v>
      </c>
      <c r="H597" s="21">
        <v>0</v>
      </c>
      <c r="I597" s="21">
        <v>0</v>
      </c>
      <c r="J597" s="21">
        <v>0</v>
      </c>
      <c r="K597" s="21">
        <v>1.89333339E-4</v>
      </c>
      <c r="L597" s="21">
        <v>0</v>
      </c>
      <c r="M597" s="21">
        <v>5.9106671249999996E-3</v>
      </c>
      <c r="N597" s="21">
        <v>2.759333467E-3</v>
      </c>
      <c r="O597" s="21">
        <v>3.9999995000000001E-6</v>
      </c>
      <c r="P597" s="21">
        <v>1.1841333471E-2</v>
      </c>
      <c r="Q597" s="21">
        <v>0</v>
      </c>
      <c r="R597" s="21">
        <v>0</v>
      </c>
      <c r="S597" s="21">
        <v>0</v>
      </c>
      <c r="T597" s="21">
        <v>0</v>
      </c>
      <c r="U597" s="21">
        <v>0</v>
      </c>
      <c r="V597" s="21">
        <v>3.52000026E-3</v>
      </c>
      <c r="W597" s="21">
        <v>0</v>
      </c>
      <c r="X597" s="21">
        <v>6.3474688529999996</v>
      </c>
      <c r="Y597" s="21">
        <v>2.5523666292000001E-2</v>
      </c>
      <c r="Z597" s="21">
        <v>0</v>
      </c>
      <c r="AA597" s="21">
        <v>0</v>
      </c>
      <c r="AB597" s="21">
        <v>2.9829666017999999E-2</v>
      </c>
      <c r="AC597" s="21">
        <v>0</v>
      </c>
      <c r="AD597" s="21">
        <v>1.3600000199999999E-4</v>
      </c>
      <c r="AE597" s="21">
        <v>0</v>
      </c>
      <c r="AF597" s="21">
        <v>0</v>
      </c>
      <c r="AG597" s="21">
        <v>0</v>
      </c>
      <c r="AH597" s="21">
        <v>0</v>
      </c>
      <c r="AI597" s="21">
        <v>0</v>
      </c>
      <c r="AJ597" s="21">
        <v>0</v>
      </c>
      <c r="AK597" s="21">
        <v>0</v>
      </c>
      <c r="AL597" s="21">
        <v>8.8466666640000004E-3</v>
      </c>
    </row>
    <row r="598" spans="1:38">
      <c r="A598" s="19" t="s">
        <v>76</v>
      </c>
      <c r="B598" t="s">
        <v>14</v>
      </c>
      <c r="C598" s="38">
        <v>10.2019424438</v>
      </c>
      <c r="D598" s="38">
        <v>7.78436659999997E-2</v>
      </c>
      <c r="E598" s="38">
        <v>10.1240987778</v>
      </c>
      <c r="F598" s="21">
        <v>0</v>
      </c>
      <c r="G598" s="21">
        <v>0</v>
      </c>
      <c r="H598" s="21">
        <v>0</v>
      </c>
      <c r="I598" s="21">
        <v>0</v>
      </c>
      <c r="J598" s="21">
        <v>0</v>
      </c>
      <c r="K598" s="21">
        <v>2.1333333000000001E-5</v>
      </c>
      <c r="L598" s="21">
        <v>2.779666567E-3</v>
      </c>
      <c r="M598" s="21">
        <v>0</v>
      </c>
      <c r="N598" s="21">
        <v>1.231666654E-3</v>
      </c>
      <c r="O598" s="21">
        <v>1.6107333824000002E-2</v>
      </c>
      <c r="P598" s="21">
        <v>3.2999001442999998E-2</v>
      </c>
      <c r="Q598" s="21">
        <v>0</v>
      </c>
      <c r="R598" s="21">
        <v>0</v>
      </c>
      <c r="S598" s="21">
        <v>0</v>
      </c>
      <c r="T598" s="21">
        <v>0</v>
      </c>
      <c r="U598" s="21">
        <v>0.71189963817599999</v>
      </c>
      <c r="V598" s="21">
        <v>0</v>
      </c>
      <c r="W598" s="21">
        <v>0.87851065397299999</v>
      </c>
      <c r="X598" s="21">
        <v>7.9415664672900004</v>
      </c>
      <c r="Y598" s="21">
        <v>3.7673332259999998E-3</v>
      </c>
      <c r="Z598" s="21">
        <v>0</v>
      </c>
      <c r="AA598" s="21">
        <v>0</v>
      </c>
      <c r="AB598" s="21">
        <v>9.6666663000000003E-6</v>
      </c>
      <c r="AC598" s="21">
        <v>0</v>
      </c>
      <c r="AD598" s="21">
        <v>0.50888562202499998</v>
      </c>
      <c r="AE598" s="21">
        <v>0</v>
      </c>
      <c r="AF598" s="21">
        <v>0</v>
      </c>
      <c r="AG598" s="21">
        <v>0</v>
      </c>
      <c r="AH598" s="21">
        <v>0</v>
      </c>
      <c r="AI598" s="21">
        <v>2.6320332661E-2</v>
      </c>
      <c r="AJ598" s="21">
        <v>0</v>
      </c>
      <c r="AK598" s="21">
        <v>0</v>
      </c>
      <c r="AL598" s="21">
        <v>0</v>
      </c>
    </row>
    <row r="599" spans="1:38">
      <c r="A599" s="19" t="s">
        <v>76</v>
      </c>
      <c r="B599" t="s">
        <v>195</v>
      </c>
      <c r="C599" s="38">
        <v>9.8266792297399999</v>
      </c>
      <c r="D599" s="38">
        <v>2.2814178466800001</v>
      </c>
      <c r="E599" s="38">
        <v>7.5452613830599997</v>
      </c>
      <c r="F599" s="21">
        <v>0</v>
      </c>
      <c r="G599" s="21">
        <v>0</v>
      </c>
      <c r="H599" s="21">
        <v>1.5013333179999999E-3</v>
      </c>
      <c r="I599" s="21">
        <v>0</v>
      </c>
      <c r="J599" s="21">
        <v>0</v>
      </c>
      <c r="K599" s="21">
        <v>0</v>
      </c>
      <c r="L599" s="21">
        <v>0</v>
      </c>
      <c r="M599" s="21">
        <v>0</v>
      </c>
      <c r="N599" s="21">
        <v>8.1233336799999998E-4</v>
      </c>
      <c r="O599" s="21">
        <v>0</v>
      </c>
      <c r="P599" s="21">
        <v>0</v>
      </c>
      <c r="Q599" s="21">
        <v>0</v>
      </c>
      <c r="R599" s="21">
        <v>0</v>
      </c>
      <c r="S599" s="21">
        <v>0</v>
      </c>
      <c r="T599" s="21">
        <v>0</v>
      </c>
      <c r="U599" s="21">
        <v>0</v>
      </c>
      <c r="V599" s="21">
        <v>0</v>
      </c>
      <c r="W599" s="21">
        <v>0</v>
      </c>
      <c r="X599" s="21">
        <v>6.6677379608200003</v>
      </c>
      <c r="Y599" s="21">
        <v>2.0899999099999999E-4</v>
      </c>
      <c r="Z599" s="21">
        <v>0</v>
      </c>
      <c r="AA599" s="21">
        <v>0</v>
      </c>
      <c r="AB599" s="21">
        <v>0</v>
      </c>
      <c r="AC599" s="21">
        <v>6.6666671999999999E-7</v>
      </c>
      <c r="AD599" s="21">
        <v>0</v>
      </c>
      <c r="AE599" s="21">
        <v>0</v>
      </c>
      <c r="AF599" s="21">
        <v>0</v>
      </c>
      <c r="AG599" s="21">
        <v>0</v>
      </c>
      <c r="AH599" s="21">
        <v>0</v>
      </c>
      <c r="AI599" s="21">
        <v>0</v>
      </c>
      <c r="AJ599" s="21">
        <v>0</v>
      </c>
      <c r="AK599" s="21">
        <v>0</v>
      </c>
      <c r="AL599" s="21">
        <v>0.875</v>
      </c>
    </row>
    <row r="600" spans="1:38">
      <c r="A600" s="19" t="s">
        <v>76</v>
      </c>
      <c r="B600" t="s">
        <v>50</v>
      </c>
      <c r="C600" s="38">
        <v>9.6206159591699993</v>
      </c>
      <c r="D600" s="38">
        <v>6.2253973484099987</v>
      </c>
      <c r="E600" s="38">
        <v>3.3952186107600002</v>
      </c>
      <c r="F600" s="21">
        <v>0</v>
      </c>
      <c r="G600" s="21">
        <v>0</v>
      </c>
      <c r="H600" s="21">
        <v>0</v>
      </c>
      <c r="I600" s="21">
        <v>0</v>
      </c>
      <c r="J600" s="21">
        <v>0</v>
      </c>
      <c r="K600" s="21">
        <v>0</v>
      </c>
      <c r="L600" s="21">
        <v>2.589333337E-3</v>
      </c>
      <c r="M600" s="21">
        <v>0</v>
      </c>
      <c r="N600" s="21">
        <v>2.3833333399999999E-4</v>
      </c>
      <c r="O600" s="21">
        <v>0</v>
      </c>
      <c r="P600" s="21">
        <v>0</v>
      </c>
      <c r="Q600" s="21">
        <v>0</v>
      </c>
      <c r="R600" s="21">
        <v>0</v>
      </c>
      <c r="S600" s="21">
        <v>0</v>
      </c>
      <c r="T600" s="21">
        <v>0</v>
      </c>
      <c r="U600" s="21">
        <v>0</v>
      </c>
      <c r="V600" s="21">
        <v>5.5999997999999999E-3</v>
      </c>
      <c r="W600" s="21">
        <v>0</v>
      </c>
      <c r="X600" s="21">
        <v>3.26448535919</v>
      </c>
      <c r="Y600" s="21">
        <v>2.28000004E-4</v>
      </c>
      <c r="Z600" s="21">
        <v>1.13333335E-4</v>
      </c>
      <c r="AA600" s="21">
        <v>0</v>
      </c>
      <c r="AB600" s="21">
        <v>0.120697662234</v>
      </c>
      <c r="AC600" s="21">
        <v>0</v>
      </c>
      <c r="AD600" s="21">
        <v>1.2666666879999999E-3</v>
      </c>
      <c r="AE600" s="21">
        <v>0</v>
      </c>
      <c r="AF600" s="21">
        <v>0</v>
      </c>
      <c r="AG600" s="21">
        <v>0</v>
      </c>
      <c r="AH600" s="21">
        <v>0</v>
      </c>
      <c r="AI600" s="21">
        <v>0</v>
      </c>
      <c r="AJ600" s="21">
        <v>0</v>
      </c>
      <c r="AK600" s="21">
        <v>0</v>
      </c>
      <c r="AL600" s="21">
        <v>0</v>
      </c>
    </row>
    <row r="601" spans="1:38">
      <c r="A601" s="19" t="s">
        <v>76</v>
      </c>
      <c r="B601" t="s">
        <v>58</v>
      </c>
      <c r="C601" s="38">
        <v>7.8044791221600001</v>
      </c>
      <c r="D601" s="38">
        <v>8.8720321600002094E-3</v>
      </c>
      <c r="E601" s="38">
        <v>7.7956070899999999</v>
      </c>
      <c r="F601" s="21">
        <v>0</v>
      </c>
      <c r="G601" s="21">
        <v>0</v>
      </c>
      <c r="H601" s="21">
        <v>0</v>
      </c>
      <c r="I601" s="21">
        <v>0</v>
      </c>
      <c r="J601" s="21">
        <v>0</v>
      </c>
      <c r="K601" s="21">
        <v>7.9999998000000001E-5</v>
      </c>
      <c r="L601" s="21">
        <v>1.9000000320000001E-3</v>
      </c>
      <c r="M601" s="21">
        <v>0</v>
      </c>
      <c r="N601" s="21">
        <v>5.3333330000000002E-5</v>
      </c>
      <c r="O601" s="21">
        <v>0</v>
      </c>
      <c r="P601" s="21">
        <v>0</v>
      </c>
      <c r="Q601" s="21">
        <v>0</v>
      </c>
      <c r="R601" s="21">
        <v>0</v>
      </c>
      <c r="S601" s="21">
        <v>0</v>
      </c>
      <c r="T601" s="21">
        <v>0</v>
      </c>
      <c r="U601" s="21">
        <v>0</v>
      </c>
      <c r="V601" s="21">
        <v>0</v>
      </c>
      <c r="W601" s="21">
        <v>0</v>
      </c>
      <c r="X601" s="21">
        <v>7.7873501777599996</v>
      </c>
      <c r="Y601" s="21">
        <v>6.2000001779999999E-3</v>
      </c>
      <c r="Z601" s="21">
        <v>0</v>
      </c>
      <c r="AA601" s="21">
        <v>0</v>
      </c>
      <c r="AB601" s="21">
        <v>9.9999996999999993E-6</v>
      </c>
      <c r="AC601" s="21">
        <v>0</v>
      </c>
      <c r="AD601" s="21">
        <v>1.3333332000000001E-5</v>
      </c>
      <c r="AE601" s="21">
        <v>0</v>
      </c>
      <c r="AF601" s="21">
        <v>0</v>
      </c>
      <c r="AG601" s="21">
        <v>0</v>
      </c>
      <c r="AH601" s="21">
        <v>0</v>
      </c>
      <c r="AI601" s="21">
        <v>0</v>
      </c>
      <c r="AJ601" s="21">
        <v>0</v>
      </c>
      <c r="AK601" s="21">
        <v>0</v>
      </c>
      <c r="AL601" s="21">
        <v>0</v>
      </c>
    </row>
    <row r="602" spans="1:38">
      <c r="A602" s="19" t="s">
        <v>76</v>
      </c>
      <c r="B602" t="s">
        <v>23</v>
      </c>
      <c r="C602" s="38">
        <v>7.0431056022599998</v>
      </c>
      <c r="D602" s="38">
        <v>3.6675930023099999</v>
      </c>
      <c r="E602" s="38">
        <v>3.37551259995</v>
      </c>
      <c r="F602" s="21">
        <v>3.9999999999999998E-6</v>
      </c>
      <c r="G602" s="21">
        <v>1.153000048E-3</v>
      </c>
      <c r="H602" s="21">
        <v>1.96666675E-4</v>
      </c>
      <c r="I602" s="21">
        <v>7.0666661000000006E-5</v>
      </c>
      <c r="J602" s="21">
        <v>0</v>
      </c>
      <c r="K602" s="21">
        <v>5.0500000400000001E-4</v>
      </c>
      <c r="L602" s="21">
        <v>1.329999999E-3</v>
      </c>
      <c r="M602" s="21">
        <v>0</v>
      </c>
      <c r="N602" s="21">
        <v>9.8486663769999996E-3</v>
      </c>
      <c r="O602" s="21">
        <v>0</v>
      </c>
      <c r="P602" s="21">
        <v>0</v>
      </c>
      <c r="Q602" s="21">
        <v>0</v>
      </c>
      <c r="R602" s="21">
        <v>0</v>
      </c>
      <c r="S602" s="21">
        <v>0</v>
      </c>
      <c r="T602" s="21">
        <v>4.4233334500000003E-4</v>
      </c>
      <c r="U602" s="21">
        <v>0</v>
      </c>
      <c r="V602" s="21">
        <v>0</v>
      </c>
      <c r="W602" s="21">
        <v>0</v>
      </c>
      <c r="X602" s="21">
        <v>3.3452773094200001</v>
      </c>
      <c r="Y602" s="21">
        <v>1.4426666310000001E-3</v>
      </c>
      <c r="Z602" s="21">
        <v>0</v>
      </c>
      <c r="AA602" s="21">
        <v>0</v>
      </c>
      <c r="AB602" s="21">
        <v>7.8000005000000006E-5</v>
      </c>
      <c r="AC602" s="21">
        <v>0</v>
      </c>
      <c r="AD602" s="21">
        <v>8.0886669460000001E-3</v>
      </c>
      <c r="AE602" s="21">
        <v>0</v>
      </c>
      <c r="AF602" s="21">
        <v>0</v>
      </c>
      <c r="AG602" s="21">
        <v>0</v>
      </c>
      <c r="AH602" s="21">
        <v>0</v>
      </c>
      <c r="AI602" s="21">
        <v>6.6249999220000001E-3</v>
      </c>
      <c r="AJ602" s="21">
        <v>0</v>
      </c>
      <c r="AK602" s="21">
        <v>0</v>
      </c>
      <c r="AL602" s="21">
        <v>4.5066667399999997E-4</v>
      </c>
    </row>
    <row r="603" spans="1:38">
      <c r="A603" s="19" t="s">
        <v>76</v>
      </c>
      <c r="B603" t="s">
        <v>11</v>
      </c>
      <c r="C603" s="38">
        <v>5.4089465141300002</v>
      </c>
      <c r="D603" s="38">
        <v>8.720397950000347E-3</v>
      </c>
      <c r="E603" s="38">
        <v>5.4002261161799998</v>
      </c>
      <c r="F603" s="21">
        <v>0</v>
      </c>
      <c r="G603" s="21">
        <v>0</v>
      </c>
      <c r="H603" s="21">
        <v>0</v>
      </c>
      <c r="I603" s="21">
        <v>0</v>
      </c>
      <c r="J603" s="21">
        <v>0</v>
      </c>
      <c r="K603" s="21">
        <v>7.7333329999999996E-5</v>
      </c>
      <c r="L603" s="21">
        <v>0</v>
      </c>
      <c r="M603" s="21">
        <v>0</v>
      </c>
      <c r="N603" s="21">
        <v>0</v>
      </c>
      <c r="O603" s="21">
        <v>0</v>
      </c>
      <c r="P603" s="21">
        <v>0</v>
      </c>
      <c r="Q603" s="21">
        <v>0</v>
      </c>
      <c r="R603" s="21">
        <v>0</v>
      </c>
      <c r="S603" s="21">
        <v>0</v>
      </c>
      <c r="T603" s="21">
        <v>0</v>
      </c>
      <c r="U603" s="21">
        <v>0</v>
      </c>
      <c r="V603" s="21">
        <v>0</v>
      </c>
      <c r="W603" s="21">
        <v>0</v>
      </c>
      <c r="X603" s="21">
        <v>5.3998937606800004</v>
      </c>
      <c r="Y603" s="21">
        <v>0</v>
      </c>
      <c r="Z603" s="21">
        <v>0</v>
      </c>
      <c r="AA603" s="21">
        <v>0</v>
      </c>
      <c r="AB603" s="21">
        <v>1.0666668E-5</v>
      </c>
      <c r="AC603" s="21">
        <v>0</v>
      </c>
      <c r="AD603" s="21">
        <v>1.4766666599999999E-4</v>
      </c>
      <c r="AE603" s="21">
        <v>0</v>
      </c>
      <c r="AF603" s="21">
        <v>0</v>
      </c>
      <c r="AG603" s="21">
        <v>0</v>
      </c>
      <c r="AH603" s="21">
        <v>7.0666661000000006E-5</v>
      </c>
      <c r="AI603" s="21">
        <v>0</v>
      </c>
      <c r="AJ603" s="21">
        <v>0</v>
      </c>
      <c r="AK603" s="21">
        <v>0</v>
      </c>
      <c r="AL603" s="21">
        <v>2.5999998E-5</v>
      </c>
    </row>
    <row r="604" spans="1:38">
      <c r="A604" s="19" t="s">
        <v>76</v>
      </c>
      <c r="B604" t="s">
        <v>53</v>
      </c>
      <c r="C604" s="38">
        <v>5.1804060936000003</v>
      </c>
      <c r="D604" s="38">
        <v>4.9128557741670003</v>
      </c>
      <c r="E604" s="38">
        <v>0.26755031943300001</v>
      </c>
      <c r="F604" s="21">
        <v>0</v>
      </c>
      <c r="G604" s="21">
        <v>0</v>
      </c>
      <c r="H604" s="21">
        <v>0</v>
      </c>
      <c r="I604" s="21">
        <v>0</v>
      </c>
      <c r="J604" s="21">
        <v>0</v>
      </c>
      <c r="K604" s="21">
        <v>4.3333333999999997E-6</v>
      </c>
      <c r="L604" s="21">
        <v>8.8499998699999999E-4</v>
      </c>
      <c r="M604" s="21">
        <v>0</v>
      </c>
      <c r="N604" s="21">
        <v>1.4226667119999999E-3</v>
      </c>
      <c r="O604" s="21">
        <v>0</v>
      </c>
      <c r="P604" s="21">
        <v>0</v>
      </c>
      <c r="Q604" s="21">
        <v>0</v>
      </c>
      <c r="R604" s="21">
        <v>0</v>
      </c>
      <c r="S604" s="21">
        <v>0</v>
      </c>
      <c r="T604" s="21">
        <v>0</v>
      </c>
      <c r="U604" s="21">
        <v>0</v>
      </c>
      <c r="V604" s="21">
        <v>8.2890009510000005E-3</v>
      </c>
      <c r="W604" s="21">
        <v>0</v>
      </c>
      <c r="X604" s="21">
        <v>0.221545651555</v>
      </c>
      <c r="Y604" s="21">
        <v>3.506533429E-2</v>
      </c>
      <c r="Z604" s="21">
        <v>3.1333332300000001E-4</v>
      </c>
      <c r="AA604" s="21">
        <v>0</v>
      </c>
      <c r="AB604" s="21">
        <v>0</v>
      </c>
      <c r="AC604" s="21">
        <v>0</v>
      </c>
      <c r="AD604" s="21">
        <v>9.3333338000000007E-6</v>
      </c>
      <c r="AE604" s="21">
        <v>0</v>
      </c>
      <c r="AF604" s="21">
        <v>0</v>
      </c>
      <c r="AG604" s="21">
        <v>0</v>
      </c>
      <c r="AH604" s="21">
        <v>0</v>
      </c>
      <c r="AI604" s="21">
        <v>0</v>
      </c>
      <c r="AJ604" s="21">
        <v>0</v>
      </c>
      <c r="AK604" s="21">
        <v>1.3333332000000001E-5</v>
      </c>
      <c r="AL604" s="21">
        <v>2.3333334000000002E-6</v>
      </c>
    </row>
    <row r="605" spans="1:38">
      <c r="A605" s="19" t="s">
        <v>76</v>
      </c>
      <c r="B605" t="s">
        <v>9</v>
      </c>
      <c r="C605" s="38">
        <v>4.6414651870699997</v>
      </c>
      <c r="D605" s="38">
        <v>4.0215218067139995</v>
      </c>
      <c r="E605" s="38">
        <v>0.61994338035600005</v>
      </c>
      <c r="F605" s="21">
        <v>0</v>
      </c>
      <c r="G605" s="21">
        <v>1.00000005E-4</v>
      </c>
      <c r="H605" s="21">
        <v>0</v>
      </c>
      <c r="I605" s="21">
        <v>0</v>
      </c>
      <c r="J605" s="21">
        <v>0</v>
      </c>
      <c r="K605" s="21">
        <v>0</v>
      </c>
      <c r="L605" s="21">
        <v>5.584333092E-3</v>
      </c>
      <c r="M605" s="21">
        <v>0</v>
      </c>
      <c r="N605" s="21">
        <v>5.2366661800000002E-4</v>
      </c>
      <c r="O605" s="21">
        <v>0</v>
      </c>
      <c r="P605" s="21">
        <v>8.3333329500000003E-4</v>
      </c>
      <c r="Q605" s="21">
        <v>8.3999998999999999E-5</v>
      </c>
      <c r="R605" s="21">
        <v>0</v>
      </c>
      <c r="S605" s="21">
        <v>0</v>
      </c>
      <c r="T605" s="21">
        <v>0</v>
      </c>
      <c r="U605" s="21">
        <v>7.7849999070000002E-3</v>
      </c>
      <c r="V605" s="21">
        <v>1.7732666804999998E-2</v>
      </c>
      <c r="W605" s="21">
        <v>0</v>
      </c>
      <c r="X605" s="21">
        <v>0.34897133708</v>
      </c>
      <c r="Y605" s="21">
        <v>0.15977500379099999</v>
      </c>
      <c r="Z605" s="21">
        <v>0</v>
      </c>
      <c r="AA605" s="21">
        <v>0</v>
      </c>
      <c r="AB605" s="21">
        <v>0</v>
      </c>
      <c r="AC605" s="21">
        <v>0</v>
      </c>
      <c r="AD605" s="21">
        <v>3.9220664650000001E-2</v>
      </c>
      <c r="AE605" s="21">
        <v>0</v>
      </c>
      <c r="AF605" s="21">
        <v>0</v>
      </c>
      <c r="AG605" s="21">
        <v>0</v>
      </c>
      <c r="AH605" s="21">
        <v>0</v>
      </c>
      <c r="AI605" s="21">
        <v>3.9333332329999998E-2</v>
      </c>
      <c r="AJ605" s="21">
        <v>0</v>
      </c>
      <c r="AK605" s="21">
        <v>0</v>
      </c>
      <c r="AL605" s="21">
        <v>0</v>
      </c>
    </row>
    <row r="606" spans="1:38">
      <c r="A606" s="19" t="s">
        <v>76</v>
      </c>
      <c r="B606" t="s">
        <v>55</v>
      </c>
      <c r="C606" s="38">
        <v>4.5308117866500002</v>
      </c>
      <c r="D606" s="38">
        <v>4.4342321231950006</v>
      </c>
      <c r="E606" s="38">
        <v>9.6579663455000006E-2</v>
      </c>
      <c r="F606" s="21">
        <v>0</v>
      </c>
      <c r="G606" s="21">
        <v>5.5366667199999999E-4</v>
      </c>
      <c r="H606" s="21">
        <v>0</v>
      </c>
      <c r="I606" s="21">
        <v>0</v>
      </c>
      <c r="J606" s="21">
        <v>0</v>
      </c>
      <c r="K606" s="21">
        <v>0</v>
      </c>
      <c r="L606" s="21">
        <v>6.0890000310000001E-3</v>
      </c>
      <c r="M606" s="21">
        <v>0</v>
      </c>
      <c r="N606" s="21">
        <v>5.1333330300000002E-4</v>
      </c>
      <c r="O606" s="21">
        <v>0</v>
      </c>
      <c r="P606" s="21">
        <v>1.17666663E-4</v>
      </c>
      <c r="Q606" s="21">
        <v>0</v>
      </c>
      <c r="R606" s="21">
        <v>0</v>
      </c>
      <c r="S606" s="21">
        <v>0</v>
      </c>
      <c r="T606" s="21">
        <v>0</v>
      </c>
      <c r="U606" s="21">
        <v>0</v>
      </c>
      <c r="V606" s="21">
        <v>0</v>
      </c>
      <c r="W606" s="21">
        <v>0</v>
      </c>
      <c r="X606" s="21">
        <v>3.0931331217000001E-2</v>
      </c>
      <c r="Y606" s="21">
        <v>2.6099333539999998E-2</v>
      </c>
      <c r="Z606" s="21">
        <v>0</v>
      </c>
      <c r="AA606" s="21">
        <v>0</v>
      </c>
      <c r="AB606" s="21">
        <v>0</v>
      </c>
      <c r="AC606" s="21">
        <v>0</v>
      </c>
      <c r="AD606" s="21">
        <v>8.6666668999999993E-6</v>
      </c>
      <c r="AE606" s="21">
        <v>0</v>
      </c>
      <c r="AF606" s="21">
        <v>0</v>
      </c>
      <c r="AG606" s="21">
        <v>0</v>
      </c>
      <c r="AH606" s="21">
        <v>0</v>
      </c>
      <c r="AI606" s="21">
        <v>3.226666525E-2</v>
      </c>
      <c r="AJ606" s="21">
        <v>0</v>
      </c>
      <c r="AK606" s="21">
        <v>0</v>
      </c>
      <c r="AL606" s="21">
        <v>0</v>
      </c>
    </row>
    <row r="607" spans="1:38">
      <c r="A607" s="19" t="s">
        <v>76</v>
      </c>
      <c r="B607" t="s">
        <v>42</v>
      </c>
      <c r="C607" s="38">
        <v>4.45553922653</v>
      </c>
      <c r="D607" s="38">
        <v>4.1027902364709998</v>
      </c>
      <c r="E607" s="38">
        <v>0.35274899005900001</v>
      </c>
      <c r="F607" s="21">
        <v>0</v>
      </c>
      <c r="G607" s="21">
        <v>0</v>
      </c>
      <c r="H607" s="21">
        <v>0</v>
      </c>
      <c r="I607" s="21">
        <v>0</v>
      </c>
      <c r="J607" s="21">
        <v>0</v>
      </c>
      <c r="K607" s="21">
        <v>0</v>
      </c>
      <c r="L607" s="21">
        <v>2.5160000660000002E-3</v>
      </c>
      <c r="M607" s="21">
        <v>0</v>
      </c>
      <c r="N607" s="21">
        <v>1.8939999859999999E-3</v>
      </c>
      <c r="O607" s="21">
        <v>0</v>
      </c>
      <c r="P607" s="21">
        <v>0</v>
      </c>
      <c r="Q607" s="21">
        <v>0</v>
      </c>
      <c r="R607" s="21">
        <v>0</v>
      </c>
      <c r="S607" s="21">
        <v>0</v>
      </c>
      <c r="T607" s="21">
        <v>0</v>
      </c>
      <c r="U607" s="21">
        <v>0</v>
      </c>
      <c r="V607" s="21">
        <v>4.9033330300000001E-4</v>
      </c>
      <c r="W607" s="21">
        <v>0</v>
      </c>
      <c r="X607" s="21">
        <v>0.343909680843</v>
      </c>
      <c r="Y607" s="21">
        <v>8.0566661199999996E-4</v>
      </c>
      <c r="Z607" s="21">
        <v>3.133333288E-3</v>
      </c>
      <c r="AA607" s="21">
        <v>0</v>
      </c>
      <c r="AB607" s="21">
        <v>0</v>
      </c>
      <c r="AC607" s="21">
        <v>0</v>
      </c>
      <c r="AD607" s="21">
        <v>0</v>
      </c>
      <c r="AE607" s="21">
        <v>0</v>
      </c>
      <c r="AF607" s="21">
        <v>0</v>
      </c>
      <c r="AG607" s="21">
        <v>0</v>
      </c>
      <c r="AH607" s="21">
        <v>0</v>
      </c>
      <c r="AI607" s="21">
        <v>0</v>
      </c>
      <c r="AJ607" s="21">
        <v>0</v>
      </c>
      <c r="AK607" s="21">
        <v>0</v>
      </c>
      <c r="AL607" s="21">
        <v>0</v>
      </c>
    </row>
    <row r="608" spans="1:38">
      <c r="A608" s="19" t="s">
        <v>76</v>
      </c>
      <c r="B608" t="s">
        <v>22</v>
      </c>
      <c r="C608" s="38">
        <v>4.3901300430300001</v>
      </c>
      <c r="D608" s="38">
        <v>0.15283679962000019</v>
      </c>
      <c r="E608" s="38">
        <v>4.2372932434099999</v>
      </c>
      <c r="F608" s="21">
        <v>0</v>
      </c>
      <c r="G608" s="21">
        <v>4.4988665730000002E-2</v>
      </c>
      <c r="H608" s="21">
        <v>1.981999958E-3</v>
      </c>
      <c r="I608" s="21">
        <v>0</v>
      </c>
      <c r="J608" s="21">
        <v>0</v>
      </c>
      <c r="K608" s="21">
        <v>7.2999996000000001E-5</v>
      </c>
      <c r="L608" s="21">
        <v>1.0199000127999999E-2</v>
      </c>
      <c r="M608" s="21">
        <v>0</v>
      </c>
      <c r="N608" s="21">
        <v>8.25000054E-4</v>
      </c>
      <c r="O608" s="21">
        <v>0</v>
      </c>
      <c r="P608" s="21">
        <v>1.4320000075E-2</v>
      </c>
      <c r="Q608" s="21">
        <v>0</v>
      </c>
      <c r="R608" s="21">
        <v>0</v>
      </c>
      <c r="S608" s="21">
        <v>0</v>
      </c>
      <c r="T608" s="21">
        <v>0</v>
      </c>
      <c r="U608" s="21">
        <v>0</v>
      </c>
      <c r="V608" s="21">
        <v>0</v>
      </c>
      <c r="W608" s="21">
        <v>3.3333335999999999E-7</v>
      </c>
      <c r="X608" s="21">
        <v>4.1623616218599997</v>
      </c>
      <c r="Y608" s="21">
        <v>0</v>
      </c>
      <c r="Z608" s="21">
        <v>0</v>
      </c>
      <c r="AA608" s="21">
        <v>0</v>
      </c>
      <c r="AB608" s="21">
        <v>2.1333333000000001E-5</v>
      </c>
      <c r="AC608" s="21">
        <v>0</v>
      </c>
      <c r="AD608" s="21">
        <v>2.501333365E-3</v>
      </c>
      <c r="AE608" s="21">
        <v>0</v>
      </c>
      <c r="AF608" s="21">
        <v>0</v>
      </c>
      <c r="AG608" s="21">
        <v>0</v>
      </c>
      <c r="AH608" s="21">
        <v>3.9999999999999998E-6</v>
      </c>
      <c r="AI608" s="21">
        <v>0</v>
      </c>
      <c r="AJ608" s="21">
        <v>0</v>
      </c>
      <c r="AK608" s="21">
        <v>0</v>
      </c>
      <c r="AL608" s="21">
        <v>1.7333333999999999E-5</v>
      </c>
    </row>
    <row r="609" spans="1:38">
      <c r="A609" s="19" t="s">
        <v>76</v>
      </c>
      <c r="B609" t="s">
        <v>26</v>
      </c>
      <c r="C609" s="38">
        <v>4.2874770164499996</v>
      </c>
      <c r="D609" s="38">
        <v>0.67434763907999962</v>
      </c>
      <c r="E609" s="38">
        <v>3.61312937737</v>
      </c>
      <c r="F609" s="21">
        <v>0</v>
      </c>
      <c r="G609" s="21">
        <v>6.7333333999999994E-5</v>
      </c>
      <c r="H609" s="21">
        <v>0</v>
      </c>
      <c r="I609" s="21">
        <v>0</v>
      </c>
      <c r="J609" s="21">
        <v>0</v>
      </c>
      <c r="K609" s="21">
        <v>0</v>
      </c>
      <c r="L609" s="21">
        <v>0</v>
      </c>
      <c r="M609" s="21">
        <v>0</v>
      </c>
      <c r="N609" s="21">
        <v>2.8333332699999997E-4</v>
      </c>
      <c r="O609" s="21">
        <v>0.44733434915499998</v>
      </c>
      <c r="P609" s="21">
        <v>0.56035429239300005</v>
      </c>
      <c r="Q609" s="21">
        <v>0</v>
      </c>
      <c r="R609" s="21">
        <v>0</v>
      </c>
      <c r="S609" s="21">
        <v>0</v>
      </c>
      <c r="T609" s="21">
        <v>0</v>
      </c>
      <c r="U609" s="21">
        <v>5.7999999259999999E-3</v>
      </c>
      <c r="V609" s="21">
        <v>0</v>
      </c>
      <c r="W609" s="21">
        <v>0</v>
      </c>
      <c r="X609" s="21">
        <v>2.58582019806</v>
      </c>
      <c r="Y609" s="21">
        <v>4.6666667900000002E-4</v>
      </c>
      <c r="Z609" s="21">
        <v>0</v>
      </c>
      <c r="AA609" s="21">
        <v>2.8573332819999998E-3</v>
      </c>
      <c r="AB609" s="21">
        <v>0</v>
      </c>
      <c r="AC609" s="21">
        <v>0</v>
      </c>
      <c r="AD609" s="21">
        <v>8.8906669989999992E-3</v>
      </c>
      <c r="AE609" s="21">
        <v>0</v>
      </c>
      <c r="AF609" s="21">
        <v>0</v>
      </c>
      <c r="AG609" s="21">
        <v>0</v>
      </c>
      <c r="AH609" s="21">
        <v>7.6666665000000007E-6</v>
      </c>
      <c r="AI609" s="21">
        <v>1.2473333630000001E-3</v>
      </c>
      <c r="AJ609" s="21">
        <v>0</v>
      </c>
      <c r="AK609" s="21">
        <v>0</v>
      </c>
      <c r="AL609" s="21">
        <v>0</v>
      </c>
    </row>
    <row r="610" spans="1:38">
      <c r="A610" s="19" t="s">
        <v>76</v>
      </c>
      <c r="B610" t="s">
        <v>62</v>
      </c>
      <c r="C610" s="38">
        <v>3.54450273514</v>
      </c>
      <c r="D610" s="38">
        <v>0.18256902694999999</v>
      </c>
      <c r="E610" s="38">
        <v>3.36193370819</v>
      </c>
      <c r="F610" s="21">
        <v>0</v>
      </c>
      <c r="G610" s="21">
        <v>5.2693332549999996E-3</v>
      </c>
      <c r="H610" s="21">
        <v>0</v>
      </c>
      <c r="I610" s="21">
        <v>0</v>
      </c>
      <c r="J610" s="21">
        <v>0</v>
      </c>
      <c r="K610" s="21">
        <v>0</v>
      </c>
      <c r="L610" s="21">
        <v>0</v>
      </c>
      <c r="M610" s="21">
        <v>0</v>
      </c>
      <c r="N610" s="21">
        <v>3.6353333849999999E-3</v>
      </c>
      <c r="O610" s="21">
        <v>0</v>
      </c>
      <c r="P610" s="21">
        <v>0</v>
      </c>
      <c r="Q610" s="21">
        <v>0</v>
      </c>
      <c r="R610" s="21">
        <v>0</v>
      </c>
      <c r="S610" s="21">
        <v>0</v>
      </c>
      <c r="T610" s="21">
        <v>0</v>
      </c>
      <c r="U610" s="21">
        <v>0</v>
      </c>
      <c r="V610" s="21">
        <v>0</v>
      </c>
      <c r="W610" s="21">
        <v>3.1449999659999999E-3</v>
      </c>
      <c r="X610" s="21">
        <v>3.3478741645799999</v>
      </c>
      <c r="Y610" s="21">
        <v>1.6799999869999999E-3</v>
      </c>
      <c r="Z610" s="21">
        <v>0</v>
      </c>
      <c r="AA610" s="21">
        <v>0</v>
      </c>
      <c r="AB610" s="21">
        <v>0</v>
      </c>
      <c r="AC610" s="21">
        <v>5.4333333999999997E-5</v>
      </c>
      <c r="AD610" s="21">
        <v>2.75333325E-4</v>
      </c>
      <c r="AE610" s="21">
        <v>0</v>
      </c>
      <c r="AF610" s="21">
        <v>0</v>
      </c>
      <c r="AG610" s="21">
        <v>0</v>
      </c>
      <c r="AH610" s="21">
        <v>0</v>
      </c>
      <c r="AI610" s="21">
        <v>0</v>
      </c>
      <c r="AJ610" s="21">
        <v>0</v>
      </c>
      <c r="AK610" s="21">
        <v>0</v>
      </c>
      <c r="AL610" s="21">
        <v>0</v>
      </c>
    </row>
    <row r="611" spans="1:38">
      <c r="A611" s="19" t="s">
        <v>76</v>
      </c>
      <c r="B611" t="s">
        <v>18</v>
      </c>
      <c r="C611" s="38">
        <v>3.1266195774100001</v>
      </c>
      <c r="D611" s="38">
        <v>1.1148691180000281E-2</v>
      </c>
      <c r="E611" s="38">
        <v>3.1154708862299998</v>
      </c>
      <c r="F611" s="21">
        <v>0</v>
      </c>
      <c r="G611" s="21">
        <v>0</v>
      </c>
      <c r="H611" s="21">
        <v>0</v>
      </c>
      <c r="I611" s="21">
        <v>0</v>
      </c>
      <c r="J611" s="21">
        <v>0</v>
      </c>
      <c r="K611" s="21">
        <v>0</v>
      </c>
      <c r="L611" s="21">
        <v>0</v>
      </c>
      <c r="M611" s="21">
        <v>0</v>
      </c>
      <c r="N611" s="21">
        <v>2.39999994E-4</v>
      </c>
      <c r="O611" s="21">
        <v>9.9406670780000008E-3</v>
      </c>
      <c r="P611" s="21">
        <v>0</v>
      </c>
      <c r="Q611" s="21">
        <v>0</v>
      </c>
      <c r="R611" s="21">
        <v>0</v>
      </c>
      <c r="S611" s="21">
        <v>0</v>
      </c>
      <c r="T611" s="21">
        <v>0</v>
      </c>
      <c r="U611" s="21">
        <v>0</v>
      </c>
      <c r="V611" s="21">
        <v>0</v>
      </c>
      <c r="W611" s="21">
        <v>0</v>
      </c>
      <c r="X611" s="21">
        <v>3.0238041877700002</v>
      </c>
      <c r="Y611" s="21">
        <v>0</v>
      </c>
      <c r="Z611" s="21">
        <v>0</v>
      </c>
      <c r="AA611" s="21">
        <v>0</v>
      </c>
      <c r="AB611" s="21">
        <v>0</v>
      </c>
      <c r="AC611" s="21">
        <v>0</v>
      </c>
      <c r="AD611" s="21">
        <v>8.1486329435999996E-2</v>
      </c>
      <c r="AE611" s="21">
        <v>0</v>
      </c>
      <c r="AF611" s="21">
        <v>0</v>
      </c>
      <c r="AG611" s="21">
        <v>0</v>
      </c>
      <c r="AH611" s="21">
        <v>0</v>
      </c>
      <c r="AI611" s="21">
        <v>0</v>
      </c>
      <c r="AJ611" s="21">
        <v>0</v>
      </c>
      <c r="AK611" s="21">
        <v>0</v>
      </c>
      <c r="AL611" s="21">
        <v>0</v>
      </c>
    </row>
    <row r="612" spans="1:38">
      <c r="A612" s="19" t="s">
        <v>76</v>
      </c>
      <c r="B612" t="s">
        <v>52</v>
      </c>
      <c r="C612" s="38">
        <v>1.99512004852</v>
      </c>
      <c r="D612" s="38">
        <v>1.6938220560520001</v>
      </c>
      <c r="E612" s="38">
        <v>0.30129799246799999</v>
      </c>
      <c r="F612" s="21">
        <v>0</v>
      </c>
      <c r="G612" s="21">
        <v>0</v>
      </c>
      <c r="H612" s="21">
        <v>0</v>
      </c>
      <c r="I612" s="21">
        <v>0</v>
      </c>
      <c r="J612" s="21">
        <v>0</v>
      </c>
      <c r="K612" s="21">
        <v>1.2666667E-5</v>
      </c>
      <c r="L612" s="21">
        <v>3.3863667399E-2</v>
      </c>
      <c r="M612" s="21">
        <v>0</v>
      </c>
      <c r="N612" s="21">
        <v>3.0026666349999998E-3</v>
      </c>
      <c r="O612" s="21">
        <v>0</v>
      </c>
      <c r="P612" s="21">
        <v>0</v>
      </c>
      <c r="Q612" s="21">
        <v>0</v>
      </c>
      <c r="R612" s="21">
        <v>0</v>
      </c>
      <c r="S612" s="21">
        <v>0</v>
      </c>
      <c r="T612" s="21">
        <v>0</v>
      </c>
      <c r="U612" s="21">
        <v>0</v>
      </c>
      <c r="V612" s="21">
        <v>1.781000057E-3</v>
      </c>
      <c r="W612" s="21">
        <v>0</v>
      </c>
      <c r="X612" s="21">
        <v>0.24826964736000001</v>
      </c>
      <c r="Y612" s="21">
        <v>1.4090999961E-2</v>
      </c>
      <c r="Z612" s="21">
        <v>0</v>
      </c>
      <c r="AA612" s="21">
        <v>0</v>
      </c>
      <c r="AB612" s="21">
        <v>6.0000002E-6</v>
      </c>
      <c r="AC612" s="21">
        <v>0</v>
      </c>
      <c r="AD612" s="21">
        <v>2.7133332300000002E-4</v>
      </c>
      <c r="AE612" s="21">
        <v>0</v>
      </c>
      <c r="AF612" s="21">
        <v>0</v>
      </c>
      <c r="AG612" s="21">
        <v>0</v>
      </c>
      <c r="AH612" s="21">
        <v>0</v>
      </c>
      <c r="AI612" s="21">
        <v>0</v>
      </c>
      <c r="AJ612" s="21">
        <v>0</v>
      </c>
      <c r="AK612" s="21">
        <v>0</v>
      </c>
      <c r="AL612" s="21">
        <v>0</v>
      </c>
    </row>
    <row r="613" spans="1:38">
      <c r="A613" s="19" t="s">
        <v>76</v>
      </c>
      <c r="B613" t="s">
        <v>43</v>
      </c>
      <c r="C613" s="38">
        <v>1.84295296669</v>
      </c>
      <c r="D613" s="38">
        <v>1.2490449547769999</v>
      </c>
      <c r="E613" s="38">
        <v>0.59390801191300002</v>
      </c>
      <c r="F613" s="21">
        <v>0</v>
      </c>
      <c r="G613" s="21">
        <v>0</v>
      </c>
      <c r="H613" s="21">
        <v>0</v>
      </c>
      <c r="I613" s="21">
        <v>0</v>
      </c>
      <c r="J613" s="21">
        <v>0</v>
      </c>
      <c r="K613" s="21">
        <v>0</v>
      </c>
      <c r="L613" s="21">
        <v>0</v>
      </c>
      <c r="M613" s="21">
        <v>0</v>
      </c>
      <c r="N613" s="21">
        <v>5.5653331799999997E-3</v>
      </c>
      <c r="O613" s="21">
        <v>0.199230000377</v>
      </c>
      <c r="P613" s="21">
        <v>0</v>
      </c>
      <c r="Q613" s="21">
        <v>0</v>
      </c>
      <c r="R613" s="21">
        <v>0</v>
      </c>
      <c r="S613" s="21">
        <v>0</v>
      </c>
      <c r="T613" s="21">
        <v>0</v>
      </c>
      <c r="U613" s="21">
        <v>0</v>
      </c>
      <c r="V613" s="21">
        <v>0</v>
      </c>
      <c r="W613" s="21">
        <v>1.2580666690999999E-2</v>
      </c>
      <c r="X613" s="21">
        <v>0.35872367024399998</v>
      </c>
      <c r="Y613" s="21">
        <v>1.7808334902000001E-2</v>
      </c>
      <c r="Z613" s="21">
        <v>0</v>
      </c>
      <c r="AA613" s="21">
        <v>0</v>
      </c>
      <c r="AB613" s="21">
        <v>0</v>
      </c>
      <c r="AC613" s="21">
        <v>0</v>
      </c>
      <c r="AD613" s="21">
        <v>0</v>
      </c>
      <c r="AE613" s="21">
        <v>0</v>
      </c>
      <c r="AF613" s="21">
        <v>0</v>
      </c>
      <c r="AG613" s="21">
        <v>0</v>
      </c>
      <c r="AH613" s="21">
        <v>0</v>
      </c>
      <c r="AI613" s="21">
        <v>0</v>
      </c>
      <c r="AJ613" s="21">
        <v>0</v>
      </c>
      <c r="AK613" s="21">
        <v>0</v>
      </c>
      <c r="AL613" s="21">
        <v>0</v>
      </c>
    </row>
    <row r="614" spans="1:38">
      <c r="A614" s="19" t="s">
        <v>76</v>
      </c>
      <c r="B614" t="s">
        <v>17</v>
      </c>
      <c r="C614" s="38">
        <v>1.3595980405799999</v>
      </c>
      <c r="D614" s="38">
        <v>0.2341533899299999</v>
      </c>
      <c r="E614" s="38">
        <v>1.12544465065</v>
      </c>
      <c r="F614" s="21">
        <v>0</v>
      </c>
      <c r="G614" s="21">
        <v>9.7580002619999991E-3</v>
      </c>
      <c r="H614" s="21">
        <v>0</v>
      </c>
      <c r="I614" s="21">
        <v>0</v>
      </c>
      <c r="J614" s="21">
        <v>0</v>
      </c>
      <c r="K614" s="21">
        <v>1.01666665E-4</v>
      </c>
      <c r="L614" s="21">
        <v>0</v>
      </c>
      <c r="M614" s="21">
        <v>1.6666667000000001E-5</v>
      </c>
      <c r="N614" s="21">
        <v>6.3753332940000001E-3</v>
      </c>
      <c r="O614" s="21">
        <v>0</v>
      </c>
      <c r="P614" s="21">
        <v>7.7399997969999999E-3</v>
      </c>
      <c r="Q614" s="21">
        <v>2.1173334680000002E-3</v>
      </c>
      <c r="R614" s="21">
        <v>0</v>
      </c>
      <c r="S614" s="21">
        <v>0</v>
      </c>
      <c r="T614" s="21">
        <v>9.5009990039999995E-3</v>
      </c>
      <c r="U614" s="21">
        <v>0</v>
      </c>
      <c r="V614" s="21">
        <v>0.109183333814</v>
      </c>
      <c r="W614" s="21">
        <v>4.957333207E-3</v>
      </c>
      <c r="X614" s="21">
        <v>0.69314533472100004</v>
      </c>
      <c r="Y614" s="21">
        <v>1.774000004E-3</v>
      </c>
      <c r="Z614" s="21">
        <v>0</v>
      </c>
      <c r="AA614" s="21">
        <v>0</v>
      </c>
      <c r="AB614" s="21">
        <v>6.6666662000000003E-6</v>
      </c>
      <c r="AC614" s="21">
        <v>0</v>
      </c>
      <c r="AD614" s="21">
        <v>3.6666665E-6</v>
      </c>
      <c r="AE614" s="21">
        <v>0</v>
      </c>
      <c r="AF614" s="21">
        <v>0</v>
      </c>
      <c r="AG614" s="21">
        <v>0</v>
      </c>
      <c r="AH614" s="21">
        <v>6.0799997300000003E-4</v>
      </c>
      <c r="AI614" s="21">
        <v>0.28015634417500002</v>
      </c>
      <c r="AJ614" s="21">
        <v>0</v>
      </c>
      <c r="AK614" s="21">
        <v>0</v>
      </c>
      <c r="AL614" s="21">
        <v>0</v>
      </c>
    </row>
    <row r="615" spans="1:38">
      <c r="A615" s="19" t="s">
        <v>76</v>
      </c>
      <c r="B615" t="s">
        <v>41</v>
      </c>
      <c r="C615" s="38">
        <v>1.32563567162</v>
      </c>
      <c r="D615" s="38">
        <v>1.3151890048799999</v>
      </c>
      <c r="E615" s="38">
        <v>1.0446666740000001E-2</v>
      </c>
      <c r="F615" s="21">
        <v>0</v>
      </c>
      <c r="G615" s="21">
        <v>1.273333328E-3</v>
      </c>
      <c r="H615" s="21">
        <v>0</v>
      </c>
      <c r="I615" s="21">
        <v>0</v>
      </c>
      <c r="J615" s="21">
        <v>0</v>
      </c>
      <c r="K615" s="21">
        <v>0</v>
      </c>
      <c r="L615" s="21">
        <v>0</v>
      </c>
      <c r="M615" s="21">
        <v>0</v>
      </c>
      <c r="N615" s="21">
        <v>2.9366667100000002E-4</v>
      </c>
      <c r="O615" s="21">
        <v>0</v>
      </c>
      <c r="P615" s="21">
        <v>0</v>
      </c>
      <c r="Q615" s="21">
        <v>0</v>
      </c>
      <c r="R615" s="21">
        <v>0</v>
      </c>
      <c r="S615" s="21">
        <v>0</v>
      </c>
      <c r="T615" s="21">
        <v>0</v>
      </c>
      <c r="U615" s="21">
        <v>0</v>
      </c>
      <c r="V615" s="21">
        <v>0</v>
      </c>
      <c r="W615" s="21">
        <v>0</v>
      </c>
      <c r="X615" s="21">
        <v>8.8713327420000005E-3</v>
      </c>
      <c r="Y615" s="21">
        <v>0</v>
      </c>
      <c r="Z615" s="21">
        <v>0</v>
      </c>
      <c r="AA615" s="21">
        <v>0</v>
      </c>
      <c r="AB615" s="21">
        <v>5.9999998000000003E-6</v>
      </c>
      <c r="AC615" s="21">
        <v>0</v>
      </c>
      <c r="AD615" s="21">
        <v>2.3333334000000002E-6</v>
      </c>
      <c r="AE615" s="21">
        <v>0</v>
      </c>
      <c r="AF615" s="21">
        <v>0</v>
      </c>
      <c r="AG615" s="21">
        <v>0</v>
      </c>
      <c r="AH615" s="21">
        <v>0</v>
      </c>
      <c r="AI615" s="21">
        <v>0</v>
      </c>
      <c r="AJ615" s="21">
        <v>0</v>
      </c>
      <c r="AK615" s="21">
        <v>0</v>
      </c>
      <c r="AL615" s="21">
        <v>0</v>
      </c>
    </row>
    <row r="616" spans="1:38">
      <c r="A616" s="19" t="s">
        <v>76</v>
      </c>
      <c r="B616" t="s">
        <v>6</v>
      </c>
      <c r="C616" s="38">
        <v>1.2043466568000001</v>
      </c>
      <c r="D616" s="38">
        <v>1.196983656847</v>
      </c>
      <c r="E616" s="38">
        <v>7.3629999530000004E-3</v>
      </c>
      <c r="F616" s="21">
        <v>0</v>
      </c>
      <c r="G616" s="21">
        <v>1.6666666499999999E-4</v>
      </c>
      <c r="H616" s="21">
        <v>0</v>
      </c>
      <c r="I616" s="21">
        <v>0</v>
      </c>
      <c r="J616" s="21">
        <v>0</v>
      </c>
      <c r="K616" s="21">
        <v>2.6666665000000001E-5</v>
      </c>
      <c r="L616" s="21">
        <v>0</v>
      </c>
      <c r="M616" s="21">
        <v>0</v>
      </c>
      <c r="N616" s="21">
        <v>2.0666666399999999E-4</v>
      </c>
      <c r="O616" s="21">
        <v>0</v>
      </c>
      <c r="P616" s="21">
        <v>0</v>
      </c>
      <c r="Q616" s="21">
        <v>0</v>
      </c>
      <c r="R616" s="21">
        <v>0</v>
      </c>
      <c r="S616" s="21">
        <v>0</v>
      </c>
      <c r="T616" s="21">
        <v>0</v>
      </c>
      <c r="U616" s="21">
        <v>0</v>
      </c>
      <c r="V616" s="21">
        <v>0</v>
      </c>
      <c r="W616" s="21">
        <v>0</v>
      </c>
      <c r="X616" s="21">
        <v>6.9543332790000002E-3</v>
      </c>
      <c r="Y616" s="21">
        <v>0</v>
      </c>
      <c r="Z616" s="21">
        <v>0</v>
      </c>
      <c r="AA616" s="21">
        <v>0</v>
      </c>
      <c r="AB616" s="21">
        <v>0</v>
      </c>
      <c r="AC616" s="21">
        <v>0</v>
      </c>
      <c r="AD616" s="21">
        <v>0</v>
      </c>
      <c r="AE616" s="21">
        <v>0</v>
      </c>
      <c r="AF616" s="21">
        <v>0</v>
      </c>
      <c r="AG616" s="21">
        <v>0</v>
      </c>
      <c r="AH616" s="21">
        <v>5.9999998000000003E-6</v>
      </c>
      <c r="AI616" s="21">
        <v>0</v>
      </c>
      <c r="AJ616" s="21">
        <v>0</v>
      </c>
      <c r="AK616" s="21">
        <v>0</v>
      </c>
      <c r="AL616" s="21">
        <v>2.6666669E-6</v>
      </c>
    </row>
    <row r="617" spans="1:38">
      <c r="A617" s="19" t="s">
        <v>76</v>
      </c>
      <c r="B617" t="s">
        <v>49</v>
      </c>
      <c r="C617" s="38">
        <v>0.89237171411500005</v>
      </c>
      <c r="D617" s="38">
        <v>5.077606439600002E-2</v>
      </c>
      <c r="E617" s="38">
        <v>0.84159564971900003</v>
      </c>
      <c r="F617" s="21">
        <v>0</v>
      </c>
      <c r="G617" s="21">
        <v>0</v>
      </c>
      <c r="H617" s="21">
        <v>0</v>
      </c>
      <c r="I617" s="21">
        <v>0</v>
      </c>
      <c r="J617" s="21">
        <v>0</v>
      </c>
      <c r="K617" s="21">
        <v>2.5000001000000001E-5</v>
      </c>
      <c r="L617" s="21">
        <v>6.6666665999999997E-4</v>
      </c>
      <c r="M617" s="21">
        <v>0</v>
      </c>
      <c r="N617" s="21">
        <v>0</v>
      </c>
      <c r="O617" s="21">
        <v>0</v>
      </c>
      <c r="P617" s="21">
        <v>0.126837000251</v>
      </c>
      <c r="Q617" s="21">
        <v>0</v>
      </c>
      <c r="R617" s="21">
        <v>0</v>
      </c>
      <c r="S617" s="21">
        <v>0</v>
      </c>
      <c r="T617" s="21">
        <v>0</v>
      </c>
      <c r="U617" s="21">
        <v>0</v>
      </c>
      <c r="V617" s="21">
        <v>0</v>
      </c>
      <c r="W617" s="21">
        <v>0</v>
      </c>
      <c r="X617" s="21">
        <v>0.70927667617800005</v>
      </c>
      <c r="Y617" s="21">
        <v>0</v>
      </c>
      <c r="Z617" s="21">
        <v>0</v>
      </c>
      <c r="AA617" s="21">
        <v>4.7823335040000003E-3</v>
      </c>
      <c r="AB617" s="21">
        <v>0</v>
      </c>
      <c r="AC617" s="21">
        <v>0</v>
      </c>
      <c r="AD617" s="21">
        <v>7.9999999999999996E-6</v>
      </c>
      <c r="AE617" s="21">
        <v>0</v>
      </c>
      <c r="AF617" s="21">
        <v>0</v>
      </c>
      <c r="AG617" s="21">
        <v>0</v>
      </c>
      <c r="AH617" s="21">
        <v>0</v>
      </c>
      <c r="AI617" s="21">
        <v>0</v>
      </c>
      <c r="AJ617" s="21">
        <v>0</v>
      </c>
      <c r="AK617" s="21">
        <v>0</v>
      </c>
      <c r="AL617" s="21">
        <v>0</v>
      </c>
    </row>
    <row r="618" spans="1:38">
      <c r="A618" s="19" t="s">
        <v>76</v>
      </c>
      <c r="B618" t="s">
        <v>47</v>
      </c>
      <c r="C618" s="38">
        <v>0.87645667791399995</v>
      </c>
      <c r="D618" s="38">
        <v>8.5026979446999995E-2</v>
      </c>
      <c r="E618" s="38">
        <v>0.79142969846699995</v>
      </c>
      <c r="F618" s="21">
        <v>0</v>
      </c>
      <c r="G618" s="21">
        <v>7.2036664930000003E-3</v>
      </c>
      <c r="H618" s="21">
        <v>0</v>
      </c>
      <c r="I618" s="21">
        <v>0</v>
      </c>
      <c r="J618" s="21">
        <v>0</v>
      </c>
      <c r="K618" s="21">
        <v>0</v>
      </c>
      <c r="L618" s="21">
        <v>0</v>
      </c>
      <c r="M618" s="21">
        <v>0</v>
      </c>
      <c r="N618" s="21">
        <v>1.186333247E-3</v>
      </c>
      <c r="O618" s="21">
        <v>0</v>
      </c>
      <c r="P618" s="21">
        <v>0</v>
      </c>
      <c r="Q618" s="21">
        <v>0</v>
      </c>
      <c r="R618" s="21">
        <v>0</v>
      </c>
      <c r="S618" s="21">
        <v>0</v>
      </c>
      <c r="T618" s="21">
        <v>0</v>
      </c>
      <c r="U618" s="21">
        <v>0</v>
      </c>
      <c r="V618" s="21">
        <v>0</v>
      </c>
      <c r="W618" s="21">
        <v>0</v>
      </c>
      <c r="X618" s="21">
        <v>0.74960297346100002</v>
      </c>
      <c r="Y618" s="21">
        <v>0</v>
      </c>
      <c r="Z618" s="21">
        <v>0</v>
      </c>
      <c r="AA618" s="21">
        <v>0</v>
      </c>
      <c r="AB618" s="21">
        <v>0</v>
      </c>
      <c r="AC618" s="21">
        <v>0</v>
      </c>
      <c r="AD618" s="21">
        <v>0</v>
      </c>
      <c r="AE618" s="21">
        <v>0</v>
      </c>
      <c r="AF618" s="21">
        <v>0</v>
      </c>
      <c r="AG618" s="21">
        <v>0</v>
      </c>
      <c r="AH618" s="21">
        <v>3.3436663449000002E-2</v>
      </c>
      <c r="AI618" s="21">
        <v>0</v>
      </c>
      <c r="AJ618" s="21">
        <v>0</v>
      </c>
      <c r="AK618" s="21">
        <v>0</v>
      </c>
      <c r="AL618" s="21">
        <v>0</v>
      </c>
    </row>
    <row r="619" spans="1:38">
      <c r="A619" s="19" t="s">
        <v>76</v>
      </c>
      <c r="B619" t="s">
        <v>59</v>
      </c>
      <c r="C619" s="38">
        <v>0.83628034591699996</v>
      </c>
      <c r="D619" s="38">
        <v>3.4461617469999983E-2</v>
      </c>
      <c r="E619" s="38">
        <v>0.80181872844699997</v>
      </c>
      <c r="F619" s="21">
        <v>0</v>
      </c>
      <c r="G619" s="21">
        <v>0</v>
      </c>
      <c r="H619" s="21">
        <v>0</v>
      </c>
      <c r="I619" s="21">
        <v>0</v>
      </c>
      <c r="J619" s="21">
        <v>0</v>
      </c>
      <c r="K619" s="21">
        <v>0</v>
      </c>
      <c r="L619" s="21">
        <v>0</v>
      </c>
      <c r="M619" s="21">
        <v>0</v>
      </c>
      <c r="N619" s="21">
        <v>0</v>
      </c>
      <c r="O619" s="21">
        <v>0</v>
      </c>
      <c r="P619" s="21">
        <v>4.4296663249999996E-3</v>
      </c>
      <c r="Q619" s="21">
        <v>0</v>
      </c>
      <c r="R619" s="21">
        <v>0</v>
      </c>
      <c r="S619" s="21">
        <v>0</v>
      </c>
      <c r="T619" s="21">
        <v>0</v>
      </c>
      <c r="U619" s="21">
        <v>0</v>
      </c>
      <c r="V619" s="21">
        <v>0</v>
      </c>
      <c r="W619" s="21">
        <v>0</v>
      </c>
      <c r="X619" s="21">
        <v>0.78996407985700001</v>
      </c>
      <c r="Y619" s="21">
        <v>7.4249994939999996E-3</v>
      </c>
      <c r="Z619" s="21">
        <v>0</v>
      </c>
      <c r="AA619" s="21">
        <v>0</v>
      </c>
      <c r="AB619" s="21">
        <v>0</v>
      </c>
      <c r="AC619" s="21">
        <v>0</v>
      </c>
      <c r="AD619" s="21">
        <v>0</v>
      </c>
      <c r="AE619" s="21">
        <v>0</v>
      </c>
      <c r="AF619" s="21">
        <v>0</v>
      </c>
      <c r="AG619" s="21">
        <v>0</v>
      </c>
      <c r="AH619" s="21">
        <v>0</v>
      </c>
      <c r="AI619" s="21">
        <v>0</v>
      </c>
      <c r="AJ619" s="21">
        <v>0</v>
      </c>
      <c r="AK619" s="21">
        <v>0</v>
      </c>
      <c r="AL619" s="21">
        <v>0</v>
      </c>
    </row>
    <row r="620" spans="1:38">
      <c r="A620" s="19" t="s">
        <v>76</v>
      </c>
      <c r="B620" t="s">
        <v>38</v>
      </c>
      <c r="C620" s="38">
        <v>0.500757992268</v>
      </c>
      <c r="D620" s="38">
        <v>9.6589922909999792E-3</v>
      </c>
      <c r="E620" s="38">
        <v>0.49109899997700002</v>
      </c>
      <c r="F620" s="21">
        <v>0</v>
      </c>
      <c r="G620" s="21">
        <v>0</v>
      </c>
      <c r="H620" s="21">
        <v>0</v>
      </c>
      <c r="I620" s="21">
        <v>0</v>
      </c>
      <c r="J620" s="21">
        <v>0</v>
      </c>
      <c r="K620" s="21">
        <v>0</v>
      </c>
      <c r="L620" s="21">
        <v>0</v>
      </c>
      <c r="M620" s="21">
        <v>0</v>
      </c>
      <c r="N620" s="21">
        <v>0</v>
      </c>
      <c r="O620" s="21">
        <v>0.25358366966200002</v>
      </c>
      <c r="P620" s="21">
        <v>0</v>
      </c>
      <c r="Q620" s="21">
        <v>0</v>
      </c>
      <c r="R620" s="21">
        <v>0</v>
      </c>
      <c r="S620" s="21">
        <v>0</v>
      </c>
      <c r="T620" s="21">
        <v>0</v>
      </c>
      <c r="U620" s="21">
        <v>0</v>
      </c>
      <c r="V620" s="21">
        <v>0</v>
      </c>
      <c r="W620" s="21">
        <v>2.0333334804E-2</v>
      </c>
      <c r="X620" s="21">
        <v>0.21718133985999999</v>
      </c>
      <c r="Y620" s="21">
        <v>6.6666671999999999E-7</v>
      </c>
      <c r="Z620" s="21">
        <v>0</v>
      </c>
      <c r="AA620" s="21">
        <v>0</v>
      </c>
      <c r="AB620" s="21">
        <v>0</v>
      </c>
      <c r="AC620" s="21">
        <v>0</v>
      </c>
      <c r="AD620" s="21">
        <v>0</v>
      </c>
      <c r="AE620" s="21">
        <v>0</v>
      </c>
      <c r="AF620" s="21">
        <v>0</v>
      </c>
      <c r="AG620" s="21">
        <v>0</v>
      </c>
      <c r="AH620" s="21">
        <v>0</v>
      </c>
      <c r="AI620" s="21">
        <v>0</v>
      </c>
      <c r="AJ620" s="21">
        <v>0</v>
      </c>
      <c r="AK620" s="21">
        <v>0</v>
      </c>
      <c r="AL620" s="21">
        <v>0</v>
      </c>
    </row>
    <row r="621" spans="1:38">
      <c r="A621" s="19" t="s">
        <v>76</v>
      </c>
      <c r="B621" t="s">
        <v>54</v>
      </c>
      <c r="C621" s="38">
        <v>0.36040067672699999</v>
      </c>
      <c r="D621" s="38">
        <v>5.0833016633999972E-2</v>
      </c>
      <c r="E621" s="38">
        <v>0.30956766009300002</v>
      </c>
      <c r="F621" s="21">
        <v>0</v>
      </c>
      <c r="G621" s="21">
        <v>0</v>
      </c>
      <c r="H621" s="21">
        <v>0</v>
      </c>
      <c r="I621" s="21">
        <v>0</v>
      </c>
      <c r="J621" s="21">
        <v>0</v>
      </c>
      <c r="K621" s="21">
        <v>1.2E-5</v>
      </c>
      <c r="L621" s="21">
        <v>6.1733333900000002E-4</v>
      </c>
      <c r="M621" s="21">
        <v>0</v>
      </c>
      <c r="N621" s="21">
        <v>7.6133332899999998E-4</v>
      </c>
      <c r="O621" s="21">
        <v>0</v>
      </c>
      <c r="P621" s="21">
        <v>0</v>
      </c>
      <c r="Q621" s="21">
        <v>0</v>
      </c>
      <c r="R621" s="21">
        <v>0</v>
      </c>
      <c r="S621" s="21">
        <v>0</v>
      </c>
      <c r="T621" s="21">
        <v>0</v>
      </c>
      <c r="U621" s="21">
        <v>0</v>
      </c>
      <c r="V621" s="21">
        <v>0</v>
      </c>
      <c r="W621" s="21">
        <v>0</v>
      </c>
      <c r="X621" s="21">
        <v>0.30242002010300001</v>
      </c>
      <c r="Y621" s="21">
        <v>1.8070000219999999E-3</v>
      </c>
      <c r="Z621" s="21">
        <v>0</v>
      </c>
      <c r="AA621" s="21">
        <v>0</v>
      </c>
      <c r="AB621" s="21">
        <v>2.0333333000000001E-5</v>
      </c>
      <c r="AC621" s="21">
        <v>0</v>
      </c>
      <c r="AD621" s="21">
        <v>3.9103333840000004E-3</v>
      </c>
      <c r="AE621" s="21">
        <v>0</v>
      </c>
      <c r="AF621" s="21">
        <v>0</v>
      </c>
      <c r="AG621" s="21">
        <v>0</v>
      </c>
      <c r="AH621" s="21">
        <v>1.0333333E-5</v>
      </c>
      <c r="AI621" s="21">
        <v>0</v>
      </c>
      <c r="AJ621" s="21">
        <v>0</v>
      </c>
      <c r="AK621" s="21">
        <v>0</v>
      </c>
      <c r="AL621" s="21">
        <v>9.0000003E-6</v>
      </c>
    </row>
    <row r="622" spans="1:38">
      <c r="A622" s="19" t="s">
        <v>76</v>
      </c>
      <c r="B622" t="s">
        <v>60</v>
      </c>
      <c r="C622" s="38">
        <v>0.28193399310099998</v>
      </c>
      <c r="D622" s="38">
        <v>0.28068999317499999</v>
      </c>
      <c r="E622" s="38">
        <v>1.243999926E-3</v>
      </c>
      <c r="F622" s="21">
        <v>0</v>
      </c>
      <c r="G622" s="21">
        <v>0</v>
      </c>
      <c r="H622" s="21">
        <v>0</v>
      </c>
      <c r="I622" s="21">
        <v>0</v>
      </c>
      <c r="J622" s="21">
        <v>0</v>
      </c>
      <c r="K622" s="21">
        <v>0</v>
      </c>
      <c r="L622" s="21">
        <v>0</v>
      </c>
      <c r="M622" s="21">
        <v>0</v>
      </c>
      <c r="N622" s="21">
        <v>0</v>
      </c>
      <c r="O622" s="21">
        <v>0</v>
      </c>
      <c r="P622" s="21">
        <v>0</v>
      </c>
      <c r="Q622" s="21">
        <v>0</v>
      </c>
      <c r="R622" s="21">
        <v>0</v>
      </c>
      <c r="S622" s="21">
        <v>0</v>
      </c>
      <c r="T622" s="21">
        <v>0</v>
      </c>
      <c r="U622" s="21">
        <v>0</v>
      </c>
      <c r="V622" s="21">
        <v>0</v>
      </c>
      <c r="W622" s="21">
        <v>1.9999998999999999E-5</v>
      </c>
      <c r="X622" s="21">
        <v>1.224000007E-3</v>
      </c>
      <c r="Y622" s="21">
        <v>0</v>
      </c>
      <c r="Z622" s="21">
        <v>0</v>
      </c>
      <c r="AA622" s="21">
        <v>0</v>
      </c>
      <c r="AB622" s="21">
        <v>0</v>
      </c>
      <c r="AC622" s="21">
        <v>0</v>
      </c>
      <c r="AD622" s="21">
        <v>0</v>
      </c>
      <c r="AE622" s="21">
        <v>0</v>
      </c>
      <c r="AF622" s="21">
        <v>0</v>
      </c>
      <c r="AG622" s="21">
        <v>0</v>
      </c>
      <c r="AH622" s="21">
        <v>0</v>
      </c>
      <c r="AI622" s="21">
        <v>0</v>
      </c>
      <c r="AJ622" s="21">
        <v>0</v>
      </c>
      <c r="AK622" s="21">
        <v>0</v>
      </c>
      <c r="AL622" s="21">
        <v>0</v>
      </c>
    </row>
    <row r="623" spans="1:38">
      <c r="A623" s="19" t="s">
        <v>76</v>
      </c>
      <c r="B623" t="s">
        <v>21</v>
      </c>
      <c r="C623" s="38">
        <v>0.25353932380700001</v>
      </c>
      <c r="D623" s="38">
        <v>3.4162655473000014E-2</v>
      </c>
      <c r="E623" s="38">
        <v>0.21937666833399999</v>
      </c>
      <c r="F623" s="21">
        <v>0</v>
      </c>
      <c r="G623" s="21">
        <v>0</v>
      </c>
      <c r="H623" s="21">
        <v>0</v>
      </c>
      <c r="I623" s="21">
        <v>0</v>
      </c>
      <c r="J623" s="21">
        <v>0</v>
      </c>
      <c r="K623" s="21">
        <v>0</v>
      </c>
      <c r="L623" s="21">
        <v>0</v>
      </c>
      <c r="M623" s="21">
        <v>0</v>
      </c>
      <c r="N623" s="21">
        <v>0</v>
      </c>
      <c r="O623" s="21">
        <v>0</v>
      </c>
      <c r="P623" s="21">
        <v>6.8343332969999998E-3</v>
      </c>
      <c r="Q623" s="21">
        <v>0</v>
      </c>
      <c r="R623" s="21">
        <v>0</v>
      </c>
      <c r="S623" s="21">
        <v>0</v>
      </c>
      <c r="T623" s="21">
        <v>3.3333335999999999E-7</v>
      </c>
      <c r="U623" s="21">
        <v>0</v>
      </c>
      <c r="V623" s="21">
        <v>0</v>
      </c>
      <c r="W623" s="21">
        <v>0</v>
      </c>
      <c r="X623" s="21">
        <v>0.20721566677100001</v>
      </c>
      <c r="Y623" s="21">
        <v>0</v>
      </c>
      <c r="Z623" s="21">
        <v>0</v>
      </c>
      <c r="AA623" s="21">
        <v>5.3039998749999998E-3</v>
      </c>
      <c r="AB623" s="21">
        <v>1.9999999999999999E-6</v>
      </c>
      <c r="AC623" s="21">
        <v>0</v>
      </c>
      <c r="AD623" s="21">
        <v>0</v>
      </c>
      <c r="AE623" s="21">
        <v>0</v>
      </c>
      <c r="AF623" s="21">
        <v>0</v>
      </c>
      <c r="AG623" s="21">
        <v>0</v>
      </c>
      <c r="AH623" s="21">
        <v>2.0333333000000001E-5</v>
      </c>
      <c r="AI623" s="21">
        <v>0</v>
      </c>
      <c r="AJ623" s="21">
        <v>0</v>
      </c>
      <c r="AK623" s="21">
        <v>0</v>
      </c>
      <c r="AL623" s="21">
        <v>0</v>
      </c>
    </row>
    <row r="624" spans="1:38">
      <c r="A624" s="19" t="s">
        <v>76</v>
      </c>
      <c r="B624" t="s">
        <v>57</v>
      </c>
      <c r="C624" s="38">
        <v>0.23925900459300001</v>
      </c>
      <c r="D624" s="38">
        <v>6.6587328910999999E-2</v>
      </c>
      <c r="E624" s="38">
        <v>0.17267167568200001</v>
      </c>
      <c r="F624" s="21">
        <v>0</v>
      </c>
      <c r="G624" s="21">
        <v>0</v>
      </c>
      <c r="H624" s="21">
        <v>0</v>
      </c>
      <c r="I624" s="21">
        <v>0</v>
      </c>
      <c r="J624" s="21">
        <v>0</v>
      </c>
      <c r="K624" s="21">
        <v>0</v>
      </c>
      <c r="L624" s="21">
        <v>0</v>
      </c>
      <c r="M624" s="21">
        <v>0</v>
      </c>
      <c r="N624" s="21">
        <v>3.1999999999999999E-5</v>
      </c>
      <c r="O624" s="21">
        <v>0</v>
      </c>
      <c r="P624" s="21">
        <v>2.3333334000000001E-4</v>
      </c>
      <c r="Q624" s="21">
        <v>0</v>
      </c>
      <c r="R624" s="21">
        <v>0</v>
      </c>
      <c r="S624" s="21">
        <v>0</v>
      </c>
      <c r="T624" s="21">
        <v>0</v>
      </c>
      <c r="U624" s="21">
        <v>0</v>
      </c>
      <c r="V624" s="21">
        <v>0</v>
      </c>
      <c r="W624" s="21">
        <v>0</v>
      </c>
      <c r="X624" s="21">
        <v>0.17240634560599999</v>
      </c>
      <c r="Y624" s="21">
        <v>0</v>
      </c>
      <c r="Z624" s="21">
        <v>0</v>
      </c>
      <c r="AA624" s="21">
        <v>0</v>
      </c>
      <c r="AB624" s="21">
        <v>0</v>
      </c>
      <c r="AC624" s="21">
        <v>0</v>
      </c>
      <c r="AD624" s="21">
        <v>0</v>
      </c>
      <c r="AE624" s="21">
        <v>0</v>
      </c>
      <c r="AF624" s="21">
        <v>0</v>
      </c>
      <c r="AG624" s="21">
        <v>0</v>
      </c>
      <c r="AH624" s="21">
        <v>0</v>
      </c>
      <c r="AI624" s="21">
        <v>0</v>
      </c>
      <c r="AJ624" s="21">
        <v>0</v>
      </c>
      <c r="AK624" s="21">
        <v>0</v>
      </c>
      <c r="AL624" s="21">
        <v>0</v>
      </c>
    </row>
    <row r="625" spans="1:38">
      <c r="A625" s="19" t="s">
        <v>76</v>
      </c>
      <c r="B625" t="s">
        <v>40</v>
      </c>
      <c r="C625" s="38">
        <v>0.209690675139</v>
      </c>
      <c r="D625" s="38">
        <v>0.16278034448599998</v>
      </c>
      <c r="E625" s="38">
        <v>4.6910330653000001E-2</v>
      </c>
      <c r="F625" s="21">
        <v>0</v>
      </c>
      <c r="G625" s="21">
        <v>0</v>
      </c>
      <c r="H625" s="21">
        <v>0</v>
      </c>
      <c r="I625" s="21">
        <v>0</v>
      </c>
      <c r="J625" s="21">
        <v>0</v>
      </c>
      <c r="K625" s="21">
        <v>0</v>
      </c>
      <c r="L625" s="21">
        <v>0</v>
      </c>
      <c r="M625" s="21">
        <v>4.1133332999999999E-3</v>
      </c>
      <c r="N625" s="21">
        <v>1.7923333219999999E-3</v>
      </c>
      <c r="O625" s="21">
        <v>0</v>
      </c>
      <c r="P625" s="21">
        <v>0</v>
      </c>
      <c r="Q625" s="21">
        <v>0</v>
      </c>
      <c r="R625" s="21">
        <v>0</v>
      </c>
      <c r="S625" s="21">
        <v>0</v>
      </c>
      <c r="T625" s="21">
        <v>0</v>
      </c>
      <c r="U625" s="21">
        <v>0</v>
      </c>
      <c r="V625" s="21">
        <v>1.21333331E-4</v>
      </c>
      <c r="W625" s="21">
        <v>0</v>
      </c>
      <c r="X625" s="21">
        <v>1.8793334020000001E-3</v>
      </c>
      <c r="Y625" s="21">
        <v>6.2333332999999999E-5</v>
      </c>
      <c r="Z625" s="21">
        <v>0</v>
      </c>
      <c r="AA625" s="21">
        <v>0</v>
      </c>
      <c r="AB625" s="21">
        <v>0</v>
      </c>
      <c r="AC625" s="21">
        <v>0</v>
      </c>
      <c r="AD625" s="21">
        <v>3.894033283E-2</v>
      </c>
      <c r="AE625" s="21">
        <v>0</v>
      </c>
      <c r="AF625" s="21">
        <v>0</v>
      </c>
      <c r="AG625" s="21">
        <v>0</v>
      </c>
      <c r="AH625" s="21">
        <v>0</v>
      </c>
      <c r="AI625" s="21">
        <v>0</v>
      </c>
      <c r="AJ625" s="21">
        <v>0</v>
      </c>
      <c r="AK625" s="21">
        <v>1.3333334E-6</v>
      </c>
      <c r="AL625" s="21">
        <v>0</v>
      </c>
    </row>
    <row r="626" spans="1:38">
      <c r="A626" s="19" t="s">
        <v>76</v>
      </c>
      <c r="B626" t="s">
        <v>56</v>
      </c>
      <c r="C626" s="38">
        <v>0.16496732830999999</v>
      </c>
      <c r="D626" s="38">
        <v>1.0819330811000005E-2</v>
      </c>
      <c r="E626" s="38">
        <v>0.15414799749899999</v>
      </c>
      <c r="F626" s="21">
        <v>0</v>
      </c>
      <c r="G626" s="21">
        <v>0</v>
      </c>
      <c r="H626" s="21">
        <v>0</v>
      </c>
      <c r="I626" s="21">
        <v>0</v>
      </c>
      <c r="J626" s="21">
        <v>0</v>
      </c>
      <c r="K626" s="21">
        <v>2.1333335E-5</v>
      </c>
      <c r="L626" s="21">
        <v>0</v>
      </c>
      <c r="M626" s="21">
        <v>0</v>
      </c>
      <c r="N626" s="21">
        <v>1.518666628E-3</v>
      </c>
      <c r="O626" s="21">
        <v>0</v>
      </c>
      <c r="P626" s="21">
        <v>0</v>
      </c>
      <c r="Q626" s="21">
        <v>0</v>
      </c>
      <c r="R626" s="21">
        <v>0</v>
      </c>
      <c r="S626" s="21">
        <v>0</v>
      </c>
      <c r="T626" s="21">
        <v>0</v>
      </c>
      <c r="U626" s="21">
        <v>0</v>
      </c>
      <c r="V626" s="21">
        <v>0</v>
      </c>
      <c r="W626" s="21">
        <v>0</v>
      </c>
      <c r="X626" s="21">
        <v>0.15136599540699999</v>
      </c>
      <c r="Y626" s="21">
        <v>1.2210000999999999E-3</v>
      </c>
      <c r="Z626" s="21">
        <v>0</v>
      </c>
      <c r="AA626" s="21">
        <v>0</v>
      </c>
      <c r="AB626" s="21">
        <v>0</v>
      </c>
      <c r="AC626" s="21">
        <v>0</v>
      </c>
      <c r="AD626" s="21">
        <v>2.0999999999999999E-5</v>
      </c>
      <c r="AE626" s="21">
        <v>0</v>
      </c>
      <c r="AF626" s="21">
        <v>0</v>
      </c>
      <c r="AG626" s="21">
        <v>0</v>
      </c>
      <c r="AH626" s="21">
        <v>0</v>
      </c>
      <c r="AI626" s="21">
        <v>0</v>
      </c>
      <c r="AJ626" s="21">
        <v>0</v>
      </c>
      <c r="AK626" s="21">
        <v>0</v>
      </c>
      <c r="AL626" s="21">
        <v>0</v>
      </c>
    </row>
    <row r="627" spans="1:38">
      <c r="A627" s="19" t="s">
        <v>76</v>
      </c>
      <c r="B627" t="s">
        <v>30</v>
      </c>
      <c r="C627" s="38">
        <v>0.155993998051</v>
      </c>
      <c r="D627" s="38">
        <v>2.2596716880000089E-3</v>
      </c>
      <c r="E627" s="38">
        <v>0.153734326363</v>
      </c>
      <c r="F627" s="21">
        <v>0</v>
      </c>
      <c r="G627" s="21">
        <v>1.40000004E-4</v>
      </c>
      <c r="H627" s="21">
        <v>0</v>
      </c>
      <c r="I627" s="21">
        <v>0</v>
      </c>
      <c r="J627" s="21">
        <v>0</v>
      </c>
      <c r="K627" s="21">
        <v>1.12333335E-4</v>
      </c>
      <c r="L627" s="21">
        <v>0</v>
      </c>
      <c r="M627" s="21">
        <v>0</v>
      </c>
      <c r="N627" s="21">
        <v>0</v>
      </c>
      <c r="O627" s="21">
        <v>0</v>
      </c>
      <c r="P627" s="21">
        <v>0</v>
      </c>
      <c r="Q627" s="21">
        <v>0</v>
      </c>
      <c r="R627" s="21">
        <v>0</v>
      </c>
      <c r="S627" s="21">
        <v>0</v>
      </c>
      <c r="T627" s="21">
        <v>0</v>
      </c>
      <c r="U627" s="21">
        <v>0</v>
      </c>
      <c r="V627" s="21">
        <v>0</v>
      </c>
      <c r="W627" s="21">
        <v>0</v>
      </c>
      <c r="X627" s="21">
        <v>0.153180003166</v>
      </c>
      <c r="Y627" s="21">
        <v>0</v>
      </c>
      <c r="Z627" s="21">
        <v>0</v>
      </c>
      <c r="AA627" s="21">
        <v>0</v>
      </c>
      <c r="AB627" s="21">
        <v>5.9000002000000003E-5</v>
      </c>
      <c r="AC627" s="21">
        <v>0</v>
      </c>
      <c r="AD627" s="21">
        <v>2.31333324E-4</v>
      </c>
      <c r="AE627" s="21">
        <v>0</v>
      </c>
      <c r="AF627" s="21">
        <v>0</v>
      </c>
      <c r="AG627" s="21">
        <v>0</v>
      </c>
      <c r="AH627" s="21">
        <v>0</v>
      </c>
      <c r="AI627" s="21">
        <v>0</v>
      </c>
      <c r="AJ627" s="21">
        <v>0</v>
      </c>
      <c r="AK627" s="21">
        <v>0</v>
      </c>
      <c r="AL627" s="21">
        <v>1.1666666999999999E-5</v>
      </c>
    </row>
    <row r="628" spans="1:38">
      <c r="A628" s="19" t="s">
        <v>76</v>
      </c>
      <c r="B628" t="s">
        <v>13</v>
      </c>
      <c r="C628" s="38">
        <v>6.9444999098999996E-2</v>
      </c>
      <c r="D628" s="38">
        <v>7.9936683179999968E-3</v>
      </c>
      <c r="E628" s="38">
        <v>6.1451330780999999E-2</v>
      </c>
      <c r="F628" s="21">
        <v>0</v>
      </c>
      <c r="G628" s="21">
        <v>0</v>
      </c>
      <c r="H628" s="21">
        <v>0</v>
      </c>
      <c r="I628" s="21">
        <v>0</v>
      </c>
      <c r="J628" s="21">
        <v>0</v>
      </c>
      <c r="K628" s="21">
        <v>4.0666666000000002E-5</v>
      </c>
      <c r="L628" s="21">
        <v>0</v>
      </c>
      <c r="M628" s="21">
        <v>0</v>
      </c>
      <c r="N628" s="21">
        <v>0</v>
      </c>
      <c r="O628" s="21">
        <v>0</v>
      </c>
      <c r="P628" s="21">
        <v>0</v>
      </c>
      <c r="Q628" s="21">
        <v>0</v>
      </c>
      <c r="R628" s="21">
        <v>0</v>
      </c>
      <c r="S628" s="21">
        <v>0</v>
      </c>
      <c r="T628" s="21">
        <v>0</v>
      </c>
      <c r="U628" s="21">
        <v>0</v>
      </c>
      <c r="V628" s="21">
        <v>0</v>
      </c>
      <c r="W628" s="21">
        <v>0</v>
      </c>
      <c r="X628" s="21">
        <v>2.4586332961999999E-2</v>
      </c>
      <c r="Y628" s="21">
        <v>0</v>
      </c>
      <c r="Z628" s="21">
        <v>0</v>
      </c>
      <c r="AA628" s="21">
        <v>0</v>
      </c>
      <c r="AB628" s="21">
        <v>0</v>
      </c>
      <c r="AC628" s="21">
        <v>0</v>
      </c>
      <c r="AD628" s="21">
        <v>2.5100001900000001E-4</v>
      </c>
      <c r="AE628" s="21">
        <v>0</v>
      </c>
      <c r="AF628" s="21">
        <v>0</v>
      </c>
      <c r="AG628" s="21">
        <v>0</v>
      </c>
      <c r="AH628" s="21">
        <v>3.6554999650000003E-2</v>
      </c>
      <c r="AI628" s="21">
        <v>0</v>
      </c>
      <c r="AJ628" s="21">
        <v>0</v>
      </c>
      <c r="AK628" s="21">
        <v>0</v>
      </c>
      <c r="AL628" s="21">
        <v>1.8333332E-5</v>
      </c>
    </row>
    <row r="629" spans="1:38">
      <c r="A629" s="19" t="s">
        <v>76</v>
      </c>
      <c r="B629" t="s">
        <v>61</v>
      </c>
      <c r="C629" s="38">
        <v>4.0808666496999997E-2</v>
      </c>
      <c r="D629" s="38">
        <v>4.0641999831999995E-2</v>
      </c>
      <c r="E629" s="38">
        <v>1.6666666499999999E-4</v>
      </c>
      <c r="F629" s="21">
        <v>0</v>
      </c>
      <c r="G629" s="21">
        <v>0</v>
      </c>
      <c r="H629" s="21">
        <v>0</v>
      </c>
      <c r="I629" s="21">
        <v>0</v>
      </c>
      <c r="J629" s="21">
        <v>0</v>
      </c>
      <c r="K629" s="21">
        <v>0</v>
      </c>
      <c r="L629" s="21">
        <v>0</v>
      </c>
      <c r="M629" s="21">
        <v>0</v>
      </c>
      <c r="N629" s="21">
        <v>0</v>
      </c>
      <c r="O629" s="21">
        <v>0</v>
      </c>
      <c r="P629" s="21">
        <v>0</v>
      </c>
      <c r="Q629" s="21">
        <v>0</v>
      </c>
      <c r="R629" s="21">
        <v>0</v>
      </c>
      <c r="S629" s="21">
        <v>0</v>
      </c>
      <c r="T629" s="21">
        <v>0</v>
      </c>
      <c r="U629" s="21">
        <v>0</v>
      </c>
      <c r="V629" s="21">
        <v>0</v>
      </c>
      <c r="W629" s="21">
        <v>0</v>
      </c>
      <c r="X629" s="21">
        <v>1.6666666499999999E-4</v>
      </c>
      <c r="Y629" s="21">
        <v>0</v>
      </c>
      <c r="Z629" s="21">
        <v>0</v>
      </c>
      <c r="AA629" s="21">
        <v>0</v>
      </c>
      <c r="AB629" s="21">
        <v>0</v>
      </c>
      <c r="AC629" s="21">
        <v>0</v>
      </c>
      <c r="AD629" s="21">
        <v>0</v>
      </c>
      <c r="AE629" s="21">
        <v>0</v>
      </c>
      <c r="AF629" s="21">
        <v>0</v>
      </c>
      <c r="AG629" s="21">
        <v>0</v>
      </c>
      <c r="AH629" s="21">
        <v>0</v>
      </c>
      <c r="AI629" s="21">
        <v>0</v>
      </c>
      <c r="AJ629" s="21">
        <v>0</v>
      </c>
      <c r="AK629" s="21">
        <v>0</v>
      </c>
      <c r="AL629" s="21">
        <v>0</v>
      </c>
    </row>
    <row r="630" spans="1:38">
      <c r="A630" s="19" t="s">
        <v>76</v>
      </c>
      <c r="B630" t="s">
        <v>48</v>
      </c>
      <c r="C630" s="38">
        <v>3.8385666907000002E-2</v>
      </c>
      <c r="D630" s="38">
        <v>2.7402999811000001E-2</v>
      </c>
      <c r="E630" s="38">
        <v>1.0982667095999999E-2</v>
      </c>
      <c r="F630" s="21">
        <v>0</v>
      </c>
      <c r="G630" s="21">
        <v>0</v>
      </c>
      <c r="H630" s="21">
        <v>0</v>
      </c>
      <c r="I630" s="21">
        <v>0</v>
      </c>
      <c r="J630" s="21">
        <v>0</v>
      </c>
      <c r="K630" s="21">
        <v>0</v>
      </c>
      <c r="L630" s="21">
        <v>0</v>
      </c>
      <c r="M630" s="21">
        <v>0</v>
      </c>
      <c r="N630" s="21">
        <v>0</v>
      </c>
      <c r="O630" s="21">
        <v>0</v>
      </c>
      <c r="P630" s="21">
        <v>5.4746665990000002E-3</v>
      </c>
      <c r="Q630" s="21">
        <v>0</v>
      </c>
      <c r="R630" s="21">
        <v>0</v>
      </c>
      <c r="S630" s="21">
        <v>0</v>
      </c>
      <c r="T630" s="21">
        <v>0</v>
      </c>
      <c r="U630" s="21">
        <v>0</v>
      </c>
      <c r="V630" s="21">
        <v>0</v>
      </c>
      <c r="W630" s="21">
        <v>0</v>
      </c>
      <c r="X630" s="21">
        <v>5.5080000310000002E-3</v>
      </c>
      <c r="Y630" s="21">
        <v>0</v>
      </c>
      <c r="Z630" s="21">
        <v>0</v>
      </c>
      <c r="AA630" s="21">
        <v>0</v>
      </c>
      <c r="AB630" s="21">
        <v>0</v>
      </c>
      <c r="AC630" s="21">
        <v>0</v>
      </c>
      <c r="AD630" s="21">
        <v>0</v>
      </c>
      <c r="AE630" s="21">
        <v>0</v>
      </c>
      <c r="AF630" s="21">
        <v>0</v>
      </c>
      <c r="AG630" s="21">
        <v>0</v>
      </c>
      <c r="AH630" s="21">
        <v>0</v>
      </c>
      <c r="AI630" s="21">
        <v>0</v>
      </c>
      <c r="AJ630" s="21">
        <v>0</v>
      </c>
      <c r="AK630" s="21">
        <v>0</v>
      </c>
      <c r="AL630" s="21">
        <v>0</v>
      </c>
    </row>
    <row r="631" spans="1:38">
      <c r="A631" s="19" t="s">
        <v>76</v>
      </c>
      <c r="B631" t="s">
        <v>46</v>
      </c>
      <c r="C631" s="38">
        <v>1.9635999575E-2</v>
      </c>
      <c r="D631" s="38">
        <v>1.9269332901E-2</v>
      </c>
      <c r="E631" s="38">
        <v>3.6666667399999999E-4</v>
      </c>
      <c r="F631" s="21">
        <v>0</v>
      </c>
      <c r="G631" s="21">
        <v>0</v>
      </c>
      <c r="H631" s="21">
        <v>0</v>
      </c>
      <c r="I631" s="21">
        <v>0</v>
      </c>
      <c r="J631" s="21">
        <v>0</v>
      </c>
      <c r="K631" s="21">
        <v>0</v>
      </c>
      <c r="L631" s="21">
        <v>0</v>
      </c>
      <c r="M631" s="21">
        <v>0</v>
      </c>
      <c r="N631" s="21">
        <v>3.6666667399999999E-4</v>
      </c>
      <c r="O631" s="21">
        <v>0</v>
      </c>
      <c r="P631" s="21">
        <v>0</v>
      </c>
      <c r="Q631" s="21">
        <v>0</v>
      </c>
      <c r="R631" s="21">
        <v>0</v>
      </c>
      <c r="S631" s="21">
        <v>0</v>
      </c>
      <c r="T631" s="21">
        <v>0</v>
      </c>
      <c r="U631" s="21">
        <v>0</v>
      </c>
      <c r="V631" s="21">
        <v>0</v>
      </c>
      <c r="W631" s="21">
        <v>0</v>
      </c>
      <c r="X631" s="21">
        <v>0</v>
      </c>
      <c r="Y631" s="21">
        <v>0</v>
      </c>
      <c r="Z631" s="21">
        <v>0</v>
      </c>
      <c r="AA631" s="21">
        <v>0</v>
      </c>
      <c r="AB631" s="21">
        <v>0</v>
      </c>
      <c r="AC631" s="21">
        <v>0</v>
      </c>
      <c r="AD631" s="21">
        <v>0</v>
      </c>
      <c r="AE631" s="21">
        <v>0</v>
      </c>
      <c r="AF631" s="21">
        <v>0</v>
      </c>
      <c r="AG631" s="21">
        <v>0</v>
      </c>
      <c r="AH631" s="21">
        <v>0</v>
      </c>
      <c r="AI631" s="21">
        <v>0</v>
      </c>
      <c r="AJ631" s="21">
        <v>0</v>
      </c>
      <c r="AK631" s="21">
        <v>0</v>
      </c>
      <c r="AL631" s="21">
        <v>0</v>
      </c>
    </row>
    <row r="632" spans="1:38">
      <c r="A632" s="19" t="s">
        <v>76</v>
      </c>
      <c r="B632" t="s">
        <v>45</v>
      </c>
      <c r="C632" s="38">
        <v>1.1559332721E-2</v>
      </c>
      <c r="D632" s="38">
        <v>8.561999536999999E-3</v>
      </c>
      <c r="E632" s="38">
        <v>2.9973331840000002E-3</v>
      </c>
      <c r="F632" s="21">
        <v>0</v>
      </c>
      <c r="G632" s="21">
        <v>0</v>
      </c>
      <c r="H632" s="21">
        <v>0</v>
      </c>
      <c r="I632" s="21">
        <v>0</v>
      </c>
      <c r="J632" s="21">
        <v>0</v>
      </c>
      <c r="K632" s="21">
        <v>0</v>
      </c>
      <c r="L632" s="21">
        <v>2.6226665360000001E-3</v>
      </c>
      <c r="M632" s="21">
        <v>0</v>
      </c>
      <c r="N632" s="21">
        <v>0</v>
      </c>
      <c r="O632" s="21">
        <v>0</v>
      </c>
      <c r="P632" s="21">
        <v>0</v>
      </c>
      <c r="Q632" s="21">
        <v>0</v>
      </c>
      <c r="R632" s="21">
        <v>0</v>
      </c>
      <c r="S632" s="21">
        <v>0</v>
      </c>
      <c r="T632" s="21">
        <v>0</v>
      </c>
      <c r="U632" s="21">
        <v>0</v>
      </c>
      <c r="V632" s="21">
        <v>0</v>
      </c>
      <c r="W632" s="21">
        <v>0</v>
      </c>
      <c r="X632" s="21">
        <v>0</v>
      </c>
      <c r="Y632" s="21">
        <v>0</v>
      </c>
      <c r="Z632" s="21">
        <v>0</v>
      </c>
      <c r="AA632" s="21">
        <v>0</v>
      </c>
      <c r="AB632" s="21">
        <v>0</v>
      </c>
      <c r="AC632" s="21">
        <v>0</v>
      </c>
      <c r="AD632" s="21">
        <v>0</v>
      </c>
      <c r="AE632" s="21">
        <v>0</v>
      </c>
      <c r="AF632" s="21">
        <v>0</v>
      </c>
      <c r="AG632" s="21">
        <v>0</v>
      </c>
      <c r="AH632" s="21">
        <v>0</v>
      </c>
      <c r="AI632" s="21">
        <v>3.7466664800000002E-4</v>
      </c>
      <c r="AJ632" s="21">
        <v>0</v>
      </c>
      <c r="AK632" s="21">
        <v>0</v>
      </c>
      <c r="AL632" s="21">
        <v>0</v>
      </c>
    </row>
    <row r="633" spans="1:38">
      <c r="A633" s="19" t="s">
        <v>76</v>
      </c>
      <c r="B633" t="s">
        <v>51</v>
      </c>
      <c r="C633" s="38">
        <v>2.40933313E-3</v>
      </c>
      <c r="D633" s="38">
        <v>2.391999796E-3</v>
      </c>
      <c r="E633" s="38">
        <v>1.7333333999999999E-5</v>
      </c>
      <c r="F633" s="21">
        <v>0</v>
      </c>
      <c r="G633" s="21">
        <v>0</v>
      </c>
      <c r="H633" s="21">
        <v>0</v>
      </c>
      <c r="I633" s="21">
        <v>0</v>
      </c>
      <c r="J633" s="21">
        <v>0</v>
      </c>
      <c r="K633" s="21">
        <v>1.5333333000000001E-5</v>
      </c>
      <c r="L633" s="21">
        <v>0</v>
      </c>
      <c r="M633" s="21">
        <v>0</v>
      </c>
      <c r="N633" s="21">
        <v>0</v>
      </c>
      <c r="O633" s="21">
        <v>0</v>
      </c>
      <c r="P633" s="21">
        <v>0</v>
      </c>
      <c r="Q633" s="21">
        <v>0</v>
      </c>
      <c r="R633" s="21">
        <v>0</v>
      </c>
      <c r="S633" s="21">
        <v>0</v>
      </c>
      <c r="T633" s="21">
        <v>0</v>
      </c>
      <c r="U633" s="21">
        <v>0</v>
      </c>
      <c r="V633" s="21">
        <v>0</v>
      </c>
      <c r="W633" s="21">
        <v>0</v>
      </c>
      <c r="X633" s="21">
        <v>0</v>
      </c>
      <c r="Y633" s="21">
        <v>0</v>
      </c>
      <c r="Z633" s="21">
        <v>0</v>
      </c>
      <c r="AA633" s="21">
        <v>0</v>
      </c>
      <c r="AB633" s="21">
        <v>0</v>
      </c>
      <c r="AC633" s="21">
        <v>0</v>
      </c>
      <c r="AD633" s="21">
        <v>0</v>
      </c>
      <c r="AE633" s="21">
        <v>0</v>
      </c>
      <c r="AF633" s="21">
        <v>0</v>
      </c>
      <c r="AG633" s="21">
        <v>0</v>
      </c>
      <c r="AH633" s="21">
        <v>0</v>
      </c>
      <c r="AI633" s="21">
        <v>0</v>
      </c>
      <c r="AJ633" s="21">
        <v>0</v>
      </c>
      <c r="AK633" s="21">
        <v>0</v>
      </c>
      <c r="AL633" s="21">
        <v>1.9999999999999999E-6</v>
      </c>
    </row>
    <row r="634" spans="1:38">
      <c r="A634" s="19" t="s">
        <v>76</v>
      </c>
      <c r="B634" t="s">
        <v>29</v>
      </c>
      <c r="C634" s="38">
        <v>1.5560000899999999E-3</v>
      </c>
      <c r="D634" s="38">
        <v>1.5560000899999999E-3</v>
      </c>
      <c r="E634" s="38">
        <v>0</v>
      </c>
      <c r="F634" s="21">
        <v>0</v>
      </c>
      <c r="G634" s="21">
        <v>0</v>
      </c>
      <c r="H634" s="21">
        <v>0</v>
      </c>
      <c r="I634" s="21">
        <v>0</v>
      </c>
      <c r="J634" s="21">
        <v>0</v>
      </c>
      <c r="K634" s="21">
        <v>0</v>
      </c>
      <c r="L634" s="21">
        <v>0</v>
      </c>
      <c r="M634" s="21">
        <v>0</v>
      </c>
      <c r="N634" s="21">
        <v>0</v>
      </c>
      <c r="O634" s="21">
        <v>0</v>
      </c>
      <c r="P634" s="21">
        <v>0</v>
      </c>
      <c r="Q634" s="21">
        <v>0</v>
      </c>
      <c r="R634" s="21">
        <v>0</v>
      </c>
      <c r="S634" s="21">
        <v>0</v>
      </c>
      <c r="T634" s="21">
        <v>0</v>
      </c>
      <c r="U634" s="21">
        <v>0</v>
      </c>
      <c r="V634" s="21">
        <v>0</v>
      </c>
      <c r="W634" s="21">
        <v>0</v>
      </c>
      <c r="X634" s="21">
        <v>0</v>
      </c>
      <c r="Y634" s="21">
        <v>0</v>
      </c>
      <c r="Z634" s="21">
        <v>0</v>
      </c>
      <c r="AA634" s="21">
        <v>0</v>
      </c>
      <c r="AB634" s="21">
        <v>0</v>
      </c>
      <c r="AC634" s="21">
        <v>0</v>
      </c>
      <c r="AD634" s="21">
        <v>0</v>
      </c>
      <c r="AE634" s="21">
        <v>0</v>
      </c>
      <c r="AF634" s="21">
        <v>0</v>
      </c>
      <c r="AG634" s="21">
        <v>0</v>
      </c>
      <c r="AH634" s="21">
        <v>0</v>
      </c>
      <c r="AI634" s="21">
        <v>0</v>
      </c>
      <c r="AJ634" s="21">
        <v>0</v>
      </c>
      <c r="AK634" s="21">
        <v>0</v>
      </c>
      <c r="AL634" s="21">
        <v>0</v>
      </c>
    </row>
    <row r="635" spans="1:38">
      <c r="A635" s="19" t="s">
        <v>76</v>
      </c>
      <c r="B635" t="s">
        <v>32</v>
      </c>
      <c r="C635" s="38">
        <v>1.138666645E-3</v>
      </c>
      <c r="D635" s="38">
        <v>1.138666645E-3</v>
      </c>
      <c r="E635" s="38">
        <v>0</v>
      </c>
      <c r="F635" s="21">
        <v>0</v>
      </c>
      <c r="G635" s="21">
        <v>0</v>
      </c>
      <c r="H635" s="21">
        <v>0</v>
      </c>
      <c r="I635" s="21">
        <v>0</v>
      </c>
      <c r="J635" s="21">
        <v>0</v>
      </c>
      <c r="K635" s="21">
        <v>0</v>
      </c>
      <c r="L635" s="21">
        <v>0</v>
      </c>
      <c r="M635" s="21">
        <v>0</v>
      </c>
      <c r="N635" s="21">
        <v>0</v>
      </c>
      <c r="O635" s="21">
        <v>0</v>
      </c>
      <c r="P635" s="21">
        <v>0</v>
      </c>
      <c r="Q635" s="21">
        <v>0</v>
      </c>
      <c r="R635" s="21">
        <v>0</v>
      </c>
      <c r="S635" s="21">
        <v>0</v>
      </c>
      <c r="T635" s="21">
        <v>0</v>
      </c>
      <c r="U635" s="21">
        <v>0</v>
      </c>
      <c r="V635" s="21">
        <v>0</v>
      </c>
      <c r="W635" s="21">
        <v>0</v>
      </c>
      <c r="X635" s="21">
        <v>0</v>
      </c>
      <c r="Y635" s="21">
        <v>0</v>
      </c>
      <c r="Z635" s="21">
        <v>0</v>
      </c>
      <c r="AA635" s="21">
        <v>0</v>
      </c>
      <c r="AB635" s="21">
        <v>0</v>
      </c>
      <c r="AC635" s="21">
        <v>0</v>
      </c>
      <c r="AD635" s="21">
        <v>0</v>
      </c>
      <c r="AE635" s="21">
        <v>0</v>
      </c>
      <c r="AF635" s="21">
        <v>0</v>
      </c>
      <c r="AG635" s="21">
        <v>0</v>
      </c>
      <c r="AH635" s="21">
        <v>0</v>
      </c>
      <c r="AI635" s="21">
        <v>0</v>
      </c>
      <c r="AJ635" s="21">
        <v>0</v>
      </c>
      <c r="AK635" s="21">
        <v>0</v>
      </c>
      <c r="AL635" s="21">
        <v>0</v>
      </c>
    </row>
    <row r="636" spans="1:38">
      <c r="A636" s="19" t="s">
        <v>76</v>
      </c>
      <c r="B636" t="s">
        <v>44</v>
      </c>
      <c r="C636" s="38">
        <v>3.8800001499999999E-4</v>
      </c>
      <c r="D636" s="38">
        <v>3.8800001499999999E-4</v>
      </c>
      <c r="E636" s="38">
        <v>0</v>
      </c>
      <c r="F636" s="21">
        <v>0</v>
      </c>
      <c r="G636" s="21">
        <v>0</v>
      </c>
      <c r="H636" s="21">
        <v>0</v>
      </c>
      <c r="I636" s="21">
        <v>0</v>
      </c>
      <c r="J636" s="21">
        <v>0</v>
      </c>
      <c r="K636" s="21">
        <v>0</v>
      </c>
      <c r="L636" s="21">
        <v>0</v>
      </c>
      <c r="M636" s="21">
        <v>0</v>
      </c>
      <c r="N636" s="21">
        <v>0</v>
      </c>
      <c r="O636" s="21">
        <v>0</v>
      </c>
      <c r="P636" s="21">
        <v>0</v>
      </c>
      <c r="Q636" s="21">
        <v>0</v>
      </c>
      <c r="R636" s="21">
        <v>0</v>
      </c>
      <c r="S636" s="21">
        <v>0</v>
      </c>
      <c r="T636" s="21">
        <v>0</v>
      </c>
      <c r="U636" s="21">
        <v>0</v>
      </c>
      <c r="V636" s="21">
        <v>0</v>
      </c>
      <c r="W636" s="21">
        <v>0</v>
      </c>
      <c r="X636" s="21">
        <v>0</v>
      </c>
      <c r="Y636" s="21">
        <v>0</v>
      </c>
      <c r="Z636" s="21">
        <v>0</v>
      </c>
      <c r="AA636" s="21">
        <v>0</v>
      </c>
      <c r="AB636" s="21">
        <v>0</v>
      </c>
      <c r="AC636" s="21">
        <v>0</v>
      </c>
      <c r="AD636" s="21">
        <v>0</v>
      </c>
      <c r="AE636" s="21">
        <v>0</v>
      </c>
      <c r="AF636" s="21">
        <v>0</v>
      </c>
      <c r="AG636" s="21">
        <v>0</v>
      </c>
      <c r="AH636" s="21">
        <v>0</v>
      </c>
      <c r="AI636" s="21">
        <v>0</v>
      </c>
      <c r="AJ636" s="21">
        <v>0</v>
      </c>
      <c r="AK636" s="21">
        <v>0</v>
      </c>
      <c r="AL636" s="21">
        <v>0</v>
      </c>
    </row>
    <row r="637" spans="1:38">
      <c r="A637" s="19" t="s">
        <v>76</v>
      </c>
      <c r="B637" t="s">
        <v>108</v>
      </c>
      <c r="C637" s="38">
        <v>7.3333331E-6</v>
      </c>
      <c r="D637" s="38">
        <v>7.3333331E-6</v>
      </c>
      <c r="E637" s="38">
        <v>0</v>
      </c>
      <c r="F637" s="21">
        <v>0</v>
      </c>
      <c r="G637" s="21">
        <v>0</v>
      </c>
      <c r="H637" s="21">
        <v>0</v>
      </c>
      <c r="I637" s="21">
        <v>0</v>
      </c>
      <c r="J637" s="21">
        <v>0</v>
      </c>
      <c r="K637" s="21">
        <v>0</v>
      </c>
      <c r="L637" s="21">
        <v>0</v>
      </c>
      <c r="M637" s="21">
        <v>0</v>
      </c>
      <c r="N637" s="21">
        <v>0</v>
      </c>
      <c r="O637" s="21">
        <v>0</v>
      </c>
      <c r="P637" s="21">
        <v>0</v>
      </c>
      <c r="Q637" s="21">
        <v>0</v>
      </c>
      <c r="R637" s="21">
        <v>0</v>
      </c>
      <c r="S637" s="21">
        <v>0</v>
      </c>
      <c r="T637" s="21">
        <v>0</v>
      </c>
      <c r="U637" s="21">
        <v>0</v>
      </c>
      <c r="V637" s="21">
        <v>0</v>
      </c>
      <c r="W637" s="21">
        <v>0</v>
      </c>
      <c r="X637" s="21">
        <v>0</v>
      </c>
      <c r="Y637" s="21">
        <v>0</v>
      </c>
      <c r="Z637" s="21">
        <v>0</v>
      </c>
      <c r="AA637" s="21">
        <v>0</v>
      </c>
      <c r="AB637" s="21">
        <v>0</v>
      </c>
      <c r="AC637" s="21">
        <v>0</v>
      </c>
      <c r="AD637" s="21">
        <v>0</v>
      </c>
      <c r="AE637" s="21">
        <v>0</v>
      </c>
      <c r="AF637" s="21">
        <v>0</v>
      </c>
      <c r="AG637" s="21">
        <v>0</v>
      </c>
      <c r="AH637" s="21">
        <v>0</v>
      </c>
      <c r="AI637" s="21">
        <v>0</v>
      </c>
      <c r="AJ637" s="21">
        <v>0</v>
      </c>
      <c r="AK637" s="21">
        <v>0</v>
      </c>
      <c r="AL637" s="21">
        <v>0</v>
      </c>
    </row>
    <row r="638" spans="1:38">
      <c r="A638" s="19" t="s">
        <v>75</v>
      </c>
      <c r="B638" s="19" t="s">
        <v>109</v>
      </c>
      <c r="C638" s="38">
        <v>6836.0556640599998</v>
      </c>
      <c r="D638" s="38">
        <v>5541.2890625</v>
      </c>
      <c r="E638" s="38">
        <v>1294.76660156</v>
      </c>
      <c r="F638" s="21">
        <v>97.295585632300003</v>
      </c>
      <c r="G638" s="21">
        <v>6.5033333380000004E-3</v>
      </c>
      <c r="H638" s="21">
        <v>1.24166238308</v>
      </c>
      <c r="I638" s="21">
        <v>0</v>
      </c>
      <c r="J638" s="21">
        <v>4.108959198</v>
      </c>
      <c r="K638" s="21">
        <v>63.9736099243</v>
      </c>
      <c r="L638" s="21">
        <v>0.200796663761</v>
      </c>
      <c r="M638" s="21">
        <v>238.05096435499999</v>
      </c>
      <c r="N638" s="21">
        <v>351.30728149399999</v>
      </c>
      <c r="O638" s="21">
        <v>6.6744985580399998</v>
      </c>
      <c r="P638" s="21">
        <v>7.9477586746200002</v>
      </c>
      <c r="Q638" s="21">
        <v>0</v>
      </c>
      <c r="R638" s="21">
        <v>20.255689620999998</v>
      </c>
      <c r="S638" s="21">
        <v>0</v>
      </c>
      <c r="T638" s="21">
        <v>9.2666661999999994E-5</v>
      </c>
      <c r="U638" s="21">
        <v>10.2382535934</v>
      </c>
      <c r="V638" s="21">
        <v>3.6493666469999998E-2</v>
      </c>
      <c r="W638" s="21">
        <v>12.2390241623</v>
      </c>
      <c r="X638" s="21">
        <v>1.3967386484099999</v>
      </c>
      <c r="Y638" s="21">
        <v>0.70761662721600005</v>
      </c>
      <c r="Z638" s="21">
        <v>8.90266709E-3</v>
      </c>
      <c r="AA638" s="21">
        <v>0</v>
      </c>
      <c r="AB638" s="21">
        <v>73.888015747099999</v>
      </c>
      <c r="AC638" s="21">
        <v>14.3735675812</v>
      </c>
      <c r="AD638" s="21">
        <v>6.2898488044700001</v>
      </c>
      <c r="AE638" s="21">
        <v>77.975456237800003</v>
      </c>
      <c r="AF638" s="21">
        <v>1.5207629203799999</v>
      </c>
      <c r="AG638" s="21">
        <v>0.78662931919099999</v>
      </c>
      <c r="AH638" s="21">
        <v>6.8238995969000002E-2</v>
      </c>
      <c r="AI638" s="21">
        <v>1.9674643278099999</v>
      </c>
      <c r="AJ638" s="21">
        <v>8.8313770294200005</v>
      </c>
      <c r="AK638" s="21">
        <v>0</v>
      </c>
      <c r="AL638" s="21">
        <v>293.986083984</v>
      </c>
    </row>
    <row r="639" spans="1:38">
      <c r="A639" s="19" t="s">
        <v>75</v>
      </c>
      <c r="B639" t="s">
        <v>8</v>
      </c>
      <c r="C639" s="38">
        <v>2239.8581543</v>
      </c>
      <c r="D639" s="38">
        <v>1811.6210327180002</v>
      </c>
      <c r="E639" s="38">
        <v>428.23712158199999</v>
      </c>
      <c r="F639" s="21">
        <v>45.077804565400001</v>
      </c>
      <c r="G639" s="21">
        <v>0</v>
      </c>
      <c r="H639" s="21">
        <v>0</v>
      </c>
      <c r="I639" s="21">
        <v>0</v>
      </c>
      <c r="J639" s="21">
        <v>1.9689586162599999</v>
      </c>
      <c r="K639" s="21">
        <v>22.070789337200001</v>
      </c>
      <c r="L639" s="21">
        <v>0</v>
      </c>
      <c r="M639" s="21">
        <v>58.826015472400002</v>
      </c>
      <c r="N639" s="21">
        <v>93.639533996599994</v>
      </c>
      <c r="O639" s="21">
        <v>4.2270574569699999</v>
      </c>
      <c r="P639" s="21">
        <v>3.4488730430599999</v>
      </c>
      <c r="Q639" s="21">
        <v>0</v>
      </c>
      <c r="R639" s="21">
        <v>2.00790309906</v>
      </c>
      <c r="S639" s="21">
        <v>0</v>
      </c>
      <c r="T639" s="21">
        <v>0</v>
      </c>
      <c r="U639" s="21">
        <v>7.2508435249299996</v>
      </c>
      <c r="V639" s="21">
        <v>0</v>
      </c>
      <c r="W639" s="21">
        <v>0.47291234135600002</v>
      </c>
      <c r="X639" s="21">
        <v>9.4616673890000006E-3</v>
      </c>
      <c r="Y639" s="21">
        <v>0.112512335181</v>
      </c>
      <c r="Z639" s="21">
        <v>8.2413330669999993E-3</v>
      </c>
      <c r="AA639" s="21">
        <v>0</v>
      </c>
      <c r="AB639" s="21">
        <v>3.1268064975700001</v>
      </c>
      <c r="AC639" s="21">
        <v>0.49858367443099999</v>
      </c>
      <c r="AD639" s="21">
        <v>1.8906940221799999</v>
      </c>
      <c r="AE639" s="21">
        <v>32.842582702599998</v>
      </c>
      <c r="AF639" s="21">
        <v>1.4523609876600001</v>
      </c>
      <c r="AG639" s="21">
        <v>0.48476397991199999</v>
      </c>
      <c r="AH639" s="21">
        <v>5.8666665000000003E-5</v>
      </c>
      <c r="AI639" s="21">
        <v>0.156679332256</v>
      </c>
      <c r="AJ639" s="21">
        <v>3.7805049419399999</v>
      </c>
      <c r="AK639" s="21">
        <v>0</v>
      </c>
      <c r="AL639" s="21">
        <v>143.46119689899999</v>
      </c>
    </row>
    <row r="640" spans="1:38">
      <c r="A640" s="19" t="s">
        <v>75</v>
      </c>
      <c r="B640" t="s">
        <v>25</v>
      </c>
      <c r="C640" s="38">
        <v>2111.0793457</v>
      </c>
      <c r="D640" s="38">
        <v>1988.2076110809999</v>
      </c>
      <c r="E640" s="38">
        <v>122.87173461899999</v>
      </c>
      <c r="F640" s="21">
        <v>23.271484375</v>
      </c>
      <c r="G640" s="21">
        <v>0</v>
      </c>
      <c r="H640" s="21">
        <v>0.67135131359099998</v>
      </c>
      <c r="I640" s="21">
        <v>0</v>
      </c>
      <c r="J640" s="21">
        <v>0</v>
      </c>
      <c r="K640" s="21">
        <v>0</v>
      </c>
      <c r="L640" s="21">
        <v>0</v>
      </c>
      <c r="M640" s="21">
        <v>92.772895813000005</v>
      </c>
      <c r="N640" s="21">
        <v>2.5042641162899999</v>
      </c>
      <c r="O640" s="21">
        <v>9.3975670636E-2</v>
      </c>
      <c r="P640" s="21">
        <v>0</v>
      </c>
      <c r="Q640" s="21">
        <v>0</v>
      </c>
      <c r="R640" s="21">
        <v>0</v>
      </c>
      <c r="S640" s="21">
        <v>0</v>
      </c>
      <c r="T640" s="21">
        <v>0</v>
      </c>
      <c r="U640" s="21">
        <v>0.63227766752199999</v>
      </c>
      <c r="V640" s="21">
        <v>0</v>
      </c>
      <c r="W640" s="21">
        <v>0</v>
      </c>
      <c r="X640" s="21">
        <v>0</v>
      </c>
      <c r="Y640" s="21">
        <v>0</v>
      </c>
      <c r="Z640" s="21">
        <v>0</v>
      </c>
      <c r="AA640" s="21">
        <v>0</v>
      </c>
      <c r="AB640" s="21">
        <v>0</v>
      </c>
      <c r="AC640" s="21">
        <v>0</v>
      </c>
      <c r="AD640" s="21">
        <v>0.186433985829</v>
      </c>
      <c r="AE640" s="21">
        <v>1.5631001443E-2</v>
      </c>
      <c r="AF640" s="21">
        <v>0</v>
      </c>
      <c r="AG640" s="21">
        <v>0</v>
      </c>
      <c r="AH640" s="21">
        <v>0</v>
      </c>
      <c r="AI640" s="21">
        <v>0</v>
      </c>
      <c r="AJ640" s="21">
        <v>2.7234206199600002</v>
      </c>
      <c r="AK640" s="21">
        <v>0</v>
      </c>
      <c r="AL640" s="21">
        <v>0</v>
      </c>
    </row>
    <row r="641" spans="1:38">
      <c r="A641" s="19" t="s">
        <v>75</v>
      </c>
      <c r="B641" t="s">
        <v>28</v>
      </c>
      <c r="C641" s="38">
        <v>477.78005981400003</v>
      </c>
      <c r="D641" s="38">
        <v>361.11054992600003</v>
      </c>
      <c r="E641" s="38">
        <v>116.66950988799999</v>
      </c>
      <c r="F641" s="21">
        <v>7.6673631668100004</v>
      </c>
      <c r="G641" s="21">
        <v>0</v>
      </c>
      <c r="H641" s="21">
        <v>0</v>
      </c>
      <c r="I641" s="21">
        <v>0</v>
      </c>
      <c r="J641" s="21">
        <v>0.83421927690499997</v>
      </c>
      <c r="K641" s="21">
        <v>9.4305391311599998</v>
      </c>
      <c r="L641" s="21">
        <v>2.0719999449999998E-3</v>
      </c>
      <c r="M641" s="21">
        <v>14.507841110199999</v>
      </c>
      <c r="N641" s="21">
        <v>22.5829715729</v>
      </c>
      <c r="O641" s="21">
        <v>0.1196263358</v>
      </c>
      <c r="P641" s="21">
        <v>0.33048665523499998</v>
      </c>
      <c r="Q641" s="21">
        <v>0</v>
      </c>
      <c r="R641" s="21">
        <v>0.27929401397699999</v>
      </c>
      <c r="S641" s="21">
        <v>0</v>
      </c>
      <c r="T641" s="21">
        <v>0</v>
      </c>
      <c r="U641" s="21">
        <v>0.80100035667400005</v>
      </c>
      <c r="V641" s="21">
        <v>0</v>
      </c>
      <c r="W641" s="21">
        <v>3.6932665854999998E-2</v>
      </c>
      <c r="X641" s="21">
        <v>0</v>
      </c>
      <c r="Y641" s="21">
        <v>0</v>
      </c>
      <c r="Z641" s="21">
        <v>0</v>
      </c>
      <c r="AA641" s="21">
        <v>0</v>
      </c>
      <c r="AB641" s="21">
        <v>47.995143890400001</v>
      </c>
      <c r="AC641" s="21">
        <v>1.5949999914E-2</v>
      </c>
      <c r="AD641" s="21">
        <v>0.26674032211299997</v>
      </c>
      <c r="AE641" s="21">
        <v>7.1487312316900002</v>
      </c>
      <c r="AF641" s="21">
        <v>0</v>
      </c>
      <c r="AG641" s="21">
        <v>0</v>
      </c>
      <c r="AH641" s="21">
        <v>0</v>
      </c>
      <c r="AI641" s="21">
        <v>0</v>
      </c>
      <c r="AJ641" s="21">
        <v>0.12536866962900001</v>
      </c>
      <c r="AK641" s="21">
        <v>0</v>
      </c>
      <c r="AL641" s="21">
        <v>4.5252280235300004</v>
      </c>
    </row>
    <row r="642" spans="1:38">
      <c r="A642" s="19" t="s">
        <v>75</v>
      </c>
      <c r="B642" t="s">
        <v>15</v>
      </c>
      <c r="C642" s="38">
        <v>260.25598144499997</v>
      </c>
      <c r="D642" s="38">
        <v>241.38061904879999</v>
      </c>
      <c r="E642" s="38">
        <v>18.8753623962</v>
      </c>
      <c r="F642" s="21">
        <v>0.93861269950899995</v>
      </c>
      <c r="G642" s="21">
        <v>0</v>
      </c>
      <c r="H642" s="21">
        <v>0</v>
      </c>
      <c r="I642" s="21">
        <v>0</v>
      </c>
      <c r="J642" s="21">
        <v>1.1234000325E-2</v>
      </c>
      <c r="K642" s="21">
        <v>1.9520636796999999</v>
      </c>
      <c r="L642" s="21">
        <v>0.128333330154</v>
      </c>
      <c r="M642" s="21">
        <v>3.0431458949999999</v>
      </c>
      <c r="N642" s="21">
        <v>1.2008253336000001</v>
      </c>
      <c r="O642" s="21">
        <v>0.66112035512900003</v>
      </c>
      <c r="P642" s="21">
        <v>4.5429669321000003E-2</v>
      </c>
      <c r="Q642" s="21">
        <v>0</v>
      </c>
      <c r="R642" s="21">
        <v>8.2430325449000003E-2</v>
      </c>
      <c r="S642" s="21">
        <v>0</v>
      </c>
      <c r="T642" s="21">
        <v>0</v>
      </c>
      <c r="U642" s="21">
        <v>4.6812001616E-2</v>
      </c>
      <c r="V642" s="21">
        <v>0</v>
      </c>
      <c r="W642" s="21">
        <v>6.6069334745E-2</v>
      </c>
      <c r="X642" s="21">
        <v>0</v>
      </c>
      <c r="Y642" s="21">
        <v>0</v>
      </c>
      <c r="Z642" s="21">
        <v>0</v>
      </c>
      <c r="AA642" s="21">
        <v>0</v>
      </c>
      <c r="AB642" s="21">
        <v>1.24012362957</v>
      </c>
      <c r="AC642" s="21">
        <v>5.2865669131E-2</v>
      </c>
      <c r="AD642" s="21">
        <v>0.14506134390799999</v>
      </c>
      <c r="AE642" s="21">
        <v>6.0974912643400003</v>
      </c>
      <c r="AF642" s="21">
        <v>0</v>
      </c>
      <c r="AG642" s="21">
        <v>0.117958337069</v>
      </c>
      <c r="AH642" s="21">
        <v>0</v>
      </c>
      <c r="AI642" s="21">
        <v>7.5348332524E-2</v>
      </c>
      <c r="AJ642" s="21">
        <v>4.46966663E-2</v>
      </c>
      <c r="AK642" s="21">
        <v>0</v>
      </c>
      <c r="AL642" s="21">
        <v>2.9257409572599999</v>
      </c>
    </row>
    <row r="643" spans="1:38">
      <c r="A643" s="19" t="s">
        <v>75</v>
      </c>
      <c r="B643" t="s">
        <v>38</v>
      </c>
      <c r="C643" s="38">
        <v>246.36752319300001</v>
      </c>
      <c r="D643" s="38">
        <v>52.194335937000005</v>
      </c>
      <c r="E643" s="38">
        <v>194.17318725600001</v>
      </c>
      <c r="F643" s="21">
        <v>0</v>
      </c>
      <c r="G643" s="21">
        <v>0</v>
      </c>
      <c r="H643" s="21">
        <v>0</v>
      </c>
      <c r="I643" s="21">
        <v>0</v>
      </c>
      <c r="J643" s="21">
        <v>0</v>
      </c>
      <c r="K643" s="21">
        <v>12.5237913132</v>
      </c>
      <c r="L643" s="21">
        <v>0</v>
      </c>
      <c r="M643" s="21">
        <v>0.36155033111599999</v>
      </c>
      <c r="N643" s="21">
        <v>63.566101074199999</v>
      </c>
      <c r="O643" s="21">
        <v>0</v>
      </c>
      <c r="P643" s="21">
        <v>0</v>
      </c>
      <c r="Q643" s="21">
        <v>0</v>
      </c>
      <c r="R643" s="21">
        <v>3.2147948741899999</v>
      </c>
      <c r="S643" s="21">
        <v>0</v>
      </c>
      <c r="T643" s="21">
        <v>0</v>
      </c>
      <c r="U643" s="21">
        <v>0</v>
      </c>
      <c r="V643" s="21">
        <v>0</v>
      </c>
      <c r="W643" s="21">
        <v>0</v>
      </c>
      <c r="X643" s="21">
        <v>1.1543680429500001</v>
      </c>
      <c r="Y643" s="21">
        <v>0</v>
      </c>
      <c r="Z643" s="21">
        <v>0</v>
      </c>
      <c r="AA643" s="21">
        <v>0</v>
      </c>
      <c r="AB643" s="21">
        <v>15.570420265199999</v>
      </c>
      <c r="AC643" s="21">
        <v>0</v>
      </c>
      <c r="AD643" s="21">
        <v>4.6009667217999997E-2</v>
      </c>
      <c r="AE643" s="21">
        <v>12.0619382858</v>
      </c>
      <c r="AF643" s="21">
        <v>0</v>
      </c>
      <c r="AG643" s="21">
        <v>0</v>
      </c>
      <c r="AH643" s="21">
        <v>0</v>
      </c>
      <c r="AI643" s="21">
        <v>0</v>
      </c>
      <c r="AJ643" s="21">
        <v>0</v>
      </c>
      <c r="AK643" s="21">
        <v>0</v>
      </c>
      <c r="AL643" s="21">
        <v>85.6742019653</v>
      </c>
    </row>
    <row r="644" spans="1:38">
      <c r="A644" s="19" t="s">
        <v>75</v>
      </c>
      <c r="B644" t="s">
        <v>3</v>
      </c>
      <c r="C644" s="38">
        <v>131.654052734</v>
      </c>
      <c r="D644" s="38">
        <v>99.6695384975</v>
      </c>
      <c r="E644" s="38">
        <v>31.984514236500001</v>
      </c>
      <c r="F644" s="21">
        <v>8.9578990936299991</v>
      </c>
      <c r="G644" s="21">
        <v>6.3559999690000002E-3</v>
      </c>
      <c r="H644" s="21">
        <v>0.53387564420699996</v>
      </c>
      <c r="I644" s="21">
        <v>0</v>
      </c>
      <c r="J644" s="21">
        <v>3.6333335400000002E-4</v>
      </c>
      <c r="K644" s="21">
        <v>5.8666667899999999E-3</v>
      </c>
      <c r="L644" s="21">
        <v>5.5895332247000003E-2</v>
      </c>
      <c r="M644" s="21">
        <v>11.812514305100001</v>
      </c>
      <c r="N644" s="21">
        <v>0.41413432359699998</v>
      </c>
      <c r="O644" s="21">
        <v>0</v>
      </c>
      <c r="P644" s="21">
        <v>0</v>
      </c>
      <c r="Q644" s="21">
        <v>0</v>
      </c>
      <c r="R644" s="21">
        <v>1.6666665673E-2</v>
      </c>
      <c r="S644" s="21">
        <v>0</v>
      </c>
      <c r="T644" s="21">
        <v>0</v>
      </c>
      <c r="U644" s="21">
        <v>0</v>
      </c>
      <c r="V644" s="21">
        <v>3.3146668226000001E-2</v>
      </c>
      <c r="W644" s="21">
        <v>1.5761999413000001E-2</v>
      </c>
      <c r="X644" s="21">
        <v>0</v>
      </c>
      <c r="Y644" s="21">
        <v>0.27682867646199999</v>
      </c>
      <c r="Z644" s="21">
        <v>0</v>
      </c>
      <c r="AA644" s="21">
        <v>0</v>
      </c>
      <c r="AB644" s="21">
        <v>0.34170401096300002</v>
      </c>
      <c r="AC644" s="21">
        <v>0</v>
      </c>
      <c r="AD644" s="21">
        <v>0.67179965972900002</v>
      </c>
      <c r="AE644" s="21">
        <v>3.535999916E-3</v>
      </c>
      <c r="AF644" s="21">
        <v>0</v>
      </c>
      <c r="AG644" s="21">
        <v>0</v>
      </c>
      <c r="AH644" s="21">
        <v>0</v>
      </c>
      <c r="AI644" s="21">
        <v>1.3223617076900001</v>
      </c>
      <c r="AJ644" s="21">
        <v>0.53138500452000004</v>
      </c>
      <c r="AK644" s="21">
        <v>0</v>
      </c>
      <c r="AL644" s="21">
        <v>6.9930849075300001</v>
      </c>
    </row>
    <row r="645" spans="1:38">
      <c r="A645" s="19" t="s">
        <v>75</v>
      </c>
      <c r="B645" t="s">
        <v>18</v>
      </c>
      <c r="C645" s="38">
        <v>112.444381714</v>
      </c>
      <c r="D645" s="38">
        <v>90.066696167100005</v>
      </c>
      <c r="E645" s="38">
        <v>22.3776855469</v>
      </c>
      <c r="F645" s="21">
        <v>0</v>
      </c>
      <c r="G645" s="21">
        <v>0</v>
      </c>
      <c r="H645" s="21">
        <v>0</v>
      </c>
      <c r="I645" s="21">
        <v>0</v>
      </c>
      <c r="J645" s="21">
        <v>0</v>
      </c>
      <c r="K645" s="21">
        <v>0</v>
      </c>
      <c r="L645" s="21">
        <v>0</v>
      </c>
      <c r="M645" s="21">
        <v>4.0487155914299997</v>
      </c>
      <c r="N645" s="21">
        <v>16.326320648199999</v>
      </c>
      <c r="O645" s="21">
        <v>0</v>
      </c>
      <c r="P645" s="21">
        <v>0</v>
      </c>
      <c r="Q645" s="21">
        <v>0</v>
      </c>
      <c r="R645" s="21">
        <v>8.1249997020000006E-3</v>
      </c>
      <c r="S645" s="21">
        <v>0</v>
      </c>
      <c r="T645" s="21">
        <v>0</v>
      </c>
      <c r="U645" s="21">
        <v>0.68105363845800004</v>
      </c>
      <c r="V645" s="21">
        <v>0</v>
      </c>
      <c r="W645" s="21">
        <v>4.4520001858000001E-2</v>
      </c>
      <c r="X645" s="21">
        <v>0</v>
      </c>
      <c r="Y645" s="21">
        <v>0</v>
      </c>
      <c r="Z645" s="21">
        <v>0</v>
      </c>
      <c r="AA645" s="21">
        <v>0</v>
      </c>
      <c r="AB645" s="21">
        <v>4.3955001979999998E-2</v>
      </c>
      <c r="AC645" s="21">
        <v>0.60566496849100004</v>
      </c>
      <c r="AD645" s="21">
        <v>9.1221325098999995E-2</v>
      </c>
      <c r="AE645" s="21">
        <v>3.3799000083999997E-2</v>
      </c>
      <c r="AF645" s="21">
        <v>0</v>
      </c>
      <c r="AG645" s="21">
        <v>0</v>
      </c>
      <c r="AH645" s="21">
        <v>0</v>
      </c>
      <c r="AI645" s="21">
        <v>7.3413662611999997E-2</v>
      </c>
      <c r="AJ645" s="21">
        <v>0</v>
      </c>
      <c r="AK645" s="21">
        <v>0</v>
      </c>
      <c r="AL645" s="21">
        <v>0.42089632153500001</v>
      </c>
    </row>
    <row r="646" spans="1:38">
      <c r="A646" s="19" t="s">
        <v>75</v>
      </c>
      <c r="B646" t="s">
        <v>33</v>
      </c>
      <c r="C646" s="38">
        <v>93.654418945299994</v>
      </c>
      <c r="D646" s="38">
        <v>78.108303070099993</v>
      </c>
      <c r="E646" s="38">
        <v>15.5461158752</v>
      </c>
      <c r="F646" s="21">
        <v>6.3889332115999994E-2</v>
      </c>
      <c r="G646" s="21">
        <v>5.9999998000000003E-6</v>
      </c>
      <c r="H646" s="21">
        <v>0</v>
      </c>
      <c r="I646" s="21">
        <v>0</v>
      </c>
      <c r="J646" s="21">
        <v>0</v>
      </c>
      <c r="K646" s="21">
        <v>0</v>
      </c>
      <c r="L646" s="21">
        <v>0</v>
      </c>
      <c r="M646" s="21">
        <v>11.7734870911</v>
      </c>
      <c r="N646" s="21">
        <v>2.12597370148</v>
      </c>
      <c r="O646" s="21">
        <v>7.7652335167E-2</v>
      </c>
      <c r="P646" s="21">
        <v>0</v>
      </c>
      <c r="Q646" s="21">
        <v>0</v>
      </c>
      <c r="R646" s="21">
        <v>0</v>
      </c>
      <c r="S646" s="21">
        <v>0</v>
      </c>
      <c r="T646" s="21">
        <v>0</v>
      </c>
      <c r="U646" s="21">
        <v>0</v>
      </c>
      <c r="V646" s="21">
        <v>0</v>
      </c>
      <c r="W646" s="21">
        <v>4.4353334230000001E-3</v>
      </c>
      <c r="X646" s="21">
        <v>0</v>
      </c>
      <c r="Y646" s="21">
        <v>0</v>
      </c>
      <c r="Z646" s="21">
        <v>0</v>
      </c>
      <c r="AA646" s="21">
        <v>0</v>
      </c>
      <c r="AB646" s="21">
        <v>0.90681105852099997</v>
      </c>
      <c r="AC646" s="21">
        <v>0</v>
      </c>
      <c r="AD646" s="21">
        <v>3.2426663669999998E-3</v>
      </c>
      <c r="AE646" s="21">
        <v>0.54045265912999996</v>
      </c>
      <c r="AF646" s="21">
        <v>0</v>
      </c>
      <c r="AG646" s="21">
        <v>0</v>
      </c>
      <c r="AH646" s="21">
        <v>0</v>
      </c>
      <c r="AI646" s="21">
        <v>0</v>
      </c>
      <c r="AJ646" s="21">
        <v>4.4629331677999998E-2</v>
      </c>
      <c r="AK646" s="21">
        <v>0</v>
      </c>
      <c r="AL646" s="21">
        <v>5.5363331920000002E-3</v>
      </c>
    </row>
    <row r="647" spans="1:38">
      <c r="A647" s="19" t="s">
        <v>75</v>
      </c>
      <c r="B647" t="s">
        <v>34</v>
      </c>
      <c r="C647" s="38">
        <v>83.541687011700006</v>
      </c>
      <c r="D647" s="38">
        <v>81.896779060349999</v>
      </c>
      <c r="E647" s="38">
        <v>1.64490795135</v>
      </c>
      <c r="F647" s="21">
        <v>0</v>
      </c>
      <c r="G647" s="21">
        <v>3.066667E-5</v>
      </c>
      <c r="H647" s="21">
        <v>0</v>
      </c>
      <c r="I647" s="21">
        <v>0</v>
      </c>
      <c r="J647" s="21">
        <v>0</v>
      </c>
      <c r="K647" s="21">
        <v>9.5970004797000005E-2</v>
      </c>
      <c r="L647" s="21">
        <v>0</v>
      </c>
      <c r="M647" s="21">
        <v>7.7906332910000001E-2</v>
      </c>
      <c r="N647" s="21">
        <v>0.15707533061500001</v>
      </c>
      <c r="O647" s="21">
        <v>0.112753331661</v>
      </c>
      <c r="P647" s="21">
        <v>0</v>
      </c>
      <c r="Q647" s="21">
        <v>0</v>
      </c>
      <c r="R647" s="21">
        <v>5.0995998085000001E-2</v>
      </c>
      <c r="S647" s="21">
        <v>0</v>
      </c>
      <c r="T647" s="21">
        <v>0</v>
      </c>
      <c r="U647" s="21">
        <v>3.6396667361000001E-2</v>
      </c>
      <c r="V647" s="21">
        <v>0</v>
      </c>
      <c r="W647" s="21">
        <v>0</v>
      </c>
      <c r="X647" s="21">
        <v>0</v>
      </c>
      <c r="Y647" s="21">
        <v>0</v>
      </c>
      <c r="Z647" s="21">
        <v>0</v>
      </c>
      <c r="AA647" s="21">
        <v>0</v>
      </c>
      <c r="AB647" s="21">
        <v>0.240606665611</v>
      </c>
      <c r="AC647" s="21">
        <v>0</v>
      </c>
      <c r="AD647" s="21">
        <v>4.3328996747999997E-2</v>
      </c>
      <c r="AE647" s="21">
        <v>4.6404004096999997E-2</v>
      </c>
      <c r="AF647" s="21">
        <v>0</v>
      </c>
      <c r="AG647" s="21">
        <v>0</v>
      </c>
      <c r="AH647" s="21">
        <v>0</v>
      </c>
      <c r="AI647" s="21">
        <v>5.0476334988999998E-2</v>
      </c>
      <c r="AJ647" s="21">
        <v>3.1626332551000003E-2</v>
      </c>
      <c r="AK647" s="21">
        <v>0</v>
      </c>
      <c r="AL647" s="21">
        <v>0.70133733749399996</v>
      </c>
    </row>
    <row r="648" spans="1:38">
      <c r="A648" s="19" t="s">
        <v>75</v>
      </c>
      <c r="B648" t="s">
        <v>4</v>
      </c>
      <c r="C648" s="38">
        <v>82.167587280299998</v>
      </c>
      <c r="D648" s="38">
        <v>21.420139312799996</v>
      </c>
      <c r="E648" s="38">
        <v>60.747447967500001</v>
      </c>
      <c r="F648" s="21">
        <v>0</v>
      </c>
      <c r="G648" s="21">
        <v>0</v>
      </c>
      <c r="H648" s="21">
        <v>0</v>
      </c>
      <c r="I648" s="21">
        <v>0</v>
      </c>
      <c r="J648" s="21">
        <v>0</v>
      </c>
      <c r="K648" s="21">
        <v>0</v>
      </c>
      <c r="L648" s="21">
        <v>0</v>
      </c>
      <c r="M648" s="21">
        <v>0.33245065808300001</v>
      </c>
      <c r="N648" s="21">
        <v>59.695510864299997</v>
      </c>
      <c r="O648" s="21">
        <v>0</v>
      </c>
      <c r="P648" s="21">
        <v>0.66481834650000005</v>
      </c>
      <c r="Q648" s="21">
        <v>0</v>
      </c>
      <c r="R648" s="21">
        <v>0</v>
      </c>
      <c r="S648" s="21">
        <v>0</v>
      </c>
      <c r="T648" s="21">
        <v>0</v>
      </c>
      <c r="U648" s="21">
        <v>0</v>
      </c>
      <c r="V648" s="21">
        <v>0</v>
      </c>
      <c r="W648" s="21">
        <v>0</v>
      </c>
      <c r="X648" s="21">
        <v>0</v>
      </c>
      <c r="Y648" s="21">
        <v>0</v>
      </c>
      <c r="Z648" s="21">
        <v>0</v>
      </c>
      <c r="AA648" s="21">
        <v>0</v>
      </c>
      <c r="AB648" s="21">
        <v>0</v>
      </c>
      <c r="AC648" s="21">
        <v>0</v>
      </c>
      <c r="AD648" s="21">
        <v>0</v>
      </c>
      <c r="AE648" s="21">
        <v>5.4666668177E-2</v>
      </c>
      <c r="AF648" s="21">
        <v>0</v>
      </c>
      <c r="AG648" s="21">
        <v>0</v>
      </c>
      <c r="AH648" s="21">
        <v>0</v>
      </c>
      <c r="AI648" s="21">
        <v>0</v>
      </c>
      <c r="AJ648" s="21">
        <v>0</v>
      </c>
      <c r="AK648" s="21">
        <v>0</v>
      </c>
      <c r="AL648" s="21">
        <v>0</v>
      </c>
    </row>
    <row r="649" spans="1:38">
      <c r="A649" s="19" t="s">
        <v>75</v>
      </c>
      <c r="B649" t="s">
        <v>26</v>
      </c>
      <c r="C649" s="38">
        <v>50.289314269999998</v>
      </c>
      <c r="D649" s="38">
        <v>4.6955223082999993</v>
      </c>
      <c r="E649" s="38">
        <v>45.593791961699999</v>
      </c>
      <c r="F649" s="21">
        <v>3.6765530109400002</v>
      </c>
      <c r="G649" s="21">
        <v>0</v>
      </c>
      <c r="H649" s="21">
        <v>0</v>
      </c>
      <c r="I649" s="21">
        <v>0</v>
      </c>
      <c r="J649" s="21">
        <v>7.2489663959E-2</v>
      </c>
      <c r="K649" s="21">
        <v>0.37721365690199998</v>
      </c>
      <c r="L649" s="21">
        <v>0</v>
      </c>
      <c r="M649" s="21">
        <v>25.3467617035</v>
      </c>
      <c r="N649" s="21">
        <v>4.53026437759</v>
      </c>
      <c r="O649" s="21">
        <v>2.1102666855E-2</v>
      </c>
      <c r="P649" s="21">
        <v>2.23419880867</v>
      </c>
      <c r="Q649" s="21">
        <v>0</v>
      </c>
      <c r="R649" s="21">
        <v>0.16833801567600001</v>
      </c>
      <c r="S649" s="21">
        <v>0</v>
      </c>
      <c r="T649" s="21">
        <v>0</v>
      </c>
      <c r="U649" s="21">
        <v>3.4005001186999999E-2</v>
      </c>
      <c r="V649" s="21">
        <v>0</v>
      </c>
      <c r="W649" s="21">
        <v>0</v>
      </c>
      <c r="X649" s="21">
        <v>0</v>
      </c>
      <c r="Y649" s="21">
        <v>0</v>
      </c>
      <c r="Z649" s="21">
        <v>0</v>
      </c>
      <c r="AA649" s="21">
        <v>0</v>
      </c>
      <c r="AB649" s="21">
        <v>1.5974535942100001</v>
      </c>
      <c r="AC649" s="21">
        <v>0</v>
      </c>
      <c r="AD649" s="21">
        <v>1.7516000196000001E-2</v>
      </c>
      <c r="AE649" s="21">
        <v>3.17400431633</v>
      </c>
      <c r="AF649" s="21">
        <v>0</v>
      </c>
      <c r="AG649" s="21">
        <v>0</v>
      </c>
      <c r="AH649" s="21">
        <v>0</v>
      </c>
      <c r="AI649" s="21">
        <v>2.4784000590000001E-2</v>
      </c>
      <c r="AJ649" s="21">
        <v>0.60142463445700001</v>
      </c>
      <c r="AK649" s="21">
        <v>0</v>
      </c>
      <c r="AL649" s="21">
        <v>3.71768450737</v>
      </c>
    </row>
    <row r="650" spans="1:38">
      <c r="A650" s="19" t="s">
        <v>75</v>
      </c>
      <c r="B650" t="s">
        <v>5</v>
      </c>
      <c r="C650" s="38">
        <v>44.434242248499999</v>
      </c>
      <c r="D650" s="38">
        <v>8.3047180175000008</v>
      </c>
      <c r="E650" s="38">
        <v>36.129524230999998</v>
      </c>
      <c r="F650" s="21">
        <v>4.0380659103400003</v>
      </c>
      <c r="G650" s="21">
        <v>0</v>
      </c>
      <c r="H650" s="21">
        <v>0</v>
      </c>
      <c r="I650" s="21">
        <v>0</v>
      </c>
      <c r="J650" s="21">
        <v>1.10996067524</v>
      </c>
      <c r="K650" s="21">
        <v>12.765345573399999</v>
      </c>
      <c r="L650" s="21">
        <v>0</v>
      </c>
      <c r="M650" s="21">
        <v>0.60910737514500002</v>
      </c>
      <c r="N650" s="21">
        <v>7.6722621917699998</v>
      </c>
      <c r="O650" s="21">
        <v>0</v>
      </c>
      <c r="P650" s="21">
        <v>1.129199937E-2</v>
      </c>
      <c r="Q650" s="21">
        <v>0</v>
      </c>
      <c r="R650" s="21">
        <v>0.52906894683799999</v>
      </c>
      <c r="S650" s="21">
        <v>0</v>
      </c>
      <c r="T650" s="21">
        <v>0</v>
      </c>
      <c r="U650" s="21">
        <v>0</v>
      </c>
      <c r="V650" s="21">
        <v>0</v>
      </c>
      <c r="W650" s="21">
        <v>7.5496668000000003E-3</v>
      </c>
      <c r="X650" s="21">
        <v>0.23138034343700001</v>
      </c>
      <c r="Y650" s="21">
        <v>4.3186668306999999E-2</v>
      </c>
      <c r="Z650" s="21">
        <v>0</v>
      </c>
      <c r="AA650" s="21">
        <v>0</v>
      </c>
      <c r="AB650" s="21">
        <v>1.5062463283500001</v>
      </c>
      <c r="AC650" s="21">
        <v>0.47889700532000001</v>
      </c>
      <c r="AD650" s="21">
        <v>0.49588635563900002</v>
      </c>
      <c r="AE650" s="21">
        <v>3.1923305988299999</v>
      </c>
      <c r="AF650" s="21">
        <v>0</v>
      </c>
      <c r="AG650" s="21">
        <v>3.2113999127999997E-2</v>
      </c>
      <c r="AH650" s="21">
        <v>0</v>
      </c>
      <c r="AI650" s="21">
        <v>3.2053333710000001E-3</v>
      </c>
      <c r="AJ650" s="21">
        <v>0.13775733113300001</v>
      </c>
      <c r="AK650" s="21">
        <v>0</v>
      </c>
      <c r="AL650" s="21">
        <v>3.2658655643499999</v>
      </c>
    </row>
    <row r="651" spans="1:38">
      <c r="A651" s="19" t="s">
        <v>75</v>
      </c>
      <c r="B651" t="s">
        <v>17</v>
      </c>
      <c r="C651" s="38">
        <v>23.167428970300001</v>
      </c>
      <c r="D651" s="38">
        <v>2.8049469000002603E-2</v>
      </c>
      <c r="E651" s="38">
        <v>23.139379501299999</v>
      </c>
      <c r="F651" s="21">
        <v>0</v>
      </c>
      <c r="G651" s="21">
        <v>0</v>
      </c>
      <c r="H651" s="21">
        <v>0</v>
      </c>
      <c r="I651" s="21">
        <v>0</v>
      </c>
      <c r="J651" s="21">
        <v>0</v>
      </c>
      <c r="K651" s="21">
        <v>0</v>
      </c>
      <c r="L651" s="21">
        <v>0</v>
      </c>
      <c r="M651" s="21">
        <v>0</v>
      </c>
      <c r="N651" s="21">
        <v>6.1507186889599996</v>
      </c>
      <c r="O651" s="21">
        <v>0</v>
      </c>
      <c r="P651" s="21">
        <v>0</v>
      </c>
      <c r="Q651" s="21">
        <v>0</v>
      </c>
      <c r="R651" s="21">
        <v>0</v>
      </c>
      <c r="S651" s="21">
        <v>0</v>
      </c>
      <c r="T651" s="21">
        <v>0</v>
      </c>
      <c r="U651" s="21">
        <v>0</v>
      </c>
      <c r="V651" s="21">
        <v>0</v>
      </c>
      <c r="W651" s="21">
        <v>0</v>
      </c>
      <c r="X651" s="21">
        <v>0</v>
      </c>
      <c r="Y651" s="21">
        <v>0</v>
      </c>
      <c r="Z651" s="21">
        <v>0</v>
      </c>
      <c r="AA651" s="21">
        <v>0</v>
      </c>
      <c r="AB651" s="21">
        <v>0</v>
      </c>
      <c r="AC651" s="21">
        <v>0</v>
      </c>
      <c r="AD651" s="21">
        <v>0</v>
      </c>
      <c r="AE651" s="21">
        <v>0</v>
      </c>
      <c r="AF651" s="21">
        <v>0</v>
      </c>
      <c r="AG651" s="21">
        <v>0</v>
      </c>
      <c r="AH651" s="21">
        <v>0</v>
      </c>
      <c r="AI651" s="21">
        <v>0</v>
      </c>
      <c r="AJ651" s="21">
        <v>0</v>
      </c>
      <c r="AK651" s="21">
        <v>0</v>
      </c>
      <c r="AL651" s="21">
        <v>16.988660812399999</v>
      </c>
    </row>
    <row r="652" spans="1:38">
      <c r="A652" s="19" t="s">
        <v>75</v>
      </c>
      <c r="B652" t="s">
        <v>48</v>
      </c>
      <c r="C652" s="38">
        <v>15.7975320816</v>
      </c>
      <c r="D652" s="38">
        <v>9.1583495140000011</v>
      </c>
      <c r="E652" s="38">
        <v>6.6391825675999998</v>
      </c>
      <c r="F652" s="21">
        <v>0</v>
      </c>
      <c r="G652" s="21">
        <v>0</v>
      </c>
      <c r="H652" s="21">
        <v>0</v>
      </c>
      <c r="I652" s="21">
        <v>0</v>
      </c>
      <c r="J652" s="21">
        <v>0</v>
      </c>
      <c r="K652" s="21">
        <v>0</v>
      </c>
      <c r="L652" s="21">
        <v>0</v>
      </c>
      <c r="M652" s="21">
        <v>4.3817205429100001</v>
      </c>
      <c r="N652" s="21">
        <v>0.84897506236999998</v>
      </c>
      <c r="O652" s="21">
        <v>0</v>
      </c>
      <c r="P652" s="21">
        <v>0</v>
      </c>
      <c r="Q652" s="21">
        <v>0</v>
      </c>
      <c r="R652" s="21">
        <v>9.403666481E-3</v>
      </c>
      <c r="S652" s="21">
        <v>0</v>
      </c>
      <c r="T652" s="21">
        <v>0</v>
      </c>
      <c r="U652" s="21">
        <v>0.64895302057299997</v>
      </c>
      <c r="V652" s="21">
        <v>0</v>
      </c>
      <c r="W652" s="21">
        <v>0</v>
      </c>
      <c r="X652" s="21">
        <v>0</v>
      </c>
      <c r="Y652" s="21">
        <v>0</v>
      </c>
      <c r="Z652" s="21">
        <v>0</v>
      </c>
      <c r="AA652" s="21">
        <v>0</v>
      </c>
      <c r="AB652" s="21">
        <v>0</v>
      </c>
      <c r="AC652" s="21">
        <v>0</v>
      </c>
      <c r="AD652" s="21">
        <v>0</v>
      </c>
      <c r="AE652" s="21">
        <v>0.66168636083599996</v>
      </c>
      <c r="AF652" s="21">
        <v>0</v>
      </c>
      <c r="AG652" s="21">
        <v>0</v>
      </c>
      <c r="AH652" s="21">
        <v>0</v>
      </c>
      <c r="AI652" s="21">
        <v>0</v>
      </c>
      <c r="AJ652" s="21">
        <v>0</v>
      </c>
      <c r="AK652" s="21">
        <v>0</v>
      </c>
      <c r="AL652" s="21">
        <v>8.8444337248999999E-2</v>
      </c>
    </row>
    <row r="653" spans="1:38">
      <c r="A653" s="19" t="s">
        <v>75</v>
      </c>
      <c r="B653" t="s">
        <v>7</v>
      </c>
      <c r="C653" s="38">
        <v>13.3936090469</v>
      </c>
      <c r="D653" s="38">
        <v>0.47118377680000023</v>
      </c>
      <c r="E653" s="38">
        <v>12.9224252701</v>
      </c>
      <c r="F653" s="21">
        <v>0</v>
      </c>
      <c r="G653" s="21">
        <v>0</v>
      </c>
      <c r="H653" s="21">
        <v>0</v>
      </c>
      <c r="I653" s="21">
        <v>0</v>
      </c>
      <c r="J653" s="21">
        <v>0</v>
      </c>
      <c r="K653" s="21">
        <v>0</v>
      </c>
      <c r="L653" s="21">
        <v>0</v>
      </c>
      <c r="M653" s="21">
        <v>0</v>
      </c>
      <c r="N653" s="21">
        <v>9.4633951187100003</v>
      </c>
      <c r="O653" s="21">
        <v>0</v>
      </c>
      <c r="P653" s="21">
        <v>0</v>
      </c>
      <c r="Q653" s="21">
        <v>0</v>
      </c>
      <c r="R653" s="21">
        <v>0</v>
      </c>
      <c r="S653" s="21">
        <v>0</v>
      </c>
      <c r="T653" s="21">
        <v>0</v>
      </c>
      <c r="U653" s="21">
        <v>0</v>
      </c>
      <c r="V653" s="21">
        <v>0</v>
      </c>
      <c r="W653" s="21">
        <v>0</v>
      </c>
      <c r="X653" s="21">
        <v>0</v>
      </c>
      <c r="Y653" s="21">
        <v>0</v>
      </c>
      <c r="Z653" s="21">
        <v>0</v>
      </c>
      <c r="AA653" s="21">
        <v>0</v>
      </c>
      <c r="AB653" s="21">
        <v>0</v>
      </c>
      <c r="AC653" s="21">
        <v>0</v>
      </c>
      <c r="AD653" s="21">
        <v>1.173333265E-3</v>
      </c>
      <c r="AE653" s="21">
        <v>0.29976832866699998</v>
      </c>
      <c r="AF653" s="21">
        <v>0</v>
      </c>
      <c r="AG653" s="21">
        <v>0</v>
      </c>
      <c r="AH653" s="21">
        <v>0</v>
      </c>
      <c r="AI653" s="21">
        <v>0</v>
      </c>
      <c r="AJ653" s="21">
        <v>0</v>
      </c>
      <c r="AK653" s="21">
        <v>0</v>
      </c>
      <c r="AL653" s="21">
        <v>3.1580879688299999</v>
      </c>
    </row>
    <row r="654" spans="1:38">
      <c r="A654" s="19" t="s">
        <v>75</v>
      </c>
      <c r="B654" t="s">
        <v>195</v>
      </c>
      <c r="C654" s="38">
        <v>11.5434494019</v>
      </c>
      <c r="D654" s="38">
        <v>1.6959915161599994</v>
      </c>
      <c r="E654" s="38">
        <v>9.8474578857400008</v>
      </c>
      <c r="F654" s="21">
        <v>0</v>
      </c>
      <c r="G654" s="21">
        <v>9.9999996999999993E-6</v>
      </c>
      <c r="H654" s="21">
        <v>1.6387667506999999E-2</v>
      </c>
      <c r="I654" s="21">
        <v>0</v>
      </c>
      <c r="J654" s="21">
        <v>0</v>
      </c>
      <c r="K654" s="21">
        <v>0</v>
      </c>
      <c r="L654" s="21">
        <v>0</v>
      </c>
      <c r="M654" s="21">
        <v>1.5066666528999999E-2</v>
      </c>
      <c r="N654" s="21">
        <v>8.7548599243199998</v>
      </c>
      <c r="O654" s="21">
        <v>1.4999999664999999E-2</v>
      </c>
      <c r="P654" s="21">
        <v>0</v>
      </c>
      <c r="Q654" s="21">
        <v>0</v>
      </c>
      <c r="R654" s="21">
        <v>0.36763334274300002</v>
      </c>
      <c r="S654" s="21">
        <v>0</v>
      </c>
      <c r="T654" s="21">
        <v>0</v>
      </c>
      <c r="U654" s="21">
        <v>0</v>
      </c>
      <c r="V654" s="21">
        <v>0</v>
      </c>
      <c r="W654" s="21">
        <v>0</v>
      </c>
      <c r="X654" s="21">
        <v>0</v>
      </c>
      <c r="Y654" s="21">
        <v>2.0000000950000001E-3</v>
      </c>
      <c r="Z654" s="21">
        <v>0</v>
      </c>
      <c r="AA654" s="21">
        <v>0</v>
      </c>
      <c r="AB654" s="21">
        <v>0</v>
      </c>
      <c r="AC654" s="21">
        <v>0.252499997616</v>
      </c>
      <c r="AD654" s="21">
        <v>9.9846664820000004E-3</v>
      </c>
      <c r="AE654" s="21">
        <v>0.244586333632</v>
      </c>
      <c r="AF654" s="21">
        <v>0</v>
      </c>
      <c r="AG654" s="21">
        <v>0</v>
      </c>
      <c r="AH654" s="21">
        <v>0</v>
      </c>
      <c r="AI654" s="21">
        <v>0.16942900419199999</v>
      </c>
      <c r="AJ654" s="21">
        <v>0</v>
      </c>
      <c r="AK654" s="21">
        <v>0</v>
      </c>
      <c r="AL654" s="21">
        <v>0</v>
      </c>
    </row>
    <row r="655" spans="1:38">
      <c r="A655" s="19" t="s">
        <v>75</v>
      </c>
      <c r="B655" t="s">
        <v>10</v>
      </c>
      <c r="C655" s="38">
        <v>9.8867111206100002</v>
      </c>
      <c r="D655" s="38">
        <v>9.8409004546749994</v>
      </c>
      <c r="E655" s="38">
        <v>4.5810665935000001E-2</v>
      </c>
      <c r="F655" s="21">
        <v>0</v>
      </c>
      <c r="G655" s="21">
        <v>0</v>
      </c>
      <c r="H655" s="21">
        <v>0</v>
      </c>
      <c r="I655" s="21">
        <v>0</v>
      </c>
      <c r="J655" s="21">
        <v>0</v>
      </c>
      <c r="K655" s="21">
        <v>0</v>
      </c>
      <c r="L655" s="21">
        <v>0</v>
      </c>
      <c r="M655" s="21">
        <v>2.6333333000000001E-5</v>
      </c>
      <c r="N655" s="21">
        <v>6.4583336930000004E-3</v>
      </c>
      <c r="O655" s="21">
        <v>0</v>
      </c>
      <c r="P655" s="21">
        <v>0</v>
      </c>
      <c r="Q655" s="21">
        <v>0</v>
      </c>
      <c r="R655" s="21">
        <v>0</v>
      </c>
      <c r="S655" s="21">
        <v>0</v>
      </c>
      <c r="T655" s="21">
        <v>0</v>
      </c>
      <c r="U655" s="21">
        <v>0</v>
      </c>
      <c r="V655" s="21">
        <v>0</v>
      </c>
      <c r="W655" s="21">
        <v>0</v>
      </c>
      <c r="X655" s="21">
        <v>0</v>
      </c>
      <c r="Y655" s="21">
        <v>0</v>
      </c>
      <c r="Z655" s="21">
        <v>0</v>
      </c>
      <c r="AA655" s="21">
        <v>0</v>
      </c>
      <c r="AB655" s="21">
        <v>0</v>
      </c>
      <c r="AC655" s="21">
        <v>0</v>
      </c>
      <c r="AD655" s="21">
        <v>0</v>
      </c>
      <c r="AE655" s="21">
        <v>3.9326000958999997E-2</v>
      </c>
      <c r="AF655" s="21">
        <v>0</v>
      </c>
      <c r="AG655" s="21">
        <v>0</v>
      </c>
      <c r="AH655" s="21">
        <v>0</v>
      </c>
      <c r="AI655" s="21">
        <v>0</v>
      </c>
      <c r="AJ655" s="21">
        <v>0</v>
      </c>
      <c r="AK655" s="21">
        <v>0</v>
      </c>
      <c r="AL655" s="21">
        <v>0</v>
      </c>
    </row>
    <row r="656" spans="1:38">
      <c r="A656" s="19" t="s">
        <v>75</v>
      </c>
      <c r="B656" t="s">
        <v>45</v>
      </c>
      <c r="C656" s="38">
        <v>9.4109659194899997</v>
      </c>
      <c r="D656" s="38">
        <v>8.0649507045700002</v>
      </c>
      <c r="E656" s="38">
        <v>1.34601521492</v>
      </c>
      <c r="F656" s="21">
        <v>0.53930199146299995</v>
      </c>
      <c r="G656" s="21">
        <v>0</v>
      </c>
      <c r="H656" s="21">
        <v>0</v>
      </c>
      <c r="I656" s="21">
        <v>0</v>
      </c>
      <c r="J656" s="21">
        <v>6.1000001999999998E-5</v>
      </c>
      <c r="K656" s="21">
        <v>0</v>
      </c>
      <c r="L656" s="21">
        <v>0</v>
      </c>
      <c r="M656" s="21">
        <v>0.705119669437</v>
      </c>
      <c r="N656" s="21">
        <v>7.9904332756999999E-2</v>
      </c>
      <c r="O656" s="21">
        <v>0</v>
      </c>
      <c r="P656" s="21">
        <v>0</v>
      </c>
      <c r="Q656" s="21">
        <v>0</v>
      </c>
      <c r="R656" s="21">
        <v>0</v>
      </c>
      <c r="S656" s="21">
        <v>0</v>
      </c>
      <c r="T656" s="21">
        <v>0</v>
      </c>
      <c r="U656" s="21">
        <v>0</v>
      </c>
      <c r="V656" s="21">
        <v>0</v>
      </c>
      <c r="W656" s="21">
        <v>0</v>
      </c>
      <c r="X656" s="21">
        <v>0</v>
      </c>
      <c r="Y656" s="21">
        <v>0</v>
      </c>
      <c r="Z656" s="21">
        <v>0</v>
      </c>
      <c r="AA656" s="21">
        <v>0</v>
      </c>
      <c r="AB656" s="21">
        <v>0</v>
      </c>
      <c r="AC656" s="21">
        <v>0</v>
      </c>
      <c r="AD656" s="21">
        <v>0</v>
      </c>
      <c r="AE656" s="21">
        <v>2.1628333255999999E-2</v>
      </c>
      <c r="AF656" s="21">
        <v>0</v>
      </c>
      <c r="AG656" s="21">
        <v>0</v>
      </c>
      <c r="AH656" s="21">
        <v>0</v>
      </c>
      <c r="AI656" s="21">
        <v>0</v>
      </c>
      <c r="AJ656" s="21">
        <v>0</v>
      </c>
      <c r="AK656" s="21">
        <v>0</v>
      </c>
      <c r="AL656" s="21">
        <v>0</v>
      </c>
    </row>
    <row r="657" spans="1:38">
      <c r="A657" s="19" t="s">
        <v>75</v>
      </c>
      <c r="B657" t="s">
        <v>12</v>
      </c>
      <c r="C657" s="38">
        <v>6.8634185791000002</v>
      </c>
      <c r="D657" s="38">
        <v>1.1908373832699999</v>
      </c>
      <c r="E657" s="38">
        <v>5.6725811958300003</v>
      </c>
      <c r="F657" s="21">
        <v>0</v>
      </c>
      <c r="G657" s="21">
        <v>0</v>
      </c>
      <c r="H657" s="21">
        <v>0</v>
      </c>
      <c r="I657" s="21">
        <v>0</v>
      </c>
      <c r="J657" s="21">
        <v>0</v>
      </c>
      <c r="K657" s="21">
        <v>0</v>
      </c>
      <c r="L657" s="21">
        <v>0</v>
      </c>
      <c r="M657" s="21">
        <v>0</v>
      </c>
      <c r="N657" s="21">
        <v>3.9013810157800002</v>
      </c>
      <c r="O657" s="21">
        <v>0</v>
      </c>
      <c r="P657" s="21">
        <v>0</v>
      </c>
      <c r="Q657" s="21">
        <v>0</v>
      </c>
      <c r="R657" s="21">
        <v>0</v>
      </c>
      <c r="S657" s="21">
        <v>0</v>
      </c>
      <c r="T657" s="21">
        <v>0</v>
      </c>
      <c r="U657" s="21">
        <v>1.0811667889000001E-2</v>
      </c>
      <c r="V657" s="21">
        <v>0</v>
      </c>
      <c r="W657" s="21">
        <v>0</v>
      </c>
      <c r="X657" s="21">
        <v>0</v>
      </c>
      <c r="Y657" s="21">
        <v>0</v>
      </c>
      <c r="Z657" s="21">
        <v>0</v>
      </c>
      <c r="AA657" s="21">
        <v>0</v>
      </c>
      <c r="AB657" s="21">
        <v>0</v>
      </c>
      <c r="AC657" s="21">
        <v>0</v>
      </c>
      <c r="AD657" s="21">
        <v>0</v>
      </c>
      <c r="AE657" s="21">
        <v>0</v>
      </c>
      <c r="AF657" s="21">
        <v>0</v>
      </c>
      <c r="AG657" s="21">
        <v>0</v>
      </c>
      <c r="AH657" s="21">
        <v>0</v>
      </c>
      <c r="AI657" s="21">
        <v>0</v>
      </c>
      <c r="AJ657" s="21">
        <v>0</v>
      </c>
      <c r="AK657" s="21">
        <v>0</v>
      </c>
      <c r="AL657" s="21">
        <v>1.7603882551200001</v>
      </c>
    </row>
    <row r="658" spans="1:38">
      <c r="A658" s="19" t="s">
        <v>75</v>
      </c>
      <c r="B658" t="s">
        <v>54</v>
      </c>
      <c r="C658" s="38">
        <v>6.8315534591700002</v>
      </c>
      <c r="D658" s="38">
        <v>0.13314247132000023</v>
      </c>
      <c r="E658" s="38">
        <v>6.69841098785</v>
      </c>
      <c r="F658" s="21">
        <v>0</v>
      </c>
      <c r="G658" s="21">
        <v>0</v>
      </c>
      <c r="H658" s="21">
        <v>0</v>
      </c>
      <c r="I658" s="21">
        <v>0</v>
      </c>
      <c r="J658" s="21">
        <v>0</v>
      </c>
      <c r="K658" s="21">
        <v>0</v>
      </c>
      <c r="L658" s="21">
        <v>0</v>
      </c>
      <c r="M658" s="21">
        <v>0</v>
      </c>
      <c r="N658" s="21">
        <v>0</v>
      </c>
      <c r="O658" s="21">
        <v>0</v>
      </c>
      <c r="P658" s="21">
        <v>0</v>
      </c>
      <c r="Q658" s="21">
        <v>0</v>
      </c>
      <c r="R658" s="21">
        <v>0</v>
      </c>
      <c r="S658" s="21">
        <v>0</v>
      </c>
      <c r="T658" s="21">
        <v>0</v>
      </c>
      <c r="U658" s="21">
        <v>0</v>
      </c>
      <c r="V658" s="21">
        <v>0</v>
      </c>
      <c r="W658" s="21">
        <v>0</v>
      </c>
      <c r="X658" s="21">
        <v>0</v>
      </c>
      <c r="Y658" s="21">
        <v>0</v>
      </c>
      <c r="Z658" s="21">
        <v>0</v>
      </c>
      <c r="AA658" s="21">
        <v>0</v>
      </c>
      <c r="AB658" s="21">
        <v>0</v>
      </c>
      <c r="AC658" s="21">
        <v>0</v>
      </c>
      <c r="AD658" s="21">
        <v>0</v>
      </c>
      <c r="AE658" s="21">
        <v>0</v>
      </c>
      <c r="AF658" s="21">
        <v>0</v>
      </c>
      <c r="AG658" s="21">
        <v>0</v>
      </c>
      <c r="AH658" s="21">
        <v>0</v>
      </c>
      <c r="AI658" s="21">
        <v>0</v>
      </c>
      <c r="AJ658" s="21">
        <v>0</v>
      </c>
      <c r="AK658" s="21">
        <v>0</v>
      </c>
      <c r="AL658" s="21">
        <v>6.69841098785</v>
      </c>
    </row>
    <row r="659" spans="1:38">
      <c r="A659" s="19" t="s">
        <v>75</v>
      </c>
      <c r="B659" t="s">
        <v>21</v>
      </c>
      <c r="C659" s="38">
        <v>5.2139558792100003</v>
      </c>
      <c r="D659" s="38">
        <v>0.10366010666000047</v>
      </c>
      <c r="E659" s="38">
        <v>5.1102957725499998</v>
      </c>
      <c r="F659" s="21">
        <v>0</v>
      </c>
      <c r="G659" s="21">
        <v>0</v>
      </c>
      <c r="H659" s="21">
        <v>0</v>
      </c>
      <c r="I659" s="21">
        <v>0</v>
      </c>
      <c r="J659" s="21">
        <v>0</v>
      </c>
      <c r="K659" s="21">
        <v>0</v>
      </c>
      <c r="L659" s="21">
        <v>0</v>
      </c>
      <c r="M659" s="21">
        <v>3.36666679E-4</v>
      </c>
      <c r="N659" s="21">
        <v>3.7685043811800001</v>
      </c>
      <c r="O659" s="21">
        <v>0</v>
      </c>
      <c r="P659" s="21">
        <v>0</v>
      </c>
      <c r="Q659" s="21">
        <v>0</v>
      </c>
      <c r="R659" s="21">
        <v>0</v>
      </c>
      <c r="S659" s="21">
        <v>0</v>
      </c>
      <c r="T659" s="21">
        <v>0</v>
      </c>
      <c r="U659" s="21">
        <v>0</v>
      </c>
      <c r="V659" s="21">
        <v>0</v>
      </c>
      <c r="W659" s="21">
        <v>0</v>
      </c>
      <c r="X659" s="21">
        <v>0</v>
      </c>
      <c r="Y659" s="21">
        <v>0.119479671121</v>
      </c>
      <c r="Z659" s="21">
        <v>0</v>
      </c>
      <c r="AA659" s="21">
        <v>0</v>
      </c>
      <c r="AB659" s="21">
        <v>7.2000003000000003E-5</v>
      </c>
      <c r="AC659" s="21">
        <v>0</v>
      </c>
      <c r="AD659" s="21">
        <v>0.103713333607</v>
      </c>
      <c r="AE659" s="21">
        <v>9.8823994398000006E-2</v>
      </c>
      <c r="AF659" s="21">
        <v>0</v>
      </c>
      <c r="AG659" s="21">
        <v>0</v>
      </c>
      <c r="AH659" s="21">
        <v>0</v>
      </c>
      <c r="AI659" s="21">
        <v>0</v>
      </c>
      <c r="AJ659" s="21">
        <v>0</v>
      </c>
      <c r="AK659" s="21">
        <v>0</v>
      </c>
      <c r="AL659" s="21">
        <v>1.0193660259199999</v>
      </c>
    </row>
    <row r="660" spans="1:38">
      <c r="A660" s="19" t="s">
        <v>75</v>
      </c>
      <c r="B660" t="s">
        <v>56</v>
      </c>
      <c r="C660" s="38">
        <v>5.0207738876299999</v>
      </c>
      <c r="D660" s="38">
        <v>1.1278152460000079E-2</v>
      </c>
      <c r="E660" s="38">
        <v>5.0094957351699998</v>
      </c>
      <c r="F660" s="21">
        <v>0</v>
      </c>
      <c r="G660" s="21">
        <v>1.6666665000000001E-6</v>
      </c>
      <c r="H660" s="21">
        <v>0</v>
      </c>
      <c r="I660" s="21">
        <v>0</v>
      </c>
      <c r="J660" s="21">
        <v>0</v>
      </c>
      <c r="K660" s="21">
        <v>0</v>
      </c>
      <c r="L660" s="21">
        <v>0</v>
      </c>
      <c r="M660" s="21">
        <v>0</v>
      </c>
      <c r="N660" s="21">
        <v>2.5346462726599999</v>
      </c>
      <c r="O660" s="21">
        <v>0</v>
      </c>
      <c r="P660" s="21">
        <v>0</v>
      </c>
      <c r="Q660" s="21">
        <v>0</v>
      </c>
      <c r="R660" s="21">
        <v>0</v>
      </c>
      <c r="S660" s="21">
        <v>0</v>
      </c>
      <c r="T660" s="21">
        <v>0</v>
      </c>
      <c r="U660" s="21">
        <v>0</v>
      </c>
      <c r="V660" s="21">
        <v>0</v>
      </c>
      <c r="W660" s="21">
        <v>0</v>
      </c>
      <c r="X660" s="21">
        <v>0</v>
      </c>
      <c r="Y660" s="21">
        <v>0</v>
      </c>
      <c r="Z660" s="21">
        <v>0</v>
      </c>
      <c r="AA660" s="21">
        <v>0</v>
      </c>
      <c r="AB660" s="21">
        <v>0</v>
      </c>
      <c r="AC660" s="21">
        <v>0</v>
      </c>
      <c r="AD660" s="21">
        <v>0</v>
      </c>
      <c r="AE660" s="21">
        <v>0</v>
      </c>
      <c r="AF660" s="21">
        <v>0</v>
      </c>
      <c r="AG660" s="21">
        <v>0</v>
      </c>
      <c r="AH660" s="21">
        <v>0</v>
      </c>
      <c r="AI660" s="21">
        <v>0</v>
      </c>
      <c r="AJ660" s="21">
        <v>0</v>
      </c>
      <c r="AK660" s="21">
        <v>0</v>
      </c>
      <c r="AL660" s="21">
        <v>2.4748475551600002</v>
      </c>
    </row>
    <row r="661" spans="1:38">
      <c r="A661" s="19" t="s">
        <v>75</v>
      </c>
      <c r="B661" t="s">
        <v>57</v>
      </c>
      <c r="C661" s="38">
        <v>4.1617851257299998</v>
      </c>
      <c r="D661" s="38">
        <v>1.2108278274499997</v>
      </c>
      <c r="E661" s="38">
        <v>2.9509572982800001</v>
      </c>
      <c r="F661" s="21">
        <v>8.5199996830000006E-3</v>
      </c>
      <c r="G661" s="21">
        <v>0</v>
      </c>
      <c r="H661" s="21">
        <v>0</v>
      </c>
      <c r="I661" s="21">
        <v>0</v>
      </c>
      <c r="J661" s="21">
        <v>0</v>
      </c>
      <c r="K661" s="21">
        <v>1.39221072197</v>
      </c>
      <c r="L661" s="21">
        <v>0</v>
      </c>
      <c r="M661" s="21">
        <v>3.0096000059999999E-2</v>
      </c>
      <c r="N661" s="21">
        <v>0.43071067333200003</v>
      </c>
      <c r="O661" s="21">
        <v>0</v>
      </c>
      <c r="P661" s="21">
        <v>0</v>
      </c>
      <c r="Q661" s="21">
        <v>0</v>
      </c>
      <c r="R661" s="21">
        <v>0</v>
      </c>
      <c r="S661" s="21">
        <v>0</v>
      </c>
      <c r="T661" s="21">
        <v>0</v>
      </c>
      <c r="U661" s="21">
        <v>0</v>
      </c>
      <c r="V661" s="21">
        <v>0</v>
      </c>
      <c r="W661" s="21">
        <v>0</v>
      </c>
      <c r="X661" s="21">
        <v>0</v>
      </c>
      <c r="Y661" s="21">
        <v>0</v>
      </c>
      <c r="Z661" s="21">
        <v>0</v>
      </c>
      <c r="AA661" s="21">
        <v>0</v>
      </c>
      <c r="AB661" s="21">
        <v>0</v>
      </c>
      <c r="AC661" s="21">
        <v>0</v>
      </c>
      <c r="AD661" s="21">
        <v>0</v>
      </c>
      <c r="AE661" s="21">
        <v>1.08942008018</v>
      </c>
      <c r="AF661" s="21">
        <v>0</v>
      </c>
      <c r="AG661" s="21">
        <v>0</v>
      </c>
      <c r="AH661" s="21">
        <v>0</v>
      </c>
      <c r="AI661" s="21">
        <v>0</v>
      </c>
      <c r="AJ661" s="21">
        <v>0</v>
      </c>
      <c r="AK661" s="21">
        <v>0</v>
      </c>
      <c r="AL661" s="21">
        <v>0</v>
      </c>
    </row>
    <row r="662" spans="1:38">
      <c r="A662" s="19" t="s">
        <v>75</v>
      </c>
      <c r="B662" t="s">
        <v>27</v>
      </c>
      <c r="C662" s="38">
        <v>3.2860896587399999</v>
      </c>
      <c r="D662" s="38">
        <v>3.2358526587509999</v>
      </c>
      <c r="E662" s="38">
        <v>5.0236999988999997E-2</v>
      </c>
      <c r="F662" s="21">
        <v>0</v>
      </c>
      <c r="G662" s="21">
        <v>0</v>
      </c>
      <c r="H662" s="21">
        <v>0</v>
      </c>
      <c r="I662" s="21">
        <v>0</v>
      </c>
      <c r="J662" s="21">
        <v>0</v>
      </c>
      <c r="K662" s="21">
        <v>0</v>
      </c>
      <c r="L662" s="21">
        <v>0</v>
      </c>
      <c r="M662" s="21">
        <v>3.2900000200000002E-4</v>
      </c>
      <c r="N662" s="21">
        <v>2.2221332416000002E-2</v>
      </c>
      <c r="O662" s="21">
        <v>0</v>
      </c>
      <c r="P662" s="21">
        <v>1.5999999999999999E-5</v>
      </c>
      <c r="Q662" s="21">
        <v>0</v>
      </c>
      <c r="R662" s="21">
        <v>0</v>
      </c>
      <c r="S662" s="21">
        <v>0</v>
      </c>
      <c r="T662" s="21">
        <v>0</v>
      </c>
      <c r="U662" s="21">
        <v>0</v>
      </c>
      <c r="V662" s="21">
        <v>0</v>
      </c>
      <c r="W662" s="21">
        <v>0</v>
      </c>
      <c r="X662" s="21">
        <v>0</v>
      </c>
      <c r="Y662" s="21">
        <v>0</v>
      </c>
      <c r="Z662" s="21">
        <v>0</v>
      </c>
      <c r="AA662" s="21">
        <v>0</v>
      </c>
      <c r="AB662" s="21">
        <v>0</v>
      </c>
      <c r="AC662" s="21">
        <v>0</v>
      </c>
      <c r="AD662" s="21">
        <v>0</v>
      </c>
      <c r="AE662" s="21">
        <v>2.7670666574999999E-2</v>
      </c>
      <c r="AF662" s="21">
        <v>0</v>
      </c>
      <c r="AG662" s="21">
        <v>0</v>
      </c>
      <c r="AH662" s="21">
        <v>0</v>
      </c>
      <c r="AI662" s="21">
        <v>0</v>
      </c>
      <c r="AJ662" s="21">
        <v>0</v>
      </c>
      <c r="AK662" s="21">
        <v>0</v>
      </c>
      <c r="AL662" s="21">
        <v>0</v>
      </c>
    </row>
    <row r="663" spans="1:38">
      <c r="A663" s="19" t="s">
        <v>75</v>
      </c>
      <c r="B663" t="s">
        <v>9</v>
      </c>
      <c r="C663" s="38">
        <v>2.3164412975299999</v>
      </c>
      <c r="D663" s="38">
        <v>2.2745726294799997</v>
      </c>
      <c r="E663" s="38">
        <v>4.1868668050000002E-2</v>
      </c>
      <c r="F663" s="21">
        <v>0</v>
      </c>
      <c r="G663" s="21">
        <v>0</v>
      </c>
      <c r="H663" s="21">
        <v>0</v>
      </c>
      <c r="I663" s="21">
        <v>0</v>
      </c>
      <c r="J663" s="21">
        <v>0</v>
      </c>
      <c r="K663" s="21">
        <v>0</v>
      </c>
      <c r="L663" s="21">
        <v>0</v>
      </c>
      <c r="M663" s="21">
        <v>0</v>
      </c>
      <c r="N663" s="21">
        <v>3.7314668298000002E-2</v>
      </c>
      <c r="O663" s="21">
        <v>0</v>
      </c>
      <c r="P663" s="21">
        <v>6.6666671999999999E-7</v>
      </c>
      <c r="Q663" s="21">
        <v>0</v>
      </c>
      <c r="R663" s="21">
        <v>0</v>
      </c>
      <c r="S663" s="21">
        <v>0</v>
      </c>
      <c r="T663" s="21">
        <v>0</v>
      </c>
      <c r="U663" s="21">
        <v>0</v>
      </c>
      <c r="V663" s="21">
        <v>0</v>
      </c>
      <c r="W663" s="21">
        <v>0</v>
      </c>
      <c r="X663" s="21">
        <v>0</v>
      </c>
      <c r="Y663" s="21">
        <v>0</v>
      </c>
      <c r="Z663" s="21">
        <v>0</v>
      </c>
      <c r="AA663" s="21">
        <v>0</v>
      </c>
      <c r="AB663" s="21">
        <v>0</v>
      </c>
      <c r="AC663" s="21">
        <v>0</v>
      </c>
      <c r="AD663" s="21">
        <v>0</v>
      </c>
      <c r="AE663" s="21">
        <v>4.5466665180000001E-3</v>
      </c>
      <c r="AF663" s="21">
        <v>0</v>
      </c>
      <c r="AG663" s="21">
        <v>0</v>
      </c>
      <c r="AH663" s="21">
        <v>0</v>
      </c>
      <c r="AI663" s="21">
        <v>0</v>
      </c>
      <c r="AJ663" s="21">
        <v>0</v>
      </c>
      <c r="AK663" s="21">
        <v>0</v>
      </c>
      <c r="AL663" s="21">
        <v>6.6666662000000003E-6</v>
      </c>
    </row>
    <row r="664" spans="1:38">
      <c r="A664" s="19" t="s">
        <v>75</v>
      </c>
      <c r="B664" t="s">
        <v>55</v>
      </c>
      <c r="C664" s="38">
        <v>2.0180475711799999</v>
      </c>
      <c r="D664" s="38">
        <v>1.8925099074819998</v>
      </c>
      <c r="E664" s="38">
        <v>0.12553766369800001</v>
      </c>
      <c r="F664" s="21">
        <v>6.6835336386999997E-2</v>
      </c>
      <c r="G664" s="21">
        <v>1.5666665000000001E-5</v>
      </c>
      <c r="H664" s="21">
        <v>0</v>
      </c>
      <c r="I664" s="21">
        <v>0</v>
      </c>
      <c r="J664" s="21">
        <v>0</v>
      </c>
      <c r="K664" s="21">
        <v>0</v>
      </c>
      <c r="L664" s="21">
        <v>0</v>
      </c>
      <c r="M664" s="21">
        <v>8.8063338769999999E-3</v>
      </c>
      <c r="N664" s="21">
        <v>3.6292668431999998E-2</v>
      </c>
      <c r="O664" s="21">
        <v>0</v>
      </c>
      <c r="P664" s="21">
        <v>0</v>
      </c>
      <c r="Q664" s="21">
        <v>0</v>
      </c>
      <c r="R664" s="21">
        <v>0</v>
      </c>
      <c r="S664" s="21">
        <v>0</v>
      </c>
      <c r="T664" s="21">
        <v>0</v>
      </c>
      <c r="U664" s="21">
        <v>0</v>
      </c>
      <c r="V664" s="21">
        <v>0</v>
      </c>
      <c r="W664" s="21">
        <v>0</v>
      </c>
      <c r="X664" s="21">
        <v>0</v>
      </c>
      <c r="Y664" s="21">
        <v>0</v>
      </c>
      <c r="Z664" s="21">
        <v>0</v>
      </c>
      <c r="AA664" s="21">
        <v>0</v>
      </c>
      <c r="AB664" s="21">
        <v>0</v>
      </c>
      <c r="AC664" s="21">
        <v>0</v>
      </c>
      <c r="AD664" s="21">
        <v>2.020000014E-3</v>
      </c>
      <c r="AE664" s="21">
        <v>1.1567666195E-2</v>
      </c>
      <c r="AF664" s="21">
        <v>0</v>
      </c>
      <c r="AG664" s="21">
        <v>0</v>
      </c>
      <c r="AH664" s="21">
        <v>0</v>
      </c>
      <c r="AI664" s="21">
        <v>0</v>
      </c>
      <c r="AJ664" s="21">
        <v>0</v>
      </c>
      <c r="AK664" s="21">
        <v>0</v>
      </c>
      <c r="AL664" s="21">
        <v>0</v>
      </c>
    </row>
    <row r="665" spans="1:38">
      <c r="A665" s="19" t="s">
        <v>75</v>
      </c>
      <c r="B665" t="s">
        <v>59</v>
      </c>
      <c r="C665" s="38">
        <v>1.6494543552400001</v>
      </c>
      <c r="D665" s="38">
        <v>1.4865866750480001</v>
      </c>
      <c r="E665" s="38">
        <v>0.16286768019199999</v>
      </c>
      <c r="F665" s="21">
        <v>0</v>
      </c>
      <c r="G665" s="21">
        <v>0</v>
      </c>
      <c r="H665" s="21">
        <v>0</v>
      </c>
      <c r="I665" s="21">
        <v>0</v>
      </c>
      <c r="J665" s="21">
        <v>0</v>
      </c>
      <c r="K665" s="21">
        <v>0</v>
      </c>
      <c r="L665" s="21">
        <v>0</v>
      </c>
      <c r="M665" s="21">
        <v>0</v>
      </c>
      <c r="N665" s="21">
        <v>0.16286768019199999</v>
      </c>
      <c r="O665" s="21">
        <v>0</v>
      </c>
      <c r="P665" s="21">
        <v>0</v>
      </c>
      <c r="Q665" s="21">
        <v>0</v>
      </c>
      <c r="R665" s="21">
        <v>0</v>
      </c>
      <c r="S665" s="21">
        <v>0</v>
      </c>
      <c r="T665" s="21">
        <v>0</v>
      </c>
      <c r="U665" s="21">
        <v>0</v>
      </c>
      <c r="V665" s="21">
        <v>0</v>
      </c>
      <c r="W665" s="21">
        <v>0</v>
      </c>
      <c r="X665" s="21">
        <v>0</v>
      </c>
      <c r="Y665" s="21">
        <v>0</v>
      </c>
      <c r="Z665" s="21">
        <v>0</v>
      </c>
      <c r="AA665" s="21">
        <v>0</v>
      </c>
      <c r="AB665" s="21">
        <v>0</v>
      </c>
      <c r="AC665" s="21">
        <v>0</v>
      </c>
      <c r="AD665" s="21">
        <v>0</v>
      </c>
      <c r="AE665" s="21">
        <v>0</v>
      </c>
      <c r="AF665" s="21">
        <v>0</v>
      </c>
      <c r="AG665" s="21">
        <v>0</v>
      </c>
      <c r="AH665" s="21">
        <v>0</v>
      </c>
      <c r="AI665" s="21">
        <v>0</v>
      </c>
      <c r="AJ665" s="21">
        <v>0</v>
      </c>
      <c r="AK665" s="21">
        <v>0</v>
      </c>
      <c r="AL665" s="21">
        <v>0</v>
      </c>
    </row>
    <row r="666" spans="1:38">
      <c r="A666" s="19" t="s">
        <v>75</v>
      </c>
      <c r="B666" t="s">
        <v>14</v>
      </c>
      <c r="C666" s="38">
        <v>1.4911756515500001</v>
      </c>
      <c r="D666" s="38">
        <v>0.20683026314000008</v>
      </c>
      <c r="E666" s="38">
        <v>1.28434538841</v>
      </c>
      <c r="F666" s="21">
        <v>0</v>
      </c>
      <c r="G666" s="21">
        <v>0</v>
      </c>
      <c r="H666" s="21">
        <v>0</v>
      </c>
      <c r="I666" s="21">
        <v>0</v>
      </c>
      <c r="J666" s="21">
        <v>0</v>
      </c>
      <c r="K666" s="21">
        <v>0</v>
      </c>
      <c r="L666" s="21">
        <v>0</v>
      </c>
      <c r="M666" s="21">
        <v>0</v>
      </c>
      <c r="N666" s="21">
        <v>1.09110105038</v>
      </c>
      <c r="O666" s="21">
        <v>1.3700001000000001E-4</v>
      </c>
      <c r="P666" s="21">
        <v>2.5333331000000002E-5</v>
      </c>
      <c r="Q666" s="21">
        <v>0</v>
      </c>
      <c r="R666" s="21">
        <v>0</v>
      </c>
      <c r="S666" s="21">
        <v>0</v>
      </c>
      <c r="T666" s="21">
        <v>0</v>
      </c>
      <c r="U666" s="21">
        <v>0</v>
      </c>
      <c r="V666" s="21">
        <v>0</v>
      </c>
      <c r="W666" s="21">
        <v>0</v>
      </c>
      <c r="X666" s="21">
        <v>0</v>
      </c>
      <c r="Y666" s="21">
        <v>0</v>
      </c>
      <c r="Z666" s="21">
        <v>0</v>
      </c>
      <c r="AA666" s="21">
        <v>0</v>
      </c>
      <c r="AB666" s="21">
        <v>0</v>
      </c>
      <c r="AC666" s="21">
        <v>0</v>
      </c>
      <c r="AD666" s="21">
        <v>0</v>
      </c>
      <c r="AE666" s="21">
        <v>2.3166999221E-2</v>
      </c>
      <c r="AF666" s="21">
        <v>0</v>
      </c>
      <c r="AG666" s="21">
        <v>0</v>
      </c>
      <c r="AH666" s="21">
        <v>0</v>
      </c>
      <c r="AI666" s="21">
        <v>0</v>
      </c>
      <c r="AJ666" s="21">
        <v>0</v>
      </c>
      <c r="AK666" s="21">
        <v>0</v>
      </c>
      <c r="AL666" s="21">
        <v>0.16991499066400001</v>
      </c>
    </row>
    <row r="667" spans="1:38">
      <c r="A667" s="19" t="s">
        <v>75</v>
      </c>
      <c r="B667" t="s">
        <v>23</v>
      </c>
      <c r="C667" s="38">
        <v>1.3158591985700001</v>
      </c>
      <c r="D667" s="38">
        <v>0.77342689037300016</v>
      </c>
      <c r="E667" s="38">
        <v>0.54243230819699995</v>
      </c>
      <c r="F667" s="21">
        <v>7.6666665000000007E-6</v>
      </c>
      <c r="G667" s="21">
        <v>0</v>
      </c>
      <c r="H667" s="21">
        <v>3.3599999699999999E-4</v>
      </c>
      <c r="I667" s="21">
        <v>0</v>
      </c>
      <c r="J667" s="21">
        <v>0</v>
      </c>
      <c r="K667" s="21">
        <v>0</v>
      </c>
      <c r="L667" s="21">
        <v>4.3790000490000003E-3</v>
      </c>
      <c r="M667" s="21">
        <v>0.10662665963200001</v>
      </c>
      <c r="N667" s="21">
        <v>0.16899400949500001</v>
      </c>
      <c r="O667" s="21">
        <v>0</v>
      </c>
      <c r="P667" s="21">
        <v>0</v>
      </c>
      <c r="Q667" s="21">
        <v>0</v>
      </c>
      <c r="R667" s="21">
        <v>0</v>
      </c>
      <c r="S667" s="21">
        <v>0</v>
      </c>
      <c r="T667" s="21">
        <v>0</v>
      </c>
      <c r="U667" s="21">
        <v>0</v>
      </c>
      <c r="V667" s="21">
        <v>0</v>
      </c>
      <c r="W667" s="21">
        <v>0</v>
      </c>
      <c r="X667" s="21">
        <v>0</v>
      </c>
      <c r="Y667" s="21">
        <v>0</v>
      </c>
      <c r="Z667" s="21">
        <v>6.6133332399999996E-4</v>
      </c>
      <c r="AA667" s="21">
        <v>0</v>
      </c>
      <c r="AB667" s="21">
        <v>3.4066665099999999E-4</v>
      </c>
      <c r="AC667" s="21">
        <v>0</v>
      </c>
      <c r="AD667" s="21">
        <v>1.0619999841E-2</v>
      </c>
      <c r="AE667" s="21">
        <v>4.0932998061000002E-2</v>
      </c>
      <c r="AF667" s="21">
        <v>0</v>
      </c>
      <c r="AG667" s="21">
        <v>0</v>
      </c>
      <c r="AH667" s="21">
        <v>0</v>
      </c>
      <c r="AI667" s="21">
        <v>0</v>
      </c>
      <c r="AJ667" s="21">
        <v>0</v>
      </c>
      <c r="AK667" s="21">
        <v>0</v>
      </c>
      <c r="AL667" s="21">
        <v>0.20953398942900001</v>
      </c>
    </row>
    <row r="668" spans="1:38">
      <c r="A668" s="19" t="s">
        <v>75</v>
      </c>
      <c r="B668" t="s">
        <v>52</v>
      </c>
      <c r="C668" s="38">
        <v>1.2947980165499999</v>
      </c>
      <c r="D668" s="38">
        <v>5.7331681249999988E-2</v>
      </c>
      <c r="E668" s="38">
        <v>1.2374663352999999</v>
      </c>
      <c r="F668" s="21">
        <v>0</v>
      </c>
      <c r="G668" s="21">
        <v>0</v>
      </c>
      <c r="H668" s="21">
        <v>0</v>
      </c>
      <c r="I668" s="21">
        <v>0</v>
      </c>
      <c r="J668" s="21">
        <v>0</v>
      </c>
      <c r="K668" s="21">
        <v>0</v>
      </c>
      <c r="L668" s="21">
        <v>0</v>
      </c>
      <c r="M668" s="21">
        <v>0</v>
      </c>
      <c r="N668" s="21">
        <v>1.2374663352999999</v>
      </c>
      <c r="O668" s="21">
        <v>0</v>
      </c>
      <c r="P668" s="21">
        <v>0</v>
      </c>
      <c r="Q668" s="21">
        <v>0</v>
      </c>
      <c r="R668" s="21">
        <v>0</v>
      </c>
      <c r="S668" s="21">
        <v>0</v>
      </c>
      <c r="T668" s="21">
        <v>0</v>
      </c>
      <c r="U668" s="21">
        <v>0</v>
      </c>
      <c r="V668" s="21">
        <v>0</v>
      </c>
      <c r="W668" s="21">
        <v>0</v>
      </c>
      <c r="X668" s="21">
        <v>0</v>
      </c>
      <c r="Y668" s="21">
        <v>0</v>
      </c>
      <c r="Z668" s="21">
        <v>0</v>
      </c>
      <c r="AA668" s="21">
        <v>0</v>
      </c>
      <c r="AB668" s="21">
        <v>0</v>
      </c>
      <c r="AC668" s="21">
        <v>0</v>
      </c>
      <c r="AD668" s="21">
        <v>0</v>
      </c>
      <c r="AE668" s="21">
        <v>0</v>
      </c>
      <c r="AF668" s="21">
        <v>0</v>
      </c>
      <c r="AG668" s="21">
        <v>0</v>
      </c>
      <c r="AH668" s="21">
        <v>0</v>
      </c>
      <c r="AI668" s="21">
        <v>0</v>
      </c>
      <c r="AJ668" s="21">
        <v>0</v>
      </c>
      <c r="AK668" s="21">
        <v>0</v>
      </c>
      <c r="AL668" s="21">
        <v>0</v>
      </c>
    </row>
    <row r="669" spans="1:38">
      <c r="A669" s="19" t="s">
        <v>75</v>
      </c>
      <c r="B669" t="s">
        <v>40</v>
      </c>
      <c r="C669" s="38">
        <v>1.27724432945</v>
      </c>
      <c r="D669" s="38">
        <v>1.2576379962240001</v>
      </c>
      <c r="E669" s="38">
        <v>1.9606333226E-2</v>
      </c>
      <c r="F669" s="21">
        <v>0</v>
      </c>
      <c r="G669" s="21">
        <v>0</v>
      </c>
      <c r="H669" s="21">
        <v>0</v>
      </c>
      <c r="I669" s="21">
        <v>0</v>
      </c>
      <c r="J669" s="21">
        <v>0</v>
      </c>
      <c r="K669" s="21">
        <v>0</v>
      </c>
      <c r="L669" s="21">
        <v>0</v>
      </c>
      <c r="M669" s="21">
        <v>5.0516668710000002E-3</v>
      </c>
      <c r="N669" s="21">
        <v>5.9726666659999997E-3</v>
      </c>
      <c r="O669" s="21">
        <v>0</v>
      </c>
      <c r="P669" s="21">
        <v>0</v>
      </c>
      <c r="Q669" s="21">
        <v>0</v>
      </c>
      <c r="R669" s="21">
        <v>0</v>
      </c>
      <c r="S669" s="21">
        <v>0</v>
      </c>
      <c r="T669" s="21">
        <v>0</v>
      </c>
      <c r="U669" s="21">
        <v>0</v>
      </c>
      <c r="V669" s="21">
        <v>0</v>
      </c>
      <c r="W669" s="21">
        <v>0</v>
      </c>
      <c r="X669" s="21">
        <v>0</v>
      </c>
      <c r="Y669" s="21">
        <v>0</v>
      </c>
      <c r="Z669" s="21">
        <v>0</v>
      </c>
      <c r="AA669" s="21">
        <v>0</v>
      </c>
      <c r="AB669" s="21">
        <v>0</v>
      </c>
      <c r="AC669" s="21">
        <v>0</v>
      </c>
      <c r="AD669" s="21">
        <v>8.1946672869999994E-3</v>
      </c>
      <c r="AE669" s="21">
        <v>0</v>
      </c>
      <c r="AF669" s="21">
        <v>0</v>
      </c>
      <c r="AG669" s="21">
        <v>0</v>
      </c>
      <c r="AH669" s="21">
        <v>0</v>
      </c>
      <c r="AI669" s="21">
        <v>3.8733330399999999E-4</v>
      </c>
      <c r="AJ669" s="21">
        <v>0</v>
      </c>
      <c r="AK669" s="21">
        <v>0</v>
      </c>
      <c r="AL669" s="21">
        <v>0</v>
      </c>
    </row>
    <row r="670" spans="1:38">
      <c r="A670" s="19" t="s">
        <v>75</v>
      </c>
      <c r="B670" t="s">
        <v>51</v>
      </c>
      <c r="C670" s="38">
        <v>1.0514110326799999</v>
      </c>
      <c r="D670" s="38">
        <v>0.80130469799399995</v>
      </c>
      <c r="E670" s="38">
        <v>0.25010633468600002</v>
      </c>
      <c r="F670" s="21">
        <v>0</v>
      </c>
      <c r="G670" s="21">
        <v>0</v>
      </c>
      <c r="H670" s="21">
        <v>0</v>
      </c>
      <c r="I670" s="21">
        <v>0</v>
      </c>
      <c r="J670" s="21">
        <v>0</v>
      </c>
      <c r="K670" s="21">
        <v>0</v>
      </c>
      <c r="L670" s="21">
        <v>0</v>
      </c>
      <c r="M670" s="21">
        <v>0</v>
      </c>
      <c r="N670" s="21">
        <v>5.3451001643999997E-2</v>
      </c>
      <c r="O670" s="21">
        <v>0.12925833463700001</v>
      </c>
      <c r="P670" s="21">
        <v>0</v>
      </c>
      <c r="Q670" s="21">
        <v>0</v>
      </c>
      <c r="R670" s="21">
        <v>0</v>
      </c>
      <c r="S670" s="21">
        <v>0</v>
      </c>
      <c r="T670" s="21">
        <v>0</v>
      </c>
      <c r="U670" s="21">
        <v>0</v>
      </c>
      <c r="V670" s="21">
        <v>0</v>
      </c>
      <c r="W670" s="21">
        <v>0</v>
      </c>
      <c r="X670" s="21">
        <v>0</v>
      </c>
      <c r="Y670" s="21">
        <v>0</v>
      </c>
      <c r="Z670" s="21">
        <v>0</v>
      </c>
      <c r="AA670" s="21">
        <v>0</v>
      </c>
      <c r="AB670" s="21">
        <v>0</v>
      </c>
      <c r="AC670" s="21">
        <v>0</v>
      </c>
      <c r="AD670" s="21">
        <v>0</v>
      </c>
      <c r="AE670" s="21">
        <v>2.6666666379999999E-3</v>
      </c>
      <c r="AF670" s="21">
        <v>0</v>
      </c>
      <c r="AG670" s="21">
        <v>0</v>
      </c>
      <c r="AH670" s="21">
        <v>0</v>
      </c>
      <c r="AI670" s="21">
        <v>0</v>
      </c>
      <c r="AJ670" s="21">
        <v>6.4730331301999997E-2</v>
      </c>
      <c r="AK670" s="21">
        <v>0</v>
      </c>
      <c r="AL670" s="21">
        <v>0</v>
      </c>
    </row>
    <row r="671" spans="1:38">
      <c r="A671" s="19" t="s">
        <v>75</v>
      </c>
      <c r="B671" t="s">
        <v>16</v>
      </c>
      <c r="C671" s="38">
        <v>0.40795233845700002</v>
      </c>
      <c r="D671" s="38">
        <v>0.14933899045000004</v>
      </c>
      <c r="E671" s="38">
        <v>0.25861334800699998</v>
      </c>
      <c r="F671" s="21">
        <v>0</v>
      </c>
      <c r="G671" s="21">
        <v>0</v>
      </c>
      <c r="H671" s="21">
        <v>0</v>
      </c>
      <c r="I671" s="21">
        <v>0</v>
      </c>
      <c r="J671" s="21">
        <v>0</v>
      </c>
      <c r="K671" s="21">
        <v>0</v>
      </c>
      <c r="L671" s="21">
        <v>0</v>
      </c>
      <c r="M671" s="21">
        <v>0</v>
      </c>
      <c r="N671" s="21">
        <v>1.5027999877999999E-2</v>
      </c>
      <c r="O671" s="21">
        <v>0</v>
      </c>
      <c r="P671" s="21">
        <v>0</v>
      </c>
      <c r="Q671" s="21">
        <v>0</v>
      </c>
      <c r="R671" s="21">
        <v>0</v>
      </c>
      <c r="S671" s="21">
        <v>0</v>
      </c>
      <c r="T671" s="21">
        <v>0</v>
      </c>
      <c r="U671" s="21">
        <v>0</v>
      </c>
      <c r="V671" s="21">
        <v>0</v>
      </c>
      <c r="W671" s="21">
        <v>0</v>
      </c>
      <c r="X671" s="21">
        <v>0</v>
      </c>
      <c r="Y671" s="21">
        <v>0</v>
      </c>
      <c r="Z671" s="21">
        <v>0</v>
      </c>
      <c r="AA671" s="21">
        <v>0</v>
      </c>
      <c r="AB671" s="21">
        <v>0</v>
      </c>
      <c r="AC671" s="21">
        <v>0</v>
      </c>
      <c r="AD671" s="21">
        <v>0</v>
      </c>
      <c r="AE671" s="21">
        <v>0.23571433126899999</v>
      </c>
      <c r="AF671" s="21">
        <v>0</v>
      </c>
      <c r="AG671" s="21">
        <v>0</v>
      </c>
      <c r="AH671" s="21">
        <v>0</v>
      </c>
      <c r="AI671" s="21">
        <v>0</v>
      </c>
      <c r="AJ671" s="21">
        <v>0</v>
      </c>
      <c r="AK671" s="21">
        <v>0</v>
      </c>
      <c r="AL671" s="21">
        <v>7.8710000959999991E-3</v>
      </c>
    </row>
    <row r="672" spans="1:38">
      <c r="A672" s="19" t="s">
        <v>75</v>
      </c>
      <c r="B672" t="s">
        <v>46</v>
      </c>
      <c r="C672" s="38">
        <v>0.40062233805699998</v>
      </c>
      <c r="D672" s="38">
        <v>0.32209634035899998</v>
      </c>
      <c r="E672" s="38">
        <v>7.8525997698000005E-2</v>
      </c>
      <c r="F672" s="21">
        <v>0</v>
      </c>
      <c r="G672" s="21">
        <v>0</v>
      </c>
      <c r="H672" s="21">
        <v>0</v>
      </c>
      <c r="I672" s="21">
        <v>0</v>
      </c>
      <c r="J672" s="21">
        <v>0</v>
      </c>
      <c r="K672" s="21">
        <v>0</v>
      </c>
      <c r="L672" s="21">
        <v>0</v>
      </c>
      <c r="M672" s="21">
        <v>8.5553331300000004E-3</v>
      </c>
      <c r="N672" s="21">
        <v>4.3737329542999998E-2</v>
      </c>
      <c r="O672" s="21">
        <v>0</v>
      </c>
      <c r="P672" s="21">
        <v>0</v>
      </c>
      <c r="Q672" s="21">
        <v>0</v>
      </c>
      <c r="R672" s="21">
        <v>0</v>
      </c>
      <c r="S672" s="21">
        <v>0</v>
      </c>
      <c r="T672" s="21">
        <v>0</v>
      </c>
      <c r="U672" s="21">
        <v>0</v>
      </c>
      <c r="V672" s="21">
        <v>0</v>
      </c>
      <c r="W672" s="21">
        <v>0</v>
      </c>
      <c r="X672" s="21">
        <v>0</v>
      </c>
      <c r="Y672" s="21">
        <v>2.5999333709000001E-2</v>
      </c>
      <c r="Z672" s="21">
        <v>0</v>
      </c>
      <c r="AA672" s="21">
        <v>0</v>
      </c>
      <c r="AB672" s="21">
        <v>0</v>
      </c>
      <c r="AC672" s="21">
        <v>0</v>
      </c>
      <c r="AD672" s="21">
        <v>0</v>
      </c>
      <c r="AE672" s="21">
        <v>2.34000006E-4</v>
      </c>
      <c r="AF672" s="21">
        <v>0</v>
      </c>
      <c r="AG672" s="21">
        <v>0</v>
      </c>
      <c r="AH672" s="21">
        <v>0</v>
      </c>
      <c r="AI672" s="21">
        <v>0</v>
      </c>
      <c r="AJ672" s="21">
        <v>0</v>
      </c>
      <c r="AK672" s="21">
        <v>0</v>
      </c>
      <c r="AL672" s="21">
        <v>0</v>
      </c>
    </row>
    <row r="673" spans="1:38">
      <c r="A673" s="19" t="s">
        <v>75</v>
      </c>
      <c r="B673" t="s">
        <v>58</v>
      </c>
      <c r="C673" s="38">
        <v>0.39114001393300002</v>
      </c>
      <c r="D673" s="38">
        <v>0</v>
      </c>
      <c r="E673" s="38">
        <v>0.39114001393300002</v>
      </c>
      <c r="F673" s="21">
        <v>0</v>
      </c>
      <c r="G673" s="21">
        <v>0</v>
      </c>
      <c r="H673" s="21">
        <v>0</v>
      </c>
      <c r="I673" s="21">
        <v>0</v>
      </c>
      <c r="J673" s="21">
        <v>0</v>
      </c>
      <c r="K673" s="21">
        <v>0</v>
      </c>
      <c r="L673" s="21">
        <v>0</v>
      </c>
      <c r="M673" s="21">
        <v>0</v>
      </c>
      <c r="N673" s="21">
        <v>0</v>
      </c>
      <c r="O673" s="21">
        <v>0</v>
      </c>
      <c r="P673" s="21">
        <v>0</v>
      </c>
      <c r="Q673" s="21">
        <v>0</v>
      </c>
      <c r="R673" s="21">
        <v>0</v>
      </c>
      <c r="S673" s="21">
        <v>0</v>
      </c>
      <c r="T673" s="21">
        <v>0</v>
      </c>
      <c r="U673" s="21">
        <v>0</v>
      </c>
      <c r="V673" s="21">
        <v>0</v>
      </c>
      <c r="W673" s="21">
        <v>0</v>
      </c>
      <c r="X673" s="21">
        <v>0</v>
      </c>
      <c r="Y673" s="21">
        <v>0</v>
      </c>
      <c r="Z673" s="21">
        <v>0</v>
      </c>
      <c r="AA673" s="21">
        <v>0</v>
      </c>
      <c r="AB673" s="21">
        <v>0</v>
      </c>
      <c r="AC673" s="21">
        <v>0</v>
      </c>
      <c r="AD673" s="21">
        <v>0</v>
      </c>
      <c r="AE673" s="21">
        <v>0</v>
      </c>
      <c r="AF673" s="21">
        <v>0</v>
      </c>
      <c r="AG673" s="21">
        <v>0</v>
      </c>
      <c r="AH673" s="21">
        <v>0</v>
      </c>
      <c r="AI673" s="21">
        <v>0</v>
      </c>
      <c r="AJ673" s="21">
        <v>0</v>
      </c>
      <c r="AK673" s="21">
        <v>0</v>
      </c>
      <c r="AL673" s="21">
        <v>0.39114001393300002</v>
      </c>
    </row>
    <row r="674" spans="1:38">
      <c r="A674" s="19" t="s">
        <v>75</v>
      </c>
      <c r="B674" t="s">
        <v>36</v>
      </c>
      <c r="C674" s="38">
        <v>0.35682368278499998</v>
      </c>
      <c r="D674" s="38">
        <v>2.5300323962999971E-2</v>
      </c>
      <c r="E674" s="38">
        <v>0.33152335882200001</v>
      </c>
      <c r="F674" s="21">
        <v>0</v>
      </c>
      <c r="G674" s="21">
        <v>0</v>
      </c>
      <c r="H674" s="21">
        <v>0</v>
      </c>
      <c r="I674" s="21">
        <v>0</v>
      </c>
      <c r="J674" s="21">
        <v>0</v>
      </c>
      <c r="K674" s="21">
        <v>0</v>
      </c>
      <c r="L674" s="21">
        <v>0</v>
      </c>
      <c r="M674" s="21">
        <v>0</v>
      </c>
      <c r="N674" s="21">
        <v>0</v>
      </c>
      <c r="O674" s="21">
        <v>0</v>
      </c>
      <c r="P674" s="21">
        <v>0</v>
      </c>
      <c r="Q674" s="21">
        <v>0</v>
      </c>
      <c r="R674" s="21">
        <v>0</v>
      </c>
      <c r="S674" s="21">
        <v>0</v>
      </c>
      <c r="T674" s="21">
        <v>0</v>
      </c>
      <c r="U674" s="21">
        <v>0</v>
      </c>
      <c r="V674" s="21">
        <v>0</v>
      </c>
      <c r="W674" s="21">
        <v>0</v>
      </c>
      <c r="X674" s="21">
        <v>0</v>
      </c>
      <c r="Y674" s="21">
        <v>0</v>
      </c>
      <c r="Z674" s="21">
        <v>0</v>
      </c>
      <c r="AA674" s="21">
        <v>0</v>
      </c>
      <c r="AB674" s="21">
        <v>0</v>
      </c>
      <c r="AC674" s="21">
        <v>0</v>
      </c>
      <c r="AD674" s="21">
        <v>0</v>
      </c>
      <c r="AE674" s="21">
        <v>0.33152335882200001</v>
      </c>
      <c r="AF674" s="21">
        <v>0</v>
      </c>
      <c r="AG674" s="21">
        <v>0</v>
      </c>
      <c r="AH674" s="21">
        <v>0</v>
      </c>
      <c r="AI674" s="21">
        <v>0</v>
      </c>
      <c r="AJ674" s="21">
        <v>0</v>
      </c>
      <c r="AK674" s="21">
        <v>0</v>
      </c>
      <c r="AL674" s="21">
        <v>0</v>
      </c>
    </row>
    <row r="675" spans="1:38">
      <c r="A675" s="19" t="s">
        <v>75</v>
      </c>
      <c r="B675" t="s">
        <v>6</v>
      </c>
      <c r="C675" s="38">
        <v>0.32896369695700001</v>
      </c>
      <c r="D675" s="38">
        <v>0.24543970078300001</v>
      </c>
      <c r="E675" s="38">
        <v>8.3523996173999998E-2</v>
      </c>
      <c r="F675" s="21">
        <v>1.2399999800000001E-4</v>
      </c>
      <c r="G675" s="21">
        <v>0</v>
      </c>
      <c r="H675" s="21">
        <v>0</v>
      </c>
      <c r="I675" s="21">
        <v>0</v>
      </c>
      <c r="J675" s="21">
        <v>0</v>
      </c>
      <c r="K675" s="21">
        <v>0</v>
      </c>
      <c r="L675" s="21">
        <v>0</v>
      </c>
      <c r="M675" s="21">
        <v>0</v>
      </c>
      <c r="N675" s="21">
        <v>0</v>
      </c>
      <c r="O675" s="21">
        <v>0</v>
      </c>
      <c r="P675" s="21">
        <v>0</v>
      </c>
      <c r="Q675" s="21">
        <v>0</v>
      </c>
      <c r="R675" s="21">
        <v>0</v>
      </c>
      <c r="S675" s="21">
        <v>0</v>
      </c>
      <c r="T675" s="21">
        <v>0</v>
      </c>
      <c r="U675" s="21">
        <v>0</v>
      </c>
      <c r="V675" s="21">
        <v>0</v>
      </c>
      <c r="W675" s="21">
        <v>0</v>
      </c>
      <c r="X675" s="21">
        <v>0</v>
      </c>
      <c r="Y675" s="21">
        <v>0</v>
      </c>
      <c r="Z675" s="21">
        <v>0</v>
      </c>
      <c r="AA675" s="21">
        <v>0</v>
      </c>
      <c r="AB675" s="21">
        <v>0</v>
      </c>
      <c r="AC675" s="21">
        <v>0</v>
      </c>
      <c r="AD675" s="21">
        <v>0</v>
      </c>
      <c r="AE675" s="21">
        <v>0</v>
      </c>
      <c r="AF675" s="21">
        <v>0</v>
      </c>
      <c r="AG675" s="21">
        <v>0</v>
      </c>
      <c r="AH675" s="21">
        <v>0</v>
      </c>
      <c r="AI675" s="21">
        <v>0</v>
      </c>
      <c r="AJ675" s="21">
        <v>0</v>
      </c>
      <c r="AK675" s="21">
        <v>0</v>
      </c>
      <c r="AL675" s="21">
        <v>8.3400003612000007E-2</v>
      </c>
    </row>
    <row r="676" spans="1:38">
      <c r="A676" s="19" t="s">
        <v>75</v>
      </c>
      <c r="B676" t="s">
        <v>11</v>
      </c>
      <c r="C676" s="38">
        <v>0.28525933623299998</v>
      </c>
      <c r="D676" s="38">
        <v>0.28525933623299998</v>
      </c>
      <c r="E676" s="38">
        <v>0</v>
      </c>
      <c r="F676" s="21">
        <v>0</v>
      </c>
      <c r="G676" s="21">
        <v>0</v>
      </c>
      <c r="H676" s="21">
        <v>0</v>
      </c>
      <c r="I676" s="21">
        <v>0</v>
      </c>
      <c r="J676" s="21">
        <v>0</v>
      </c>
      <c r="K676" s="21">
        <v>0</v>
      </c>
      <c r="L676" s="21">
        <v>0</v>
      </c>
      <c r="M676" s="21">
        <v>0</v>
      </c>
      <c r="N676" s="21">
        <v>0</v>
      </c>
      <c r="O676" s="21">
        <v>0</v>
      </c>
      <c r="P676" s="21">
        <v>0</v>
      </c>
      <c r="Q676" s="21">
        <v>0</v>
      </c>
      <c r="R676" s="21">
        <v>0</v>
      </c>
      <c r="S676" s="21">
        <v>0</v>
      </c>
      <c r="T676" s="21">
        <v>0</v>
      </c>
      <c r="U676" s="21">
        <v>0</v>
      </c>
      <c r="V676" s="21">
        <v>0</v>
      </c>
      <c r="W676" s="21">
        <v>0</v>
      </c>
      <c r="X676" s="21">
        <v>0</v>
      </c>
      <c r="Y676" s="21">
        <v>0</v>
      </c>
      <c r="Z676" s="21">
        <v>0</v>
      </c>
      <c r="AA676" s="21">
        <v>0</v>
      </c>
      <c r="AB676" s="21">
        <v>0</v>
      </c>
      <c r="AC676" s="21">
        <v>0</v>
      </c>
      <c r="AD676" s="21">
        <v>0</v>
      </c>
      <c r="AE676" s="21">
        <v>0</v>
      </c>
      <c r="AF676" s="21">
        <v>0</v>
      </c>
      <c r="AG676" s="21">
        <v>0</v>
      </c>
      <c r="AH676" s="21">
        <v>0</v>
      </c>
      <c r="AI676" s="21">
        <v>0</v>
      </c>
      <c r="AJ676" s="21">
        <v>0</v>
      </c>
      <c r="AK676" s="21">
        <v>0</v>
      </c>
      <c r="AL676" s="21">
        <v>0</v>
      </c>
    </row>
    <row r="677" spans="1:38">
      <c r="A677" s="19" t="s">
        <v>75</v>
      </c>
      <c r="B677" t="s">
        <v>60</v>
      </c>
      <c r="C677" s="38">
        <v>0.25064131617500002</v>
      </c>
      <c r="D677" s="38">
        <v>0.24121464975100002</v>
      </c>
      <c r="E677" s="38">
        <v>9.4266664240000003E-3</v>
      </c>
      <c r="F677" s="21">
        <v>0</v>
      </c>
      <c r="G677" s="21">
        <v>0</v>
      </c>
      <c r="H677" s="21">
        <v>0</v>
      </c>
      <c r="I677" s="21">
        <v>0</v>
      </c>
      <c r="J677" s="21">
        <v>0</v>
      </c>
      <c r="K677" s="21">
        <v>0</v>
      </c>
      <c r="L677" s="21">
        <v>0</v>
      </c>
      <c r="M677" s="21">
        <v>0</v>
      </c>
      <c r="N677" s="21">
        <v>9.4266664240000003E-3</v>
      </c>
      <c r="O677" s="21">
        <v>0</v>
      </c>
      <c r="P677" s="21">
        <v>0</v>
      </c>
      <c r="Q677" s="21">
        <v>0</v>
      </c>
      <c r="R677" s="21">
        <v>0</v>
      </c>
      <c r="S677" s="21">
        <v>0</v>
      </c>
      <c r="T677" s="21">
        <v>0</v>
      </c>
      <c r="U677" s="21">
        <v>0</v>
      </c>
      <c r="V677" s="21">
        <v>0</v>
      </c>
      <c r="W677" s="21">
        <v>0</v>
      </c>
      <c r="X677" s="21">
        <v>0</v>
      </c>
      <c r="Y677" s="21">
        <v>0</v>
      </c>
      <c r="Z677" s="21">
        <v>0</v>
      </c>
      <c r="AA677" s="21">
        <v>0</v>
      </c>
      <c r="AB677" s="21">
        <v>0</v>
      </c>
      <c r="AC677" s="21">
        <v>0</v>
      </c>
      <c r="AD677" s="21">
        <v>0</v>
      </c>
      <c r="AE677" s="21">
        <v>0</v>
      </c>
      <c r="AF677" s="21">
        <v>0</v>
      </c>
      <c r="AG677" s="21">
        <v>0</v>
      </c>
      <c r="AH677" s="21">
        <v>0</v>
      </c>
      <c r="AI677" s="21">
        <v>0</v>
      </c>
      <c r="AJ677" s="21">
        <v>0</v>
      </c>
      <c r="AK677" s="21">
        <v>0</v>
      </c>
      <c r="AL677" s="21">
        <v>0</v>
      </c>
    </row>
    <row r="678" spans="1:38">
      <c r="A678" s="19" t="s">
        <v>75</v>
      </c>
      <c r="B678" t="s">
        <v>29</v>
      </c>
      <c r="C678" s="38">
        <v>0.16676500439600001</v>
      </c>
      <c r="D678" s="38">
        <v>0.16676500439600001</v>
      </c>
      <c r="E678" s="38">
        <v>0</v>
      </c>
      <c r="F678" s="21">
        <v>0</v>
      </c>
      <c r="G678" s="21">
        <v>0</v>
      </c>
      <c r="H678" s="21">
        <v>0</v>
      </c>
      <c r="I678" s="21">
        <v>0</v>
      </c>
      <c r="J678" s="21">
        <v>0</v>
      </c>
      <c r="K678" s="21">
        <v>0</v>
      </c>
      <c r="L678" s="21">
        <v>0</v>
      </c>
      <c r="M678" s="21">
        <v>0</v>
      </c>
      <c r="N678" s="21">
        <v>0</v>
      </c>
      <c r="O678" s="21">
        <v>0</v>
      </c>
      <c r="P678" s="21">
        <v>0</v>
      </c>
      <c r="Q678" s="21">
        <v>0</v>
      </c>
      <c r="R678" s="21">
        <v>0</v>
      </c>
      <c r="S678" s="21">
        <v>0</v>
      </c>
      <c r="T678" s="21">
        <v>0</v>
      </c>
      <c r="U678" s="21">
        <v>0</v>
      </c>
      <c r="V678" s="21">
        <v>0</v>
      </c>
      <c r="W678" s="21">
        <v>0</v>
      </c>
      <c r="X678" s="21">
        <v>0</v>
      </c>
      <c r="Y678" s="21">
        <v>0</v>
      </c>
      <c r="Z678" s="21">
        <v>0</v>
      </c>
      <c r="AA678" s="21">
        <v>0</v>
      </c>
      <c r="AB678" s="21">
        <v>0</v>
      </c>
      <c r="AC678" s="21">
        <v>0</v>
      </c>
      <c r="AD678" s="21">
        <v>0</v>
      </c>
      <c r="AE678" s="21">
        <v>0</v>
      </c>
      <c r="AF678" s="21">
        <v>0</v>
      </c>
      <c r="AG678" s="21">
        <v>0</v>
      </c>
      <c r="AH678" s="21">
        <v>0</v>
      </c>
      <c r="AI678" s="21">
        <v>0</v>
      </c>
      <c r="AJ678" s="21">
        <v>0</v>
      </c>
      <c r="AK678" s="21">
        <v>0</v>
      </c>
      <c r="AL678" s="21">
        <v>0</v>
      </c>
    </row>
    <row r="679" spans="1:38">
      <c r="A679" s="19" t="s">
        <v>75</v>
      </c>
      <c r="B679" t="s">
        <v>53</v>
      </c>
      <c r="C679" s="38">
        <v>0.15807533264199999</v>
      </c>
      <c r="D679" s="38">
        <v>1.8130660056999981E-2</v>
      </c>
      <c r="E679" s="38">
        <v>0.13994467258500001</v>
      </c>
      <c r="F679" s="21">
        <v>0</v>
      </c>
      <c r="G679" s="21">
        <v>0</v>
      </c>
      <c r="H679" s="21">
        <v>0</v>
      </c>
      <c r="I679" s="21">
        <v>0</v>
      </c>
      <c r="J679" s="21">
        <v>0</v>
      </c>
      <c r="K679" s="21">
        <v>0</v>
      </c>
      <c r="L679" s="21">
        <v>0</v>
      </c>
      <c r="M679" s="21">
        <v>0</v>
      </c>
      <c r="N679" s="21">
        <v>0.13994467258500001</v>
      </c>
      <c r="O679" s="21">
        <v>0</v>
      </c>
      <c r="P679" s="21">
        <v>0</v>
      </c>
      <c r="Q679" s="21">
        <v>0</v>
      </c>
      <c r="R679" s="21">
        <v>0</v>
      </c>
      <c r="S679" s="21">
        <v>0</v>
      </c>
      <c r="T679" s="21">
        <v>0</v>
      </c>
      <c r="U679" s="21">
        <v>0</v>
      </c>
      <c r="V679" s="21">
        <v>0</v>
      </c>
      <c r="W679" s="21">
        <v>0</v>
      </c>
      <c r="X679" s="21">
        <v>0</v>
      </c>
      <c r="Y679" s="21">
        <v>0</v>
      </c>
      <c r="Z679" s="21">
        <v>0</v>
      </c>
      <c r="AA679" s="21">
        <v>0</v>
      </c>
      <c r="AB679" s="21">
        <v>0</v>
      </c>
      <c r="AC679" s="21">
        <v>0</v>
      </c>
      <c r="AD679" s="21">
        <v>0</v>
      </c>
      <c r="AE679" s="21">
        <v>0</v>
      </c>
      <c r="AF679" s="21">
        <v>0</v>
      </c>
      <c r="AG679" s="21">
        <v>0</v>
      </c>
      <c r="AH679" s="21">
        <v>0</v>
      </c>
      <c r="AI679" s="21">
        <v>0</v>
      </c>
      <c r="AJ679" s="21">
        <v>0</v>
      </c>
      <c r="AK679" s="21">
        <v>0</v>
      </c>
      <c r="AL679" s="21">
        <v>0</v>
      </c>
    </row>
    <row r="680" spans="1:38">
      <c r="A680" s="19" t="s">
        <v>75</v>
      </c>
      <c r="B680" t="s">
        <v>22</v>
      </c>
      <c r="C680" s="38">
        <v>8.0197997391000003E-2</v>
      </c>
      <c r="D680" s="38">
        <v>1.6853362319999982E-3</v>
      </c>
      <c r="E680" s="38">
        <v>7.8512661159000005E-2</v>
      </c>
      <c r="F680" s="21">
        <v>0</v>
      </c>
      <c r="G680" s="21">
        <v>0</v>
      </c>
      <c r="H680" s="21">
        <v>0</v>
      </c>
      <c r="I680" s="21">
        <v>0</v>
      </c>
      <c r="J680" s="21">
        <v>0</v>
      </c>
      <c r="K680" s="21">
        <v>0</v>
      </c>
      <c r="L680" s="21">
        <v>0</v>
      </c>
      <c r="M680" s="21">
        <v>0</v>
      </c>
      <c r="N680" s="21">
        <v>7.8512661159000005E-2</v>
      </c>
      <c r="O680" s="21">
        <v>0</v>
      </c>
      <c r="P680" s="21">
        <v>0</v>
      </c>
      <c r="Q680" s="21">
        <v>0</v>
      </c>
      <c r="R680" s="21">
        <v>0</v>
      </c>
      <c r="S680" s="21">
        <v>0</v>
      </c>
      <c r="T680" s="21">
        <v>0</v>
      </c>
      <c r="U680" s="21">
        <v>0</v>
      </c>
      <c r="V680" s="21">
        <v>0</v>
      </c>
      <c r="W680" s="21">
        <v>0</v>
      </c>
      <c r="X680" s="21">
        <v>0</v>
      </c>
      <c r="Y680" s="21">
        <v>0</v>
      </c>
      <c r="Z680" s="21">
        <v>0</v>
      </c>
      <c r="AA680" s="21">
        <v>0</v>
      </c>
      <c r="AB680" s="21">
        <v>0</v>
      </c>
      <c r="AC680" s="21">
        <v>0</v>
      </c>
      <c r="AD680" s="21">
        <v>0</v>
      </c>
      <c r="AE680" s="21">
        <v>0</v>
      </c>
      <c r="AF680" s="21">
        <v>0</v>
      </c>
      <c r="AG680" s="21">
        <v>0</v>
      </c>
      <c r="AH680" s="21">
        <v>0</v>
      </c>
      <c r="AI680" s="21">
        <v>0</v>
      </c>
      <c r="AJ680" s="21">
        <v>0</v>
      </c>
      <c r="AK680" s="21">
        <v>0</v>
      </c>
      <c r="AL680" s="21">
        <v>0</v>
      </c>
    </row>
    <row r="681" spans="1:38">
      <c r="A681" s="19" t="s">
        <v>75</v>
      </c>
      <c r="B681" t="s">
        <v>49</v>
      </c>
      <c r="C681" s="38">
        <v>6.5998665987999999E-2</v>
      </c>
      <c r="D681" s="38">
        <v>9.3376636500000013E-3</v>
      </c>
      <c r="E681" s="38">
        <v>5.6661002337999998E-2</v>
      </c>
      <c r="F681" s="21">
        <v>0</v>
      </c>
      <c r="G681" s="21">
        <v>0</v>
      </c>
      <c r="H681" s="21">
        <v>0</v>
      </c>
      <c r="I681" s="21">
        <v>0</v>
      </c>
      <c r="J681" s="21">
        <v>0</v>
      </c>
      <c r="K681" s="21">
        <v>0</v>
      </c>
      <c r="L681" s="21">
        <v>0</v>
      </c>
      <c r="M681" s="21">
        <v>0</v>
      </c>
      <c r="N681" s="21">
        <v>4.9201335758000002E-2</v>
      </c>
      <c r="O681" s="21">
        <v>0</v>
      </c>
      <c r="P681" s="21">
        <v>0</v>
      </c>
      <c r="Q681" s="21">
        <v>0</v>
      </c>
      <c r="R681" s="21">
        <v>0</v>
      </c>
      <c r="S681" s="21">
        <v>0</v>
      </c>
      <c r="T681" s="21">
        <v>0</v>
      </c>
      <c r="U681" s="21">
        <v>0</v>
      </c>
      <c r="V681" s="21">
        <v>0</v>
      </c>
      <c r="W681" s="21">
        <v>0</v>
      </c>
      <c r="X681" s="21">
        <v>0</v>
      </c>
      <c r="Y681" s="21">
        <v>0</v>
      </c>
      <c r="Z681" s="21">
        <v>0</v>
      </c>
      <c r="AA681" s="21">
        <v>0</v>
      </c>
      <c r="AB681" s="21">
        <v>0</v>
      </c>
      <c r="AC681" s="21">
        <v>0</v>
      </c>
      <c r="AD681" s="21">
        <v>0</v>
      </c>
      <c r="AE681" s="21">
        <v>0</v>
      </c>
      <c r="AF681" s="21">
        <v>0</v>
      </c>
      <c r="AG681" s="21">
        <v>0</v>
      </c>
      <c r="AH681" s="21">
        <v>0</v>
      </c>
      <c r="AI681" s="21">
        <v>0</v>
      </c>
      <c r="AJ681" s="21">
        <v>0</v>
      </c>
      <c r="AK681" s="21">
        <v>0</v>
      </c>
      <c r="AL681" s="21">
        <v>0</v>
      </c>
    </row>
    <row r="682" spans="1:38">
      <c r="A682" s="19" t="s">
        <v>75</v>
      </c>
      <c r="B682" t="s">
        <v>62</v>
      </c>
      <c r="C682" s="38">
        <v>6.4299993217000001E-2</v>
      </c>
      <c r="D682" s="38">
        <v>5.0314993597999999E-2</v>
      </c>
      <c r="E682" s="38">
        <v>1.3984999619E-2</v>
      </c>
      <c r="F682" s="21">
        <v>0</v>
      </c>
      <c r="G682" s="21">
        <v>0</v>
      </c>
      <c r="H682" s="21">
        <v>0</v>
      </c>
      <c r="I682" s="21">
        <v>0</v>
      </c>
      <c r="J682" s="21">
        <v>0</v>
      </c>
      <c r="K682" s="21">
        <v>0</v>
      </c>
      <c r="L682" s="21">
        <v>0</v>
      </c>
      <c r="M682" s="21">
        <v>0</v>
      </c>
      <c r="N682" s="21">
        <v>0</v>
      </c>
      <c r="O682" s="21">
        <v>0</v>
      </c>
      <c r="P682" s="21">
        <v>0</v>
      </c>
      <c r="Q682" s="21">
        <v>0</v>
      </c>
      <c r="R682" s="21">
        <v>0</v>
      </c>
      <c r="S682" s="21">
        <v>0</v>
      </c>
      <c r="T682" s="21">
        <v>0</v>
      </c>
      <c r="U682" s="21">
        <v>1.6840000170000001E-3</v>
      </c>
      <c r="V682" s="21">
        <v>0</v>
      </c>
      <c r="W682" s="21">
        <v>0</v>
      </c>
      <c r="X682" s="21">
        <v>0</v>
      </c>
      <c r="Y682" s="21">
        <v>0</v>
      </c>
      <c r="Z682" s="21">
        <v>0</v>
      </c>
      <c r="AA682" s="21">
        <v>0</v>
      </c>
      <c r="AB682" s="21">
        <v>0</v>
      </c>
      <c r="AC682" s="21">
        <v>0</v>
      </c>
      <c r="AD682" s="21">
        <v>3.8399998400000002E-4</v>
      </c>
      <c r="AE682" s="21">
        <v>1.1916999705E-2</v>
      </c>
      <c r="AF682" s="21">
        <v>0</v>
      </c>
      <c r="AG682" s="21">
        <v>0</v>
      </c>
      <c r="AH682" s="21">
        <v>0</v>
      </c>
      <c r="AI682" s="21">
        <v>0</v>
      </c>
      <c r="AJ682" s="21">
        <v>0</v>
      </c>
      <c r="AK682" s="21">
        <v>0</v>
      </c>
      <c r="AL682" s="21">
        <v>0</v>
      </c>
    </row>
    <row r="683" spans="1:38">
      <c r="A683" s="19" t="s">
        <v>75</v>
      </c>
      <c r="B683" t="s">
        <v>42</v>
      </c>
      <c r="C683" s="38">
        <v>5.0170999020000002E-2</v>
      </c>
      <c r="D683" s="38">
        <v>3.1867666170000003E-2</v>
      </c>
      <c r="E683" s="38">
        <v>1.8303332849999999E-2</v>
      </c>
      <c r="F683" s="21">
        <v>0</v>
      </c>
      <c r="G683" s="21">
        <v>0</v>
      </c>
      <c r="H683" s="21">
        <v>0</v>
      </c>
      <c r="I683" s="21">
        <v>0</v>
      </c>
      <c r="J683" s="21">
        <v>0</v>
      </c>
      <c r="K683" s="21">
        <v>0</v>
      </c>
      <c r="L683" s="21">
        <v>0</v>
      </c>
      <c r="M683" s="21">
        <v>0</v>
      </c>
      <c r="N683" s="21">
        <v>1.8303332849999999E-2</v>
      </c>
      <c r="O683" s="21">
        <v>0</v>
      </c>
      <c r="P683" s="21">
        <v>0</v>
      </c>
      <c r="Q683" s="21">
        <v>0</v>
      </c>
      <c r="R683" s="21">
        <v>0</v>
      </c>
      <c r="S683" s="21">
        <v>0</v>
      </c>
      <c r="T683" s="21">
        <v>0</v>
      </c>
      <c r="U683" s="21">
        <v>0</v>
      </c>
      <c r="V683" s="21">
        <v>0</v>
      </c>
      <c r="W683" s="21">
        <v>0</v>
      </c>
      <c r="X683" s="21">
        <v>0</v>
      </c>
      <c r="Y683" s="21">
        <v>0</v>
      </c>
      <c r="Z683" s="21">
        <v>0</v>
      </c>
      <c r="AA683" s="21">
        <v>0</v>
      </c>
      <c r="AB683" s="21">
        <v>0</v>
      </c>
      <c r="AC683" s="21">
        <v>0</v>
      </c>
      <c r="AD683" s="21">
        <v>0</v>
      </c>
      <c r="AE683" s="21">
        <v>0</v>
      </c>
      <c r="AF683" s="21">
        <v>0</v>
      </c>
      <c r="AG683" s="21">
        <v>0</v>
      </c>
      <c r="AH683" s="21">
        <v>0</v>
      </c>
      <c r="AI683" s="21">
        <v>0</v>
      </c>
      <c r="AJ683" s="21">
        <v>0</v>
      </c>
      <c r="AK683" s="21">
        <v>0</v>
      </c>
      <c r="AL683" s="21">
        <v>0</v>
      </c>
    </row>
    <row r="684" spans="1:38">
      <c r="A684" s="19" t="s">
        <v>75</v>
      </c>
      <c r="B684" t="s">
        <v>50</v>
      </c>
      <c r="C684" s="38">
        <v>4.0727663785E-2</v>
      </c>
      <c r="D684" s="38">
        <v>4.0727663785E-2</v>
      </c>
      <c r="E684" s="38">
        <v>0</v>
      </c>
      <c r="F684" s="21">
        <v>0</v>
      </c>
      <c r="G684" s="21">
        <v>0</v>
      </c>
      <c r="H684" s="21">
        <v>0</v>
      </c>
      <c r="I684" s="21">
        <v>0</v>
      </c>
      <c r="J684" s="21">
        <v>0</v>
      </c>
      <c r="K684" s="21">
        <v>0</v>
      </c>
      <c r="L684" s="21">
        <v>0</v>
      </c>
      <c r="M684" s="21">
        <v>0</v>
      </c>
      <c r="N684" s="21">
        <v>0</v>
      </c>
      <c r="O684" s="21">
        <v>0</v>
      </c>
      <c r="P684" s="21">
        <v>0</v>
      </c>
      <c r="Q684" s="21">
        <v>0</v>
      </c>
      <c r="R684" s="21">
        <v>0</v>
      </c>
      <c r="S684" s="21">
        <v>0</v>
      </c>
      <c r="T684" s="21">
        <v>0</v>
      </c>
      <c r="U684" s="21">
        <v>0</v>
      </c>
      <c r="V684" s="21">
        <v>0</v>
      </c>
      <c r="W684" s="21">
        <v>0</v>
      </c>
      <c r="X684" s="21">
        <v>0</v>
      </c>
      <c r="Y684" s="21">
        <v>0</v>
      </c>
      <c r="Z684" s="21">
        <v>0</v>
      </c>
      <c r="AA684" s="21">
        <v>0</v>
      </c>
      <c r="AB684" s="21">
        <v>0</v>
      </c>
      <c r="AC684" s="21">
        <v>0</v>
      </c>
      <c r="AD684" s="21">
        <v>0</v>
      </c>
      <c r="AE684" s="21">
        <v>0</v>
      </c>
      <c r="AF684" s="21">
        <v>0</v>
      </c>
      <c r="AG684" s="21">
        <v>0</v>
      </c>
      <c r="AH684" s="21">
        <v>0</v>
      </c>
      <c r="AI684" s="21">
        <v>0</v>
      </c>
      <c r="AJ684" s="21">
        <v>0</v>
      </c>
      <c r="AK684" s="21">
        <v>0</v>
      </c>
      <c r="AL684" s="21">
        <v>0</v>
      </c>
    </row>
    <row r="685" spans="1:38">
      <c r="A685" s="19" t="s">
        <v>75</v>
      </c>
      <c r="B685" t="s">
        <v>32</v>
      </c>
      <c r="C685" s="38">
        <v>3.9342667907000001E-2</v>
      </c>
      <c r="D685" s="38">
        <v>3.6642667837000001E-2</v>
      </c>
      <c r="E685" s="38">
        <v>2.7000000699999999E-3</v>
      </c>
      <c r="F685" s="21">
        <v>0</v>
      </c>
      <c r="G685" s="21">
        <v>0</v>
      </c>
      <c r="H685" s="21">
        <v>0</v>
      </c>
      <c r="I685" s="21">
        <v>0</v>
      </c>
      <c r="J685" s="21">
        <v>0</v>
      </c>
      <c r="K685" s="21">
        <v>0</v>
      </c>
      <c r="L685" s="21">
        <v>0</v>
      </c>
      <c r="M685" s="21">
        <v>2.7000000699999999E-3</v>
      </c>
      <c r="N685" s="21">
        <v>0</v>
      </c>
      <c r="O685" s="21">
        <v>0</v>
      </c>
      <c r="P685" s="21">
        <v>0</v>
      </c>
      <c r="Q685" s="21">
        <v>0</v>
      </c>
      <c r="R685" s="21">
        <v>0</v>
      </c>
      <c r="S685" s="21">
        <v>0</v>
      </c>
      <c r="T685" s="21">
        <v>0</v>
      </c>
      <c r="U685" s="21">
        <v>0</v>
      </c>
      <c r="V685" s="21">
        <v>0</v>
      </c>
      <c r="W685" s="21">
        <v>0</v>
      </c>
      <c r="X685" s="21">
        <v>0</v>
      </c>
      <c r="Y685" s="21">
        <v>0</v>
      </c>
      <c r="Z685" s="21">
        <v>0</v>
      </c>
      <c r="AA685" s="21">
        <v>0</v>
      </c>
      <c r="AB685" s="21">
        <v>0</v>
      </c>
      <c r="AC685" s="21">
        <v>0</v>
      </c>
      <c r="AD685" s="21">
        <v>0</v>
      </c>
      <c r="AE685" s="21">
        <v>0</v>
      </c>
      <c r="AF685" s="21">
        <v>0</v>
      </c>
      <c r="AG685" s="21">
        <v>0</v>
      </c>
      <c r="AH685" s="21">
        <v>0</v>
      </c>
      <c r="AI685" s="21">
        <v>0</v>
      </c>
      <c r="AJ685" s="21">
        <v>0</v>
      </c>
      <c r="AK685" s="21">
        <v>0</v>
      </c>
      <c r="AL685" s="21">
        <v>0</v>
      </c>
    </row>
    <row r="686" spans="1:38">
      <c r="A686" s="19" t="s">
        <v>75</v>
      </c>
      <c r="B686" t="s">
        <v>61</v>
      </c>
      <c r="C686" s="38">
        <v>3.5936668514999999E-2</v>
      </c>
      <c r="D686" s="38">
        <v>2.1666660900000051E-4</v>
      </c>
      <c r="E686" s="38">
        <v>3.5720001905999998E-2</v>
      </c>
      <c r="F686" s="21">
        <v>0</v>
      </c>
      <c r="G686" s="21">
        <v>0</v>
      </c>
      <c r="H686" s="21">
        <v>0</v>
      </c>
      <c r="I686" s="21">
        <v>0</v>
      </c>
      <c r="J686" s="21">
        <v>0</v>
      </c>
      <c r="K686" s="21">
        <v>0</v>
      </c>
      <c r="L686" s="21">
        <v>0</v>
      </c>
      <c r="M686" s="21">
        <v>0</v>
      </c>
      <c r="N686" s="21">
        <v>2.0929999649999999E-2</v>
      </c>
      <c r="O686" s="21">
        <v>0</v>
      </c>
      <c r="P686" s="21">
        <v>0</v>
      </c>
      <c r="Q686" s="21">
        <v>0</v>
      </c>
      <c r="R686" s="21">
        <v>0</v>
      </c>
      <c r="S686" s="21">
        <v>0</v>
      </c>
      <c r="T686" s="21">
        <v>0</v>
      </c>
      <c r="U686" s="21">
        <v>0</v>
      </c>
      <c r="V686" s="21">
        <v>0</v>
      </c>
      <c r="W686" s="21">
        <v>0</v>
      </c>
      <c r="X686" s="21">
        <v>0</v>
      </c>
      <c r="Y686" s="21">
        <v>0</v>
      </c>
      <c r="Z686" s="21">
        <v>0</v>
      </c>
      <c r="AA686" s="21">
        <v>0</v>
      </c>
      <c r="AB686" s="21">
        <v>0</v>
      </c>
      <c r="AC686" s="21">
        <v>0</v>
      </c>
      <c r="AD686" s="21">
        <v>0</v>
      </c>
      <c r="AE686" s="21">
        <v>1.4790000394E-2</v>
      </c>
      <c r="AF686" s="21">
        <v>0</v>
      </c>
      <c r="AG686" s="21">
        <v>0</v>
      </c>
      <c r="AH686" s="21">
        <v>0</v>
      </c>
      <c r="AI686" s="21">
        <v>0</v>
      </c>
      <c r="AJ686" s="21">
        <v>0</v>
      </c>
      <c r="AK686" s="21">
        <v>0</v>
      </c>
      <c r="AL686" s="21">
        <v>0</v>
      </c>
    </row>
    <row r="687" spans="1:38">
      <c r="A687" s="19" t="s">
        <v>75</v>
      </c>
      <c r="B687" t="s">
        <v>43</v>
      </c>
      <c r="C687" s="38">
        <v>9.6566666599999995E-4</v>
      </c>
      <c r="D687" s="38">
        <v>9.6566666599999995E-4</v>
      </c>
      <c r="E687" s="38">
        <v>0</v>
      </c>
      <c r="F687" s="21">
        <v>0</v>
      </c>
      <c r="G687" s="21">
        <v>0</v>
      </c>
      <c r="H687" s="21">
        <v>0</v>
      </c>
      <c r="I687" s="21">
        <v>0</v>
      </c>
      <c r="J687" s="21">
        <v>0</v>
      </c>
      <c r="K687" s="21">
        <v>0</v>
      </c>
      <c r="L687" s="21">
        <v>0</v>
      </c>
      <c r="M687" s="21">
        <v>0</v>
      </c>
      <c r="N687" s="21">
        <v>0</v>
      </c>
      <c r="O687" s="21">
        <v>0</v>
      </c>
      <c r="P687" s="21">
        <v>0</v>
      </c>
      <c r="Q687" s="21">
        <v>0</v>
      </c>
      <c r="R687" s="21">
        <v>0</v>
      </c>
      <c r="S687" s="21">
        <v>0</v>
      </c>
      <c r="T687" s="21">
        <v>0</v>
      </c>
      <c r="U687" s="21">
        <v>0</v>
      </c>
      <c r="V687" s="21">
        <v>0</v>
      </c>
      <c r="W687" s="21">
        <v>0</v>
      </c>
      <c r="X687" s="21">
        <v>0</v>
      </c>
      <c r="Y687" s="21">
        <v>0</v>
      </c>
      <c r="Z687" s="21">
        <v>0</v>
      </c>
      <c r="AA687" s="21">
        <v>0</v>
      </c>
      <c r="AB687" s="21">
        <v>0</v>
      </c>
      <c r="AC687" s="21">
        <v>0</v>
      </c>
      <c r="AD687" s="21">
        <v>0</v>
      </c>
      <c r="AE687" s="21">
        <v>0</v>
      </c>
      <c r="AF687" s="21">
        <v>0</v>
      </c>
      <c r="AG687" s="21">
        <v>0</v>
      </c>
      <c r="AH687" s="21">
        <v>0</v>
      </c>
      <c r="AI687" s="21">
        <v>0</v>
      </c>
      <c r="AJ687" s="21">
        <v>0</v>
      </c>
      <c r="AK687" s="21">
        <v>0</v>
      </c>
      <c r="AL687" s="21">
        <v>0</v>
      </c>
    </row>
    <row r="688" spans="1:38">
      <c r="A688" s="19" t="s">
        <v>75</v>
      </c>
      <c r="B688" t="s">
        <v>41</v>
      </c>
      <c r="C688" s="38">
        <v>3.9500001000000002E-4</v>
      </c>
      <c r="D688" s="38">
        <v>3.9500001000000002E-4</v>
      </c>
      <c r="E688" s="38">
        <v>0</v>
      </c>
      <c r="F688" s="21">
        <v>0</v>
      </c>
      <c r="G688" s="21">
        <v>0</v>
      </c>
      <c r="H688" s="21">
        <v>0</v>
      </c>
      <c r="I688" s="21">
        <v>0</v>
      </c>
      <c r="J688" s="21">
        <v>0</v>
      </c>
      <c r="K688" s="21">
        <v>0</v>
      </c>
      <c r="L688" s="21">
        <v>0</v>
      </c>
      <c r="M688" s="21">
        <v>0</v>
      </c>
      <c r="N688" s="21">
        <v>0</v>
      </c>
      <c r="O688" s="21">
        <v>0</v>
      </c>
      <c r="P688" s="21">
        <v>0</v>
      </c>
      <c r="Q688" s="21">
        <v>0</v>
      </c>
      <c r="R688" s="21">
        <v>0</v>
      </c>
      <c r="S688" s="21">
        <v>0</v>
      </c>
      <c r="T688" s="21">
        <v>0</v>
      </c>
      <c r="U688" s="21">
        <v>0</v>
      </c>
      <c r="V688" s="21">
        <v>0</v>
      </c>
      <c r="W688" s="21">
        <v>0</v>
      </c>
      <c r="X688" s="21">
        <v>0</v>
      </c>
      <c r="Y688" s="21">
        <v>0</v>
      </c>
      <c r="Z688" s="21">
        <v>0</v>
      </c>
      <c r="AA688" s="21">
        <v>0</v>
      </c>
      <c r="AB688" s="21">
        <v>0</v>
      </c>
      <c r="AC688" s="21">
        <v>0</v>
      </c>
      <c r="AD688" s="21">
        <v>0</v>
      </c>
      <c r="AE688" s="21">
        <v>0</v>
      </c>
      <c r="AF688" s="21">
        <v>0</v>
      </c>
      <c r="AG688" s="21">
        <v>0</v>
      </c>
      <c r="AH688" s="21">
        <v>0</v>
      </c>
      <c r="AI688" s="21">
        <v>0</v>
      </c>
      <c r="AJ688" s="21">
        <v>0</v>
      </c>
      <c r="AK688" s="21">
        <v>0</v>
      </c>
      <c r="AL688" s="21">
        <v>0</v>
      </c>
    </row>
    <row r="689" spans="1:38">
      <c r="A689" s="19" t="s">
        <v>75</v>
      </c>
      <c r="B689" t="s">
        <v>44</v>
      </c>
      <c r="C689" s="38">
        <v>3.1799997700000002E-4</v>
      </c>
      <c r="D689" s="38">
        <v>0</v>
      </c>
      <c r="E689" s="38">
        <v>3.1799997700000002E-4</v>
      </c>
      <c r="F689" s="21">
        <v>0</v>
      </c>
      <c r="G689" s="21">
        <v>0</v>
      </c>
      <c r="H689" s="21">
        <v>0</v>
      </c>
      <c r="I689" s="21">
        <v>0</v>
      </c>
      <c r="J689" s="21">
        <v>0</v>
      </c>
      <c r="K689" s="21">
        <v>0</v>
      </c>
      <c r="L689" s="21">
        <v>0</v>
      </c>
      <c r="M689" s="21">
        <v>3.1799997700000002E-4</v>
      </c>
      <c r="N689" s="21">
        <v>0</v>
      </c>
      <c r="O689" s="21">
        <v>0</v>
      </c>
      <c r="P689" s="21">
        <v>0</v>
      </c>
      <c r="Q689" s="21">
        <v>0</v>
      </c>
      <c r="R689" s="21">
        <v>0</v>
      </c>
      <c r="S689" s="21">
        <v>0</v>
      </c>
      <c r="T689" s="21">
        <v>0</v>
      </c>
      <c r="U689" s="21">
        <v>0</v>
      </c>
      <c r="V689" s="21">
        <v>0</v>
      </c>
      <c r="W689" s="21">
        <v>0</v>
      </c>
      <c r="X689" s="21">
        <v>0</v>
      </c>
      <c r="Y689" s="21">
        <v>0</v>
      </c>
      <c r="Z689" s="21">
        <v>0</v>
      </c>
      <c r="AA689" s="21">
        <v>0</v>
      </c>
      <c r="AB689" s="21">
        <v>0</v>
      </c>
      <c r="AC689" s="21">
        <v>0</v>
      </c>
      <c r="AD689" s="21">
        <v>0</v>
      </c>
      <c r="AE689" s="21">
        <v>0</v>
      </c>
      <c r="AF689" s="21">
        <v>0</v>
      </c>
      <c r="AG689" s="21">
        <v>0</v>
      </c>
      <c r="AH689" s="21">
        <v>0</v>
      </c>
      <c r="AI689" s="21">
        <v>0</v>
      </c>
      <c r="AJ689" s="21">
        <v>0</v>
      </c>
      <c r="AK689" s="21">
        <v>0</v>
      </c>
      <c r="AL689" s="21">
        <v>0</v>
      </c>
    </row>
    <row r="690" spans="1:38">
      <c r="A690" s="19" t="s">
        <v>75</v>
      </c>
      <c r="B690" t="s">
        <v>30</v>
      </c>
      <c r="C690" s="38">
        <v>2.00000009E-4</v>
      </c>
      <c r="D690" s="38">
        <v>2.00000009E-4</v>
      </c>
      <c r="E690" s="38">
        <v>0</v>
      </c>
      <c r="F690" s="21">
        <v>0</v>
      </c>
      <c r="G690" s="21">
        <v>0</v>
      </c>
      <c r="H690" s="21">
        <v>0</v>
      </c>
      <c r="I690" s="21">
        <v>0</v>
      </c>
      <c r="J690" s="21">
        <v>0</v>
      </c>
      <c r="K690" s="21">
        <v>0</v>
      </c>
      <c r="L690" s="21">
        <v>0</v>
      </c>
      <c r="M690" s="21">
        <v>0</v>
      </c>
      <c r="N690" s="21">
        <v>0</v>
      </c>
      <c r="O690" s="21">
        <v>0</v>
      </c>
      <c r="P690" s="21">
        <v>0</v>
      </c>
      <c r="Q690" s="21">
        <v>0</v>
      </c>
      <c r="R690" s="21">
        <v>0</v>
      </c>
      <c r="S690" s="21">
        <v>0</v>
      </c>
      <c r="T690" s="21">
        <v>0</v>
      </c>
      <c r="U690" s="21">
        <v>0</v>
      </c>
      <c r="V690" s="21">
        <v>0</v>
      </c>
      <c r="W690" s="21">
        <v>0</v>
      </c>
      <c r="X690" s="21">
        <v>0</v>
      </c>
      <c r="Y690" s="21">
        <v>0</v>
      </c>
      <c r="Z690" s="21">
        <v>0</v>
      </c>
      <c r="AA690" s="21">
        <v>0</v>
      </c>
      <c r="AB690" s="21">
        <v>0</v>
      </c>
      <c r="AC690" s="21">
        <v>0</v>
      </c>
      <c r="AD690" s="21">
        <v>0</v>
      </c>
      <c r="AE690" s="21">
        <v>0</v>
      </c>
      <c r="AF690" s="21">
        <v>0</v>
      </c>
      <c r="AG690" s="21">
        <v>0</v>
      </c>
      <c r="AH690" s="21">
        <v>0</v>
      </c>
      <c r="AI690" s="21">
        <v>0</v>
      </c>
      <c r="AJ690" s="21">
        <v>0</v>
      </c>
      <c r="AK690" s="21">
        <v>0</v>
      </c>
      <c r="AL690" s="21">
        <v>0</v>
      </c>
    </row>
    <row r="691" spans="1:38">
      <c r="A691" s="19" t="s">
        <v>75</v>
      </c>
      <c r="B691" t="s">
        <v>47</v>
      </c>
      <c r="C691" s="38">
        <v>0</v>
      </c>
      <c r="D691" s="38">
        <v>0</v>
      </c>
      <c r="E691" s="38">
        <v>0</v>
      </c>
      <c r="F691" s="21">
        <v>0</v>
      </c>
      <c r="G691" s="21">
        <v>0</v>
      </c>
      <c r="H691" s="21">
        <v>0</v>
      </c>
      <c r="I691" s="21">
        <v>0</v>
      </c>
      <c r="J691" s="21">
        <v>0</v>
      </c>
      <c r="K691" s="21">
        <v>0</v>
      </c>
      <c r="L691" s="21">
        <v>0</v>
      </c>
      <c r="M691" s="21">
        <v>0</v>
      </c>
      <c r="N691" s="21">
        <v>0</v>
      </c>
      <c r="O691" s="21">
        <v>0</v>
      </c>
      <c r="P691" s="21">
        <v>0</v>
      </c>
      <c r="Q691" s="21">
        <v>0</v>
      </c>
      <c r="R691" s="21">
        <v>0</v>
      </c>
      <c r="S691" s="21">
        <v>0</v>
      </c>
      <c r="T691" s="21">
        <v>0</v>
      </c>
      <c r="U691" s="21">
        <v>0</v>
      </c>
      <c r="V691" s="21">
        <v>0</v>
      </c>
      <c r="W691" s="21">
        <v>0</v>
      </c>
      <c r="X691" s="21">
        <v>0</v>
      </c>
      <c r="Y691" s="21">
        <v>0</v>
      </c>
      <c r="Z691" s="21">
        <v>0</v>
      </c>
      <c r="AA691" s="21">
        <v>0</v>
      </c>
      <c r="AB691" s="21">
        <v>0</v>
      </c>
      <c r="AC691" s="21">
        <v>0</v>
      </c>
      <c r="AD691" s="21">
        <v>0</v>
      </c>
      <c r="AE691" s="21">
        <v>0</v>
      </c>
      <c r="AF691" s="21">
        <v>0</v>
      </c>
      <c r="AG691" s="21">
        <v>0</v>
      </c>
      <c r="AH691" s="21">
        <v>0</v>
      </c>
      <c r="AI691" s="21">
        <v>0</v>
      </c>
      <c r="AJ691" s="21">
        <v>0</v>
      </c>
      <c r="AK691" s="21">
        <v>0</v>
      </c>
      <c r="AL691" s="21">
        <v>0</v>
      </c>
    </row>
    <row r="692" spans="1:38">
      <c r="A692" s="19" t="s">
        <v>74</v>
      </c>
      <c r="B692" s="19" t="s">
        <v>109</v>
      </c>
      <c r="C692" s="38">
        <v>24.396665573100002</v>
      </c>
      <c r="D692" s="38">
        <v>19.711961746200004</v>
      </c>
      <c r="E692" s="38">
        <v>4.6847038268999999</v>
      </c>
      <c r="F692" s="21">
        <v>0</v>
      </c>
      <c r="G692" s="21">
        <v>1.17396998405</v>
      </c>
      <c r="H692" s="21">
        <v>1.9852332771E-2</v>
      </c>
      <c r="I692" s="21">
        <v>0</v>
      </c>
      <c r="J692" s="21">
        <v>0</v>
      </c>
      <c r="K692" s="21">
        <v>0</v>
      </c>
      <c r="L692" s="21">
        <v>0.219837009907</v>
      </c>
      <c r="M692" s="21">
        <v>0</v>
      </c>
      <c r="N692" s="21">
        <v>0</v>
      </c>
      <c r="O692" s="21">
        <v>2.7119999289999999E-3</v>
      </c>
      <c r="P692" s="21">
        <v>0</v>
      </c>
      <c r="Q692" s="21">
        <v>1.33452308178</v>
      </c>
      <c r="R692" s="21">
        <v>2.2869333624999998E-2</v>
      </c>
      <c r="S692" s="21">
        <v>0</v>
      </c>
      <c r="T692" s="21">
        <v>0</v>
      </c>
      <c r="U692" s="21">
        <v>0</v>
      </c>
      <c r="V692" s="21">
        <v>0</v>
      </c>
      <c r="W692" s="21">
        <v>0</v>
      </c>
      <c r="X692" s="21">
        <v>0</v>
      </c>
      <c r="Y692" s="21">
        <v>0.24795199930699999</v>
      </c>
      <c r="Z692" s="21">
        <v>1.1021276712400001</v>
      </c>
      <c r="AA692" s="21">
        <v>0</v>
      </c>
      <c r="AB692" s="21">
        <v>8.3956662570000007E-3</v>
      </c>
      <c r="AC692" s="21">
        <v>0</v>
      </c>
      <c r="AD692" s="21">
        <v>0</v>
      </c>
      <c r="AE692" s="21">
        <v>0</v>
      </c>
      <c r="AF692" s="21">
        <v>0</v>
      </c>
      <c r="AG692" s="21">
        <v>0</v>
      </c>
      <c r="AH692" s="21">
        <v>1.88000005E-4</v>
      </c>
      <c r="AI692" s="21">
        <v>5.7338003068999999E-2</v>
      </c>
      <c r="AJ692" s="21">
        <v>0</v>
      </c>
      <c r="AK692" s="21">
        <v>0.49454998970000003</v>
      </c>
      <c r="AL692" s="21">
        <v>0</v>
      </c>
    </row>
    <row r="693" spans="1:38">
      <c r="A693" s="19" t="s">
        <v>74</v>
      </c>
      <c r="B693" t="s">
        <v>8</v>
      </c>
      <c r="C693" s="38">
        <v>6.6046667099</v>
      </c>
      <c r="D693" s="38">
        <v>6.5089827105399998</v>
      </c>
      <c r="E693" s="38">
        <v>9.5683999359999994E-2</v>
      </c>
      <c r="F693" s="21">
        <v>0</v>
      </c>
      <c r="G693" s="21">
        <v>0</v>
      </c>
      <c r="H693" s="21">
        <v>0</v>
      </c>
      <c r="I693" s="21">
        <v>0</v>
      </c>
      <c r="J693" s="21">
        <v>0</v>
      </c>
      <c r="K693" s="21">
        <v>0</v>
      </c>
      <c r="L693" s="21">
        <v>8.6889661849000002E-2</v>
      </c>
      <c r="M693" s="21">
        <v>0</v>
      </c>
      <c r="N693" s="21">
        <v>0</v>
      </c>
      <c r="O693" s="21">
        <v>0</v>
      </c>
      <c r="P693" s="21">
        <v>0</v>
      </c>
      <c r="Q693" s="21">
        <v>0</v>
      </c>
      <c r="R693" s="21">
        <v>0</v>
      </c>
      <c r="S693" s="21">
        <v>0</v>
      </c>
      <c r="T693" s="21">
        <v>0</v>
      </c>
      <c r="U693" s="21">
        <v>0</v>
      </c>
      <c r="V693" s="21">
        <v>0</v>
      </c>
      <c r="W693" s="21">
        <v>0</v>
      </c>
      <c r="X693" s="21">
        <v>0</v>
      </c>
      <c r="Y693" s="21">
        <v>0</v>
      </c>
      <c r="Z693" s="21">
        <v>0</v>
      </c>
      <c r="AA693" s="21">
        <v>0</v>
      </c>
      <c r="AB693" s="21">
        <v>0</v>
      </c>
      <c r="AC693" s="21">
        <v>0</v>
      </c>
      <c r="AD693" s="21">
        <v>0</v>
      </c>
      <c r="AE693" s="21">
        <v>0</v>
      </c>
      <c r="AF693" s="21">
        <v>0</v>
      </c>
      <c r="AG693" s="21">
        <v>0</v>
      </c>
      <c r="AH693" s="21">
        <v>0</v>
      </c>
      <c r="AI693" s="21">
        <v>8.7943337860000009E-3</v>
      </c>
      <c r="AJ693" s="21">
        <v>0</v>
      </c>
      <c r="AK693" s="21">
        <v>0</v>
      </c>
      <c r="AL693" s="21">
        <v>0</v>
      </c>
    </row>
    <row r="694" spans="1:38">
      <c r="A694" s="19" t="s">
        <v>74</v>
      </c>
      <c r="B694" t="s">
        <v>28</v>
      </c>
      <c r="C694" s="38">
        <v>3.3483333587600002</v>
      </c>
      <c r="D694" s="38">
        <v>3.3433683584400002</v>
      </c>
      <c r="E694" s="38">
        <v>4.9650003200000003E-3</v>
      </c>
      <c r="F694" s="21">
        <v>0</v>
      </c>
      <c r="G694" s="21">
        <v>2.5599999899999999E-4</v>
      </c>
      <c r="H694" s="21">
        <v>0</v>
      </c>
      <c r="I694" s="21">
        <v>0</v>
      </c>
      <c r="J694" s="21">
        <v>0</v>
      </c>
      <c r="K694" s="21">
        <v>0</v>
      </c>
      <c r="L694" s="21">
        <v>4.4396668669999997E-3</v>
      </c>
      <c r="M694" s="21">
        <v>0</v>
      </c>
      <c r="N694" s="21">
        <v>0</v>
      </c>
      <c r="O694" s="21">
        <v>0</v>
      </c>
      <c r="P694" s="21">
        <v>0</v>
      </c>
      <c r="Q694" s="21">
        <v>0</v>
      </c>
      <c r="R694" s="21">
        <v>0</v>
      </c>
      <c r="S694" s="21">
        <v>0</v>
      </c>
      <c r="T694" s="21">
        <v>0</v>
      </c>
      <c r="U694" s="21">
        <v>0</v>
      </c>
      <c r="V694" s="21">
        <v>0</v>
      </c>
      <c r="W694" s="21">
        <v>0</v>
      </c>
      <c r="X694" s="21">
        <v>0</v>
      </c>
      <c r="Y694" s="21">
        <v>0</v>
      </c>
      <c r="Z694" s="21">
        <v>0</v>
      </c>
      <c r="AA694" s="21">
        <v>0</v>
      </c>
      <c r="AB694" s="21">
        <v>0</v>
      </c>
      <c r="AC694" s="21">
        <v>0</v>
      </c>
      <c r="AD694" s="21">
        <v>0</v>
      </c>
      <c r="AE694" s="21">
        <v>0</v>
      </c>
      <c r="AF694" s="21">
        <v>0</v>
      </c>
      <c r="AG694" s="21">
        <v>0</v>
      </c>
      <c r="AH694" s="21">
        <v>1.88000005E-4</v>
      </c>
      <c r="AI694" s="21">
        <v>8.1333332000000004E-5</v>
      </c>
      <c r="AJ694" s="21">
        <v>0</v>
      </c>
      <c r="AK694" s="21">
        <v>0</v>
      </c>
      <c r="AL694" s="21">
        <v>0</v>
      </c>
    </row>
    <row r="695" spans="1:38">
      <c r="A695" s="19" t="s">
        <v>74</v>
      </c>
      <c r="B695" t="s">
        <v>16</v>
      </c>
      <c r="C695" s="38">
        <v>3.0493333339699999</v>
      </c>
      <c r="D695" s="38">
        <v>0.34257864952000006</v>
      </c>
      <c r="E695" s="38">
        <v>2.7067546844499999</v>
      </c>
      <c r="F695" s="21">
        <v>0</v>
      </c>
      <c r="G695" s="21">
        <v>0.79774403572100006</v>
      </c>
      <c r="H695" s="21">
        <v>0</v>
      </c>
      <c r="I695" s="21">
        <v>0</v>
      </c>
      <c r="J695" s="21">
        <v>0</v>
      </c>
      <c r="K695" s="21">
        <v>0</v>
      </c>
      <c r="L695" s="21">
        <v>0</v>
      </c>
      <c r="M695" s="21">
        <v>0</v>
      </c>
      <c r="N695" s="21">
        <v>0</v>
      </c>
      <c r="O695" s="21">
        <v>0</v>
      </c>
      <c r="P695" s="21">
        <v>0</v>
      </c>
      <c r="Q695" s="21">
        <v>1.1519023180000001</v>
      </c>
      <c r="R695" s="21">
        <v>0</v>
      </c>
      <c r="S695" s="21">
        <v>0</v>
      </c>
      <c r="T695" s="21">
        <v>0</v>
      </c>
      <c r="U695" s="21">
        <v>0</v>
      </c>
      <c r="V695" s="21">
        <v>0</v>
      </c>
      <c r="W695" s="21">
        <v>0</v>
      </c>
      <c r="X695" s="21">
        <v>0</v>
      </c>
      <c r="Y695" s="21">
        <v>0</v>
      </c>
      <c r="Z695" s="21">
        <v>0.75475531816499997</v>
      </c>
      <c r="AA695" s="21">
        <v>0</v>
      </c>
      <c r="AB695" s="21">
        <v>0</v>
      </c>
      <c r="AC695" s="21">
        <v>0</v>
      </c>
      <c r="AD695" s="21">
        <v>0</v>
      </c>
      <c r="AE695" s="21">
        <v>0</v>
      </c>
      <c r="AF695" s="21">
        <v>0</v>
      </c>
      <c r="AG695" s="21">
        <v>0</v>
      </c>
      <c r="AH695" s="21">
        <v>0</v>
      </c>
      <c r="AI695" s="21">
        <v>2.3529999890000001E-3</v>
      </c>
      <c r="AJ695" s="21">
        <v>0</v>
      </c>
      <c r="AK695" s="21">
        <v>0</v>
      </c>
      <c r="AL695" s="21">
        <v>0</v>
      </c>
    </row>
    <row r="696" spans="1:38">
      <c r="A696" s="19" t="s">
        <v>74</v>
      </c>
      <c r="B696" t="s">
        <v>23</v>
      </c>
      <c r="C696" s="38">
        <v>0.98533332347900004</v>
      </c>
      <c r="D696" s="38">
        <v>0.96004565805200004</v>
      </c>
      <c r="E696" s="38">
        <v>2.5287665426999999E-2</v>
      </c>
      <c r="F696" s="21">
        <v>0</v>
      </c>
      <c r="G696" s="21">
        <v>0</v>
      </c>
      <c r="H696" s="21">
        <v>0</v>
      </c>
      <c r="I696" s="21">
        <v>0</v>
      </c>
      <c r="J696" s="21">
        <v>0</v>
      </c>
      <c r="K696" s="21">
        <v>0</v>
      </c>
      <c r="L696" s="21">
        <v>0</v>
      </c>
      <c r="M696" s="21">
        <v>0</v>
      </c>
      <c r="N696" s="21">
        <v>0</v>
      </c>
      <c r="O696" s="21">
        <v>6.6333333999999997E-5</v>
      </c>
      <c r="P696" s="21">
        <v>0</v>
      </c>
      <c r="Q696" s="21">
        <v>2.319666557E-2</v>
      </c>
      <c r="R696" s="21">
        <v>0</v>
      </c>
      <c r="S696" s="21">
        <v>0</v>
      </c>
      <c r="T696" s="21">
        <v>0</v>
      </c>
      <c r="U696" s="21">
        <v>0</v>
      </c>
      <c r="V696" s="21">
        <v>0</v>
      </c>
      <c r="W696" s="21">
        <v>0</v>
      </c>
      <c r="X696" s="21">
        <v>0</v>
      </c>
      <c r="Y696" s="21">
        <v>0</v>
      </c>
      <c r="Z696" s="21">
        <v>0</v>
      </c>
      <c r="AA696" s="21">
        <v>0</v>
      </c>
      <c r="AB696" s="21">
        <v>1.2666667E-5</v>
      </c>
      <c r="AC696" s="21">
        <v>0</v>
      </c>
      <c r="AD696" s="21">
        <v>0</v>
      </c>
      <c r="AE696" s="21">
        <v>0</v>
      </c>
      <c r="AF696" s="21">
        <v>0</v>
      </c>
      <c r="AG696" s="21">
        <v>0</v>
      </c>
      <c r="AH696" s="21">
        <v>0</v>
      </c>
      <c r="AI696" s="21">
        <v>0</v>
      </c>
      <c r="AJ696" s="21">
        <v>0</v>
      </c>
      <c r="AK696" s="21">
        <v>2.012000186E-3</v>
      </c>
      <c r="AL696" s="21">
        <v>0</v>
      </c>
    </row>
    <row r="697" spans="1:38">
      <c r="A697" s="19" t="s">
        <v>74</v>
      </c>
      <c r="B697" t="s">
        <v>36</v>
      </c>
      <c r="C697" s="38">
        <v>0.52948200702699999</v>
      </c>
      <c r="D697" s="38">
        <v>0</v>
      </c>
      <c r="E697" s="38">
        <v>0.52948200702699999</v>
      </c>
      <c r="F697" s="21">
        <v>0</v>
      </c>
      <c r="G697" s="21">
        <v>0</v>
      </c>
      <c r="H697" s="21">
        <v>0</v>
      </c>
      <c r="I697" s="21">
        <v>0</v>
      </c>
      <c r="J697" s="21">
        <v>0</v>
      </c>
      <c r="K697" s="21">
        <v>0</v>
      </c>
      <c r="L697" s="21">
        <v>3.0486000701999999E-2</v>
      </c>
      <c r="M697" s="21">
        <v>0</v>
      </c>
      <c r="N697" s="21">
        <v>0</v>
      </c>
      <c r="O697" s="21">
        <v>0</v>
      </c>
      <c r="P697" s="21">
        <v>0</v>
      </c>
      <c r="Q697" s="21">
        <v>0</v>
      </c>
      <c r="R697" s="21">
        <v>2.2869333624999998E-2</v>
      </c>
      <c r="S697" s="21">
        <v>0</v>
      </c>
      <c r="T697" s="21">
        <v>0</v>
      </c>
      <c r="U697" s="21">
        <v>0</v>
      </c>
      <c r="V697" s="21">
        <v>0</v>
      </c>
      <c r="W697" s="21">
        <v>0</v>
      </c>
      <c r="X697" s="21">
        <v>0</v>
      </c>
      <c r="Y697" s="21">
        <v>0</v>
      </c>
      <c r="Z697" s="21">
        <v>0</v>
      </c>
      <c r="AA697" s="21">
        <v>0</v>
      </c>
      <c r="AB697" s="21">
        <v>0</v>
      </c>
      <c r="AC697" s="21">
        <v>0</v>
      </c>
      <c r="AD697" s="21">
        <v>0</v>
      </c>
      <c r="AE697" s="21">
        <v>0</v>
      </c>
      <c r="AF697" s="21">
        <v>0</v>
      </c>
      <c r="AG697" s="21">
        <v>0</v>
      </c>
      <c r="AH697" s="21">
        <v>0</v>
      </c>
      <c r="AI697" s="21">
        <v>0</v>
      </c>
      <c r="AJ697" s="21">
        <v>0</v>
      </c>
      <c r="AK697" s="21">
        <v>0.476126670837</v>
      </c>
      <c r="AL697" s="21">
        <v>0</v>
      </c>
    </row>
    <row r="698" spans="1:38">
      <c r="A698" s="19" t="s">
        <v>74</v>
      </c>
      <c r="B698" t="s">
        <v>33</v>
      </c>
      <c r="C698" s="38">
        <v>0.27200001478199998</v>
      </c>
      <c r="D698" s="38">
        <v>0.26900868164399999</v>
      </c>
      <c r="E698" s="38">
        <v>2.991333138E-3</v>
      </c>
      <c r="F698" s="21">
        <v>0</v>
      </c>
      <c r="G698" s="21">
        <v>0</v>
      </c>
      <c r="H698" s="21">
        <v>0</v>
      </c>
      <c r="I698" s="21">
        <v>0</v>
      </c>
      <c r="J698" s="21">
        <v>0</v>
      </c>
      <c r="K698" s="21">
        <v>0</v>
      </c>
      <c r="L698" s="21">
        <v>9.9999996999999993E-6</v>
      </c>
      <c r="M698" s="21">
        <v>0</v>
      </c>
      <c r="N698" s="21">
        <v>0</v>
      </c>
      <c r="O698" s="21">
        <v>0</v>
      </c>
      <c r="P698" s="21">
        <v>0</v>
      </c>
      <c r="Q698" s="21">
        <v>0</v>
      </c>
      <c r="R698" s="21">
        <v>0</v>
      </c>
      <c r="S698" s="21">
        <v>0</v>
      </c>
      <c r="T698" s="21">
        <v>0</v>
      </c>
      <c r="U698" s="21">
        <v>0</v>
      </c>
      <c r="V698" s="21">
        <v>0</v>
      </c>
      <c r="W698" s="21">
        <v>0</v>
      </c>
      <c r="X698" s="21">
        <v>0</v>
      </c>
      <c r="Y698" s="21">
        <v>0</v>
      </c>
      <c r="Z698" s="21">
        <v>0</v>
      </c>
      <c r="AA698" s="21">
        <v>0</v>
      </c>
      <c r="AB698" s="21">
        <v>0</v>
      </c>
      <c r="AC698" s="21">
        <v>0</v>
      </c>
      <c r="AD698" s="21">
        <v>0</v>
      </c>
      <c r="AE698" s="21">
        <v>0</v>
      </c>
      <c r="AF698" s="21">
        <v>0</v>
      </c>
      <c r="AG698" s="21">
        <v>0</v>
      </c>
      <c r="AH698" s="21">
        <v>0</v>
      </c>
      <c r="AI698" s="21">
        <v>2.6710000819999999E-3</v>
      </c>
      <c r="AJ698" s="21">
        <v>0</v>
      </c>
      <c r="AK698" s="21">
        <v>3.1033332900000003E-4</v>
      </c>
      <c r="AL698" s="21">
        <v>0</v>
      </c>
    </row>
    <row r="699" spans="1:38">
      <c r="A699" s="19" t="s">
        <v>74</v>
      </c>
      <c r="B699" t="s">
        <v>34</v>
      </c>
      <c r="C699" s="38">
        <v>9.9666662513999998E-2</v>
      </c>
      <c r="D699" s="38">
        <v>9.5098996068999991E-2</v>
      </c>
      <c r="E699" s="38">
        <v>4.5676664450000001E-3</v>
      </c>
      <c r="F699" s="21">
        <v>0</v>
      </c>
      <c r="G699" s="21">
        <v>1.2730000309999999E-3</v>
      </c>
      <c r="H699" s="21">
        <v>0</v>
      </c>
      <c r="I699" s="21">
        <v>0</v>
      </c>
      <c r="J699" s="21">
        <v>0</v>
      </c>
      <c r="K699" s="21">
        <v>0</v>
      </c>
      <c r="L699" s="21">
        <v>0</v>
      </c>
      <c r="M699" s="21">
        <v>0</v>
      </c>
      <c r="N699" s="21">
        <v>0</v>
      </c>
      <c r="O699" s="21">
        <v>0</v>
      </c>
      <c r="P699" s="21">
        <v>0</v>
      </c>
      <c r="Q699" s="21">
        <v>0</v>
      </c>
      <c r="R699" s="21">
        <v>0</v>
      </c>
      <c r="S699" s="21">
        <v>0</v>
      </c>
      <c r="T699" s="21">
        <v>0</v>
      </c>
      <c r="U699" s="21">
        <v>0</v>
      </c>
      <c r="V699" s="21">
        <v>0</v>
      </c>
      <c r="W699" s="21">
        <v>0</v>
      </c>
      <c r="X699" s="21">
        <v>0</v>
      </c>
      <c r="Y699" s="21">
        <v>0</v>
      </c>
      <c r="Z699" s="21">
        <v>0</v>
      </c>
      <c r="AA699" s="21">
        <v>0</v>
      </c>
      <c r="AB699" s="21">
        <v>0</v>
      </c>
      <c r="AC699" s="21">
        <v>0</v>
      </c>
      <c r="AD699" s="21">
        <v>0</v>
      </c>
      <c r="AE699" s="21">
        <v>0</v>
      </c>
      <c r="AF699" s="21">
        <v>0</v>
      </c>
      <c r="AG699" s="21">
        <v>0</v>
      </c>
      <c r="AH699" s="21">
        <v>0</v>
      </c>
      <c r="AI699" s="21">
        <v>0</v>
      </c>
      <c r="AJ699" s="21">
        <v>0</v>
      </c>
      <c r="AK699" s="21">
        <v>3.2946667629999999E-3</v>
      </c>
      <c r="AL699" s="21">
        <v>0</v>
      </c>
    </row>
    <row r="700" spans="1:38">
      <c r="A700" s="19" t="s">
        <v>74</v>
      </c>
      <c r="B700" t="s">
        <v>21</v>
      </c>
      <c r="C700" s="38">
        <v>5.9333331883000003E-2</v>
      </c>
      <c r="D700" s="38">
        <v>5.9333331883000003E-2</v>
      </c>
      <c r="E700" s="38">
        <v>0</v>
      </c>
      <c r="F700" s="21">
        <v>0</v>
      </c>
      <c r="G700" s="21">
        <v>0</v>
      </c>
      <c r="H700" s="21">
        <v>0</v>
      </c>
      <c r="I700" s="21">
        <v>0</v>
      </c>
      <c r="J700" s="21">
        <v>0</v>
      </c>
      <c r="K700" s="21">
        <v>0</v>
      </c>
      <c r="L700" s="21">
        <v>0</v>
      </c>
      <c r="M700" s="21">
        <v>0</v>
      </c>
      <c r="N700" s="21">
        <v>0</v>
      </c>
      <c r="O700" s="21">
        <v>0</v>
      </c>
      <c r="P700" s="21">
        <v>0</v>
      </c>
      <c r="Q700" s="21">
        <v>0</v>
      </c>
      <c r="R700" s="21">
        <v>0</v>
      </c>
      <c r="S700" s="21">
        <v>0</v>
      </c>
      <c r="T700" s="21">
        <v>0</v>
      </c>
      <c r="U700" s="21">
        <v>0</v>
      </c>
      <c r="V700" s="21">
        <v>0</v>
      </c>
      <c r="W700" s="21">
        <v>0</v>
      </c>
      <c r="X700" s="21">
        <v>0</v>
      </c>
      <c r="Y700" s="21">
        <v>0</v>
      </c>
      <c r="Z700" s="21">
        <v>0</v>
      </c>
      <c r="AA700" s="21">
        <v>0</v>
      </c>
      <c r="AB700" s="21">
        <v>0</v>
      </c>
      <c r="AC700" s="21">
        <v>0</v>
      </c>
      <c r="AD700" s="21">
        <v>0</v>
      </c>
      <c r="AE700" s="21">
        <v>0</v>
      </c>
      <c r="AF700" s="21">
        <v>0</v>
      </c>
      <c r="AG700" s="21">
        <v>0</v>
      </c>
      <c r="AH700" s="21">
        <v>0</v>
      </c>
      <c r="AI700" s="21">
        <v>0</v>
      </c>
      <c r="AJ700" s="21">
        <v>0</v>
      </c>
      <c r="AK700" s="21">
        <v>0</v>
      </c>
      <c r="AL700" s="21">
        <v>0</v>
      </c>
    </row>
    <row r="701" spans="1:38">
      <c r="A701" s="19" t="s">
        <v>74</v>
      </c>
      <c r="B701" t="s">
        <v>15</v>
      </c>
      <c r="C701" s="38">
        <v>5.9000000358000002E-2</v>
      </c>
      <c r="D701" s="38">
        <v>3.6822000519000003E-2</v>
      </c>
      <c r="E701" s="38">
        <v>2.2177999838999998E-2</v>
      </c>
      <c r="F701" s="21">
        <v>0</v>
      </c>
      <c r="G701" s="21">
        <v>1.113999984E-3</v>
      </c>
      <c r="H701" s="21">
        <v>0</v>
      </c>
      <c r="I701" s="21">
        <v>0</v>
      </c>
      <c r="J701" s="21">
        <v>0</v>
      </c>
      <c r="K701" s="21">
        <v>0</v>
      </c>
      <c r="L701" s="21">
        <v>2.5483334900000001E-3</v>
      </c>
      <c r="M701" s="21">
        <v>0</v>
      </c>
      <c r="N701" s="21">
        <v>0</v>
      </c>
      <c r="O701" s="21">
        <v>0</v>
      </c>
      <c r="P701" s="21">
        <v>0</v>
      </c>
      <c r="Q701" s="21">
        <v>8.9910002429999993E-3</v>
      </c>
      <c r="R701" s="21">
        <v>0</v>
      </c>
      <c r="S701" s="21">
        <v>0</v>
      </c>
      <c r="T701" s="21">
        <v>0</v>
      </c>
      <c r="U701" s="21">
        <v>0</v>
      </c>
      <c r="V701" s="21">
        <v>0</v>
      </c>
      <c r="W701" s="21">
        <v>0</v>
      </c>
      <c r="X701" s="21">
        <v>0</v>
      </c>
      <c r="Y701" s="21">
        <v>1.8333332E-5</v>
      </c>
      <c r="Z701" s="21">
        <v>7.7190003359999997E-3</v>
      </c>
      <c r="AA701" s="21">
        <v>0</v>
      </c>
      <c r="AB701" s="21">
        <v>0</v>
      </c>
      <c r="AC701" s="21">
        <v>0</v>
      </c>
      <c r="AD701" s="21">
        <v>0</v>
      </c>
      <c r="AE701" s="21">
        <v>0</v>
      </c>
      <c r="AF701" s="21">
        <v>0</v>
      </c>
      <c r="AG701" s="21">
        <v>0</v>
      </c>
      <c r="AH701" s="21">
        <v>0</v>
      </c>
      <c r="AI701" s="21">
        <v>1.7933333600000001E-4</v>
      </c>
      <c r="AJ701" s="21">
        <v>0</v>
      </c>
      <c r="AK701" s="21">
        <v>1.60800002E-3</v>
      </c>
      <c r="AL701" s="21">
        <v>0</v>
      </c>
    </row>
    <row r="702" spans="1:38">
      <c r="A702" s="19" t="s">
        <v>74</v>
      </c>
      <c r="B702" t="s">
        <v>9</v>
      </c>
      <c r="C702" s="38">
        <v>2.533333376E-2</v>
      </c>
      <c r="D702" s="38">
        <v>1.7206668849999995E-3</v>
      </c>
      <c r="E702" s="38">
        <v>2.3612666875E-2</v>
      </c>
      <c r="F702" s="21">
        <v>0</v>
      </c>
      <c r="G702" s="21">
        <v>0</v>
      </c>
      <c r="H702" s="21">
        <v>5.1626670169999996E-3</v>
      </c>
      <c r="I702" s="21">
        <v>0</v>
      </c>
      <c r="J702" s="21">
        <v>0</v>
      </c>
      <c r="K702" s="21">
        <v>0</v>
      </c>
      <c r="L702" s="21">
        <v>0</v>
      </c>
      <c r="M702" s="21">
        <v>0</v>
      </c>
      <c r="N702" s="21">
        <v>0</v>
      </c>
      <c r="O702" s="21">
        <v>0</v>
      </c>
      <c r="P702" s="21">
        <v>0</v>
      </c>
      <c r="Q702" s="21">
        <v>0</v>
      </c>
      <c r="R702" s="21">
        <v>0</v>
      </c>
      <c r="S702" s="21">
        <v>0</v>
      </c>
      <c r="T702" s="21">
        <v>0</v>
      </c>
      <c r="U702" s="21">
        <v>0</v>
      </c>
      <c r="V702" s="21">
        <v>0</v>
      </c>
      <c r="W702" s="21">
        <v>0</v>
      </c>
      <c r="X702" s="21">
        <v>0</v>
      </c>
      <c r="Y702" s="21">
        <v>0</v>
      </c>
      <c r="Z702" s="21">
        <v>8.9770006020000008E-3</v>
      </c>
      <c r="AA702" s="21">
        <v>0</v>
      </c>
      <c r="AB702" s="21">
        <v>0</v>
      </c>
      <c r="AC702" s="21">
        <v>0</v>
      </c>
      <c r="AD702" s="21">
        <v>0</v>
      </c>
      <c r="AE702" s="21">
        <v>0</v>
      </c>
      <c r="AF702" s="21">
        <v>0</v>
      </c>
      <c r="AG702" s="21">
        <v>0</v>
      </c>
      <c r="AH702" s="21">
        <v>0</v>
      </c>
      <c r="AI702" s="21">
        <v>9.4730006530000001E-3</v>
      </c>
      <c r="AJ702" s="21">
        <v>0</v>
      </c>
      <c r="AK702" s="21">
        <v>0</v>
      </c>
      <c r="AL702" s="21">
        <v>0</v>
      </c>
    </row>
    <row r="703" spans="1:38">
      <c r="A703" s="19" t="s">
        <v>74</v>
      </c>
      <c r="B703" t="s">
        <v>18</v>
      </c>
      <c r="C703" s="38">
        <v>1.7666665836999999E-2</v>
      </c>
      <c r="D703" s="38">
        <v>3.7566572399999956E-4</v>
      </c>
      <c r="E703" s="38">
        <v>1.7291000112999999E-2</v>
      </c>
      <c r="F703" s="21">
        <v>0</v>
      </c>
      <c r="G703" s="21">
        <v>0</v>
      </c>
      <c r="H703" s="21">
        <v>0</v>
      </c>
      <c r="I703" s="21">
        <v>0</v>
      </c>
      <c r="J703" s="21">
        <v>0</v>
      </c>
      <c r="K703" s="21">
        <v>0</v>
      </c>
      <c r="L703" s="21">
        <v>1.7291000112999999E-2</v>
      </c>
      <c r="M703" s="21">
        <v>0</v>
      </c>
      <c r="N703" s="21">
        <v>0</v>
      </c>
      <c r="O703" s="21">
        <v>0</v>
      </c>
      <c r="P703" s="21">
        <v>0</v>
      </c>
      <c r="Q703" s="21">
        <v>0</v>
      </c>
      <c r="R703" s="21">
        <v>0</v>
      </c>
      <c r="S703" s="21">
        <v>0</v>
      </c>
      <c r="T703" s="21">
        <v>0</v>
      </c>
      <c r="U703" s="21">
        <v>0</v>
      </c>
      <c r="V703" s="21">
        <v>0</v>
      </c>
      <c r="W703" s="21">
        <v>0</v>
      </c>
      <c r="X703" s="21">
        <v>0</v>
      </c>
      <c r="Y703" s="21">
        <v>0</v>
      </c>
      <c r="Z703" s="21">
        <v>0</v>
      </c>
      <c r="AA703" s="21">
        <v>0</v>
      </c>
      <c r="AB703" s="21">
        <v>0</v>
      </c>
      <c r="AC703" s="21">
        <v>0</v>
      </c>
      <c r="AD703" s="21">
        <v>0</v>
      </c>
      <c r="AE703" s="21">
        <v>0</v>
      </c>
      <c r="AF703" s="21">
        <v>0</v>
      </c>
      <c r="AG703" s="21">
        <v>0</v>
      </c>
      <c r="AH703" s="21">
        <v>0</v>
      </c>
      <c r="AI703" s="21">
        <v>0</v>
      </c>
      <c r="AJ703" s="21">
        <v>0</v>
      </c>
      <c r="AK703" s="21">
        <v>0</v>
      </c>
      <c r="AL703" s="21">
        <v>0</v>
      </c>
    </row>
    <row r="704" spans="1:38">
      <c r="A704" s="19" t="s">
        <v>74</v>
      </c>
      <c r="B704" t="s">
        <v>45</v>
      </c>
      <c r="C704" s="38">
        <v>5.8586667290000003E-3</v>
      </c>
      <c r="D704" s="38">
        <v>0</v>
      </c>
      <c r="E704" s="38">
        <v>5.8586667290000003E-3</v>
      </c>
      <c r="F704" s="21">
        <v>0</v>
      </c>
      <c r="G704" s="21">
        <v>0</v>
      </c>
      <c r="H704" s="21">
        <v>0</v>
      </c>
      <c r="I704" s="21">
        <v>0</v>
      </c>
      <c r="J704" s="21">
        <v>0</v>
      </c>
      <c r="K704" s="21">
        <v>0</v>
      </c>
      <c r="L704" s="21">
        <v>5.7603335009999996E-3</v>
      </c>
      <c r="M704" s="21">
        <v>0</v>
      </c>
      <c r="N704" s="21">
        <v>0</v>
      </c>
      <c r="O704" s="21">
        <v>0</v>
      </c>
      <c r="P704" s="21">
        <v>0</v>
      </c>
      <c r="Q704" s="21">
        <v>0</v>
      </c>
      <c r="R704" s="21">
        <v>0</v>
      </c>
      <c r="S704" s="21">
        <v>0</v>
      </c>
      <c r="T704" s="21">
        <v>0</v>
      </c>
      <c r="U704" s="21">
        <v>0</v>
      </c>
      <c r="V704" s="21">
        <v>0</v>
      </c>
      <c r="W704" s="21">
        <v>0</v>
      </c>
      <c r="X704" s="21">
        <v>0</v>
      </c>
      <c r="Y704" s="21">
        <v>0</v>
      </c>
      <c r="Z704" s="21">
        <v>0</v>
      </c>
      <c r="AA704" s="21">
        <v>0</v>
      </c>
      <c r="AB704" s="21">
        <v>0</v>
      </c>
      <c r="AC704" s="21">
        <v>0</v>
      </c>
      <c r="AD704" s="21">
        <v>0</v>
      </c>
      <c r="AE704" s="21">
        <v>0</v>
      </c>
      <c r="AF704" s="21">
        <v>0</v>
      </c>
      <c r="AG704" s="21">
        <v>0</v>
      </c>
      <c r="AH704" s="21">
        <v>0</v>
      </c>
      <c r="AI704" s="21">
        <v>0</v>
      </c>
      <c r="AJ704" s="21">
        <v>0</v>
      </c>
      <c r="AK704" s="21">
        <v>9.8333330000000005E-5</v>
      </c>
      <c r="AL704" s="21">
        <v>0</v>
      </c>
    </row>
    <row r="705" spans="1:38">
      <c r="A705" s="19" t="s">
        <v>74</v>
      </c>
      <c r="B705" t="s">
        <v>25</v>
      </c>
      <c r="C705" s="38">
        <v>3.6666668020000001E-3</v>
      </c>
      <c r="D705" s="38">
        <v>2.5196667990000001E-3</v>
      </c>
      <c r="E705" s="38">
        <v>1.147000003E-3</v>
      </c>
      <c r="F705" s="21">
        <v>0</v>
      </c>
      <c r="G705" s="21">
        <v>0</v>
      </c>
      <c r="H705" s="21">
        <v>0</v>
      </c>
      <c r="I705" s="21">
        <v>0</v>
      </c>
      <c r="J705" s="21">
        <v>0</v>
      </c>
      <c r="K705" s="21">
        <v>0</v>
      </c>
      <c r="L705" s="21">
        <v>0</v>
      </c>
      <c r="M705" s="21">
        <v>0</v>
      </c>
      <c r="N705" s="21">
        <v>0</v>
      </c>
      <c r="O705" s="21">
        <v>0</v>
      </c>
      <c r="P705" s="21">
        <v>0</v>
      </c>
      <c r="Q705" s="21">
        <v>0</v>
      </c>
      <c r="R705" s="21">
        <v>0</v>
      </c>
      <c r="S705" s="21">
        <v>0</v>
      </c>
      <c r="T705" s="21">
        <v>0</v>
      </c>
      <c r="U705" s="21">
        <v>0</v>
      </c>
      <c r="V705" s="21">
        <v>0</v>
      </c>
      <c r="W705" s="21">
        <v>0</v>
      </c>
      <c r="X705" s="21">
        <v>0</v>
      </c>
      <c r="Y705" s="21">
        <v>0</v>
      </c>
      <c r="Z705" s="21">
        <v>0</v>
      </c>
      <c r="AA705" s="21">
        <v>0</v>
      </c>
      <c r="AB705" s="21">
        <v>0</v>
      </c>
      <c r="AC705" s="21">
        <v>0</v>
      </c>
      <c r="AD705" s="21">
        <v>0</v>
      </c>
      <c r="AE705" s="21">
        <v>0</v>
      </c>
      <c r="AF705" s="21">
        <v>0</v>
      </c>
      <c r="AG705" s="21">
        <v>0</v>
      </c>
      <c r="AH705" s="21">
        <v>0</v>
      </c>
      <c r="AI705" s="21">
        <v>1.1143332810000001E-3</v>
      </c>
      <c r="AJ705" s="21">
        <v>0</v>
      </c>
      <c r="AK705" s="21">
        <v>3.2666663000000002E-5</v>
      </c>
      <c r="AL705" s="21">
        <v>0</v>
      </c>
    </row>
    <row r="706" spans="1:38">
      <c r="A706" s="19" t="s">
        <v>74</v>
      </c>
      <c r="B706" t="s">
        <v>41</v>
      </c>
      <c r="C706" s="38">
        <v>3.5836668690000001E-3</v>
      </c>
      <c r="D706" s="38">
        <v>0</v>
      </c>
      <c r="E706" s="38">
        <v>3.5836668690000001E-3</v>
      </c>
      <c r="F706" s="21">
        <v>0</v>
      </c>
      <c r="G706" s="21">
        <v>2.1036667750000001E-3</v>
      </c>
      <c r="H706" s="21">
        <v>0</v>
      </c>
      <c r="I706" s="21">
        <v>0</v>
      </c>
      <c r="J706" s="21">
        <v>0</v>
      </c>
      <c r="K706" s="21">
        <v>0</v>
      </c>
      <c r="L706" s="21">
        <v>7.4433331599999995E-4</v>
      </c>
      <c r="M706" s="21">
        <v>0</v>
      </c>
      <c r="N706" s="21">
        <v>0</v>
      </c>
      <c r="O706" s="21">
        <v>0</v>
      </c>
      <c r="P706" s="21">
        <v>0</v>
      </c>
      <c r="Q706" s="21">
        <v>0</v>
      </c>
      <c r="R706" s="21">
        <v>0</v>
      </c>
      <c r="S706" s="21">
        <v>0</v>
      </c>
      <c r="T706" s="21">
        <v>0</v>
      </c>
      <c r="U706" s="21">
        <v>0</v>
      </c>
      <c r="V706" s="21">
        <v>0</v>
      </c>
      <c r="W706" s="21">
        <v>0</v>
      </c>
      <c r="X706" s="21">
        <v>0</v>
      </c>
      <c r="Y706" s="21">
        <v>0</v>
      </c>
      <c r="Z706" s="21">
        <v>0</v>
      </c>
      <c r="AA706" s="21">
        <v>0</v>
      </c>
      <c r="AB706" s="21">
        <v>0</v>
      </c>
      <c r="AC706" s="21">
        <v>0</v>
      </c>
      <c r="AD706" s="21">
        <v>0</v>
      </c>
      <c r="AE706" s="21">
        <v>0</v>
      </c>
      <c r="AF706" s="21">
        <v>0</v>
      </c>
      <c r="AG706" s="21">
        <v>0</v>
      </c>
      <c r="AH706" s="21">
        <v>0</v>
      </c>
      <c r="AI706" s="21">
        <v>0</v>
      </c>
      <c r="AJ706" s="21">
        <v>0</v>
      </c>
      <c r="AK706" s="21">
        <v>7.35666719E-4</v>
      </c>
      <c r="AL706" s="21">
        <v>0</v>
      </c>
    </row>
    <row r="707" spans="1:38">
      <c r="A707" s="19" t="s">
        <v>74</v>
      </c>
      <c r="B707" t="s">
        <v>60</v>
      </c>
      <c r="C707" s="38">
        <v>2.6666666379999999E-3</v>
      </c>
      <c r="D707" s="38">
        <v>2.0999927000000043E-5</v>
      </c>
      <c r="E707" s="38">
        <v>2.6456667109999998E-3</v>
      </c>
      <c r="F707" s="21">
        <v>0</v>
      </c>
      <c r="G707" s="21">
        <v>0</v>
      </c>
      <c r="H707" s="21">
        <v>0</v>
      </c>
      <c r="I707" s="21">
        <v>0</v>
      </c>
      <c r="J707" s="21">
        <v>0</v>
      </c>
      <c r="K707" s="21">
        <v>0</v>
      </c>
      <c r="L707" s="21">
        <v>0</v>
      </c>
      <c r="M707" s="21">
        <v>0</v>
      </c>
      <c r="N707" s="21">
        <v>0</v>
      </c>
      <c r="O707" s="21">
        <v>2.6456667109999998E-3</v>
      </c>
      <c r="P707" s="21">
        <v>0</v>
      </c>
      <c r="Q707" s="21">
        <v>0</v>
      </c>
      <c r="R707" s="21">
        <v>0</v>
      </c>
      <c r="S707" s="21">
        <v>0</v>
      </c>
      <c r="T707" s="21">
        <v>0</v>
      </c>
      <c r="U707" s="21">
        <v>0</v>
      </c>
      <c r="V707" s="21">
        <v>0</v>
      </c>
      <c r="W707" s="21">
        <v>0</v>
      </c>
      <c r="X707" s="21">
        <v>0</v>
      </c>
      <c r="Y707" s="21">
        <v>0</v>
      </c>
      <c r="Z707" s="21">
        <v>0</v>
      </c>
      <c r="AA707" s="21">
        <v>0</v>
      </c>
      <c r="AB707" s="21">
        <v>0</v>
      </c>
      <c r="AC707" s="21">
        <v>0</v>
      </c>
      <c r="AD707" s="21">
        <v>0</v>
      </c>
      <c r="AE707" s="21">
        <v>0</v>
      </c>
      <c r="AF707" s="21">
        <v>0</v>
      </c>
      <c r="AG707" s="21">
        <v>0</v>
      </c>
      <c r="AH707" s="21">
        <v>0</v>
      </c>
      <c r="AI707" s="21">
        <v>0</v>
      </c>
      <c r="AJ707" s="21">
        <v>0</v>
      </c>
      <c r="AK707" s="21">
        <v>0</v>
      </c>
      <c r="AL707" s="21">
        <v>0</v>
      </c>
    </row>
    <row r="708" spans="1:38">
      <c r="A708" s="19" t="s">
        <v>74</v>
      </c>
      <c r="B708" t="s">
        <v>4</v>
      </c>
      <c r="C708" s="38">
        <v>2.489333507E-3</v>
      </c>
      <c r="D708" s="38">
        <v>0</v>
      </c>
      <c r="E708" s="38">
        <v>2.489333507E-3</v>
      </c>
      <c r="F708" s="21">
        <v>0</v>
      </c>
      <c r="G708" s="21">
        <v>1.2E-5</v>
      </c>
      <c r="H708" s="21">
        <v>0</v>
      </c>
      <c r="I708" s="21">
        <v>0</v>
      </c>
      <c r="J708" s="21">
        <v>0</v>
      </c>
      <c r="K708" s="21">
        <v>0</v>
      </c>
      <c r="L708" s="21">
        <v>0</v>
      </c>
      <c r="M708" s="21">
        <v>0</v>
      </c>
      <c r="N708" s="21">
        <v>0</v>
      </c>
      <c r="O708" s="21">
        <v>0</v>
      </c>
      <c r="P708" s="21">
        <v>0</v>
      </c>
      <c r="Q708" s="21">
        <v>0</v>
      </c>
      <c r="R708" s="21">
        <v>0</v>
      </c>
      <c r="S708" s="21">
        <v>0</v>
      </c>
      <c r="T708" s="21">
        <v>0</v>
      </c>
      <c r="U708" s="21">
        <v>0</v>
      </c>
      <c r="V708" s="21">
        <v>0</v>
      </c>
      <c r="W708" s="21">
        <v>0</v>
      </c>
      <c r="X708" s="21">
        <v>0</v>
      </c>
      <c r="Y708" s="21">
        <v>0</v>
      </c>
      <c r="Z708" s="21">
        <v>0</v>
      </c>
      <c r="AA708" s="21">
        <v>0</v>
      </c>
      <c r="AB708" s="21">
        <v>0</v>
      </c>
      <c r="AC708" s="21">
        <v>0</v>
      </c>
      <c r="AD708" s="21">
        <v>0</v>
      </c>
      <c r="AE708" s="21">
        <v>0</v>
      </c>
      <c r="AF708" s="21">
        <v>0</v>
      </c>
      <c r="AG708" s="21">
        <v>0</v>
      </c>
      <c r="AH708" s="21">
        <v>0</v>
      </c>
      <c r="AI708" s="21">
        <v>2.477333415E-3</v>
      </c>
      <c r="AJ708" s="21">
        <v>0</v>
      </c>
      <c r="AK708" s="21">
        <v>0</v>
      </c>
      <c r="AL708" s="21">
        <v>0</v>
      </c>
    </row>
    <row r="709" spans="1:38">
      <c r="A709" s="19" t="s">
        <v>74</v>
      </c>
      <c r="B709" t="s">
        <v>55</v>
      </c>
      <c r="C709" s="38">
        <v>1.666666591E-3</v>
      </c>
      <c r="D709" s="38">
        <v>1.6543332570000001E-3</v>
      </c>
      <c r="E709" s="38">
        <v>1.2333334000000001E-5</v>
      </c>
      <c r="F709" s="21">
        <v>0</v>
      </c>
      <c r="G709" s="21">
        <v>0</v>
      </c>
      <c r="H709" s="21">
        <v>0</v>
      </c>
      <c r="I709" s="21">
        <v>0</v>
      </c>
      <c r="J709" s="21">
        <v>0</v>
      </c>
      <c r="K709" s="21">
        <v>0</v>
      </c>
      <c r="L709" s="21">
        <v>1.2333334000000001E-5</v>
      </c>
      <c r="M709" s="21">
        <v>0</v>
      </c>
      <c r="N709" s="21">
        <v>0</v>
      </c>
      <c r="O709" s="21">
        <v>0</v>
      </c>
      <c r="P709" s="21">
        <v>0</v>
      </c>
      <c r="Q709" s="21">
        <v>0</v>
      </c>
      <c r="R709" s="21">
        <v>0</v>
      </c>
      <c r="S709" s="21">
        <v>0</v>
      </c>
      <c r="T709" s="21">
        <v>0</v>
      </c>
      <c r="U709" s="21">
        <v>0</v>
      </c>
      <c r="V709" s="21">
        <v>0</v>
      </c>
      <c r="W709" s="21">
        <v>0</v>
      </c>
      <c r="X709" s="21">
        <v>0</v>
      </c>
      <c r="Y709" s="21">
        <v>0</v>
      </c>
      <c r="Z709" s="21">
        <v>0</v>
      </c>
      <c r="AA709" s="21">
        <v>0</v>
      </c>
      <c r="AB709" s="21">
        <v>0</v>
      </c>
      <c r="AC709" s="21">
        <v>0</v>
      </c>
      <c r="AD709" s="21">
        <v>0</v>
      </c>
      <c r="AE709" s="21">
        <v>0</v>
      </c>
      <c r="AF709" s="21">
        <v>0</v>
      </c>
      <c r="AG709" s="21">
        <v>0</v>
      </c>
      <c r="AH709" s="21">
        <v>0</v>
      </c>
      <c r="AI709" s="21">
        <v>0</v>
      </c>
      <c r="AJ709" s="21">
        <v>0</v>
      </c>
      <c r="AK709" s="21">
        <v>0</v>
      </c>
      <c r="AL709" s="21">
        <v>0</v>
      </c>
    </row>
    <row r="710" spans="1:38">
      <c r="A710" s="19" t="s">
        <v>74</v>
      </c>
      <c r="B710" t="s">
        <v>62</v>
      </c>
      <c r="C710" s="38">
        <v>1.000000047E-3</v>
      </c>
      <c r="D710" s="38">
        <v>6.920000590000001E-4</v>
      </c>
      <c r="E710" s="38">
        <v>3.07999988E-4</v>
      </c>
      <c r="F710" s="21">
        <v>0</v>
      </c>
      <c r="G710" s="21">
        <v>0</v>
      </c>
      <c r="H710" s="21">
        <v>0</v>
      </c>
      <c r="I710" s="21">
        <v>0</v>
      </c>
      <c r="J710" s="21">
        <v>0</v>
      </c>
      <c r="K710" s="21">
        <v>0</v>
      </c>
      <c r="L710" s="21">
        <v>0</v>
      </c>
      <c r="M710" s="21">
        <v>0</v>
      </c>
      <c r="N710" s="21">
        <v>0</v>
      </c>
      <c r="O710" s="21">
        <v>0</v>
      </c>
      <c r="P710" s="21">
        <v>0</v>
      </c>
      <c r="Q710" s="21">
        <v>0</v>
      </c>
      <c r="R710" s="21">
        <v>0</v>
      </c>
      <c r="S710" s="21">
        <v>0</v>
      </c>
      <c r="T710" s="21">
        <v>0</v>
      </c>
      <c r="U710" s="21">
        <v>0</v>
      </c>
      <c r="V710" s="21">
        <v>0</v>
      </c>
      <c r="W710" s="21">
        <v>0</v>
      </c>
      <c r="X710" s="21">
        <v>0</v>
      </c>
      <c r="Y710" s="21">
        <v>0</v>
      </c>
      <c r="Z710" s="21">
        <v>0</v>
      </c>
      <c r="AA710" s="21">
        <v>0</v>
      </c>
      <c r="AB710" s="21">
        <v>0</v>
      </c>
      <c r="AC710" s="21">
        <v>0</v>
      </c>
      <c r="AD710" s="21">
        <v>0</v>
      </c>
      <c r="AE710" s="21">
        <v>0</v>
      </c>
      <c r="AF710" s="21">
        <v>0</v>
      </c>
      <c r="AG710" s="21">
        <v>0</v>
      </c>
      <c r="AH710" s="21">
        <v>0</v>
      </c>
      <c r="AI710" s="21">
        <v>7.8000005000000006E-5</v>
      </c>
      <c r="AJ710" s="21">
        <v>0</v>
      </c>
      <c r="AK710" s="21">
        <v>2.3000000499999999E-4</v>
      </c>
      <c r="AL710" s="21">
        <v>0</v>
      </c>
    </row>
    <row r="711" spans="1:38">
      <c r="A711" s="19" t="s">
        <v>74</v>
      </c>
      <c r="B711" t="s">
        <v>27</v>
      </c>
      <c r="C711" s="38">
        <v>6.7133328400000004E-4</v>
      </c>
      <c r="D711" s="38">
        <v>0</v>
      </c>
      <c r="E711" s="38">
        <v>6.7133328400000004E-4</v>
      </c>
      <c r="F711" s="21">
        <v>0</v>
      </c>
      <c r="G711" s="21">
        <v>0</v>
      </c>
      <c r="H711" s="21">
        <v>0</v>
      </c>
      <c r="I711" s="21">
        <v>0</v>
      </c>
      <c r="J711" s="21">
        <v>0</v>
      </c>
      <c r="K711" s="21">
        <v>0</v>
      </c>
      <c r="L711" s="21">
        <v>0</v>
      </c>
      <c r="M711" s="21">
        <v>0</v>
      </c>
      <c r="N711" s="21">
        <v>0</v>
      </c>
      <c r="O711" s="21">
        <v>0</v>
      </c>
      <c r="P711" s="21">
        <v>0</v>
      </c>
      <c r="Q711" s="21">
        <v>1.6533333099999999E-4</v>
      </c>
      <c r="R711" s="21">
        <v>0</v>
      </c>
      <c r="S711" s="21">
        <v>0</v>
      </c>
      <c r="T711" s="21">
        <v>0</v>
      </c>
      <c r="U711" s="21">
        <v>0</v>
      </c>
      <c r="V711" s="21">
        <v>0</v>
      </c>
      <c r="W711" s="21">
        <v>0</v>
      </c>
      <c r="X711" s="21">
        <v>0</v>
      </c>
      <c r="Y711" s="21">
        <v>0</v>
      </c>
      <c r="Z711" s="21">
        <v>0</v>
      </c>
      <c r="AA711" s="21">
        <v>0</v>
      </c>
      <c r="AB711" s="21">
        <v>0</v>
      </c>
      <c r="AC711" s="21">
        <v>0</v>
      </c>
      <c r="AD711" s="21">
        <v>0</v>
      </c>
      <c r="AE711" s="21">
        <v>0</v>
      </c>
      <c r="AF711" s="21">
        <v>0</v>
      </c>
      <c r="AG711" s="21">
        <v>0</v>
      </c>
      <c r="AH711" s="21">
        <v>0</v>
      </c>
      <c r="AI711" s="21">
        <v>5.06000011E-4</v>
      </c>
      <c r="AJ711" s="21">
        <v>0</v>
      </c>
      <c r="AK711" s="21">
        <v>0</v>
      </c>
      <c r="AL711" s="21">
        <v>0</v>
      </c>
    </row>
    <row r="712" spans="1:38">
      <c r="A712" s="19" t="s">
        <v>74</v>
      </c>
      <c r="B712" t="s">
        <v>108</v>
      </c>
      <c r="C712" s="38">
        <v>3.3333332999999998E-4</v>
      </c>
      <c r="D712" s="38">
        <v>3.3333332999999998E-4</v>
      </c>
      <c r="E712" s="38">
        <v>0</v>
      </c>
      <c r="F712" s="21">
        <v>0</v>
      </c>
      <c r="G712" s="21">
        <v>0</v>
      </c>
      <c r="H712" s="21">
        <v>0</v>
      </c>
      <c r="I712" s="21">
        <v>0</v>
      </c>
      <c r="J712" s="21">
        <v>0</v>
      </c>
      <c r="K712" s="21">
        <v>0</v>
      </c>
      <c r="L712" s="21">
        <v>0</v>
      </c>
      <c r="M712" s="21">
        <v>0</v>
      </c>
      <c r="N712" s="21">
        <v>0</v>
      </c>
      <c r="O712" s="21">
        <v>0</v>
      </c>
      <c r="P712" s="21">
        <v>0</v>
      </c>
      <c r="Q712" s="21">
        <v>0</v>
      </c>
      <c r="R712" s="21">
        <v>0</v>
      </c>
      <c r="S712" s="21">
        <v>0</v>
      </c>
      <c r="T712" s="21">
        <v>0</v>
      </c>
      <c r="U712" s="21">
        <v>0</v>
      </c>
      <c r="V712" s="21">
        <v>0</v>
      </c>
      <c r="W712" s="21">
        <v>0</v>
      </c>
      <c r="X712" s="21">
        <v>0</v>
      </c>
      <c r="Y712" s="21">
        <v>0</v>
      </c>
      <c r="Z712" s="21">
        <v>0</v>
      </c>
      <c r="AA712" s="21">
        <v>0</v>
      </c>
      <c r="AB712" s="21">
        <v>0</v>
      </c>
      <c r="AC712" s="21">
        <v>0</v>
      </c>
      <c r="AD712" s="21">
        <v>0</v>
      </c>
      <c r="AE712" s="21">
        <v>0</v>
      </c>
      <c r="AF712" s="21">
        <v>0</v>
      </c>
      <c r="AG712" s="21">
        <v>0</v>
      </c>
      <c r="AH712" s="21">
        <v>0</v>
      </c>
      <c r="AI712" s="21">
        <v>0</v>
      </c>
      <c r="AJ712" s="21">
        <v>0</v>
      </c>
      <c r="AK712" s="21">
        <v>0</v>
      </c>
      <c r="AL712" s="21">
        <v>0</v>
      </c>
    </row>
    <row r="713" spans="1:38">
      <c r="A713" s="19" t="s">
        <v>74</v>
      </c>
      <c r="B713" t="s">
        <v>3</v>
      </c>
      <c r="C713" s="38">
        <v>3.3333332999999998E-4</v>
      </c>
      <c r="D713" s="38">
        <v>2.17333327E-4</v>
      </c>
      <c r="E713" s="38">
        <v>1.16000003E-4</v>
      </c>
      <c r="F713" s="21">
        <v>0</v>
      </c>
      <c r="G713" s="21">
        <v>0</v>
      </c>
      <c r="H713" s="21">
        <v>0</v>
      </c>
      <c r="I713" s="21">
        <v>0</v>
      </c>
      <c r="J713" s="21">
        <v>0</v>
      </c>
      <c r="K713" s="21">
        <v>0</v>
      </c>
      <c r="L713" s="21">
        <v>0</v>
      </c>
      <c r="M713" s="21">
        <v>0</v>
      </c>
      <c r="N713" s="21">
        <v>0</v>
      </c>
      <c r="O713" s="21">
        <v>0</v>
      </c>
      <c r="P713" s="21">
        <v>0</v>
      </c>
      <c r="Q713" s="21">
        <v>0</v>
      </c>
      <c r="R713" s="21">
        <v>0</v>
      </c>
      <c r="S713" s="21">
        <v>0</v>
      </c>
      <c r="T713" s="21">
        <v>0</v>
      </c>
      <c r="U713" s="21">
        <v>0</v>
      </c>
      <c r="V713" s="21">
        <v>0</v>
      </c>
      <c r="W713" s="21">
        <v>0</v>
      </c>
      <c r="X713" s="21">
        <v>0</v>
      </c>
      <c r="Y713" s="21">
        <v>0</v>
      </c>
      <c r="Z713" s="21">
        <v>0</v>
      </c>
      <c r="AA713" s="21">
        <v>0</v>
      </c>
      <c r="AB713" s="21">
        <v>0</v>
      </c>
      <c r="AC713" s="21">
        <v>0</v>
      </c>
      <c r="AD713" s="21">
        <v>0</v>
      </c>
      <c r="AE713" s="21">
        <v>0</v>
      </c>
      <c r="AF713" s="21">
        <v>0</v>
      </c>
      <c r="AG713" s="21">
        <v>0</v>
      </c>
      <c r="AH713" s="21">
        <v>0</v>
      </c>
      <c r="AI713" s="21">
        <v>1.16000003E-4</v>
      </c>
      <c r="AJ713" s="21">
        <v>0</v>
      </c>
      <c r="AK713" s="21">
        <v>0</v>
      </c>
      <c r="AL713" s="21">
        <v>0</v>
      </c>
    </row>
    <row r="714" spans="1:38">
      <c r="A714" s="19" t="s">
        <v>74</v>
      </c>
      <c r="B714" t="s">
        <v>5</v>
      </c>
      <c r="C714" s="38">
        <v>3.3333332999999998E-4</v>
      </c>
      <c r="D714" s="38">
        <v>7.5333344999999996E-5</v>
      </c>
      <c r="E714" s="38">
        <v>2.5799998499999999E-4</v>
      </c>
      <c r="F714" s="21">
        <v>0</v>
      </c>
      <c r="G714" s="21">
        <v>0</v>
      </c>
      <c r="H714" s="21">
        <v>0</v>
      </c>
      <c r="I714" s="21">
        <v>0</v>
      </c>
      <c r="J714" s="21">
        <v>0</v>
      </c>
      <c r="K714" s="21">
        <v>0</v>
      </c>
      <c r="L714" s="21">
        <v>2.4999998300000002E-4</v>
      </c>
      <c r="M714" s="21">
        <v>0</v>
      </c>
      <c r="N714" s="21">
        <v>0</v>
      </c>
      <c r="O714" s="21">
        <v>0</v>
      </c>
      <c r="P714" s="21">
        <v>0</v>
      </c>
      <c r="Q714" s="21">
        <v>0</v>
      </c>
      <c r="R714" s="21">
        <v>0</v>
      </c>
      <c r="S714" s="21">
        <v>0</v>
      </c>
      <c r="T714" s="21">
        <v>0</v>
      </c>
      <c r="U714" s="21">
        <v>0</v>
      </c>
      <c r="V714" s="21">
        <v>0</v>
      </c>
      <c r="W714" s="21">
        <v>0</v>
      </c>
      <c r="X714" s="21">
        <v>0</v>
      </c>
      <c r="Y714" s="21">
        <v>0</v>
      </c>
      <c r="Z714" s="21">
        <v>0</v>
      </c>
      <c r="AA714" s="21">
        <v>0</v>
      </c>
      <c r="AB714" s="21">
        <v>0</v>
      </c>
      <c r="AC714" s="21">
        <v>0</v>
      </c>
      <c r="AD714" s="21">
        <v>0</v>
      </c>
      <c r="AE714" s="21">
        <v>0</v>
      </c>
      <c r="AF714" s="21">
        <v>0</v>
      </c>
      <c r="AG714" s="21">
        <v>0</v>
      </c>
      <c r="AH714" s="21">
        <v>0</v>
      </c>
      <c r="AI714" s="21">
        <v>0</v>
      </c>
      <c r="AJ714" s="21">
        <v>0</v>
      </c>
      <c r="AK714" s="21">
        <v>7.9999999999999996E-6</v>
      </c>
      <c r="AL714" s="21">
        <v>0</v>
      </c>
    </row>
    <row r="715" spans="1:38">
      <c r="A715" s="19" t="s">
        <v>74</v>
      </c>
      <c r="B715" t="s">
        <v>47</v>
      </c>
      <c r="C715" s="38">
        <v>0</v>
      </c>
      <c r="D715" s="38">
        <v>0</v>
      </c>
      <c r="E715" s="38">
        <v>0</v>
      </c>
      <c r="F715" s="21">
        <v>0</v>
      </c>
      <c r="G715" s="21">
        <v>0</v>
      </c>
      <c r="H715" s="21">
        <v>0</v>
      </c>
      <c r="I715" s="21">
        <v>0</v>
      </c>
      <c r="J715" s="21">
        <v>0</v>
      </c>
      <c r="K715" s="21">
        <v>0</v>
      </c>
      <c r="L715" s="21">
        <v>0</v>
      </c>
      <c r="M715" s="21">
        <v>0</v>
      </c>
      <c r="N715" s="21">
        <v>0</v>
      </c>
      <c r="O715" s="21">
        <v>0</v>
      </c>
      <c r="P715" s="21">
        <v>0</v>
      </c>
      <c r="Q715" s="21">
        <v>0</v>
      </c>
      <c r="R715" s="21">
        <v>0</v>
      </c>
      <c r="S715" s="21">
        <v>0</v>
      </c>
      <c r="T715" s="21">
        <v>0</v>
      </c>
      <c r="U715" s="21">
        <v>0</v>
      </c>
      <c r="V715" s="21">
        <v>0</v>
      </c>
      <c r="W715" s="21">
        <v>0</v>
      </c>
      <c r="X715" s="21">
        <v>0</v>
      </c>
      <c r="Y715" s="21">
        <v>0</v>
      </c>
      <c r="Z715" s="21">
        <v>0</v>
      </c>
      <c r="AA715" s="21">
        <v>0</v>
      </c>
      <c r="AB715" s="21">
        <v>0</v>
      </c>
      <c r="AC715" s="21">
        <v>0</v>
      </c>
      <c r="AD715" s="21">
        <v>0</v>
      </c>
      <c r="AE715" s="21">
        <v>0</v>
      </c>
      <c r="AF715" s="21">
        <v>0</v>
      </c>
      <c r="AG715" s="21">
        <v>0</v>
      </c>
      <c r="AH715" s="21">
        <v>0</v>
      </c>
      <c r="AI715" s="21">
        <v>0</v>
      </c>
      <c r="AJ715" s="21">
        <v>0</v>
      </c>
      <c r="AK715" s="21">
        <v>0</v>
      </c>
      <c r="AL715" s="21">
        <v>0</v>
      </c>
    </row>
    <row r="716" spans="1:38">
      <c r="A716" s="19" t="s">
        <v>74</v>
      </c>
      <c r="B716" t="s">
        <v>26</v>
      </c>
      <c r="C716" s="38">
        <v>1.11000001E-4</v>
      </c>
      <c r="D716" s="38">
        <v>0</v>
      </c>
      <c r="E716" s="38">
        <v>1.11000001E-4</v>
      </c>
      <c r="F716" s="21">
        <v>0</v>
      </c>
      <c r="G716" s="21">
        <v>0</v>
      </c>
      <c r="H716" s="21">
        <v>0</v>
      </c>
      <c r="I716" s="21">
        <v>0</v>
      </c>
      <c r="J716" s="21">
        <v>0</v>
      </c>
      <c r="K716" s="21">
        <v>0</v>
      </c>
      <c r="L716" s="21">
        <v>3.7333335E-5</v>
      </c>
      <c r="M716" s="21">
        <v>0</v>
      </c>
      <c r="N716" s="21">
        <v>0</v>
      </c>
      <c r="O716" s="21">
        <v>0</v>
      </c>
      <c r="P716" s="21">
        <v>0</v>
      </c>
      <c r="Q716" s="21">
        <v>0</v>
      </c>
      <c r="R716" s="21">
        <v>0</v>
      </c>
      <c r="S716" s="21">
        <v>0</v>
      </c>
      <c r="T716" s="21">
        <v>0</v>
      </c>
      <c r="U716" s="21">
        <v>0</v>
      </c>
      <c r="V716" s="21">
        <v>0</v>
      </c>
      <c r="W716" s="21">
        <v>0</v>
      </c>
      <c r="X716" s="21">
        <v>0</v>
      </c>
      <c r="Y716" s="21">
        <v>0</v>
      </c>
      <c r="Z716" s="21">
        <v>0</v>
      </c>
      <c r="AA716" s="21">
        <v>0</v>
      </c>
      <c r="AB716" s="21">
        <v>0</v>
      </c>
      <c r="AC716" s="21">
        <v>0</v>
      </c>
      <c r="AD716" s="21">
        <v>0</v>
      </c>
      <c r="AE716" s="21">
        <v>0</v>
      </c>
      <c r="AF716" s="21">
        <v>0</v>
      </c>
      <c r="AG716" s="21">
        <v>0</v>
      </c>
      <c r="AH716" s="21">
        <v>0</v>
      </c>
      <c r="AI716" s="21">
        <v>0</v>
      </c>
      <c r="AJ716" s="21">
        <v>0</v>
      </c>
      <c r="AK716" s="21">
        <v>7.3666670000000002E-5</v>
      </c>
      <c r="AL716" s="21">
        <v>0</v>
      </c>
    </row>
    <row r="717" spans="1:38">
      <c r="A717" s="19" t="s">
        <v>74</v>
      </c>
      <c r="B717" t="s">
        <v>46</v>
      </c>
      <c r="C717" s="38">
        <v>3.5000001E-5</v>
      </c>
      <c r="D717" s="38">
        <v>0</v>
      </c>
      <c r="E717" s="38">
        <v>3.5000001E-5</v>
      </c>
      <c r="F717" s="21">
        <v>0</v>
      </c>
      <c r="G717" s="21">
        <v>0</v>
      </c>
      <c r="H717" s="21">
        <v>0</v>
      </c>
      <c r="I717" s="21">
        <v>0</v>
      </c>
      <c r="J717" s="21">
        <v>0</v>
      </c>
      <c r="K717" s="21">
        <v>0</v>
      </c>
      <c r="L717" s="21">
        <v>3.5000001E-5</v>
      </c>
      <c r="M717" s="21">
        <v>0</v>
      </c>
      <c r="N717" s="21">
        <v>0</v>
      </c>
      <c r="O717" s="21">
        <v>0</v>
      </c>
      <c r="P717" s="21">
        <v>0</v>
      </c>
      <c r="Q717" s="21">
        <v>0</v>
      </c>
      <c r="R717" s="21">
        <v>0</v>
      </c>
      <c r="S717" s="21">
        <v>0</v>
      </c>
      <c r="T717" s="21">
        <v>0</v>
      </c>
      <c r="U717" s="21">
        <v>0</v>
      </c>
      <c r="V717" s="21">
        <v>0</v>
      </c>
      <c r="W717" s="21">
        <v>0</v>
      </c>
      <c r="X717" s="21">
        <v>0</v>
      </c>
      <c r="Y717" s="21">
        <v>0</v>
      </c>
      <c r="Z717" s="21">
        <v>0</v>
      </c>
      <c r="AA717" s="21">
        <v>0</v>
      </c>
      <c r="AB717" s="21">
        <v>0</v>
      </c>
      <c r="AC717" s="21">
        <v>0</v>
      </c>
      <c r="AD717" s="21">
        <v>0</v>
      </c>
      <c r="AE717" s="21">
        <v>0</v>
      </c>
      <c r="AF717" s="21">
        <v>0</v>
      </c>
      <c r="AG717" s="21">
        <v>0</v>
      </c>
      <c r="AH717" s="21">
        <v>0</v>
      </c>
      <c r="AI717" s="21">
        <v>0</v>
      </c>
      <c r="AJ717" s="21">
        <v>0</v>
      </c>
      <c r="AK717" s="21">
        <v>0</v>
      </c>
      <c r="AL717" s="21">
        <v>0</v>
      </c>
    </row>
    <row r="718" spans="1:38">
      <c r="A718" s="19" t="s">
        <v>74</v>
      </c>
      <c r="B718" t="s">
        <v>17</v>
      </c>
      <c r="C718" s="38">
        <v>0</v>
      </c>
      <c r="D718" s="38">
        <v>0</v>
      </c>
      <c r="E718" s="38">
        <v>0</v>
      </c>
      <c r="F718" s="21">
        <v>0</v>
      </c>
      <c r="G718" s="21">
        <v>0</v>
      </c>
      <c r="H718" s="21">
        <v>0</v>
      </c>
      <c r="I718" s="21">
        <v>0</v>
      </c>
      <c r="J718" s="21">
        <v>0</v>
      </c>
      <c r="K718" s="21">
        <v>0</v>
      </c>
      <c r="L718" s="21">
        <v>0</v>
      </c>
      <c r="M718" s="21">
        <v>0</v>
      </c>
      <c r="N718" s="21">
        <v>0</v>
      </c>
      <c r="O718" s="21">
        <v>0</v>
      </c>
      <c r="P718" s="21">
        <v>0</v>
      </c>
      <c r="Q718" s="21">
        <v>0</v>
      </c>
      <c r="R718" s="21">
        <v>0</v>
      </c>
      <c r="S718" s="21">
        <v>0</v>
      </c>
      <c r="T718" s="21">
        <v>0</v>
      </c>
      <c r="U718" s="21">
        <v>0</v>
      </c>
      <c r="V718" s="21">
        <v>0</v>
      </c>
      <c r="W718" s="21">
        <v>0</v>
      </c>
      <c r="X718" s="21">
        <v>0</v>
      </c>
      <c r="Y718" s="21">
        <v>0</v>
      </c>
      <c r="Z718" s="21">
        <v>0</v>
      </c>
      <c r="AA718" s="21">
        <v>0</v>
      </c>
      <c r="AB718" s="21">
        <v>0</v>
      </c>
      <c r="AC718" s="21">
        <v>0</v>
      </c>
      <c r="AD718" s="21">
        <v>0</v>
      </c>
      <c r="AE718" s="21">
        <v>0</v>
      </c>
      <c r="AF718" s="21">
        <v>0</v>
      </c>
      <c r="AG718" s="21">
        <v>0</v>
      </c>
      <c r="AH718" s="21">
        <v>0</v>
      </c>
      <c r="AI718" s="21">
        <v>0</v>
      </c>
      <c r="AJ718" s="21">
        <v>0</v>
      </c>
      <c r="AK718" s="21">
        <v>0</v>
      </c>
      <c r="AL718" s="21">
        <v>0</v>
      </c>
    </row>
    <row r="719" spans="1:38">
      <c r="A719" s="19" t="s">
        <v>74</v>
      </c>
      <c r="B719" t="s">
        <v>56</v>
      </c>
      <c r="C719" s="38">
        <v>2.7666665000000002E-5</v>
      </c>
      <c r="D719" s="38">
        <v>0</v>
      </c>
      <c r="E719" s="38">
        <v>2.7666665000000002E-5</v>
      </c>
      <c r="F719" s="21">
        <v>0</v>
      </c>
      <c r="G719" s="21">
        <v>0</v>
      </c>
      <c r="H719" s="21">
        <v>0</v>
      </c>
      <c r="I719" s="21">
        <v>0</v>
      </c>
      <c r="J719" s="21">
        <v>0</v>
      </c>
      <c r="K719" s="21">
        <v>0</v>
      </c>
      <c r="L719" s="21">
        <v>0</v>
      </c>
      <c r="M719" s="21">
        <v>0</v>
      </c>
      <c r="N719" s="21">
        <v>0</v>
      </c>
      <c r="O719" s="21">
        <v>0</v>
      </c>
      <c r="P719" s="21">
        <v>0</v>
      </c>
      <c r="Q719" s="21">
        <v>0</v>
      </c>
      <c r="R719" s="21">
        <v>0</v>
      </c>
      <c r="S719" s="21">
        <v>0</v>
      </c>
      <c r="T719" s="21">
        <v>0</v>
      </c>
      <c r="U719" s="21">
        <v>0</v>
      </c>
      <c r="V719" s="21">
        <v>0</v>
      </c>
      <c r="W719" s="21">
        <v>0</v>
      </c>
      <c r="X719" s="21">
        <v>0</v>
      </c>
      <c r="Y719" s="21">
        <v>0</v>
      </c>
      <c r="Z719" s="21">
        <v>0</v>
      </c>
      <c r="AA719" s="21">
        <v>0</v>
      </c>
      <c r="AB719" s="21">
        <v>0</v>
      </c>
      <c r="AC719" s="21">
        <v>0</v>
      </c>
      <c r="AD719" s="21">
        <v>0</v>
      </c>
      <c r="AE719" s="21">
        <v>0</v>
      </c>
      <c r="AF719" s="21">
        <v>0</v>
      </c>
      <c r="AG719" s="21">
        <v>0</v>
      </c>
      <c r="AH719" s="21">
        <v>0</v>
      </c>
      <c r="AI719" s="21">
        <v>0</v>
      </c>
      <c r="AJ719" s="21">
        <v>0</v>
      </c>
      <c r="AK719" s="21">
        <v>2.7666665000000002E-5</v>
      </c>
      <c r="AL719" s="21">
        <v>0</v>
      </c>
    </row>
    <row r="720" spans="1:38">
      <c r="A720" s="19" t="s">
        <v>74</v>
      </c>
      <c r="B720" t="s">
        <v>195</v>
      </c>
      <c r="C720" s="38">
        <v>2.0333333000000001E-5</v>
      </c>
      <c r="D720" s="38">
        <v>0</v>
      </c>
      <c r="E720" s="38">
        <v>2.0333333000000001E-5</v>
      </c>
      <c r="F720" s="21">
        <v>0</v>
      </c>
      <c r="G720" s="21">
        <v>0</v>
      </c>
      <c r="H720" s="21">
        <v>0</v>
      </c>
      <c r="I720" s="21">
        <v>0</v>
      </c>
      <c r="J720" s="21">
        <v>0</v>
      </c>
      <c r="K720" s="21">
        <v>0</v>
      </c>
      <c r="L720" s="21">
        <v>0</v>
      </c>
      <c r="M720" s="21">
        <v>0</v>
      </c>
      <c r="N720" s="21">
        <v>0</v>
      </c>
      <c r="O720" s="21">
        <v>0</v>
      </c>
      <c r="P720" s="21">
        <v>0</v>
      </c>
      <c r="Q720" s="21">
        <v>0</v>
      </c>
      <c r="R720" s="21">
        <v>0</v>
      </c>
      <c r="S720" s="21">
        <v>0</v>
      </c>
      <c r="T720" s="21">
        <v>0</v>
      </c>
      <c r="U720" s="21">
        <v>0</v>
      </c>
      <c r="V720" s="21">
        <v>0</v>
      </c>
      <c r="W720" s="21">
        <v>0</v>
      </c>
      <c r="X720" s="21">
        <v>0</v>
      </c>
      <c r="Y720" s="21">
        <v>0</v>
      </c>
      <c r="Z720" s="21">
        <v>0</v>
      </c>
      <c r="AA720" s="21">
        <v>0</v>
      </c>
      <c r="AB720" s="21">
        <v>0</v>
      </c>
      <c r="AC720" s="21">
        <v>0</v>
      </c>
      <c r="AD720" s="21">
        <v>0</v>
      </c>
      <c r="AE720" s="21">
        <v>0</v>
      </c>
      <c r="AF720" s="21">
        <v>0</v>
      </c>
      <c r="AG720" s="21">
        <v>0</v>
      </c>
      <c r="AH720" s="21">
        <v>0</v>
      </c>
      <c r="AI720" s="21">
        <v>0</v>
      </c>
      <c r="AJ720" s="21">
        <v>0</v>
      </c>
      <c r="AK720" s="21">
        <v>2.0333333000000001E-5</v>
      </c>
      <c r="AL720" s="21">
        <v>0</v>
      </c>
    </row>
    <row r="721" spans="1:38">
      <c r="A721" s="19" t="s">
        <v>74</v>
      </c>
      <c r="B721" t="s">
        <v>49</v>
      </c>
      <c r="C721" s="38">
        <v>1.5933332899999999E-4</v>
      </c>
      <c r="D721" s="38">
        <v>0</v>
      </c>
      <c r="E721" s="38">
        <v>1.5933332899999999E-4</v>
      </c>
      <c r="F721" s="21">
        <v>0</v>
      </c>
      <c r="G721" s="21">
        <v>0</v>
      </c>
      <c r="H721" s="21">
        <v>0</v>
      </c>
      <c r="I721" s="21">
        <v>0</v>
      </c>
      <c r="J721" s="21">
        <v>0</v>
      </c>
      <c r="K721" s="21">
        <v>0</v>
      </c>
      <c r="L721" s="21">
        <v>0</v>
      </c>
      <c r="M721" s="21">
        <v>0</v>
      </c>
      <c r="N721" s="21">
        <v>0</v>
      </c>
      <c r="O721" s="21">
        <v>0</v>
      </c>
      <c r="P721" s="21">
        <v>0</v>
      </c>
      <c r="Q721" s="21">
        <v>0</v>
      </c>
      <c r="R721" s="21">
        <v>0</v>
      </c>
      <c r="S721" s="21">
        <v>0</v>
      </c>
      <c r="T721" s="21">
        <v>0</v>
      </c>
      <c r="U721" s="21">
        <v>0</v>
      </c>
      <c r="V721" s="21">
        <v>0</v>
      </c>
      <c r="W721" s="21">
        <v>0</v>
      </c>
      <c r="X721" s="21">
        <v>0</v>
      </c>
      <c r="Y721" s="21">
        <v>0</v>
      </c>
      <c r="Z721" s="21">
        <v>0</v>
      </c>
      <c r="AA721" s="21">
        <v>0</v>
      </c>
      <c r="AB721" s="21">
        <v>0</v>
      </c>
      <c r="AC721" s="21">
        <v>0</v>
      </c>
      <c r="AD721" s="21">
        <v>0</v>
      </c>
      <c r="AE721" s="21">
        <v>0</v>
      </c>
      <c r="AF721" s="21">
        <v>0</v>
      </c>
      <c r="AG721" s="21">
        <v>0</v>
      </c>
      <c r="AH721" s="21">
        <v>0</v>
      </c>
      <c r="AI721" s="21">
        <v>0</v>
      </c>
      <c r="AJ721" s="21">
        <v>0</v>
      </c>
      <c r="AK721" s="21">
        <v>1.5933332899999999E-4</v>
      </c>
      <c r="AL721" s="21">
        <v>0</v>
      </c>
    </row>
    <row r="722" spans="1:38">
      <c r="A722" s="19" t="s">
        <v>74</v>
      </c>
      <c r="B722" t="s">
        <v>42</v>
      </c>
      <c r="C722" s="38">
        <v>2.7999999E-5</v>
      </c>
      <c r="D722" s="38">
        <v>0</v>
      </c>
      <c r="E722" s="38">
        <v>2.7999999E-5</v>
      </c>
      <c r="F722" s="21">
        <v>0</v>
      </c>
      <c r="G722" s="21">
        <v>0</v>
      </c>
      <c r="H722" s="21">
        <v>0</v>
      </c>
      <c r="I722" s="21">
        <v>0</v>
      </c>
      <c r="J722" s="21">
        <v>0</v>
      </c>
      <c r="K722" s="21">
        <v>0</v>
      </c>
      <c r="L722" s="21">
        <v>0</v>
      </c>
      <c r="M722" s="21">
        <v>0</v>
      </c>
      <c r="N722" s="21">
        <v>0</v>
      </c>
      <c r="O722" s="21">
        <v>0</v>
      </c>
      <c r="P722" s="21">
        <v>0</v>
      </c>
      <c r="Q722" s="21">
        <v>0</v>
      </c>
      <c r="R722" s="21">
        <v>0</v>
      </c>
      <c r="S722" s="21">
        <v>0</v>
      </c>
      <c r="T722" s="21">
        <v>0</v>
      </c>
      <c r="U722" s="21">
        <v>0</v>
      </c>
      <c r="V722" s="21">
        <v>0</v>
      </c>
      <c r="W722" s="21">
        <v>0</v>
      </c>
      <c r="X722" s="21">
        <v>0</v>
      </c>
      <c r="Y722" s="21">
        <v>0</v>
      </c>
      <c r="Z722" s="21">
        <v>0</v>
      </c>
      <c r="AA722" s="21">
        <v>0</v>
      </c>
      <c r="AB722" s="21">
        <v>0</v>
      </c>
      <c r="AC722" s="21">
        <v>0</v>
      </c>
      <c r="AD722" s="21">
        <v>0</v>
      </c>
      <c r="AE722" s="21">
        <v>0</v>
      </c>
      <c r="AF722" s="21">
        <v>0</v>
      </c>
      <c r="AG722" s="21">
        <v>0</v>
      </c>
      <c r="AH722" s="21">
        <v>0</v>
      </c>
      <c r="AI722" s="21">
        <v>0</v>
      </c>
      <c r="AJ722" s="21">
        <v>0</v>
      </c>
      <c r="AK722" s="21">
        <v>2.7999999E-5</v>
      </c>
      <c r="AL722" s="21">
        <v>0</v>
      </c>
    </row>
    <row r="723" spans="1:38">
      <c r="A723" s="19" t="s">
        <v>74</v>
      </c>
      <c r="B723" t="s">
        <v>54</v>
      </c>
      <c r="C723" s="38">
        <v>0</v>
      </c>
      <c r="D723" s="38">
        <v>0</v>
      </c>
      <c r="E723" s="38">
        <v>0</v>
      </c>
      <c r="F723" s="21">
        <v>0</v>
      </c>
      <c r="G723" s="21">
        <v>0</v>
      </c>
      <c r="H723" s="21">
        <v>0</v>
      </c>
      <c r="I723" s="21">
        <v>0</v>
      </c>
      <c r="J723" s="21">
        <v>0</v>
      </c>
      <c r="K723" s="21">
        <v>0</v>
      </c>
      <c r="L723" s="21">
        <v>0</v>
      </c>
      <c r="M723" s="21">
        <v>0</v>
      </c>
      <c r="N723" s="21">
        <v>0</v>
      </c>
      <c r="O723" s="21">
        <v>0</v>
      </c>
      <c r="P723" s="21">
        <v>0</v>
      </c>
      <c r="Q723" s="21">
        <v>0</v>
      </c>
      <c r="R723" s="21">
        <v>0</v>
      </c>
      <c r="S723" s="21">
        <v>0</v>
      </c>
      <c r="T723" s="21">
        <v>0</v>
      </c>
      <c r="U723" s="21">
        <v>0</v>
      </c>
      <c r="V723" s="21">
        <v>0</v>
      </c>
      <c r="W723" s="21">
        <v>0</v>
      </c>
      <c r="X723" s="21">
        <v>0</v>
      </c>
      <c r="Y723" s="21">
        <v>0</v>
      </c>
      <c r="Z723" s="21">
        <v>0</v>
      </c>
      <c r="AA723" s="21">
        <v>0</v>
      </c>
      <c r="AB723" s="21">
        <v>0</v>
      </c>
      <c r="AC723" s="21">
        <v>0</v>
      </c>
      <c r="AD723" s="21">
        <v>0</v>
      </c>
      <c r="AE723" s="21">
        <v>0</v>
      </c>
      <c r="AF723" s="21">
        <v>0</v>
      </c>
      <c r="AG723" s="21">
        <v>0</v>
      </c>
      <c r="AH723" s="21">
        <v>0</v>
      </c>
      <c r="AI723" s="21">
        <v>0</v>
      </c>
      <c r="AJ723" s="21">
        <v>0</v>
      </c>
      <c r="AK723" s="21">
        <v>0</v>
      </c>
      <c r="AL723" s="21">
        <v>0</v>
      </c>
    </row>
    <row r="724" spans="1:38">
      <c r="A724" s="19" t="s">
        <v>74</v>
      </c>
      <c r="B724" t="s">
        <v>32</v>
      </c>
      <c r="C724" s="38">
        <v>0</v>
      </c>
      <c r="D724" s="38">
        <v>0</v>
      </c>
      <c r="E724" s="38">
        <v>0</v>
      </c>
      <c r="F724" s="21">
        <v>0</v>
      </c>
      <c r="G724" s="21">
        <v>0</v>
      </c>
      <c r="H724" s="21">
        <v>0</v>
      </c>
      <c r="I724" s="21">
        <v>0</v>
      </c>
      <c r="J724" s="21">
        <v>0</v>
      </c>
      <c r="K724" s="21">
        <v>0</v>
      </c>
      <c r="L724" s="21">
        <v>0</v>
      </c>
      <c r="M724" s="21">
        <v>0</v>
      </c>
      <c r="N724" s="21">
        <v>0</v>
      </c>
      <c r="O724" s="21">
        <v>0</v>
      </c>
      <c r="P724" s="21">
        <v>0</v>
      </c>
      <c r="Q724" s="21">
        <v>0</v>
      </c>
      <c r="R724" s="21">
        <v>0</v>
      </c>
      <c r="S724" s="21">
        <v>0</v>
      </c>
      <c r="T724" s="21">
        <v>0</v>
      </c>
      <c r="U724" s="21">
        <v>0</v>
      </c>
      <c r="V724" s="21">
        <v>0</v>
      </c>
      <c r="W724" s="21">
        <v>0</v>
      </c>
      <c r="X724" s="21">
        <v>0</v>
      </c>
      <c r="Y724" s="21">
        <v>0</v>
      </c>
      <c r="Z724" s="21">
        <v>0</v>
      </c>
      <c r="AA724" s="21">
        <v>0</v>
      </c>
      <c r="AB724" s="21">
        <v>0</v>
      </c>
      <c r="AC724" s="21">
        <v>0</v>
      </c>
      <c r="AD724" s="21">
        <v>0</v>
      </c>
      <c r="AE724" s="21">
        <v>0</v>
      </c>
      <c r="AF724" s="21">
        <v>0</v>
      </c>
      <c r="AG724" s="21">
        <v>0</v>
      </c>
      <c r="AH724" s="21">
        <v>0</v>
      </c>
      <c r="AI724" s="21">
        <v>0</v>
      </c>
      <c r="AJ724" s="21">
        <v>0</v>
      </c>
      <c r="AK724" s="21">
        <v>0</v>
      </c>
      <c r="AL724" s="21">
        <v>0</v>
      </c>
    </row>
    <row r="725" spans="1:38">
      <c r="A725" s="19" t="s">
        <v>74</v>
      </c>
      <c r="B725" t="s">
        <v>53</v>
      </c>
      <c r="C725" s="38">
        <v>5.5666667000000003E-5</v>
      </c>
      <c r="D725" s="38">
        <v>0</v>
      </c>
      <c r="E725" s="38">
        <v>5.5666667000000003E-5</v>
      </c>
      <c r="F725" s="21">
        <v>0</v>
      </c>
      <c r="G725" s="21">
        <v>0</v>
      </c>
      <c r="H725" s="21">
        <v>0</v>
      </c>
      <c r="I725" s="21">
        <v>0</v>
      </c>
      <c r="J725" s="21">
        <v>0</v>
      </c>
      <c r="K725" s="21">
        <v>0</v>
      </c>
      <c r="L725" s="21">
        <v>0</v>
      </c>
      <c r="M725" s="21">
        <v>0</v>
      </c>
      <c r="N725" s="21">
        <v>0</v>
      </c>
      <c r="O725" s="21">
        <v>0</v>
      </c>
      <c r="P725" s="21">
        <v>0</v>
      </c>
      <c r="Q725" s="21">
        <v>0</v>
      </c>
      <c r="R725" s="21">
        <v>0</v>
      </c>
      <c r="S725" s="21">
        <v>0</v>
      </c>
      <c r="T725" s="21">
        <v>0</v>
      </c>
      <c r="U725" s="21">
        <v>0</v>
      </c>
      <c r="V725" s="21">
        <v>0</v>
      </c>
      <c r="W725" s="21">
        <v>0</v>
      </c>
      <c r="X725" s="21">
        <v>0</v>
      </c>
      <c r="Y725" s="21">
        <v>0</v>
      </c>
      <c r="Z725" s="21">
        <v>0</v>
      </c>
      <c r="AA725" s="21">
        <v>0</v>
      </c>
      <c r="AB725" s="21">
        <v>0</v>
      </c>
      <c r="AC725" s="21">
        <v>0</v>
      </c>
      <c r="AD725" s="21">
        <v>0</v>
      </c>
      <c r="AE725" s="21">
        <v>0</v>
      </c>
      <c r="AF725" s="21">
        <v>0</v>
      </c>
      <c r="AG725" s="21">
        <v>0</v>
      </c>
      <c r="AH725" s="21">
        <v>0</v>
      </c>
      <c r="AI725" s="21">
        <v>0</v>
      </c>
      <c r="AJ725" s="21">
        <v>0</v>
      </c>
      <c r="AK725" s="21">
        <v>5.5666667000000003E-5</v>
      </c>
      <c r="AL725" s="21">
        <v>0</v>
      </c>
    </row>
    <row r="726" spans="1:38">
      <c r="A726" s="19" t="s">
        <v>74</v>
      </c>
      <c r="B726" t="s">
        <v>51</v>
      </c>
      <c r="C726" s="38">
        <v>2.4333333999999999E-5</v>
      </c>
      <c r="D726" s="38">
        <v>0</v>
      </c>
      <c r="E726" s="38">
        <v>2.4333333999999999E-5</v>
      </c>
      <c r="F726" s="21">
        <v>0</v>
      </c>
      <c r="G726" s="21">
        <v>0</v>
      </c>
      <c r="H726" s="21">
        <v>0</v>
      </c>
      <c r="I726" s="21">
        <v>0</v>
      </c>
      <c r="J726" s="21">
        <v>0</v>
      </c>
      <c r="K726" s="21">
        <v>0</v>
      </c>
      <c r="L726" s="21">
        <v>0</v>
      </c>
      <c r="M726" s="21">
        <v>0</v>
      </c>
      <c r="N726" s="21">
        <v>0</v>
      </c>
      <c r="O726" s="21">
        <v>0</v>
      </c>
      <c r="P726" s="21">
        <v>0</v>
      </c>
      <c r="Q726" s="21">
        <v>0</v>
      </c>
      <c r="R726" s="21">
        <v>0</v>
      </c>
      <c r="S726" s="21">
        <v>0</v>
      </c>
      <c r="T726" s="21">
        <v>0</v>
      </c>
      <c r="U726" s="21">
        <v>0</v>
      </c>
      <c r="V726" s="21">
        <v>0</v>
      </c>
      <c r="W726" s="21">
        <v>0</v>
      </c>
      <c r="X726" s="21">
        <v>0</v>
      </c>
      <c r="Y726" s="21">
        <v>0</v>
      </c>
      <c r="Z726" s="21">
        <v>0</v>
      </c>
      <c r="AA726" s="21">
        <v>0</v>
      </c>
      <c r="AB726" s="21">
        <v>0</v>
      </c>
      <c r="AC726" s="21">
        <v>0</v>
      </c>
      <c r="AD726" s="21">
        <v>0</v>
      </c>
      <c r="AE726" s="21">
        <v>0</v>
      </c>
      <c r="AF726" s="21">
        <v>0</v>
      </c>
      <c r="AG726" s="21">
        <v>0</v>
      </c>
      <c r="AH726" s="21">
        <v>0</v>
      </c>
      <c r="AI726" s="21">
        <v>2.4333333999999999E-5</v>
      </c>
      <c r="AJ726" s="21">
        <v>0</v>
      </c>
      <c r="AK726" s="21">
        <v>0</v>
      </c>
      <c r="AL726" s="21">
        <v>0</v>
      </c>
    </row>
    <row r="727" spans="1:38">
      <c r="A727" s="19" t="s">
        <v>74</v>
      </c>
      <c r="B727" t="s">
        <v>6</v>
      </c>
      <c r="C727" s="38">
        <v>9.1566663500000005E-4</v>
      </c>
      <c r="D727" s="38">
        <v>0</v>
      </c>
      <c r="E727" s="38">
        <v>9.1566663500000005E-4</v>
      </c>
      <c r="F727" s="21">
        <v>0</v>
      </c>
      <c r="G727" s="21">
        <v>0</v>
      </c>
      <c r="H727" s="21">
        <v>0</v>
      </c>
      <c r="I727" s="21">
        <v>0</v>
      </c>
      <c r="J727" s="21">
        <v>0</v>
      </c>
      <c r="K727" s="21">
        <v>0</v>
      </c>
      <c r="L727" s="21">
        <v>0</v>
      </c>
      <c r="M727" s="21">
        <v>0</v>
      </c>
      <c r="N727" s="21">
        <v>0</v>
      </c>
      <c r="O727" s="21">
        <v>0</v>
      </c>
      <c r="P727" s="21">
        <v>0</v>
      </c>
      <c r="Q727" s="21">
        <v>0</v>
      </c>
      <c r="R727" s="21">
        <v>0</v>
      </c>
      <c r="S727" s="21">
        <v>0</v>
      </c>
      <c r="T727" s="21">
        <v>0</v>
      </c>
      <c r="U727" s="21">
        <v>0</v>
      </c>
      <c r="V727" s="21">
        <v>0</v>
      </c>
      <c r="W727" s="21">
        <v>0</v>
      </c>
      <c r="X727" s="21">
        <v>0</v>
      </c>
      <c r="Y727" s="21">
        <v>0</v>
      </c>
      <c r="Z727" s="21">
        <v>0</v>
      </c>
      <c r="AA727" s="21">
        <v>0</v>
      </c>
      <c r="AB727" s="21">
        <v>0</v>
      </c>
      <c r="AC727" s="21">
        <v>0</v>
      </c>
      <c r="AD727" s="21">
        <v>0</v>
      </c>
      <c r="AE727" s="21">
        <v>0</v>
      </c>
      <c r="AF727" s="21">
        <v>0</v>
      </c>
      <c r="AG727" s="21">
        <v>0</v>
      </c>
      <c r="AH727" s="21">
        <v>0</v>
      </c>
      <c r="AI727" s="21">
        <v>0</v>
      </c>
      <c r="AJ727" s="21">
        <v>0</v>
      </c>
      <c r="AK727" s="21">
        <v>9.1566663500000005E-4</v>
      </c>
      <c r="AL727" s="21">
        <v>0</v>
      </c>
    </row>
    <row r="728" spans="1:38">
      <c r="A728" s="19" t="s">
        <v>74</v>
      </c>
      <c r="B728" t="s">
        <v>44</v>
      </c>
      <c r="C728" s="38">
        <v>0</v>
      </c>
      <c r="D728" s="38">
        <v>0</v>
      </c>
      <c r="E728" s="38">
        <v>0</v>
      </c>
      <c r="F728" s="21">
        <v>0</v>
      </c>
      <c r="G728" s="21">
        <v>0</v>
      </c>
      <c r="H728" s="21">
        <v>0</v>
      </c>
      <c r="I728" s="21">
        <v>0</v>
      </c>
      <c r="J728" s="21">
        <v>0</v>
      </c>
      <c r="K728" s="21">
        <v>0</v>
      </c>
      <c r="L728" s="21">
        <v>0</v>
      </c>
      <c r="M728" s="21">
        <v>0</v>
      </c>
      <c r="N728" s="21">
        <v>0</v>
      </c>
      <c r="O728" s="21">
        <v>0</v>
      </c>
      <c r="P728" s="21">
        <v>0</v>
      </c>
      <c r="Q728" s="21">
        <v>0</v>
      </c>
      <c r="R728" s="21">
        <v>0</v>
      </c>
      <c r="S728" s="21">
        <v>0</v>
      </c>
      <c r="T728" s="21">
        <v>0</v>
      </c>
      <c r="U728" s="21">
        <v>0</v>
      </c>
      <c r="V728" s="21">
        <v>0</v>
      </c>
      <c r="W728" s="21">
        <v>0</v>
      </c>
      <c r="X728" s="21">
        <v>0</v>
      </c>
      <c r="Y728" s="21">
        <v>0</v>
      </c>
      <c r="Z728" s="21">
        <v>0</v>
      </c>
      <c r="AA728" s="21">
        <v>0</v>
      </c>
      <c r="AB728" s="21">
        <v>0</v>
      </c>
      <c r="AC728" s="21">
        <v>0</v>
      </c>
      <c r="AD728" s="21">
        <v>0</v>
      </c>
      <c r="AE728" s="21">
        <v>0</v>
      </c>
      <c r="AF728" s="21">
        <v>0</v>
      </c>
      <c r="AG728" s="21">
        <v>0</v>
      </c>
      <c r="AH728" s="21">
        <v>0</v>
      </c>
      <c r="AI728" s="21">
        <v>0</v>
      </c>
      <c r="AJ728" s="21">
        <v>0</v>
      </c>
      <c r="AK728" s="21">
        <v>0</v>
      </c>
      <c r="AL728" s="21">
        <v>0</v>
      </c>
    </row>
    <row r="729" spans="1:38">
      <c r="A729" s="19" t="s">
        <v>74</v>
      </c>
      <c r="B729" t="s">
        <v>13</v>
      </c>
      <c r="C729" s="38">
        <v>0</v>
      </c>
      <c r="D729" s="38">
        <v>0</v>
      </c>
      <c r="E729" s="38">
        <v>0</v>
      </c>
      <c r="F729" s="21">
        <v>0</v>
      </c>
      <c r="G729" s="21">
        <v>0</v>
      </c>
      <c r="H729" s="21">
        <v>0</v>
      </c>
      <c r="I729" s="21">
        <v>0</v>
      </c>
      <c r="J729" s="21">
        <v>0</v>
      </c>
      <c r="K729" s="21">
        <v>0</v>
      </c>
      <c r="L729" s="21">
        <v>0</v>
      </c>
      <c r="M729" s="21">
        <v>0</v>
      </c>
      <c r="N729" s="21">
        <v>0</v>
      </c>
      <c r="O729" s="21">
        <v>0</v>
      </c>
      <c r="P729" s="21">
        <v>0</v>
      </c>
      <c r="Q729" s="21">
        <v>0</v>
      </c>
      <c r="R729" s="21">
        <v>0</v>
      </c>
      <c r="S729" s="21">
        <v>0</v>
      </c>
      <c r="T729" s="21">
        <v>0</v>
      </c>
      <c r="U729" s="21">
        <v>0</v>
      </c>
      <c r="V729" s="21">
        <v>0</v>
      </c>
      <c r="W729" s="21">
        <v>0</v>
      </c>
      <c r="X729" s="21">
        <v>0</v>
      </c>
      <c r="Y729" s="21">
        <v>0</v>
      </c>
      <c r="Z729" s="21">
        <v>0</v>
      </c>
      <c r="AA729" s="21">
        <v>0</v>
      </c>
      <c r="AB729" s="21">
        <v>0</v>
      </c>
      <c r="AC729" s="21">
        <v>0</v>
      </c>
      <c r="AD729" s="21">
        <v>0</v>
      </c>
      <c r="AE729" s="21">
        <v>0</v>
      </c>
      <c r="AF729" s="21">
        <v>0</v>
      </c>
      <c r="AG729" s="21">
        <v>0</v>
      </c>
      <c r="AH729" s="21">
        <v>0</v>
      </c>
      <c r="AI729" s="21">
        <v>0</v>
      </c>
      <c r="AJ729" s="21">
        <v>0</v>
      </c>
      <c r="AK729" s="21">
        <v>0</v>
      </c>
      <c r="AL729" s="21">
        <v>0</v>
      </c>
    </row>
    <row r="730" spans="1:38">
      <c r="A730" s="19" t="s">
        <v>74</v>
      </c>
      <c r="B730" t="s">
        <v>30</v>
      </c>
      <c r="C730" s="38">
        <v>0</v>
      </c>
      <c r="D730" s="38">
        <v>0</v>
      </c>
      <c r="E730" s="38">
        <v>0</v>
      </c>
      <c r="F730" s="21">
        <v>0</v>
      </c>
      <c r="G730" s="21">
        <v>0</v>
      </c>
      <c r="H730" s="21">
        <v>0</v>
      </c>
      <c r="I730" s="21">
        <v>0</v>
      </c>
      <c r="J730" s="21">
        <v>0</v>
      </c>
      <c r="K730" s="21">
        <v>0</v>
      </c>
      <c r="L730" s="21">
        <v>0</v>
      </c>
      <c r="M730" s="21">
        <v>0</v>
      </c>
      <c r="N730" s="21">
        <v>0</v>
      </c>
      <c r="O730" s="21">
        <v>0</v>
      </c>
      <c r="P730" s="21">
        <v>0</v>
      </c>
      <c r="Q730" s="21">
        <v>0</v>
      </c>
      <c r="R730" s="21">
        <v>0</v>
      </c>
      <c r="S730" s="21">
        <v>0</v>
      </c>
      <c r="T730" s="21">
        <v>0</v>
      </c>
      <c r="U730" s="21">
        <v>0</v>
      </c>
      <c r="V730" s="21">
        <v>0</v>
      </c>
      <c r="W730" s="21">
        <v>0</v>
      </c>
      <c r="X730" s="21">
        <v>0</v>
      </c>
      <c r="Y730" s="21">
        <v>0</v>
      </c>
      <c r="Z730" s="21">
        <v>0</v>
      </c>
      <c r="AA730" s="21">
        <v>0</v>
      </c>
      <c r="AB730" s="21">
        <v>0</v>
      </c>
      <c r="AC730" s="21">
        <v>0</v>
      </c>
      <c r="AD730" s="21">
        <v>0</v>
      </c>
      <c r="AE730" s="21">
        <v>0</v>
      </c>
      <c r="AF730" s="21">
        <v>0</v>
      </c>
      <c r="AG730" s="21">
        <v>0</v>
      </c>
      <c r="AH730" s="21">
        <v>0</v>
      </c>
      <c r="AI730" s="21">
        <v>0</v>
      </c>
      <c r="AJ730" s="21">
        <v>0</v>
      </c>
      <c r="AK730" s="21">
        <v>0</v>
      </c>
      <c r="AL730" s="21">
        <v>0</v>
      </c>
    </row>
    <row r="731" spans="1:38">
      <c r="A731" s="19" t="s">
        <v>74</v>
      </c>
      <c r="B731" t="s">
        <v>22</v>
      </c>
      <c r="C731" s="38">
        <v>0</v>
      </c>
      <c r="D731" s="38">
        <v>0</v>
      </c>
      <c r="E731" s="38">
        <v>0</v>
      </c>
      <c r="F731" s="21">
        <v>0</v>
      </c>
      <c r="G731" s="21">
        <v>0</v>
      </c>
      <c r="H731" s="21">
        <v>0</v>
      </c>
      <c r="I731" s="21">
        <v>0</v>
      </c>
      <c r="J731" s="21">
        <v>0</v>
      </c>
      <c r="K731" s="21">
        <v>0</v>
      </c>
      <c r="L731" s="21">
        <v>0</v>
      </c>
      <c r="M731" s="21">
        <v>0</v>
      </c>
      <c r="N731" s="21">
        <v>0</v>
      </c>
      <c r="O731" s="21">
        <v>0</v>
      </c>
      <c r="P731" s="21">
        <v>0</v>
      </c>
      <c r="Q731" s="21">
        <v>0</v>
      </c>
      <c r="R731" s="21">
        <v>0</v>
      </c>
      <c r="S731" s="21">
        <v>0</v>
      </c>
      <c r="T731" s="21">
        <v>0</v>
      </c>
      <c r="U731" s="21">
        <v>0</v>
      </c>
      <c r="V731" s="21">
        <v>0</v>
      </c>
      <c r="W731" s="21">
        <v>0</v>
      </c>
      <c r="X731" s="21">
        <v>0</v>
      </c>
      <c r="Y731" s="21">
        <v>0</v>
      </c>
      <c r="Z731" s="21">
        <v>0</v>
      </c>
      <c r="AA731" s="21">
        <v>0</v>
      </c>
      <c r="AB731" s="21">
        <v>0</v>
      </c>
      <c r="AC731" s="21">
        <v>0</v>
      </c>
      <c r="AD731" s="21">
        <v>0</v>
      </c>
      <c r="AE731" s="21">
        <v>0</v>
      </c>
      <c r="AF731" s="21">
        <v>0</v>
      </c>
      <c r="AG731" s="21">
        <v>0</v>
      </c>
      <c r="AH731" s="21">
        <v>0</v>
      </c>
      <c r="AI731" s="21">
        <v>0</v>
      </c>
      <c r="AJ731" s="21">
        <v>0</v>
      </c>
      <c r="AK731" s="21">
        <v>0</v>
      </c>
      <c r="AL731" s="21">
        <v>0</v>
      </c>
    </row>
    <row r="732" spans="1:38">
      <c r="A732" s="19" t="s">
        <v>74</v>
      </c>
      <c r="B732" t="s">
        <v>7</v>
      </c>
      <c r="C732" s="38">
        <v>1.6353331740000001E-3</v>
      </c>
      <c r="D732" s="38">
        <v>0</v>
      </c>
      <c r="E732" s="38">
        <v>1.6353331740000001E-3</v>
      </c>
      <c r="F732" s="21">
        <v>0</v>
      </c>
      <c r="G732" s="21">
        <v>0</v>
      </c>
      <c r="H732" s="21">
        <v>0</v>
      </c>
      <c r="I732" s="21">
        <v>0</v>
      </c>
      <c r="J732" s="21">
        <v>0</v>
      </c>
      <c r="K732" s="21">
        <v>0</v>
      </c>
      <c r="L732" s="21">
        <v>0</v>
      </c>
      <c r="M732" s="21">
        <v>0</v>
      </c>
      <c r="N732" s="21">
        <v>0</v>
      </c>
      <c r="O732" s="21">
        <v>0</v>
      </c>
      <c r="P732" s="21">
        <v>0</v>
      </c>
      <c r="Q732" s="21">
        <v>0</v>
      </c>
      <c r="R732" s="21">
        <v>0</v>
      </c>
      <c r="S732" s="21">
        <v>0</v>
      </c>
      <c r="T732" s="21">
        <v>0</v>
      </c>
      <c r="U732" s="21">
        <v>0</v>
      </c>
      <c r="V732" s="21">
        <v>0</v>
      </c>
      <c r="W732" s="21">
        <v>0</v>
      </c>
      <c r="X732" s="21">
        <v>0</v>
      </c>
      <c r="Y732" s="21">
        <v>1.524999971E-3</v>
      </c>
      <c r="Z732" s="21">
        <v>0</v>
      </c>
      <c r="AA732" s="21">
        <v>0</v>
      </c>
      <c r="AB732" s="21">
        <v>0</v>
      </c>
      <c r="AC732" s="21">
        <v>0</v>
      </c>
      <c r="AD732" s="21">
        <v>0</v>
      </c>
      <c r="AE732" s="21">
        <v>0</v>
      </c>
      <c r="AF732" s="21">
        <v>0</v>
      </c>
      <c r="AG732" s="21">
        <v>0</v>
      </c>
      <c r="AH732" s="21">
        <v>0</v>
      </c>
      <c r="AI732" s="21">
        <v>0</v>
      </c>
      <c r="AJ732" s="21">
        <v>0</v>
      </c>
      <c r="AK732" s="21">
        <v>1.10333334E-4</v>
      </c>
      <c r="AL732" s="21">
        <v>0</v>
      </c>
    </row>
    <row r="733" spans="1:38">
      <c r="A733" s="19" t="s">
        <v>74</v>
      </c>
      <c r="B733" t="s">
        <v>11</v>
      </c>
      <c r="C733" s="38">
        <v>0</v>
      </c>
      <c r="D733" s="38">
        <v>0</v>
      </c>
      <c r="E733" s="38">
        <v>0</v>
      </c>
      <c r="F733" s="21">
        <v>0</v>
      </c>
      <c r="G733" s="21">
        <v>0</v>
      </c>
      <c r="H733" s="21">
        <v>0</v>
      </c>
      <c r="I733" s="21">
        <v>0</v>
      </c>
      <c r="J733" s="21">
        <v>0</v>
      </c>
      <c r="K733" s="21">
        <v>0</v>
      </c>
      <c r="L733" s="21">
        <v>0</v>
      </c>
      <c r="M733" s="21">
        <v>0</v>
      </c>
      <c r="N733" s="21">
        <v>0</v>
      </c>
      <c r="O733" s="21">
        <v>0</v>
      </c>
      <c r="P733" s="21">
        <v>0</v>
      </c>
      <c r="Q733" s="21">
        <v>0</v>
      </c>
      <c r="R733" s="21">
        <v>0</v>
      </c>
      <c r="S733" s="21">
        <v>0</v>
      </c>
      <c r="T733" s="21">
        <v>0</v>
      </c>
      <c r="U733" s="21">
        <v>0</v>
      </c>
      <c r="V733" s="21">
        <v>0</v>
      </c>
      <c r="W733" s="21">
        <v>0</v>
      </c>
      <c r="X733" s="21">
        <v>0</v>
      </c>
      <c r="Y733" s="21">
        <v>0</v>
      </c>
      <c r="Z733" s="21">
        <v>0</v>
      </c>
      <c r="AA733" s="21">
        <v>0</v>
      </c>
      <c r="AB733" s="21">
        <v>0</v>
      </c>
      <c r="AC733" s="21">
        <v>0</v>
      </c>
      <c r="AD733" s="21">
        <v>0</v>
      </c>
      <c r="AE733" s="21">
        <v>0</v>
      </c>
      <c r="AF733" s="21">
        <v>0</v>
      </c>
      <c r="AG733" s="21">
        <v>0</v>
      </c>
      <c r="AH733" s="21">
        <v>0</v>
      </c>
      <c r="AI733" s="21">
        <v>0</v>
      </c>
      <c r="AJ733" s="21">
        <v>0</v>
      </c>
      <c r="AK733" s="21">
        <v>0</v>
      </c>
      <c r="AL733" s="21">
        <v>0</v>
      </c>
    </row>
    <row r="734" spans="1:38">
      <c r="A734" s="19" t="s">
        <v>73</v>
      </c>
      <c r="B734" s="19" t="s">
        <v>109</v>
      </c>
      <c r="C734" s="38">
        <v>4278.2729492199996</v>
      </c>
      <c r="D734" s="38">
        <v>2963.6070556699997</v>
      </c>
      <c r="E734" s="38">
        <v>1314.66589355</v>
      </c>
      <c r="F734" s="21">
        <v>1.7086386680600001</v>
      </c>
      <c r="G734" s="21">
        <v>0.43934601545300001</v>
      </c>
      <c r="H734" s="21">
        <v>1.4319936037100001</v>
      </c>
      <c r="I734" s="21">
        <v>14.476301193199999</v>
      </c>
      <c r="J734" s="21">
        <v>0.627282321453</v>
      </c>
      <c r="K734" s="21">
        <v>1.4215862750999999</v>
      </c>
      <c r="L734" s="21">
        <v>0.57791036367399995</v>
      </c>
      <c r="M734" s="21">
        <v>87.622299194299998</v>
      </c>
      <c r="N734" s="21">
        <v>7.5149388313300003</v>
      </c>
      <c r="O734" s="21">
        <v>78.868507385300006</v>
      </c>
      <c r="P734" s="21">
        <v>3.2021241188</v>
      </c>
      <c r="Q734" s="21">
        <v>0.42813766002699999</v>
      </c>
      <c r="R734" s="21">
        <v>32.310092926000003</v>
      </c>
      <c r="S734" s="21">
        <v>4.7825365066499996</v>
      </c>
      <c r="T734" s="21">
        <v>0.36071065068199998</v>
      </c>
      <c r="U734" s="21">
        <v>0</v>
      </c>
      <c r="V734" s="21">
        <v>3.18560695648</v>
      </c>
      <c r="W734" s="21">
        <v>191.25965881299999</v>
      </c>
      <c r="X734" s="21">
        <v>15.952914238</v>
      </c>
      <c r="Y734" s="21">
        <v>14.278559684799999</v>
      </c>
      <c r="Z734" s="21">
        <v>8.8004000484999997E-2</v>
      </c>
      <c r="AA734" s="21">
        <v>1.4008246660200001</v>
      </c>
      <c r="AB734" s="21">
        <v>274.22335815399998</v>
      </c>
      <c r="AC734" s="21">
        <v>85.6611328125</v>
      </c>
      <c r="AD734" s="21">
        <v>42.757369995099999</v>
      </c>
      <c r="AE734" s="21">
        <v>35.254768371600001</v>
      </c>
      <c r="AF734" s="21">
        <v>0</v>
      </c>
      <c r="AG734" s="21">
        <v>348.80538940399998</v>
      </c>
      <c r="AH734" s="21">
        <v>2.9664483070399998</v>
      </c>
      <c r="AI734" s="21">
        <v>12.830339431800001</v>
      </c>
      <c r="AJ734" s="21">
        <v>7.1973331272999999E-2</v>
      </c>
      <c r="AK734" s="21">
        <v>0.65194296836900001</v>
      </c>
      <c r="AL734" s="21">
        <v>49.439399719199997</v>
      </c>
    </row>
    <row r="735" spans="1:38">
      <c r="A735" s="19" t="s">
        <v>73</v>
      </c>
      <c r="B735" t="s">
        <v>4</v>
      </c>
      <c r="C735" s="38">
        <v>949.72576904300001</v>
      </c>
      <c r="D735" s="38">
        <v>929.96112060550001</v>
      </c>
      <c r="E735" s="38">
        <v>19.7646484375</v>
      </c>
      <c r="F735" s="21">
        <v>0</v>
      </c>
      <c r="G735" s="21">
        <v>0</v>
      </c>
      <c r="H735" s="21">
        <v>1.768333372E-3</v>
      </c>
      <c r="I735" s="21">
        <v>5.3310334681999999E-2</v>
      </c>
      <c r="J735" s="21">
        <v>0</v>
      </c>
      <c r="K735" s="21">
        <v>2.0514998584999999E-2</v>
      </c>
      <c r="L735" s="21">
        <v>0</v>
      </c>
      <c r="M735" s="21">
        <v>2.6326666119999998E-3</v>
      </c>
      <c r="N735" s="21">
        <v>0</v>
      </c>
      <c r="O735" s="21">
        <v>5.9545645713799997</v>
      </c>
      <c r="P735" s="21">
        <v>0</v>
      </c>
      <c r="Q735" s="21">
        <v>0</v>
      </c>
      <c r="R735" s="21">
        <v>2.00000009E-4</v>
      </c>
      <c r="S735" s="21">
        <v>1.2389711141599999</v>
      </c>
      <c r="T735" s="21">
        <v>0</v>
      </c>
      <c r="U735" s="21">
        <v>0</v>
      </c>
      <c r="V735" s="21">
        <v>0</v>
      </c>
      <c r="W735" s="21">
        <v>0</v>
      </c>
      <c r="X735" s="21">
        <v>0</v>
      </c>
      <c r="Y735" s="21">
        <v>0</v>
      </c>
      <c r="Z735" s="21">
        <v>0</v>
      </c>
      <c r="AA735" s="21">
        <v>0</v>
      </c>
      <c r="AB735" s="21">
        <v>1.75708460808</v>
      </c>
      <c r="AC735" s="21">
        <v>0.78838366270100002</v>
      </c>
      <c r="AD735" s="21">
        <v>0</v>
      </c>
      <c r="AE735" s="21">
        <v>0</v>
      </c>
      <c r="AF735" s="21">
        <v>0</v>
      </c>
      <c r="AG735" s="21">
        <v>0.63327831029899995</v>
      </c>
      <c r="AH735" s="21">
        <v>0</v>
      </c>
      <c r="AI735" s="21">
        <v>0</v>
      </c>
      <c r="AJ735" s="21">
        <v>0</v>
      </c>
      <c r="AK735" s="21">
        <v>0</v>
      </c>
      <c r="AL735" s="21">
        <v>9.3139400482199992</v>
      </c>
    </row>
    <row r="736" spans="1:38">
      <c r="A736" s="19" t="s">
        <v>73</v>
      </c>
      <c r="B736" t="s">
        <v>10</v>
      </c>
      <c r="C736" s="38">
        <v>725.23425293000003</v>
      </c>
      <c r="D736" s="38">
        <v>467.27975463900003</v>
      </c>
      <c r="E736" s="38">
        <v>257.95449829099999</v>
      </c>
      <c r="F736" s="21">
        <v>1.4452950954399999</v>
      </c>
      <c r="G736" s="21">
        <v>0.43934601545300001</v>
      </c>
      <c r="H736" s="21">
        <v>1.31738305092</v>
      </c>
      <c r="I736" s="21">
        <v>0.173017650843</v>
      </c>
      <c r="J736" s="21">
        <v>0</v>
      </c>
      <c r="K736" s="21">
        <v>0</v>
      </c>
      <c r="L736" s="21">
        <v>0.49006432294800001</v>
      </c>
      <c r="M736" s="21">
        <v>85.9954910278</v>
      </c>
      <c r="N736" s="21">
        <v>3.5388383865400002</v>
      </c>
      <c r="O736" s="21">
        <v>0</v>
      </c>
      <c r="P736" s="21">
        <v>0</v>
      </c>
      <c r="Q736" s="21">
        <v>0.42592367529899999</v>
      </c>
      <c r="R736" s="21">
        <v>5.4509963989300001</v>
      </c>
      <c r="S736" s="21">
        <v>2.1749966144599999</v>
      </c>
      <c r="T736" s="21">
        <v>0.35746666789100001</v>
      </c>
      <c r="U736" s="21">
        <v>0</v>
      </c>
      <c r="V736" s="21">
        <v>2.1732032298999999</v>
      </c>
      <c r="W736" s="21">
        <v>7.6120002199999998E-3</v>
      </c>
      <c r="X736" s="21">
        <v>13.4057836533</v>
      </c>
      <c r="Y736" s="21">
        <v>11.7239112854</v>
      </c>
      <c r="Z736" s="21">
        <v>8.8004000484999997E-2</v>
      </c>
      <c r="AA736" s="21">
        <v>1.3976713419</v>
      </c>
      <c r="AB736" s="21">
        <v>48.349437713599997</v>
      </c>
      <c r="AC736" s="21">
        <v>1.4599999100000001E-4</v>
      </c>
      <c r="AD736" s="21">
        <v>0</v>
      </c>
      <c r="AE736" s="21">
        <v>33.8371276855</v>
      </c>
      <c r="AF736" s="21">
        <v>0</v>
      </c>
      <c r="AG736" s="21">
        <v>1.50666674E-4</v>
      </c>
      <c r="AH736" s="21">
        <v>2.1728122234299998</v>
      </c>
      <c r="AI736" s="21">
        <v>11.862638473500001</v>
      </c>
      <c r="AJ736" s="21">
        <v>0</v>
      </c>
      <c r="AK736" s="21">
        <v>0.65194296836900001</v>
      </c>
      <c r="AL736" s="21">
        <v>30.475233077999999</v>
      </c>
    </row>
    <row r="737" spans="1:38">
      <c r="A737" s="19" t="s">
        <v>73</v>
      </c>
      <c r="B737" t="s">
        <v>25</v>
      </c>
      <c r="C737" s="38">
        <v>476.74298095699999</v>
      </c>
      <c r="D737" s="38">
        <v>467.00176525113</v>
      </c>
      <c r="E737" s="38">
        <v>9.7412157058699993</v>
      </c>
      <c r="F737" s="21">
        <v>0</v>
      </c>
      <c r="G737" s="21">
        <v>0</v>
      </c>
      <c r="H737" s="21">
        <v>0</v>
      </c>
      <c r="I737" s="21">
        <v>0</v>
      </c>
      <c r="J737" s="21">
        <v>0</v>
      </c>
      <c r="K737" s="21">
        <v>0</v>
      </c>
      <c r="L737" s="21">
        <v>0</v>
      </c>
      <c r="M737" s="21">
        <v>0</v>
      </c>
      <c r="N737" s="21">
        <v>0</v>
      </c>
      <c r="O737" s="21">
        <v>8.4606669839999999E-3</v>
      </c>
      <c r="P737" s="21">
        <v>0</v>
      </c>
      <c r="Q737" s="21">
        <v>0</v>
      </c>
      <c r="R737" s="21">
        <v>1.5479999594E-2</v>
      </c>
      <c r="S737" s="21">
        <v>0</v>
      </c>
      <c r="T737" s="21">
        <v>0</v>
      </c>
      <c r="U737" s="21">
        <v>0</v>
      </c>
      <c r="V737" s="21">
        <v>0</v>
      </c>
      <c r="W737" s="21">
        <v>0.73312932252899998</v>
      </c>
      <c r="X737" s="21">
        <v>0</v>
      </c>
      <c r="Y737" s="21">
        <v>0</v>
      </c>
      <c r="Z737" s="21">
        <v>0</v>
      </c>
      <c r="AA737" s="21">
        <v>0</v>
      </c>
      <c r="AB737" s="21">
        <v>6.59666664E-4</v>
      </c>
      <c r="AC737" s="21">
        <v>4.4856667519999997E-3</v>
      </c>
      <c r="AD737" s="21">
        <v>0</v>
      </c>
      <c r="AE737" s="21">
        <v>0</v>
      </c>
      <c r="AF737" s="21">
        <v>0</v>
      </c>
      <c r="AG737" s="21">
        <v>8.9761190414400005</v>
      </c>
      <c r="AH737" s="21">
        <v>0</v>
      </c>
      <c r="AI737" s="21">
        <v>0</v>
      </c>
      <c r="AJ737" s="21">
        <v>0</v>
      </c>
      <c r="AK737" s="21">
        <v>0</v>
      </c>
      <c r="AL737" s="21">
        <v>0</v>
      </c>
    </row>
    <row r="738" spans="1:38">
      <c r="A738" s="19" t="s">
        <v>73</v>
      </c>
      <c r="B738" t="s">
        <v>15</v>
      </c>
      <c r="C738" s="38">
        <v>349.46273803700001</v>
      </c>
      <c r="D738" s="38">
        <v>42.216156006000006</v>
      </c>
      <c r="E738" s="38">
        <v>307.246582031</v>
      </c>
      <c r="F738" s="21">
        <v>0</v>
      </c>
      <c r="G738" s="21">
        <v>0</v>
      </c>
      <c r="H738" s="21">
        <v>0</v>
      </c>
      <c r="I738" s="21">
        <v>3.0780453681900002</v>
      </c>
      <c r="J738" s="21">
        <v>0.120273664594</v>
      </c>
      <c r="K738" s="21">
        <v>0.14351400733</v>
      </c>
      <c r="L738" s="21">
        <v>8.0217003822000005E-2</v>
      </c>
      <c r="M738" s="21">
        <v>0.15447166562100001</v>
      </c>
      <c r="N738" s="21">
        <v>0.10130032897000001</v>
      </c>
      <c r="O738" s="21">
        <v>40.416820526099997</v>
      </c>
      <c r="P738" s="21">
        <v>2.0244584083600001</v>
      </c>
      <c r="Q738" s="21">
        <v>2.2140000949999999E-3</v>
      </c>
      <c r="R738" s="21">
        <v>12.347363472</v>
      </c>
      <c r="S738" s="21">
        <v>6.0023333876999999E-2</v>
      </c>
      <c r="T738" s="21">
        <v>0</v>
      </c>
      <c r="U738" s="21">
        <v>0</v>
      </c>
      <c r="V738" s="21">
        <v>0.93755197525</v>
      </c>
      <c r="W738" s="21">
        <v>90.363258361800007</v>
      </c>
      <c r="X738" s="21">
        <v>1.20983433723</v>
      </c>
      <c r="Y738" s="21">
        <v>0.53813832998300004</v>
      </c>
      <c r="Z738" s="21">
        <v>0</v>
      </c>
      <c r="AA738" s="21">
        <v>0</v>
      </c>
      <c r="AB738" s="21">
        <v>20.935987472499999</v>
      </c>
      <c r="AC738" s="21">
        <v>27.647640228299998</v>
      </c>
      <c r="AD738" s="21">
        <v>21.461608886699999</v>
      </c>
      <c r="AE738" s="21">
        <v>0.149033993483</v>
      </c>
      <c r="AF738" s="21">
        <v>0</v>
      </c>
      <c r="AG738" s="21">
        <v>83.102844238299994</v>
      </c>
      <c r="AH738" s="21">
        <v>0.76121401786800003</v>
      </c>
      <c r="AI738" s="21">
        <v>0.63142037391700001</v>
      </c>
      <c r="AJ738" s="21">
        <v>0</v>
      </c>
      <c r="AK738" s="21">
        <v>0</v>
      </c>
      <c r="AL738" s="21">
        <v>0.96378999948499999</v>
      </c>
    </row>
    <row r="739" spans="1:38">
      <c r="A739" s="19" t="s">
        <v>73</v>
      </c>
      <c r="B739" t="s">
        <v>38</v>
      </c>
      <c r="C739" s="38">
        <v>197.93557739299999</v>
      </c>
      <c r="D739" s="38">
        <v>12.780059814999987</v>
      </c>
      <c r="E739" s="38">
        <v>185.155517578</v>
      </c>
      <c r="F739" s="21">
        <v>0</v>
      </c>
      <c r="G739" s="21">
        <v>0</v>
      </c>
      <c r="H739" s="21">
        <v>0</v>
      </c>
      <c r="I739" s="21">
        <v>3.6210998893000002E-2</v>
      </c>
      <c r="J739" s="21">
        <v>0</v>
      </c>
      <c r="K739" s="21">
        <v>0</v>
      </c>
      <c r="L739" s="21">
        <v>0</v>
      </c>
      <c r="M739" s="21">
        <v>0</v>
      </c>
      <c r="N739" s="21">
        <v>1.85159134865</v>
      </c>
      <c r="O739" s="21">
        <v>0</v>
      </c>
      <c r="P739" s="21">
        <v>0.54596799612000002</v>
      </c>
      <c r="Q739" s="21">
        <v>0</v>
      </c>
      <c r="R739" s="21">
        <v>1.3340036869</v>
      </c>
      <c r="S739" s="21">
        <v>0</v>
      </c>
      <c r="T739" s="21">
        <v>0</v>
      </c>
      <c r="U739" s="21">
        <v>0</v>
      </c>
      <c r="V739" s="21">
        <v>0</v>
      </c>
      <c r="W739" s="21">
        <v>3.1199135780299998</v>
      </c>
      <c r="X739" s="21">
        <v>3.9124000818E-2</v>
      </c>
      <c r="Y739" s="21">
        <v>0</v>
      </c>
      <c r="Z739" s="21">
        <v>0</v>
      </c>
      <c r="AA739" s="21">
        <v>0</v>
      </c>
      <c r="AB739" s="21">
        <v>121.7445755</v>
      </c>
      <c r="AC739" s="21">
        <v>10.9966506958</v>
      </c>
      <c r="AD739" s="21">
        <v>3.9649996907000003E-2</v>
      </c>
      <c r="AE739" s="21">
        <v>0</v>
      </c>
      <c r="AF739" s="21">
        <v>0</v>
      </c>
      <c r="AG739" s="21">
        <v>40.117668151899998</v>
      </c>
      <c r="AH739" s="21">
        <v>0</v>
      </c>
      <c r="AI739" s="21">
        <v>0</v>
      </c>
      <c r="AJ739" s="21">
        <v>0</v>
      </c>
      <c r="AK739" s="21">
        <v>0</v>
      </c>
      <c r="AL739" s="21">
        <v>5.3171663284299999</v>
      </c>
    </row>
    <row r="740" spans="1:38">
      <c r="A740" s="19" t="s">
        <v>73</v>
      </c>
      <c r="B740" t="s">
        <v>33</v>
      </c>
      <c r="C740" s="38">
        <v>186.75860595699999</v>
      </c>
      <c r="D740" s="38">
        <v>176.55214691159998</v>
      </c>
      <c r="E740" s="38">
        <v>10.206459045400001</v>
      </c>
      <c r="F740" s="21">
        <v>0</v>
      </c>
      <c r="G740" s="21">
        <v>0</v>
      </c>
      <c r="H740" s="21">
        <v>1.8447000533E-2</v>
      </c>
      <c r="I740" s="21">
        <v>0</v>
      </c>
      <c r="J740" s="21">
        <v>0</v>
      </c>
      <c r="K740" s="21">
        <v>0</v>
      </c>
      <c r="L740" s="21">
        <v>0</v>
      </c>
      <c r="M740" s="21">
        <v>7.9669997096000006E-2</v>
      </c>
      <c r="N740" s="21">
        <v>9.9992334843000005E-2</v>
      </c>
      <c r="O740" s="21">
        <v>0.85435497760800005</v>
      </c>
      <c r="P740" s="21">
        <v>0</v>
      </c>
      <c r="Q740" s="21">
        <v>0</v>
      </c>
      <c r="R740" s="21">
        <v>1.7741667106999998E-2</v>
      </c>
      <c r="S740" s="21">
        <v>0</v>
      </c>
      <c r="T740" s="21">
        <v>0</v>
      </c>
      <c r="U740" s="21">
        <v>0</v>
      </c>
      <c r="V740" s="21">
        <v>0</v>
      </c>
      <c r="W740" s="21">
        <v>1.1070127487200001</v>
      </c>
      <c r="X740" s="21">
        <v>0</v>
      </c>
      <c r="Y740" s="21">
        <v>0</v>
      </c>
      <c r="Z740" s="21">
        <v>0</v>
      </c>
      <c r="AA740" s="21">
        <v>0</v>
      </c>
      <c r="AB740" s="21">
        <v>0.47368234395999997</v>
      </c>
      <c r="AC740" s="21">
        <v>0.14511500298999999</v>
      </c>
      <c r="AD740" s="21">
        <v>7.9902999103E-2</v>
      </c>
      <c r="AE740" s="21">
        <v>0</v>
      </c>
      <c r="AF740" s="21">
        <v>0</v>
      </c>
      <c r="AG740" s="21">
        <v>7.3248262405400002</v>
      </c>
      <c r="AH740" s="21">
        <v>0</v>
      </c>
      <c r="AI740" s="21">
        <v>0</v>
      </c>
      <c r="AJ740" s="21">
        <v>0</v>
      </c>
      <c r="AK740" s="21">
        <v>0</v>
      </c>
      <c r="AL740" s="21">
        <v>0</v>
      </c>
    </row>
    <row r="741" spans="1:38">
      <c r="A741" s="19" t="s">
        <v>73</v>
      </c>
      <c r="B741" t="s">
        <v>5</v>
      </c>
      <c r="C741" s="38">
        <v>96.326110839799995</v>
      </c>
      <c r="D741" s="38">
        <v>49.423767089799995</v>
      </c>
      <c r="E741" s="38">
        <v>46.90234375</v>
      </c>
      <c r="F741" s="21">
        <v>0.247877001762</v>
      </c>
      <c r="G741" s="21">
        <v>0</v>
      </c>
      <c r="H741" s="21">
        <v>0</v>
      </c>
      <c r="I741" s="21">
        <v>9.8156668246000001E-2</v>
      </c>
      <c r="J741" s="21">
        <v>0.50700867176099995</v>
      </c>
      <c r="K741" s="21">
        <v>0.24022899568100001</v>
      </c>
      <c r="L741" s="21">
        <v>0</v>
      </c>
      <c r="M741" s="21">
        <v>0.131206661463</v>
      </c>
      <c r="N741" s="21">
        <v>0.84883004426999997</v>
      </c>
      <c r="O741" s="21">
        <v>5.0170783996599999</v>
      </c>
      <c r="P741" s="21">
        <v>4.0996666069999998E-3</v>
      </c>
      <c r="Q741" s="21">
        <v>0</v>
      </c>
      <c r="R741" s="21">
        <v>7.5181326866099996</v>
      </c>
      <c r="S741" s="21">
        <v>1.1406168937700001</v>
      </c>
      <c r="T741" s="21">
        <v>0</v>
      </c>
      <c r="U741" s="21">
        <v>0</v>
      </c>
      <c r="V741" s="21">
        <v>5.1181331277000003E-2</v>
      </c>
      <c r="W741" s="21">
        <v>6.3798441886899999</v>
      </c>
      <c r="X741" s="21">
        <v>0.91511797905000003</v>
      </c>
      <c r="Y741" s="21">
        <v>4.5146667400000002E-3</v>
      </c>
      <c r="Z741" s="21">
        <v>0</v>
      </c>
      <c r="AA741" s="21">
        <v>0</v>
      </c>
      <c r="AB741" s="21">
        <v>9.7731466293300002</v>
      </c>
      <c r="AC741" s="21">
        <v>5.1312394142200004</v>
      </c>
      <c r="AD741" s="21">
        <v>2.23979711533</v>
      </c>
      <c r="AE741" s="21">
        <v>0.55460965633399995</v>
      </c>
      <c r="AF741" s="21">
        <v>0</v>
      </c>
      <c r="AG741" s="21">
        <v>4.1774930954</v>
      </c>
      <c r="AH741" s="21">
        <v>3.2422002404999997E-2</v>
      </c>
      <c r="AI741" s="21">
        <v>0.123007670045</v>
      </c>
      <c r="AJ741" s="21">
        <v>7.1832664310999994E-2</v>
      </c>
      <c r="AK741" s="21">
        <v>0</v>
      </c>
      <c r="AL741" s="21">
        <v>1.6949006319</v>
      </c>
    </row>
    <row r="742" spans="1:38">
      <c r="A742" s="19" t="s">
        <v>73</v>
      </c>
      <c r="B742" t="s">
        <v>8</v>
      </c>
      <c r="C742" s="38">
        <v>96.1298370361</v>
      </c>
      <c r="D742" s="38">
        <v>79.453025817799997</v>
      </c>
      <c r="E742" s="38">
        <v>16.676811218299999</v>
      </c>
      <c r="F742" s="21">
        <v>0</v>
      </c>
      <c r="G742" s="21">
        <v>0</v>
      </c>
      <c r="H742" s="21">
        <v>0</v>
      </c>
      <c r="I742" s="21">
        <v>0</v>
      </c>
      <c r="J742" s="21">
        <v>0</v>
      </c>
      <c r="K742" s="21">
        <v>0</v>
      </c>
      <c r="L742" s="21">
        <v>0</v>
      </c>
      <c r="M742" s="21">
        <v>0.25918534398100002</v>
      </c>
      <c r="N742" s="21">
        <v>0</v>
      </c>
      <c r="O742" s="21">
        <v>0.19072566926500001</v>
      </c>
      <c r="P742" s="21">
        <v>0</v>
      </c>
      <c r="Q742" s="21">
        <v>0</v>
      </c>
      <c r="R742" s="21">
        <v>7.8493328769999992E-3</v>
      </c>
      <c r="S742" s="21">
        <v>3.5771667957E-2</v>
      </c>
      <c r="T742" s="21">
        <v>0</v>
      </c>
      <c r="U742" s="21">
        <v>0</v>
      </c>
      <c r="V742" s="21">
        <v>0</v>
      </c>
      <c r="W742" s="21">
        <v>5.5991332977999998E-2</v>
      </c>
      <c r="X742" s="21">
        <v>0</v>
      </c>
      <c r="Y742" s="21">
        <v>0</v>
      </c>
      <c r="Z742" s="21">
        <v>0</v>
      </c>
      <c r="AA742" s="21">
        <v>0</v>
      </c>
      <c r="AB742" s="21">
        <v>15.6687870026</v>
      </c>
      <c r="AC742" s="21">
        <v>0</v>
      </c>
      <c r="AD742" s="21">
        <v>0</v>
      </c>
      <c r="AE742" s="21">
        <v>6.9999997499999998E-4</v>
      </c>
      <c r="AF742" s="21">
        <v>0</v>
      </c>
      <c r="AG742" s="21">
        <v>0.436188310385</v>
      </c>
      <c r="AH742" s="21">
        <v>0</v>
      </c>
      <c r="AI742" s="21">
        <v>0</v>
      </c>
      <c r="AJ742" s="21">
        <v>0</v>
      </c>
      <c r="AK742" s="21">
        <v>0</v>
      </c>
      <c r="AL742" s="21">
        <v>8.34333361E-4</v>
      </c>
    </row>
    <row r="743" spans="1:38">
      <c r="A743" s="19" t="s">
        <v>73</v>
      </c>
      <c r="B743" t="s">
        <v>34</v>
      </c>
      <c r="C743" s="38">
        <v>95.108856201199998</v>
      </c>
      <c r="D743" s="38">
        <v>74.239543914799995</v>
      </c>
      <c r="E743" s="38">
        <v>20.8693122864</v>
      </c>
      <c r="F743" s="21">
        <v>0</v>
      </c>
      <c r="G743" s="21">
        <v>0</v>
      </c>
      <c r="H743" s="21">
        <v>0</v>
      </c>
      <c r="I743" s="21">
        <v>4.0959667413999999E-2</v>
      </c>
      <c r="J743" s="21">
        <v>0</v>
      </c>
      <c r="K743" s="21">
        <v>0</v>
      </c>
      <c r="L743" s="21">
        <v>0</v>
      </c>
      <c r="M743" s="21">
        <v>0</v>
      </c>
      <c r="N743" s="21">
        <v>0</v>
      </c>
      <c r="O743" s="21">
        <v>0.12454533577</v>
      </c>
      <c r="P743" s="21">
        <v>0</v>
      </c>
      <c r="Q743" s="21">
        <v>0</v>
      </c>
      <c r="R743" s="21">
        <v>1.134666731E-3</v>
      </c>
      <c r="S743" s="21">
        <v>0</v>
      </c>
      <c r="T743" s="21">
        <v>0</v>
      </c>
      <c r="U743" s="21">
        <v>0</v>
      </c>
      <c r="V743" s="21">
        <v>0</v>
      </c>
      <c r="W743" s="21">
        <v>1.5218940973299999</v>
      </c>
      <c r="X743" s="21">
        <v>3.000000026E-3</v>
      </c>
      <c r="Y743" s="21">
        <v>0</v>
      </c>
      <c r="Z743" s="21">
        <v>0</v>
      </c>
      <c r="AA743" s="21">
        <v>0</v>
      </c>
      <c r="AB743" s="21">
        <v>4.0438556671099999</v>
      </c>
      <c r="AC743" s="21">
        <v>0.85262501239800004</v>
      </c>
      <c r="AD743" s="21">
        <v>3.9812337607000002E-2</v>
      </c>
      <c r="AE743" s="21">
        <v>0</v>
      </c>
      <c r="AF743" s="21">
        <v>0</v>
      </c>
      <c r="AG743" s="21">
        <v>14.2406606674</v>
      </c>
      <c r="AH743" s="21">
        <v>0</v>
      </c>
      <c r="AI743" s="21">
        <v>0</v>
      </c>
      <c r="AJ743" s="21">
        <v>0</v>
      </c>
      <c r="AK743" s="21">
        <v>0</v>
      </c>
      <c r="AL743" s="21">
        <v>0</v>
      </c>
    </row>
    <row r="744" spans="1:38">
      <c r="A744" s="19" t="s">
        <v>73</v>
      </c>
      <c r="B744" t="s">
        <v>23</v>
      </c>
      <c r="C744" s="38">
        <v>86.636253356899999</v>
      </c>
      <c r="D744" s="38">
        <v>1.8554382324000045</v>
      </c>
      <c r="E744" s="38">
        <v>84.780815124499995</v>
      </c>
      <c r="F744" s="21">
        <v>0</v>
      </c>
      <c r="G744" s="21">
        <v>0</v>
      </c>
      <c r="H744" s="21">
        <v>0</v>
      </c>
      <c r="I744" s="21">
        <v>2.4847665801999999E-2</v>
      </c>
      <c r="J744" s="21">
        <v>0</v>
      </c>
      <c r="K744" s="21">
        <v>0</v>
      </c>
      <c r="L744" s="21">
        <v>6.5729999910000003E-3</v>
      </c>
      <c r="M744" s="21">
        <v>0</v>
      </c>
      <c r="N744" s="21">
        <v>0.116093330085</v>
      </c>
      <c r="O744" s="21">
        <v>1.97880899906</v>
      </c>
      <c r="P744" s="21">
        <v>0.1942576617</v>
      </c>
      <c r="Q744" s="21">
        <v>0</v>
      </c>
      <c r="R744" s="21">
        <v>1.3854188919099999</v>
      </c>
      <c r="S744" s="21">
        <v>0</v>
      </c>
      <c r="T744" s="21">
        <v>0</v>
      </c>
      <c r="U744" s="21">
        <v>0</v>
      </c>
      <c r="V744" s="21">
        <v>2.0584333688000001E-2</v>
      </c>
      <c r="W744" s="21">
        <v>28.6792144775</v>
      </c>
      <c r="X744" s="21">
        <v>0.11323866248099999</v>
      </c>
      <c r="Y744" s="21">
        <v>0.731800675392</v>
      </c>
      <c r="Z744" s="21">
        <v>0</v>
      </c>
      <c r="AA744" s="21">
        <v>3.1533334399999999E-3</v>
      </c>
      <c r="AB744" s="21">
        <v>0.55157029628800003</v>
      </c>
      <c r="AC744" s="21">
        <v>10.9150981903</v>
      </c>
      <c r="AD744" s="21">
        <v>2.4324629306799999</v>
      </c>
      <c r="AE744" s="21">
        <v>0.39775967598</v>
      </c>
      <c r="AF744" s="21">
        <v>0</v>
      </c>
      <c r="AG744" s="21">
        <v>37.024032592799998</v>
      </c>
      <c r="AH744" s="21">
        <v>0</v>
      </c>
      <c r="AI744" s="21">
        <v>0.20444299280600001</v>
      </c>
      <c r="AJ744" s="21">
        <v>0</v>
      </c>
      <c r="AK744" s="21">
        <v>0</v>
      </c>
      <c r="AL744" s="21">
        <v>0</v>
      </c>
    </row>
    <row r="745" spans="1:38">
      <c r="A745" s="19" t="s">
        <v>73</v>
      </c>
      <c r="B745" t="s">
        <v>195</v>
      </c>
      <c r="C745" s="38">
        <v>70.1206741333</v>
      </c>
      <c r="D745" s="38">
        <v>66.982262849809999</v>
      </c>
      <c r="E745" s="38">
        <v>3.13841128349</v>
      </c>
      <c r="F745" s="21">
        <v>0</v>
      </c>
      <c r="G745" s="21">
        <v>0</v>
      </c>
      <c r="H745" s="21">
        <v>0</v>
      </c>
      <c r="I745" s="21">
        <v>0</v>
      </c>
      <c r="J745" s="21">
        <v>0</v>
      </c>
      <c r="K745" s="21">
        <v>0</v>
      </c>
      <c r="L745" s="21">
        <v>0</v>
      </c>
      <c r="M745" s="21">
        <v>0</v>
      </c>
      <c r="N745" s="21">
        <v>3.761333413E-3</v>
      </c>
      <c r="O745" s="21">
        <v>6.5888665617000006E-2</v>
      </c>
      <c r="P745" s="21">
        <v>0</v>
      </c>
      <c r="Q745" s="21">
        <v>0</v>
      </c>
      <c r="R745" s="21">
        <v>0</v>
      </c>
      <c r="S745" s="21">
        <v>0</v>
      </c>
      <c r="T745" s="21">
        <v>0</v>
      </c>
      <c r="U745" s="21">
        <v>0</v>
      </c>
      <c r="V745" s="21">
        <v>0</v>
      </c>
      <c r="W745" s="21">
        <v>0.54366368055299996</v>
      </c>
      <c r="X745" s="21">
        <v>1.9762666896000002E-2</v>
      </c>
      <c r="Y745" s="21">
        <v>0</v>
      </c>
      <c r="Z745" s="21">
        <v>0</v>
      </c>
      <c r="AA745" s="21">
        <v>0</v>
      </c>
      <c r="AB745" s="21">
        <v>0.810313642025</v>
      </c>
      <c r="AC745" s="21">
        <v>9.2309996485999996E-2</v>
      </c>
      <c r="AD745" s="21">
        <v>3.5705335438000002E-2</v>
      </c>
      <c r="AE745" s="21">
        <v>0</v>
      </c>
      <c r="AF745" s="21">
        <v>0</v>
      </c>
      <c r="AG745" s="21">
        <v>1.5670059919399999</v>
      </c>
      <c r="AH745" s="21">
        <v>0</v>
      </c>
      <c r="AI745" s="21">
        <v>0</v>
      </c>
      <c r="AJ745" s="21">
        <v>0</v>
      </c>
      <c r="AK745" s="21">
        <v>0</v>
      </c>
      <c r="AL745" s="21">
        <v>0</v>
      </c>
    </row>
    <row r="746" spans="1:38">
      <c r="A746" s="19" t="s">
        <v>73</v>
      </c>
      <c r="B746" t="s">
        <v>26</v>
      </c>
      <c r="C746" s="38">
        <v>57.802005767799997</v>
      </c>
      <c r="D746" s="38">
        <v>2.8378639220999986</v>
      </c>
      <c r="E746" s="38">
        <v>54.964141845699999</v>
      </c>
      <c r="F746" s="21">
        <v>0</v>
      </c>
      <c r="G746" s="21">
        <v>0</v>
      </c>
      <c r="H746" s="21">
        <v>0</v>
      </c>
      <c r="I746" s="21">
        <v>1.7837567329399999</v>
      </c>
      <c r="J746" s="21">
        <v>0</v>
      </c>
      <c r="K746" s="21">
        <v>0</v>
      </c>
      <c r="L746" s="21">
        <v>0</v>
      </c>
      <c r="M746" s="21">
        <v>0</v>
      </c>
      <c r="N746" s="21">
        <v>0.22928066551699999</v>
      </c>
      <c r="O746" s="21">
        <v>1.34051501751</v>
      </c>
      <c r="P746" s="21">
        <v>2.9224665835E-2</v>
      </c>
      <c r="Q746" s="21">
        <v>0</v>
      </c>
      <c r="R746" s="21">
        <v>4.2399999800000001E-4</v>
      </c>
      <c r="S746" s="21">
        <v>0</v>
      </c>
      <c r="T746" s="21">
        <v>0</v>
      </c>
      <c r="U746" s="21">
        <v>0</v>
      </c>
      <c r="V746" s="21">
        <v>0</v>
      </c>
      <c r="W746" s="21">
        <v>4.7003140449499998</v>
      </c>
      <c r="X746" s="21">
        <v>0.246873989701</v>
      </c>
      <c r="Y746" s="21">
        <v>0</v>
      </c>
      <c r="Z746" s="21">
        <v>0</v>
      </c>
      <c r="AA746" s="21">
        <v>0</v>
      </c>
      <c r="AB746" s="21">
        <v>24.815004348799999</v>
      </c>
      <c r="AC746" s="21">
        <v>1.7556293010699999</v>
      </c>
      <c r="AD746" s="21">
        <v>1.0324277877800001</v>
      </c>
      <c r="AE746" s="21">
        <v>0</v>
      </c>
      <c r="AF746" s="21">
        <v>0</v>
      </c>
      <c r="AG746" s="21">
        <v>19.030691146900001</v>
      </c>
      <c r="AH746" s="21">
        <v>0</v>
      </c>
      <c r="AI746" s="21">
        <v>0</v>
      </c>
      <c r="AJ746" s="21">
        <v>0</v>
      </c>
      <c r="AK746" s="21">
        <v>0</v>
      </c>
      <c r="AL746" s="21">
        <v>0</v>
      </c>
    </row>
    <row r="747" spans="1:38">
      <c r="A747" s="19" t="s">
        <v>73</v>
      </c>
      <c r="B747" t="s">
        <v>3</v>
      </c>
      <c r="C747" s="38">
        <v>33.277553558299999</v>
      </c>
      <c r="D747" s="38">
        <v>13.656709670999998</v>
      </c>
      <c r="E747" s="38">
        <v>19.620843887300001</v>
      </c>
      <c r="F747" s="21">
        <v>0</v>
      </c>
      <c r="G747" s="21">
        <v>0</v>
      </c>
      <c r="H747" s="21">
        <v>1.6666667000000001E-5</v>
      </c>
      <c r="I747" s="21">
        <v>0.146673992276</v>
      </c>
      <c r="J747" s="21">
        <v>0</v>
      </c>
      <c r="K747" s="21">
        <v>1.1120666749999999E-2</v>
      </c>
      <c r="L747" s="21">
        <v>0</v>
      </c>
      <c r="M747" s="21">
        <v>0</v>
      </c>
      <c r="N747" s="21">
        <v>0</v>
      </c>
      <c r="O747" s="21">
        <v>7.3973278999299996</v>
      </c>
      <c r="P747" s="21">
        <v>1.06166664E-3</v>
      </c>
      <c r="Q747" s="21">
        <v>0</v>
      </c>
      <c r="R747" s="21">
        <v>0.225065991282</v>
      </c>
      <c r="S747" s="21">
        <v>0</v>
      </c>
      <c r="T747" s="21">
        <v>0</v>
      </c>
      <c r="U747" s="21">
        <v>0</v>
      </c>
      <c r="V747" s="21">
        <v>0</v>
      </c>
      <c r="W747" s="21">
        <v>3.2358648777000001</v>
      </c>
      <c r="X747" s="21">
        <v>0</v>
      </c>
      <c r="Y747" s="21">
        <v>3.5000001080000001E-3</v>
      </c>
      <c r="Z747" s="21">
        <v>0</v>
      </c>
      <c r="AA747" s="21">
        <v>0</v>
      </c>
      <c r="AB747" s="21">
        <v>2.3084592819199998</v>
      </c>
      <c r="AC747" s="21">
        <v>0.27162331342700002</v>
      </c>
      <c r="AD747" s="21">
        <v>1.24978733063</v>
      </c>
      <c r="AE747" s="21">
        <v>0</v>
      </c>
      <c r="AF747" s="21">
        <v>0</v>
      </c>
      <c r="AG747" s="21">
        <v>4.7701659202600002</v>
      </c>
      <c r="AH747" s="21">
        <v>0</v>
      </c>
      <c r="AI747" s="21">
        <v>0</v>
      </c>
      <c r="AJ747" s="21">
        <v>0</v>
      </c>
      <c r="AK747" s="21">
        <v>0</v>
      </c>
      <c r="AL747" s="21">
        <v>0</v>
      </c>
    </row>
    <row r="748" spans="1:38">
      <c r="A748" s="19" t="s">
        <v>73</v>
      </c>
      <c r="B748" t="s">
        <v>22</v>
      </c>
      <c r="C748" s="38">
        <v>32.063365936300002</v>
      </c>
      <c r="D748" s="38">
        <v>1.0032654000013963E-3</v>
      </c>
      <c r="E748" s="38">
        <v>32.062362670900001</v>
      </c>
      <c r="F748" s="21">
        <v>0</v>
      </c>
      <c r="G748" s="21">
        <v>0</v>
      </c>
      <c r="H748" s="21">
        <v>0</v>
      </c>
      <c r="I748" s="21">
        <v>0</v>
      </c>
      <c r="J748" s="21">
        <v>0</v>
      </c>
      <c r="K748" s="21">
        <v>0</v>
      </c>
      <c r="L748" s="21">
        <v>0</v>
      </c>
      <c r="M748" s="21">
        <v>0</v>
      </c>
      <c r="N748" s="21">
        <v>0</v>
      </c>
      <c r="O748" s="21">
        <v>0.78129535913500003</v>
      </c>
      <c r="P748" s="21">
        <v>0</v>
      </c>
      <c r="Q748" s="21">
        <v>0</v>
      </c>
      <c r="R748" s="21">
        <v>1.0834332556E-2</v>
      </c>
      <c r="S748" s="21">
        <v>0</v>
      </c>
      <c r="T748" s="21">
        <v>0</v>
      </c>
      <c r="U748" s="21">
        <v>0</v>
      </c>
      <c r="V748" s="21">
        <v>0</v>
      </c>
      <c r="W748" s="21">
        <v>7.8040528297399998</v>
      </c>
      <c r="X748" s="21">
        <v>0</v>
      </c>
      <c r="Y748" s="21">
        <v>0</v>
      </c>
      <c r="Z748" s="21">
        <v>0</v>
      </c>
      <c r="AA748" s="21">
        <v>0</v>
      </c>
      <c r="AB748" s="21">
        <v>1.5000000700000001E-4</v>
      </c>
      <c r="AC748" s="21">
        <v>2.7127957344100002</v>
      </c>
      <c r="AD748" s="21">
        <v>0.78631305694599996</v>
      </c>
      <c r="AE748" s="21">
        <v>0</v>
      </c>
      <c r="AF748" s="21">
        <v>0</v>
      </c>
      <c r="AG748" s="21">
        <v>19.966922759999999</v>
      </c>
      <c r="AH748" s="21">
        <v>0</v>
      </c>
      <c r="AI748" s="21">
        <v>0</v>
      </c>
      <c r="AJ748" s="21">
        <v>0</v>
      </c>
      <c r="AK748" s="21">
        <v>0</v>
      </c>
      <c r="AL748" s="21">
        <v>0</v>
      </c>
    </row>
    <row r="749" spans="1:38">
      <c r="A749" s="19" t="s">
        <v>73</v>
      </c>
      <c r="B749" t="s">
        <v>57</v>
      </c>
      <c r="C749" s="38">
        <v>31.625955581700001</v>
      </c>
      <c r="D749" s="38">
        <v>28.25449371341</v>
      </c>
      <c r="E749" s="38">
        <v>3.3714618682899999</v>
      </c>
      <c r="F749" s="21">
        <v>0</v>
      </c>
      <c r="G749" s="21">
        <v>0</v>
      </c>
      <c r="H749" s="21">
        <v>0</v>
      </c>
      <c r="I749" s="21">
        <v>0</v>
      </c>
      <c r="J749" s="21">
        <v>0</v>
      </c>
      <c r="K749" s="21">
        <v>0.94969230890300005</v>
      </c>
      <c r="L749" s="21">
        <v>0</v>
      </c>
      <c r="M749" s="21">
        <v>0.118634328246</v>
      </c>
      <c r="N749" s="21">
        <v>1.7688333987999998E-2</v>
      </c>
      <c r="O749" s="21">
        <v>0.48530998825999999</v>
      </c>
      <c r="P749" s="21">
        <v>3.3333335999999999E-7</v>
      </c>
      <c r="Q749" s="21">
        <v>0</v>
      </c>
      <c r="R749" s="21">
        <v>3.481666557E-3</v>
      </c>
      <c r="S749" s="21">
        <v>2.9999999329E-2</v>
      </c>
      <c r="T749" s="21">
        <v>0</v>
      </c>
      <c r="U749" s="21">
        <v>0</v>
      </c>
      <c r="V749" s="21">
        <v>0</v>
      </c>
      <c r="W749" s="21">
        <v>9.7827002405999994E-2</v>
      </c>
      <c r="X749" s="21">
        <v>0</v>
      </c>
      <c r="Y749" s="21">
        <v>0</v>
      </c>
      <c r="Z749" s="21">
        <v>0</v>
      </c>
      <c r="AA749" s="21">
        <v>0</v>
      </c>
      <c r="AB749" s="21">
        <v>1.40051865578</v>
      </c>
      <c r="AC749" s="21">
        <v>1.424999908E-3</v>
      </c>
      <c r="AD749" s="21">
        <v>7.7319997360000003E-3</v>
      </c>
      <c r="AE749" s="21">
        <v>0</v>
      </c>
      <c r="AF749" s="21">
        <v>0</v>
      </c>
      <c r="AG749" s="21">
        <v>0.25915235280999999</v>
      </c>
      <c r="AH749" s="21">
        <v>0</v>
      </c>
      <c r="AI749" s="21">
        <v>0</v>
      </c>
      <c r="AJ749" s="21">
        <v>0</v>
      </c>
      <c r="AK749" s="21">
        <v>0</v>
      </c>
      <c r="AL749" s="21">
        <v>0</v>
      </c>
    </row>
    <row r="750" spans="1:38">
      <c r="A750" s="19" t="s">
        <v>73</v>
      </c>
      <c r="B750" t="s">
        <v>60</v>
      </c>
      <c r="C750" s="38">
        <v>23.710990905799999</v>
      </c>
      <c r="D750" s="38">
        <v>21.831553936039999</v>
      </c>
      <c r="E750" s="38">
        <v>1.87943696976</v>
      </c>
      <c r="F750" s="21">
        <v>0</v>
      </c>
      <c r="G750" s="21">
        <v>0</v>
      </c>
      <c r="H750" s="21">
        <v>0</v>
      </c>
      <c r="I750" s="21">
        <v>0.11109666526299999</v>
      </c>
      <c r="J750" s="21">
        <v>0</v>
      </c>
      <c r="K750" s="21">
        <v>2.5108665228E-2</v>
      </c>
      <c r="L750" s="21">
        <v>0</v>
      </c>
      <c r="M750" s="21">
        <v>2.6666665000000001E-5</v>
      </c>
      <c r="N750" s="21">
        <v>2.3807333781999999E-2</v>
      </c>
      <c r="O750" s="21">
        <v>0.259820997715</v>
      </c>
      <c r="P750" s="21">
        <v>0</v>
      </c>
      <c r="Q750" s="21">
        <v>0</v>
      </c>
      <c r="R750" s="21">
        <v>3.9006002247000002E-2</v>
      </c>
      <c r="S750" s="21">
        <v>1.7090000211999998E-2</v>
      </c>
      <c r="T750" s="21">
        <v>3.2440000209999998E-3</v>
      </c>
      <c r="U750" s="21">
        <v>0</v>
      </c>
      <c r="V750" s="21">
        <v>0</v>
      </c>
      <c r="W750" s="21">
        <v>0.993075013161</v>
      </c>
      <c r="X750" s="21">
        <v>0</v>
      </c>
      <c r="Y750" s="21">
        <v>0</v>
      </c>
      <c r="Z750" s="21">
        <v>0</v>
      </c>
      <c r="AA750" s="21">
        <v>0</v>
      </c>
      <c r="AB750" s="21">
        <v>1.198666636E-3</v>
      </c>
      <c r="AC750" s="21">
        <v>4.1231334208999999E-2</v>
      </c>
      <c r="AD750" s="21">
        <v>4.8048999161E-2</v>
      </c>
      <c r="AE750" s="21">
        <v>0</v>
      </c>
      <c r="AF750" s="21">
        <v>0</v>
      </c>
      <c r="AG750" s="21">
        <v>0.31668266653999999</v>
      </c>
      <c r="AH750" s="21">
        <v>0</v>
      </c>
      <c r="AI750" s="21">
        <v>0</v>
      </c>
      <c r="AJ750" s="21">
        <v>0</v>
      </c>
      <c r="AK750" s="21">
        <v>0</v>
      </c>
      <c r="AL750" s="21">
        <v>0</v>
      </c>
    </row>
    <row r="751" spans="1:38">
      <c r="A751" s="19" t="s">
        <v>73</v>
      </c>
      <c r="B751" t="s">
        <v>53</v>
      </c>
      <c r="C751" s="38">
        <v>19.8589801788</v>
      </c>
      <c r="D751" s="38">
        <v>14.162167072260001</v>
      </c>
      <c r="E751" s="38">
        <v>5.6968131065399996</v>
      </c>
      <c r="F751" s="21">
        <v>0</v>
      </c>
      <c r="G751" s="21">
        <v>0</v>
      </c>
      <c r="H751" s="21">
        <v>0</v>
      </c>
      <c r="I751" s="21">
        <v>0</v>
      </c>
      <c r="J751" s="21">
        <v>0</v>
      </c>
      <c r="K751" s="21">
        <v>0</v>
      </c>
      <c r="L751" s="21">
        <v>0</v>
      </c>
      <c r="M751" s="21">
        <v>0</v>
      </c>
      <c r="N751" s="21">
        <v>0</v>
      </c>
      <c r="O751" s="21">
        <v>1.0876666059999999E-3</v>
      </c>
      <c r="P751" s="21">
        <v>0</v>
      </c>
      <c r="Q751" s="21">
        <v>0</v>
      </c>
      <c r="R751" s="21">
        <v>0</v>
      </c>
      <c r="S751" s="21">
        <v>0</v>
      </c>
      <c r="T751" s="21">
        <v>0</v>
      </c>
      <c r="U751" s="21">
        <v>0</v>
      </c>
      <c r="V751" s="21">
        <v>0</v>
      </c>
      <c r="W751" s="21">
        <v>0.291409999132</v>
      </c>
      <c r="X751" s="21">
        <v>0</v>
      </c>
      <c r="Y751" s="21">
        <v>0</v>
      </c>
      <c r="Z751" s="21">
        <v>0</v>
      </c>
      <c r="AA751" s="21">
        <v>0</v>
      </c>
      <c r="AB751" s="21">
        <v>0</v>
      </c>
      <c r="AC751" s="21">
        <v>0.110197663307</v>
      </c>
      <c r="AD751" s="21">
        <v>1.4383999631E-2</v>
      </c>
      <c r="AE751" s="21">
        <v>0</v>
      </c>
      <c r="AF751" s="21">
        <v>0</v>
      </c>
      <c r="AG751" s="21">
        <v>5.27539968491</v>
      </c>
      <c r="AH751" s="21">
        <v>0</v>
      </c>
      <c r="AI751" s="21">
        <v>0</v>
      </c>
      <c r="AJ751" s="21">
        <v>0</v>
      </c>
      <c r="AK751" s="21">
        <v>0</v>
      </c>
      <c r="AL751" s="21">
        <v>0</v>
      </c>
    </row>
    <row r="752" spans="1:38">
      <c r="A752" s="19" t="s">
        <v>73</v>
      </c>
      <c r="B752" t="s">
        <v>36</v>
      </c>
      <c r="C752" s="38">
        <v>15.621960639999999</v>
      </c>
      <c r="D752" s="38">
        <v>2.5734119415999999</v>
      </c>
      <c r="E752" s="38">
        <v>13.048548698399999</v>
      </c>
      <c r="F752" s="21">
        <v>0</v>
      </c>
      <c r="G752" s="21">
        <v>0</v>
      </c>
      <c r="H752" s="21">
        <v>0</v>
      </c>
      <c r="I752" s="21">
        <v>5.7500000110000003E-3</v>
      </c>
      <c r="J752" s="21">
        <v>0</v>
      </c>
      <c r="K752" s="21">
        <v>0</v>
      </c>
      <c r="L752" s="21">
        <v>0</v>
      </c>
      <c r="M752" s="21">
        <v>0.11550001055</v>
      </c>
      <c r="N752" s="21">
        <v>0</v>
      </c>
      <c r="O752" s="21">
        <v>8.5100000719999999E-3</v>
      </c>
      <c r="P752" s="21">
        <v>1.10333334E-4</v>
      </c>
      <c r="Q752" s="21">
        <v>0</v>
      </c>
      <c r="R752" s="21">
        <v>0.69818037748299999</v>
      </c>
      <c r="S752" s="21">
        <v>0</v>
      </c>
      <c r="T752" s="21">
        <v>0</v>
      </c>
      <c r="U752" s="21">
        <v>0</v>
      </c>
      <c r="V752" s="21">
        <v>0</v>
      </c>
      <c r="W752" s="21">
        <v>1.7177000642E-2</v>
      </c>
      <c r="X752" s="21">
        <v>0</v>
      </c>
      <c r="Y752" s="21">
        <v>0</v>
      </c>
      <c r="Z752" s="21">
        <v>0</v>
      </c>
      <c r="AA752" s="21">
        <v>0</v>
      </c>
      <c r="AB752" s="21">
        <v>7.1216106414800002</v>
      </c>
      <c r="AC752" s="21">
        <v>1.76062130928</v>
      </c>
      <c r="AD752" s="21">
        <v>0</v>
      </c>
      <c r="AE752" s="21">
        <v>0</v>
      </c>
      <c r="AF752" s="21">
        <v>0</v>
      </c>
      <c r="AG752" s="21">
        <v>3.3210892677300001</v>
      </c>
      <c r="AH752" s="21">
        <v>0</v>
      </c>
      <c r="AI752" s="21">
        <v>0</v>
      </c>
      <c r="AJ752" s="21">
        <v>0</v>
      </c>
      <c r="AK752" s="21">
        <v>0</v>
      </c>
      <c r="AL752" s="21">
        <v>0</v>
      </c>
    </row>
    <row r="753" spans="1:38">
      <c r="A753" s="19" t="s">
        <v>73</v>
      </c>
      <c r="B753" t="s">
        <v>13</v>
      </c>
      <c r="C753" s="38">
        <v>15.0983409882</v>
      </c>
      <c r="D753" s="38">
        <v>6.5557479900000715E-2</v>
      </c>
      <c r="E753" s="38">
        <v>15.0327835083</v>
      </c>
      <c r="F753" s="21">
        <v>0</v>
      </c>
      <c r="G753" s="21">
        <v>0</v>
      </c>
      <c r="H753" s="21">
        <v>0</v>
      </c>
      <c r="I753" s="21">
        <v>0</v>
      </c>
      <c r="J753" s="21">
        <v>0</v>
      </c>
      <c r="K753" s="21">
        <v>0</v>
      </c>
      <c r="L753" s="21">
        <v>0</v>
      </c>
      <c r="M753" s="21">
        <v>0</v>
      </c>
      <c r="N753" s="21">
        <v>0</v>
      </c>
      <c r="O753" s="21">
        <v>4.03940916061</v>
      </c>
      <c r="P753" s="21">
        <v>0</v>
      </c>
      <c r="Q753" s="21">
        <v>0</v>
      </c>
      <c r="R753" s="21">
        <v>0</v>
      </c>
      <c r="S753" s="21">
        <v>0</v>
      </c>
      <c r="T753" s="21">
        <v>0</v>
      </c>
      <c r="U753" s="21">
        <v>0</v>
      </c>
      <c r="V753" s="21">
        <v>0</v>
      </c>
      <c r="W753" s="21">
        <v>1.1219333857E-2</v>
      </c>
      <c r="X753" s="21">
        <v>0</v>
      </c>
      <c r="Y753" s="21">
        <v>0</v>
      </c>
      <c r="Z753" s="21">
        <v>0</v>
      </c>
      <c r="AA753" s="21">
        <v>0</v>
      </c>
      <c r="AB753" s="21">
        <v>2.1912001072999999E-2</v>
      </c>
      <c r="AC753" s="21">
        <v>0</v>
      </c>
      <c r="AD753" s="21">
        <v>0</v>
      </c>
      <c r="AE753" s="21">
        <v>0</v>
      </c>
      <c r="AF753" s="21">
        <v>0</v>
      </c>
      <c r="AG753" s="21">
        <v>10.9602422714</v>
      </c>
      <c r="AH753" s="21">
        <v>0</v>
      </c>
      <c r="AI753" s="21">
        <v>0</v>
      </c>
      <c r="AJ753" s="21">
        <v>0</v>
      </c>
      <c r="AK753" s="21">
        <v>0</v>
      </c>
      <c r="AL753" s="21">
        <v>0</v>
      </c>
    </row>
    <row r="754" spans="1:38">
      <c r="A754" s="19" t="s">
        <v>73</v>
      </c>
      <c r="B754" t="s">
        <v>12</v>
      </c>
      <c r="C754" s="38">
        <v>14.99746418</v>
      </c>
      <c r="D754" s="38">
        <v>2.080535890000057E-2</v>
      </c>
      <c r="E754" s="38">
        <v>14.976658821099999</v>
      </c>
      <c r="F754" s="21">
        <v>0</v>
      </c>
      <c r="G754" s="21">
        <v>0</v>
      </c>
      <c r="H754" s="21">
        <v>0</v>
      </c>
      <c r="I754" s="21">
        <v>0</v>
      </c>
      <c r="J754" s="21">
        <v>0</v>
      </c>
      <c r="K754" s="21">
        <v>0</v>
      </c>
      <c r="L754" s="21">
        <v>0</v>
      </c>
      <c r="M754" s="21">
        <v>0</v>
      </c>
      <c r="N754" s="21">
        <v>0</v>
      </c>
      <c r="O754" s="21">
        <v>0</v>
      </c>
      <c r="P754" s="21">
        <v>0.33144065737700001</v>
      </c>
      <c r="Q754" s="21">
        <v>0</v>
      </c>
      <c r="R754" s="21">
        <v>0</v>
      </c>
      <c r="S754" s="21">
        <v>0</v>
      </c>
      <c r="T754" s="21">
        <v>0</v>
      </c>
      <c r="U754" s="21">
        <v>0</v>
      </c>
      <c r="V754" s="21">
        <v>0</v>
      </c>
      <c r="W754" s="21">
        <v>0.30180165171599999</v>
      </c>
      <c r="X754" s="21">
        <v>0</v>
      </c>
      <c r="Y754" s="21">
        <v>0</v>
      </c>
      <c r="Z754" s="21">
        <v>0</v>
      </c>
      <c r="AA754" s="21">
        <v>0</v>
      </c>
      <c r="AB754" s="21">
        <v>0</v>
      </c>
      <c r="AC754" s="21">
        <v>9.102999233E-3</v>
      </c>
      <c r="AD754" s="21">
        <v>6.1336154937699998</v>
      </c>
      <c r="AE754" s="21">
        <v>0</v>
      </c>
      <c r="AF754" s="21">
        <v>0</v>
      </c>
      <c r="AG754" s="21">
        <v>8.2006969451899998</v>
      </c>
      <c r="AH754" s="21">
        <v>0</v>
      </c>
      <c r="AI754" s="21">
        <v>0</v>
      </c>
      <c r="AJ754" s="21">
        <v>0</v>
      </c>
      <c r="AK754" s="21">
        <v>0</v>
      </c>
      <c r="AL754" s="21">
        <v>0</v>
      </c>
    </row>
    <row r="755" spans="1:38">
      <c r="A755" s="19" t="s">
        <v>73</v>
      </c>
      <c r="B755" t="s">
        <v>21</v>
      </c>
      <c r="C755" s="38">
        <v>14.767473220799999</v>
      </c>
      <c r="D755" s="38">
        <v>9.6427917499999793E-2</v>
      </c>
      <c r="E755" s="38">
        <v>14.6710453033</v>
      </c>
      <c r="F755" s="21">
        <v>0</v>
      </c>
      <c r="G755" s="21">
        <v>0</v>
      </c>
      <c r="H755" s="21">
        <v>0</v>
      </c>
      <c r="I755" s="21">
        <v>9.0411670506000005E-2</v>
      </c>
      <c r="J755" s="21">
        <v>0</v>
      </c>
      <c r="K755" s="21">
        <v>0</v>
      </c>
      <c r="L755" s="21">
        <v>0</v>
      </c>
      <c r="M755" s="21">
        <v>0</v>
      </c>
      <c r="N755" s="21">
        <v>9.9999996999999993E-6</v>
      </c>
      <c r="O755" s="21">
        <v>1.2165687084200001</v>
      </c>
      <c r="P755" s="21">
        <v>5.3666669999999997E-5</v>
      </c>
      <c r="Q755" s="21">
        <v>0</v>
      </c>
      <c r="R755" s="21">
        <v>2.8E-5</v>
      </c>
      <c r="S755" s="21">
        <v>0</v>
      </c>
      <c r="T755" s="21">
        <v>0</v>
      </c>
      <c r="U755" s="21">
        <v>0</v>
      </c>
      <c r="V755" s="21">
        <v>0</v>
      </c>
      <c r="W755" s="21">
        <v>0.92513567209199998</v>
      </c>
      <c r="X755" s="21">
        <v>0</v>
      </c>
      <c r="Y755" s="21">
        <v>0</v>
      </c>
      <c r="Z755" s="21">
        <v>0</v>
      </c>
      <c r="AA755" s="21">
        <v>0</v>
      </c>
      <c r="AB755" s="21">
        <v>6.0816663319999999E-3</v>
      </c>
      <c r="AC755" s="21">
        <v>2.3843989372299998</v>
      </c>
      <c r="AD755" s="21">
        <v>2.070000162E-3</v>
      </c>
      <c r="AE755" s="21">
        <v>0</v>
      </c>
      <c r="AF755" s="21">
        <v>0</v>
      </c>
      <c r="AG755" s="21">
        <v>10.046286582900001</v>
      </c>
      <c r="AH755" s="21">
        <v>0</v>
      </c>
      <c r="AI755" s="21">
        <v>0</v>
      </c>
      <c r="AJ755" s="21">
        <v>0</v>
      </c>
      <c r="AK755" s="21">
        <v>0</v>
      </c>
      <c r="AL755" s="21">
        <v>0</v>
      </c>
    </row>
    <row r="756" spans="1:38">
      <c r="A756" s="19" t="s">
        <v>73</v>
      </c>
      <c r="B756" t="s">
        <v>59</v>
      </c>
      <c r="C756" s="38">
        <v>11.596596717800001</v>
      </c>
      <c r="D756" s="38">
        <v>5.0001144000013653E-3</v>
      </c>
      <c r="E756" s="38">
        <v>11.591596603399999</v>
      </c>
      <c r="F756" s="21">
        <v>0</v>
      </c>
      <c r="G756" s="21">
        <v>0</v>
      </c>
      <c r="H756" s="21">
        <v>0</v>
      </c>
      <c r="I756" s="21">
        <v>4.6399998200000002E-4</v>
      </c>
      <c r="J756" s="21">
        <v>0</v>
      </c>
      <c r="K756" s="21">
        <v>0</v>
      </c>
      <c r="L756" s="21">
        <v>0</v>
      </c>
      <c r="M756" s="21">
        <v>0</v>
      </c>
      <c r="N756" s="21">
        <v>0</v>
      </c>
      <c r="O756" s="21">
        <v>0.67928636074100002</v>
      </c>
      <c r="P756" s="21">
        <v>1.2666664999999999E-5</v>
      </c>
      <c r="Q756" s="21">
        <v>0</v>
      </c>
      <c r="R756" s="21">
        <v>0</v>
      </c>
      <c r="S756" s="21">
        <v>0</v>
      </c>
      <c r="T756" s="21">
        <v>0</v>
      </c>
      <c r="U756" s="21">
        <v>0</v>
      </c>
      <c r="V756" s="21">
        <v>0</v>
      </c>
      <c r="W756" s="21">
        <v>0.40083402395200002</v>
      </c>
      <c r="X756" s="21">
        <v>0</v>
      </c>
      <c r="Y756" s="21">
        <v>0</v>
      </c>
      <c r="Z756" s="21">
        <v>0</v>
      </c>
      <c r="AA756" s="21">
        <v>0</v>
      </c>
      <c r="AB756" s="21">
        <v>8.0333330999999997E-5</v>
      </c>
      <c r="AC756" s="21">
        <v>1.6196446418799999</v>
      </c>
      <c r="AD756" s="21">
        <v>0</v>
      </c>
      <c r="AE756" s="21">
        <v>0</v>
      </c>
      <c r="AF756" s="21">
        <v>0</v>
      </c>
      <c r="AG756" s="21">
        <v>8.8912744522100002</v>
      </c>
      <c r="AH756" s="21">
        <v>0</v>
      </c>
      <c r="AI756" s="21">
        <v>0</v>
      </c>
      <c r="AJ756" s="21">
        <v>0</v>
      </c>
      <c r="AK756" s="21">
        <v>0</v>
      </c>
      <c r="AL756" s="21">
        <v>0</v>
      </c>
    </row>
    <row r="757" spans="1:38">
      <c r="A757" s="19" t="s">
        <v>73</v>
      </c>
      <c r="B757" t="s">
        <v>54</v>
      </c>
      <c r="C757" s="38">
        <v>10.430373191799999</v>
      </c>
      <c r="D757" s="38">
        <v>1.113891599999306E-3</v>
      </c>
      <c r="E757" s="38">
        <v>10.4292593002</v>
      </c>
      <c r="F757" s="21">
        <v>0</v>
      </c>
      <c r="G757" s="21">
        <v>0</v>
      </c>
      <c r="H757" s="21">
        <v>0</v>
      </c>
      <c r="I757" s="21">
        <v>0</v>
      </c>
      <c r="J757" s="21">
        <v>0</v>
      </c>
      <c r="K757" s="21">
        <v>0</v>
      </c>
      <c r="L757" s="21">
        <v>0</v>
      </c>
      <c r="M757" s="21">
        <v>0</v>
      </c>
      <c r="N757" s="21">
        <v>0</v>
      </c>
      <c r="O757" s="21">
        <v>0</v>
      </c>
      <c r="P757" s="21">
        <v>0</v>
      </c>
      <c r="Q757" s="21">
        <v>0</v>
      </c>
      <c r="R757" s="21">
        <v>0</v>
      </c>
      <c r="S757" s="21">
        <v>0</v>
      </c>
      <c r="T757" s="21">
        <v>0</v>
      </c>
      <c r="U757" s="21">
        <v>0</v>
      </c>
      <c r="V757" s="21">
        <v>0</v>
      </c>
      <c r="W757" s="21">
        <v>3.42866662E-3</v>
      </c>
      <c r="X757" s="21">
        <v>0</v>
      </c>
      <c r="Y757" s="21">
        <v>0</v>
      </c>
      <c r="Z757" s="21">
        <v>0</v>
      </c>
      <c r="AA757" s="21">
        <v>0</v>
      </c>
      <c r="AB757" s="21">
        <v>0</v>
      </c>
      <c r="AC757" s="21">
        <v>1.8499999700000001E-4</v>
      </c>
      <c r="AD757" s="21">
        <v>1.236666692E-3</v>
      </c>
      <c r="AE757" s="21">
        <v>0</v>
      </c>
      <c r="AF757" s="21">
        <v>0</v>
      </c>
      <c r="AG757" s="21">
        <v>10.4238214493</v>
      </c>
      <c r="AH757" s="21">
        <v>0</v>
      </c>
      <c r="AI757" s="21">
        <v>0</v>
      </c>
      <c r="AJ757" s="21">
        <v>0</v>
      </c>
      <c r="AK757" s="21">
        <v>0</v>
      </c>
      <c r="AL757" s="21">
        <v>0</v>
      </c>
    </row>
    <row r="758" spans="1:38">
      <c r="A758" s="19" t="s">
        <v>73</v>
      </c>
      <c r="B758" t="s">
        <v>9</v>
      </c>
      <c r="C758" s="38">
        <v>10.1524677277</v>
      </c>
      <c r="D758" s="38">
        <v>0.1067314147999987</v>
      </c>
      <c r="E758" s="38">
        <v>10.045736312900001</v>
      </c>
      <c r="F758" s="21">
        <v>0</v>
      </c>
      <c r="G758" s="21">
        <v>0</v>
      </c>
      <c r="H758" s="21">
        <v>0</v>
      </c>
      <c r="I758" s="21">
        <v>1.4687333255999999E-2</v>
      </c>
      <c r="J758" s="21">
        <v>0</v>
      </c>
      <c r="K758" s="21">
        <v>0</v>
      </c>
      <c r="L758" s="21">
        <v>0</v>
      </c>
      <c r="M758" s="21">
        <v>0</v>
      </c>
      <c r="N758" s="21">
        <v>2.6399999856999999E-2</v>
      </c>
      <c r="O758" s="21">
        <v>1.4330693483400001</v>
      </c>
      <c r="P758" s="21">
        <v>3.3333331000000001E-6</v>
      </c>
      <c r="Q758" s="21">
        <v>0</v>
      </c>
      <c r="R758" s="21">
        <v>8.1951007246999996E-2</v>
      </c>
      <c r="S758" s="21">
        <v>0</v>
      </c>
      <c r="T758" s="21">
        <v>0</v>
      </c>
      <c r="U758" s="21">
        <v>0</v>
      </c>
      <c r="V758" s="21">
        <v>0</v>
      </c>
      <c r="W758" s="21">
        <v>5.1471157074000002</v>
      </c>
      <c r="X758" s="21">
        <v>0</v>
      </c>
      <c r="Y758" s="21">
        <v>0</v>
      </c>
      <c r="Z758" s="21">
        <v>0</v>
      </c>
      <c r="AA758" s="21">
        <v>0</v>
      </c>
      <c r="AB758" s="21">
        <v>0.17526566982299999</v>
      </c>
      <c r="AC758" s="21">
        <v>0.60017538070700005</v>
      </c>
      <c r="AD758" s="21">
        <v>3.2571997493999999E-2</v>
      </c>
      <c r="AE758" s="21">
        <v>0</v>
      </c>
      <c r="AF758" s="21">
        <v>0</v>
      </c>
      <c r="AG758" s="21">
        <v>2.40840935707</v>
      </c>
      <c r="AH758" s="21">
        <v>0</v>
      </c>
      <c r="AI758" s="21">
        <v>0</v>
      </c>
      <c r="AJ758" s="21">
        <v>0</v>
      </c>
      <c r="AK758" s="21">
        <v>0</v>
      </c>
      <c r="AL758" s="21">
        <v>0.12608699500600001</v>
      </c>
    </row>
    <row r="759" spans="1:38">
      <c r="A759" s="19" t="s">
        <v>73</v>
      </c>
      <c r="B759" t="s">
        <v>14</v>
      </c>
      <c r="C759" s="38">
        <v>8.1013479232800005</v>
      </c>
      <c r="D759" s="38">
        <v>3.0525207520000208E-2</v>
      </c>
      <c r="E759" s="38">
        <v>8.0708227157600003</v>
      </c>
      <c r="F759" s="21">
        <v>0</v>
      </c>
      <c r="G759" s="21">
        <v>0</v>
      </c>
      <c r="H759" s="21">
        <v>0</v>
      </c>
      <c r="I759" s="21">
        <v>0.503973007202</v>
      </c>
      <c r="J759" s="21">
        <v>0</v>
      </c>
      <c r="K759" s="21">
        <v>0</v>
      </c>
      <c r="L759" s="21">
        <v>0</v>
      </c>
      <c r="M759" s="21">
        <v>0</v>
      </c>
      <c r="N759" s="21">
        <v>4.3816667050000001E-2</v>
      </c>
      <c r="O759" s="21">
        <v>0.38873964548099998</v>
      </c>
      <c r="P759" s="21">
        <v>0</v>
      </c>
      <c r="Q759" s="21">
        <v>0</v>
      </c>
      <c r="R759" s="21">
        <v>5.9866666600000003E-4</v>
      </c>
      <c r="S759" s="21">
        <v>0</v>
      </c>
      <c r="T759" s="21">
        <v>0</v>
      </c>
      <c r="U759" s="21">
        <v>0</v>
      </c>
      <c r="V759" s="21">
        <v>0</v>
      </c>
      <c r="W759" s="21">
        <v>0.87233132123900003</v>
      </c>
      <c r="X759" s="21">
        <v>1.76666683E-4</v>
      </c>
      <c r="Y759" s="21">
        <v>0</v>
      </c>
      <c r="Z759" s="21">
        <v>0</v>
      </c>
      <c r="AA759" s="21">
        <v>0</v>
      </c>
      <c r="AB759" s="21">
        <v>0.545024633408</v>
      </c>
      <c r="AC759" s="21">
        <v>0.12742966413500001</v>
      </c>
      <c r="AD759" s="21">
        <v>9.5341332257000005E-2</v>
      </c>
      <c r="AE759" s="21">
        <v>1.05099997E-3</v>
      </c>
      <c r="AF759" s="21">
        <v>0</v>
      </c>
      <c r="AG759" s="21">
        <v>5.2494411468499997</v>
      </c>
      <c r="AH759" s="21">
        <v>0</v>
      </c>
      <c r="AI759" s="21">
        <v>0</v>
      </c>
      <c r="AJ759" s="21">
        <v>0</v>
      </c>
      <c r="AK759" s="21">
        <v>0</v>
      </c>
      <c r="AL759" s="21">
        <v>0.242899343371</v>
      </c>
    </row>
    <row r="760" spans="1:38">
      <c r="A760" s="19" t="s">
        <v>73</v>
      </c>
      <c r="B760" t="s">
        <v>28</v>
      </c>
      <c r="C760" s="38">
        <v>7.5011134147599998</v>
      </c>
      <c r="D760" s="38">
        <v>0.75844383239000024</v>
      </c>
      <c r="E760" s="38">
        <v>6.7426695823699996</v>
      </c>
      <c r="F760" s="21">
        <v>0</v>
      </c>
      <c r="G760" s="21">
        <v>0</v>
      </c>
      <c r="H760" s="21">
        <v>0</v>
      </c>
      <c r="I760" s="21">
        <v>4.6558000146999998E-2</v>
      </c>
      <c r="J760" s="21">
        <v>0</v>
      </c>
      <c r="K760" s="21">
        <v>0</v>
      </c>
      <c r="L760" s="21">
        <v>0</v>
      </c>
      <c r="M760" s="21">
        <v>0</v>
      </c>
      <c r="N760" s="21">
        <v>2.8251333162E-2</v>
      </c>
      <c r="O760" s="21">
        <v>0.60632765293099999</v>
      </c>
      <c r="P760" s="21">
        <v>0</v>
      </c>
      <c r="Q760" s="21">
        <v>0</v>
      </c>
      <c r="R760" s="21">
        <v>1.10365641117</v>
      </c>
      <c r="S760" s="21">
        <v>2.6808001101000001E-2</v>
      </c>
      <c r="T760" s="21">
        <v>0</v>
      </c>
      <c r="U760" s="21">
        <v>0</v>
      </c>
      <c r="V760" s="21">
        <v>3.0863331629999999E-3</v>
      </c>
      <c r="W760" s="21">
        <v>1.8623356819200001</v>
      </c>
      <c r="X760" s="21">
        <v>0</v>
      </c>
      <c r="Y760" s="21">
        <v>0</v>
      </c>
      <c r="Z760" s="21">
        <v>0</v>
      </c>
      <c r="AA760" s="21">
        <v>0</v>
      </c>
      <c r="AB760" s="21">
        <v>9.4063997268999999E-2</v>
      </c>
      <c r="AC760" s="21">
        <v>0.209679678082</v>
      </c>
      <c r="AD760" s="21">
        <v>0.25543600320799997</v>
      </c>
      <c r="AE760" s="21">
        <v>0</v>
      </c>
      <c r="AF760" s="21">
        <v>0</v>
      </c>
      <c r="AG760" s="21">
        <v>2.5026760101300001</v>
      </c>
      <c r="AH760" s="21">
        <v>0</v>
      </c>
      <c r="AI760" s="21">
        <v>0</v>
      </c>
      <c r="AJ760" s="21">
        <v>1.4066667099999999E-4</v>
      </c>
      <c r="AK760" s="21">
        <v>0</v>
      </c>
      <c r="AL760" s="21">
        <v>0</v>
      </c>
    </row>
    <row r="761" spans="1:38">
      <c r="A761" s="19" t="s">
        <v>73</v>
      </c>
      <c r="B761" t="s">
        <v>41</v>
      </c>
      <c r="C761" s="38">
        <v>5.9982933998099996</v>
      </c>
      <c r="D761" s="38">
        <v>5.6197457313529995</v>
      </c>
      <c r="E761" s="38">
        <v>0.378547668457</v>
      </c>
      <c r="F761" s="21">
        <v>0</v>
      </c>
      <c r="G761" s="21">
        <v>0</v>
      </c>
      <c r="H761" s="21">
        <v>0</v>
      </c>
      <c r="I761" s="21">
        <v>0</v>
      </c>
      <c r="J761" s="21">
        <v>0</v>
      </c>
      <c r="K761" s="21">
        <v>0</v>
      </c>
      <c r="L761" s="21">
        <v>0</v>
      </c>
      <c r="M761" s="21">
        <v>0</v>
      </c>
      <c r="N761" s="21">
        <v>0</v>
      </c>
      <c r="O761" s="21">
        <v>1.8090000376E-2</v>
      </c>
      <c r="P761" s="21">
        <v>0</v>
      </c>
      <c r="Q761" s="21">
        <v>0</v>
      </c>
      <c r="R761" s="21">
        <v>0</v>
      </c>
      <c r="S761" s="21">
        <v>0</v>
      </c>
      <c r="T761" s="21">
        <v>0</v>
      </c>
      <c r="U761" s="21">
        <v>0</v>
      </c>
      <c r="V761" s="21">
        <v>0</v>
      </c>
      <c r="W761" s="21">
        <v>0.30462700128600001</v>
      </c>
      <c r="X761" s="21">
        <v>0</v>
      </c>
      <c r="Y761" s="21">
        <v>0</v>
      </c>
      <c r="Z761" s="21">
        <v>0</v>
      </c>
      <c r="AA761" s="21">
        <v>0</v>
      </c>
      <c r="AB761" s="21">
        <v>0</v>
      </c>
      <c r="AC761" s="21">
        <v>1.7582332714999999E-2</v>
      </c>
      <c r="AD761" s="21">
        <v>0</v>
      </c>
      <c r="AE761" s="21">
        <v>0</v>
      </c>
      <c r="AF761" s="21">
        <v>0</v>
      </c>
      <c r="AG761" s="21">
        <v>3.8248334080000002E-2</v>
      </c>
      <c r="AH761" s="21">
        <v>0</v>
      </c>
      <c r="AI761" s="21">
        <v>0</v>
      </c>
      <c r="AJ761" s="21">
        <v>0</v>
      </c>
      <c r="AK761" s="21">
        <v>0</v>
      </c>
      <c r="AL761" s="21">
        <v>0</v>
      </c>
    </row>
    <row r="762" spans="1:38">
      <c r="A762" s="19" t="s">
        <v>73</v>
      </c>
      <c r="B762" t="s">
        <v>44</v>
      </c>
      <c r="C762" s="38">
        <v>5.9740028381299997</v>
      </c>
      <c r="D762" s="38">
        <v>5.4322798252059998</v>
      </c>
      <c r="E762" s="38">
        <v>0.54172301292400005</v>
      </c>
      <c r="F762" s="21">
        <v>0</v>
      </c>
      <c r="G762" s="21">
        <v>0</v>
      </c>
      <c r="H762" s="21">
        <v>0</v>
      </c>
      <c r="I762" s="21">
        <v>0</v>
      </c>
      <c r="J762" s="21">
        <v>0</v>
      </c>
      <c r="K762" s="21">
        <v>0</v>
      </c>
      <c r="L762" s="21">
        <v>0</v>
      </c>
      <c r="M762" s="21">
        <v>0</v>
      </c>
      <c r="N762" s="21">
        <v>0.124266333878</v>
      </c>
      <c r="O762" s="21">
        <v>0.26731601357500001</v>
      </c>
      <c r="P762" s="21">
        <v>0</v>
      </c>
      <c r="Q762" s="21">
        <v>0</v>
      </c>
      <c r="R762" s="21">
        <v>1.6673334180000001E-3</v>
      </c>
      <c r="S762" s="21">
        <v>0</v>
      </c>
      <c r="T762" s="21">
        <v>0</v>
      </c>
      <c r="U762" s="21">
        <v>0</v>
      </c>
      <c r="V762" s="21">
        <v>0</v>
      </c>
      <c r="W762" s="21">
        <v>0.101897999644</v>
      </c>
      <c r="X762" s="21">
        <v>0</v>
      </c>
      <c r="Y762" s="21">
        <v>0</v>
      </c>
      <c r="Z762" s="21">
        <v>0</v>
      </c>
      <c r="AA762" s="21">
        <v>0</v>
      </c>
      <c r="AB762" s="21">
        <v>7.9850004990000001E-3</v>
      </c>
      <c r="AC762" s="21">
        <v>5.5000004E-5</v>
      </c>
      <c r="AD762" s="21">
        <v>0</v>
      </c>
      <c r="AE762" s="21">
        <v>0</v>
      </c>
      <c r="AF762" s="21">
        <v>0</v>
      </c>
      <c r="AG762" s="21">
        <v>3.8535330445000002E-2</v>
      </c>
      <c r="AH762" s="21">
        <v>0</v>
      </c>
      <c r="AI762" s="21">
        <v>0</v>
      </c>
      <c r="AJ762" s="21">
        <v>0</v>
      </c>
      <c r="AK762" s="21">
        <v>0</v>
      </c>
      <c r="AL762" s="21">
        <v>0</v>
      </c>
    </row>
    <row r="763" spans="1:38">
      <c r="A763" s="19" t="s">
        <v>73</v>
      </c>
      <c r="B763" t="s">
        <v>11</v>
      </c>
      <c r="C763" s="38">
        <v>5.73297023773</v>
      </c>
      <c r="D763" s="38">
        <v>1.3382678031899999</v>
      </c>
      <c r="E763" s="38">
        <v>4.3947024345400001</v>
      </c>
      <c r="F763" s="21">
        <v>0</v>
      </c>
      <c r="G763" s="21">
        <v>0</v>
      </c>
      <c r="H763" s="21">
        <v>0</v>
      </c>
      <c r="I763" s="21">
        <v>0</v>
      </c>
      <c r="J763" s="21">
        <v>0</v>
      </c>
      <c r="K763" s="21">
        <v>0</v>
      </c>
      <c r="L763" s="21">
        <v>0</v>
      </c>
      <c r="M763" s="21">
        <v>0</v>
      </c>
      <c r="N763" s="21">
        <v>0</v>
      </c>
      <c r="O763" s="21">
        <v>0</v>
      </c>
      <c r="P763" s="21">
        <v>0</v>
      </c>
      <c r="Q763" s="21">
        <v>0</v>
      </c>
      <c r="R763" s="21">
        <v>0</v>
      </c>
      <c r="S763" s="21">
        <v>0</v>
      </c>
      <c r="T763" s="21">
        <v>0</v>
      </c>
      <c r="U763" s="21">
        <v>0</v>
      </c>
      <c r="V763" s="21">
        <v>0</v>
      </c>
      <c r="W763" s="21">
        <v>0</v>
      </c>
      <c r="X763" s="21">
        <v>0</v>
      </c>
      <c r="Y763" s="21">
        <v>0</v>
      </c>
      <c r="Z763" s="21">
        <v>0</v>
      </c>
      <c r="AA763" s="21">
        <v>0</v>
      </c>
      <c r="AB763" s="21">
        <v>3.8687001913999999E-2</v>
      </c>
      <c r="AC763" s="21">
        <v>0</v>
      </c>
      <c r="AD763" s="21">
        <v>0</v>
      </c>
      <c r="AE763" s="21">
        <v>0</v>
      </c>
      <c r="AF763" s="21">
        <v>0</v>
      </c>
      <c r="AG763" s="21">
        <v>4.3560152053800003</v>
      </c>
      <c r="AH763" s="21">
        <v>0</v>
      </c>
      <c r="AI763" s="21">
        <v>0</v>
      </c>
      <c r="AJ763" s="21">
        <v>0</v>
      </c>
      <c r="AK763" s="21">
        <v>0</v>
      </c>
      <c r="AL763" s="21">
        <v>0</v>
      </c>
    </row>
    <row r="764" spans="1:38">
      <c r="A764" s="19" t="s">
        <v>73</v>
      </c>
      <c r="B764" t="s">
        <v>56</v>
      </c>
      <c r="C764" s="38">
        <v>4.7363743781999998</v>
      </c>
      <c r="D764" s="38">
        <v>1.48173642158</v>
      </c>
      <c r="E764" s="38">
        <v>3.2546379566199999</v>
      </c>
      <c r="F764" s="21">
        <v>0</v>
      </c>
      <c r="G764" s="21">
        <v>0</v>
      </c>
      <c r="H764" s="21">
        <v>0</v>
      </c>
      <c r="I764" s="21">
        <v>6.1143334019999997E-3</v>
      </c>
      <c r="J764" s="21">
        <v>0</v>
      </c>
      <c r="K764" s="21">
        <v>0</v>
      </c>
      <c r="L764" s="21">
        <v>0</v>
      </c>
      <c r="M764" s="21">
        <v>0</v>
      </c>
      <c r="N764" s="21">
        <v>3.9133336395000003E-2</v>
      </c>
      <c r="O764" s="21">
        <v>3.9860000830000001E-3</v>
      </c>
      <c r="P764" s="21">
        <v>0</v>
      </c>
      <c r="Q764" s="21">
        <v>0</v>
      </c>
      <c r="R764" s="21">
        <v>0</v>
      </c>
      <c r="S764" s="21">
        <v>0</v>
      </c>
      <c r="T764" s="21">
        <v>0</v>
      </c>
      <c r="U764" s="21">
        <v>0</v>
      </c>
      <c r="V764" s="21">
        <v>0</v>
      </c>
      <c r="W764" s="21">
        <v>0.24091900885100001</v>
      </c>
      <c r="X764" s="21">
        <v>0</v>
      </c>
      <c r="Y764" s="21">
        <v>0</v>
      </c>
      <c r="Z764" s="21">
        <v>0</v>
      </c>
      <c r="AA764" s="21">
        <v>0</v>
      </c>
      <c r="AB764" s="21">
        <v>1.5338333324E-2</v>
      </c>
      <c r="AC764" s="21">
        <v>0.69898736476900003</v>
      </c>
      <c r="AD764" s="21">
        <v>1.7969334497999999E-2</v>
      </c>
      <c r="AE764" s="21">
        <v>0</v>
      </c>
      <c r="AF764" s="21">
        <v>0</v>
      </c>
      <c r="AG764" s="21">
        <v>2.2278146743799998</v>
      </c>
      <c r="AH764" s="21">
        <v>0</v>
      </c>
      <c r="AI764" s="21">
        <v>0</v>
      </c>
      <c r="AJ764" s="21">
        <v>0</v>
      </c>
      <c r="AK764" s="21">
        <v>0</v>
      </c>
      <c r="AL764" s="21">
        <v>0</v>
      </c>
    </row>
    <row r="765" spans="1:38">
      <c r="A765" s="19" t="s">
        <v>73</v>
      </c>
      <c r="B765" t="s">
        <v>16</v>
      </c>
      <c r="C765" s="38">
        <v>4.6297984123199996</v>
      </c>
      <c r="D765" s="38">
        <v>1.3027191159999951E-2</v>
      </c>
      <c r="E765" s="38">
        <v>4.6167712211599996</v>
      </c>
      <c r="F765" s="21">
        <v>0</v>
      </c>
      <c r="G765" s="21">
        <v>0</v>
      </c>
      <c r="H765" s="21">
        <v>0</v>
      </c>
      <c r="I765" s="21">
        <v>7.2666667401999993E-2</v>
      </c>
      <c r="J765" s="21">
        <v>0</v>
      </c>
      <c r="K765" s="21">
        <v>0</v>
      </c>
      <c r="L765" s="21">
        <v>0</v>
      </c>
      <c r="M765" s="21">
        <v>0</v>
      </c>
      <c r="N765" s="21">
        <v>9.3333338000000007E-6</v>
      </c>
      <c r="O765" s="21">
        <v>0.69575667381299999</v>
      </c>
      <c r="P765" s="21">
        <v>0</v>
      </c>
      <c r="Q765" s="21">
        <v>0</v>
      </c>
      <c r="R765" s="21">
        <v>0.77941536903399999</v>
      </c>
      <c r="S765" s="21">
        <v>0</v>
      </c>
      <c r="T765" s="21">
        <v>0</v>
      </c>
      <c r="U765" s="21">
        <v>0</v>
      </c>
      <c r="V765" s="21">
        <v>0</v>
      </c>
      <c r="W765" s="21">
        <v>0.73960995674100005</v>
      </c>
      <c r="X765" s="21">
        <v>0</v>
      </c>
      <c r="Y765" s="21">
        <v>0</v>
      </c>
      <c r="Z765" s="21">
        <v>0</v>
      </c>
      <c r="AA765" s="21">
        <v>0</v>
      </c>
      <c r="AB765" s="21">
        <v>0</v>
      </c>
      <c r="AC765" s="21">
        <v>5.6543666869000003E-2</v>
      </c>
      <c r="AD765" s="21">
        <v>4.3209001422000001E-2</v>
      </c>
      <c r="AE765" s="21">
        <v>0</v>
      </c>
      <c r="AF765" s="21">
        <v>0</v>
      </c>
      <c r="AG765" s="21">
        <v>2.2243604659999998</v>
      </c>
      <c r="AH765" s="21">
        <v>0</v>
      </c>
      <c r="AI765" s="21">
        <v>0</v>
      </c>
      <c r="AJ765" s="21">
        <v>0</v>
      </c>
      <c r="AK765" s="21">
        <v>0</v>
      </c>
      <c r="AL765" s="21">
        <v>5.2000004799999996E-3</v>
      </c>
    </row>
    <row r="766" spans="1:38">
      <c r="A766" s="19" t="s">
        <v>73</v>
      </c>
      <c r="B766" t="s">
        <v>46</v>
      </c>
      <c r="C766" s="38">
        <v>1.87892329693</v>
      </c>
      <c r="D766" s="38">
        <v>2.0027159999935762E-5</v>
      </c>
      <c r="E766" s="38">
        <v>1.8789032697700001</v>
      </c>
      <c r="F766" s="21">
        <v>0</v>
      </c>
      <c r="G766" s="21">
        <v>0</v>
      </c>
      <c r="H766" s="21">
        <v>0</v>
      </c>
      <c r="I766" s="21">
        <v>0</v>
      </c>
      <c r="J766" s="21">
        <v>0</v>
      </c>
      <c r="K766" s="21">
        <v>0</v>
      </c>
      <c r="L766" s="21">
        <v>0</v>
      </c>
      <c r="M766" s="21">
        <v>0</v>
      </c>
      <c r="N766" s="21">
        <v>0</v>
      </c>
      <c r="O766" s="21">
        <v>2.4127000943E-2</v>
      </c>
      <c r="P766" s="21">
        <v>5.1266665099999995E-4</v>
      </c>
      <c r="Q766" s="21">
        <v>0</v>
      </c>
      <c r="R766" s="21">
        <v>0</v>
      </c>
      <c r="S766" s="21">
        <v>0</v>
      </c>
      <c r="T766" s="21">
        <v>0</v>
      </c>
      <c r="U766" s="21">
        <v>0</v>
      </c>
      <c r="V766" s="21">
        <v>0</v>
      </c>
      <c r="W766" s="21">
        <v>1.64219605923</v>
      </c>
      <c r="X766" s="21">
        <v>0</v>
      </c>
      <c r="Y766" s="21">
        <v>0</v>
      </c>
      <c r="Z766" s="21">
        <v>0</v>
      </c>
      <c r="AA766" s="21">
        <v>0</v>
      </c>
      <c r="AB766" s="21">
        <v>7.7333329999999996E-5</v>
      </c>
      <c r="AC766" s="21">
        <v>0.21195165813</v>
      </c>
      <c r="AD766" s="21">
        <v>0</v>
      </c>
      <c r="AE766" s="21">
        <v>0</v>
      </c>
      <c r="AF766" s="21">
        <v>0</v>
      </c>
      <c r="AG766" s="21">
        <v>3.8666664999999998E-5</v>
      </c>
      <c r="AH766" s="21">
        <v>0</v>
      </c>
      <c r="AI766" s="21">
        <v>0</v>
      </c>
      <c r="AJ766" s="21">
        <v>0</v>
      </c>
      <c r="AK766" s="21">
        <v>0</v>
      </c>
      <c r="AL766" s="21">
        <v>0</v>
      </c>
    </row>
    <row r="767" spans="1:38">
      <c r="A767" s="19" t="s">
        <v>73</v>
      </c>
      <c r="B767" t="s">
        <v>27</v>
      </c>
      <c r="C767" s="38">
        <v>1.8093566894499999</v>
      </c>
      <c r="D767" s="38">
        <v>4.1474342339999914E-2</v>
      </c>
      <c r="E767" s="38">
        <v>1.76788234711</v>
      </c>
      <c r="F767" s="21">
        <v>0</v>
      </c>
      <c r="G767" s="21">
        <v>0</v>
      </c>
      <c r="H767" s="21">
        <v>9.1545999049999993E-2</v>
      </c>
      <c r="I767" s="21">
        <v>2.80999986E-4</v>
      </c>
      <c r="J767" s="21">
        <v>0</v>
      </c>
      <c r="K767" s="21">
        <v>0</v>
      </c>
      <c r="L767" s="21">
        <v>0</v>
      </c>
      <c r="M767" s="21">
        <v>0</v>
      </c>
      <c r="N767" s="21">
        <v>0</v>
      </c>
      <c r="O767" s="21">
        <v>0.11695266515</v>
      </c>
      <c r="P767" s="21">
        <v>1.1833333E-4</v>
      </c>
      <c r="Q767" s="21">
        <v>0</v>
      </c>
      <c r="R767" s="21">
        <v>0.36130931973500002</v>
      </c>
      <c r="S767" s="21">
        <v>6.0000002E-5</v>
      </c>
      <c r="T767" s="21">
        <v>0</v>
      </c>
      <c r="U767" s="21">
        <v>0</v>
      </c>
      <c r="V767" s="21">
        <v>0</v>
      </c>
      <c r="W767" s="21">
        <v>0.257174640894</v>
      </c>
      <c r="X767" s="21">
        <v>0</v>
      </c>
      <c r="Y767" s="21">
        <v>0</v>
      </c>
      <c r="Z767" s="21">
        <v>0</v>
      </c>
      <c r="AA767" s="21">
        <v>0</v>
      </c>
      <c r="AB767" s="21">
        <v>0.52255862951300003</v>
      </c>
      <c r="AC767" s="21">
        <v>3.7632998079000002E-2</v>
      </c>
      <c r="AD767" s="21">
        <v>6.4116665160000004E-3</v>
      </c>
      <c r="AE767" s="21">
        <v>0</v>
      </c>
      <c r="AF767" s="21">
        <v>0</v>
      </c>
      <c r="AG767" s="21">
        <v>0.37383699417100003</v>
      </c>
      <c r="AH767" s="21">
        <v>0</v>
      </c>
      <c r="AI767" s="21">
        <v>0</v>
      </c>
      <c r="AJ767" s="21">
        <v>0</v>
      </c>
      <c r="AK767" s="21">
        <v>0</v>
      </c>
      <c r="AL767" s="21">
        <v>0</v>
      </c>
    </row>
    <row r="768" spans="1:38">
      <c r="A768" s="19" t="s">
        <v>73</v>
      </c>
      <c r="B768" t="s">
        <v>45</v>
      </c>
      <c r="C768" s="38">
        <v>1.5717746019400001</v>
      </c>
      <c r="D768" s="38">
        <v>1.8807291989999975E-2</v>
      </c>
      <c r="E768" s="38">
        <v>1.5529673099500001</v>
      </c>
      <c r="F768" s="21">
        <v>0</v>
      </c>
      <c r="G768" s="21">
        <v>0</v>
      </c>
      <c r="H768" s="21">
        <v>0</v>
      </c>
      <c r="I768" s="21">
        <v>0</v>
      </c>
      <c r="J768" s="21">
        <v>0</v>
      </c>
      <c r="K768" s="21">
        <v>0</v>
      </c>
      <c r="L768" s="21">
        <v>0</v>
      </c>
      <c r="M768" s="21">
        <v>0</v>
      </c>
      <c r="N768" s="21">
        <v>0</v>
      </c>
      <c r="O768" s="21">
        <v>5.0041332841E-2</v>
      </c>
      <c r="P768" s="21">
        <v>0</v>
      </c>
      <c r="Q768" s="21">
        <v>0</v>
      </c>
      <c r="R768" s="21">
        <v>0</v>
      </c>
      <c r="S768" s="21">
        <v>0</v>
      </c>
      <c r="T768" s="21">
        <v>0</v>
      </c>
      <c r="U768" s="21">
        <v>0</v>
      </c>
      <c r="V768" s="21">
        <v>0</v>
      </c>
      <c r="W768" s="21">
        <v>1.2597667053E-2</v>
      </c>
      <c r="X768" s="21">
        <v>0</v>
      </c>
      <c r="Y768" s="21">
        <v>0</v>
      </c>
      <c r="Z768" s="21">
        <v>0</v>
      </c>
      <c r="AA768" s="21">
        <v>0</v>
      </c>
      <c r="AB768" s="21">
        <v>1.35915100574</v>
      </c>
      <c r="AC768" s="21">
        <v>0</v>
      </c>
      <c r="AD768" s="21">
        <v>0</v>
      </c>
      <c r="AE768" s="21">
        <v>0</v>
      </c>
      <c r="AF768" s="21">
        <v>0</v>
      </c>
      <c r="AG768" s="21">
        <v>0.13117733597799999</v>
      </c>
      <c r="AH768" s="21">
        <v>0</v>
      </c>
      <c r="AI768" s="21">
        <v>0</v>
      </c>
      <c r="AJ768" s="21">
        <v>0</v>
      </c>
      <c r="AK768" s="21">
        <v>0</v>
      </c>
      <c r="AL768" s="21">
        <v>0</v>
      </c>
    </row>
    <row r="769" spans="1:38">
      <c r="A769" s="19" t="s">
        <v>73</v>
      </c>
      <c r="B769" t="s">
        <v>55</v>
      </c>
      <c r="C769" s="38">
        <v>1.3596186637900001</v>
      </c>
      <c r="D769" s="38">
        <v>0.57042998075700002</v>
      </c>
      <c r="E769" s="38">
        <v>0.78918868303300005</v>
      </c>
      <c r="F769" s="21">
        <v>2.6333334999999999E-4</v>
      </c>
      <c r="G769" s="21">
        <v>0</v>
      </c>
      <c r="H769" s="21">
        <v>0</v>
      </c>
      <c r="I769" s="21">
        <v>3.9999999E-5</v>
      </c>
      <c r="J769" s="21">
        <v>0</v>
      </c>
      <c r="K769" s="21">
        <v>0</v>
      </c>
      <c r="L769" s="21">
        <v>0</v>
      </c>
      <c r="M769" s="21">
        <v>1.666666591E-3</v>
      </c>
      <c r="N769" s="21">
        <v>0</v>
      </c>
      <c r="O769" s="21">
        <v>9.9062666297000002E-2</v>
      </c>
      <c r="P769" s="21">
        <v>0</v>
      </c>
      <c r="Q769" s="21">
        <v>0</v>
      </c>
      <c r="R769" s="21">
        <v>8.1283329050000006E-3</v>
      </c>
      <c r="S769" s="21">
        <v>0</v>
      </c>
      <c r="T769" s="21">
        <v>0</v>
      </c>
      <c r="U769" s="21">
        <v>0</v>
      </c>
      <c r="V769" s="21">
        <v>0</v>
      </c>
      <c r="W769" s="21">
        <v>0.117421001196</v>
      </c>
      <c r="X769" s="21">
        <v>0</v>
      </c>
      <c r="Y769" s="21">
        <v>0</v>
      </c>
      <c r="Z769" s="21">
        <v>0</v>
      </c>
      <c r="AA769" s="21">
        <v>0</v>
      </c>
      <c r="AB769" s="21">
        <v>3.4589663148000001E-2</v>
      </c>
      <c r="AC769" s="21">
        <v>2.1638000383999999E-2</v>
      </c>
      <c r="AD769" s="21">
        <v>2.4249998389999998E-3</v>
      </c>
      <c r="AE769" s="21">
        <v>1.1500000260000001E-3</v>
      </c>
      <c r="AF769" s="21">
        <v>0</v>
      </c>
      <c r="AG769" s="21">
        <v>0.49722102284399999</v>
      </c>
      <c r="AH769" s="21">
        <v>0</v>
      </c>
      <c r="AI769" s="21">
        <v>0</v>
      </c>
      <c r="AJ769" s="21">
        <v>0</v>
      </c>
      <c r="AK769" s="21">
        <v>0</v>
      </c>
      <c r="AL769" s="21">
        <v>5.5830003690000001E-3</v>
      </c>
    </row>
    <row r="770" spans="1:38">
      <c r="A770" s="19" t="s">
        <v>73</v>
      </c>
      <c r="B770" t="s">
        <v>7</v>
      </c>
      <c r="C770" s="38">
        <v>1.3585269451099999</v>
      </c>
      <c r="D770" s="38">
        <v>4.1986346239999861E-2</v>
      </c>
      <c r="E770" s="38">
        <v>1.3165405988700001</v>
      </c>
      <c r="F770" s="21">
        <v>0</v>
      </c>
      <c r="G770" s="21">
        <v>0</v>
      </c>
      <c r="H770" s="21">
        <v>0</v>
      </c>
      <c r="I770" s="21">
        <v>1.58333336E-3</v>
      </c>
      <c r="J770" s="21">
        <v>0</v>
      </c>
      <c r="K770" s="21">
        <v>0</v>
      </c>
      <c r="L770" s="21">
        <v>0</v>
      </c>
      <c r="M770" s="21">
        <v>0</v>
      </c>
      <c r="N770" s="21">
        <v>0</v>
      </c>
      <c r="O770" s="21">
        <v>0.374000668526</v>
      </c>
      <c r="P770" s="21">
        <v>0</v>
      </c>
      <c r="Q770" s="21">
        <v>0</v>
      </c>
      <c r="R770" s="21">
        <v>0</v>
      </c>
      <c r="S770" s="21">
        <v>0</v>
      </c>
      <c r="T770" s="21">
        <v>0</v>
      </c>
      <c r="U770" s="21">
        <v>0</v>
      </c>
      <c r="V770" s="21">
        <v>0</v>
      </c>
      <c r="W770" s="21">
        <v>0.299958020449</v>
      </c>
      <c r="X770" s="21">
        <v>0</v>
      </c>
      <c r="Y770" s="21">
        <v>0</v>
      </c>
      <c r="Z770" s="21">
        <v>0</v>
      </c>
      <c r="AA770" s="21">
        <v>0</v>
      </c>
      <c r="AB770" s="21">
        <v>0</v>
      </c>
      <c r="AC770" s="21">
        <v>0.153528675437</v>
      </c>
      <c r="AD770" s="21">
        <v>2.2463332859999998E-3</v>
      </c>
      <c r="AE770" s="21">
        <v>0</v>
      </c>
      <c r="AF770" s="21">
        <v>0</v>
      </c>
      <c r="AG770" s="21">
        <v>0.48522365093199998</v>
      </c>
      <c r="AH770" s="21">
        <v>0</v>
      </c>
      <c r="AI770" s="21">
        <v>0</v>
      </c>
      <c r="AJ770" s="21">
        <v>0</v>
      </c>
      <c r="AK770" s="21">
        <v>0</v>
      </c>
      <c r="AL770" s="21">
        <v>0</v>
      </c>
    </row>
    <row r="771" spans="1:38">
      <c r="A771" s="19" t="s">
        <v>73</v>
      </c>
      <c r="B771" t="s">
        <v>49</v>
      </c>
      <c r="C771" s="38">
        <v>1.2223640680300001</v>
      </c>
      <c r="D771" s="38">
        <v>6.1810017000007988E-4</v>
      </c>
      <c r="E771" s="38">
        <v>1.22174596786</v>
      </c>
      <c r="F771" s="21">
        <v>0</v>
      </c>
      <c r="G771" s="21">
        <v>0</v>
      </c>
      <c r="H771" s="21">
        <v>0</v>
      </c>
      <c r="I771" s="21">
        <v>0</v>
      </c>
      <c r="J771" s="21">
        <v>0</v>
      </c>
      <c r="K771" s="21">
        <v>0</v>
      </c>
      <c r="L771" s="21">
        <v>0</v>
      </c>
      <c r="M771" s="21">
        <v>0</v>
      </c>
      <c r="N771" s="21">
        <v>0</v>
      </c>
      <c r="O771" s="21">
        <v>2.2299665957999999E-2</v>
      </c>
      <c r="P771" s="21">
        <v>0</v>
      </c>
      <c r="Q771" s="21">
        <v>0</v>
      </c>
      <c r="R771" s="21">
        <v>0</v>
      </c>
      <c r="S771" s="21">
        <v>0</v>
      </c>
      <c r="T771" s="21">
        <v>0</v>
      </c>
      <c r="U771" s="21">
        <v>0</v>
      </c>
      <c r="V771" s="21">
        <v>0</v>
      </c>
      <c r="W771" s="21">
        <v>0.41239964961999998</v>
      </c>
      <c r="X771" s="21">
        <v>0</v>
      </c>
      <c r="Y771" s="21">
        <v>0</v>
      </c>
      <c r="Z771" s="21">
        <v>0</v>
      </c>
      <c r="AA771" s="21">
        <v>0</v>
      </c>
      <c r="AB771" s="21">
        <v>0</v>
      </c>
      <c r="AC771" s="21">
        <v>1.9350999965999999E-2</v>
      </c>
      <c r="AD771" s="21">
        <v>5.34999999E-4</v>
      </c>
      <c r="AE771" s="21">
        <v>0</v>
      </c>
      <c r="AF771" s="21">
        <v>0</v>
      </c>
      <c r="AG771" s="21">
        <v>0.73980867862699995</v>
      </c>
      <c r="AH771" s="21">
        <v>0</v>
      </c>
      <c r="AI771" s="21">
        <v>0</v>
      </c>
      <c r="AJ771" s="21">
        <v>0</v>
      </c>
      <c r="AK771" s="21">
        <v>0</v>
      </c>
      <c r="AL771" s="21">
        <v>0</v>
      </c>
    </row>
    <row r="772" spans="1:38">
      <c r="A772" s="19" t="s">
        <v>73</v>
      </c>
      <c r="B772" t="s">
        <v>30</v>
      </c>
      <c r="C772" s="38">
        <v>1.02148830891</v>
      </c>
      <c r="D772" s="38">
        <v>1.7752647400000043E-2</v>
      </c>
      <c r="E772" s="38">
        <v>1.0037356615099999</v>
      </c>
      <c r="F772" s="21">
        <v>0</v>
      </c>
      <c r="G772" s="21">
        <v>0</v>
      </c>
      <c r="H772" s="21">
        <v>0</v>
      </c>
      <c r="I772" s="21">
        <v>0</v>
      </c>
      <c r="J772" s="21">
        <v>0</v>
      </c>
      <c r="K772" s="21">
        <v>0</v>
      </c>
      <c r="L772" s="21">
        <v>0</v>
      </c>
      <c r="M772" s="21">
        <v>0</v>
      </c>
      <c r="N772" s="21">
        <v>0</v>
      </c>
      <c r="O772" s="21">
        <v>2.8356667610000001E-3</v>
      </c>
      <c r="P772" s="21">
        <v>0</v>
      </c>
      <c r="Q772" s="21">
        <v>0</v>
      </c>
      <c r="R772" s="21">
        <v>0</v>
      </c>
      <c r="S772" s="21">
        <v>0</v>
      </c>
      <c r="T772" s="21">
        <v>0</v>
      </c>
      <c r="U772" s="21">
        <v>0</v>
      </c>
      <c r="V772" s="21">
        <v>0</v>
      </c>
      <c r="W772" s="21">
        <v>0.70824432373000001</v>
      </c>
      <c r="X772" s="21">
        <v>0</v>
      </c>
      <c r="Y772" s="21">
        <v>0</v>
      </c>
      <c r="Z772" s="21">
        <v>0</v>
      </c>
      <c r="AA772" s="21">
        <v>0</v>
      </c>
      <c r="AB772" s="21">
        <v>0</v>
      </c>
      <c r="AC772" s="21">
        <v>0</v>
      </c>
      <c r="AD772" s="21">
        <v>0</v>
      </c>
      <c r="AE772" s="21">
        <v>0</v>
      </c>
      <c r="AF772" s="21">
        <v>0</v>
      </c>
      <c r="AG772" s="21">
        <v>0.29265567660300001</v>
      </c>
      <c r="AH772" s="21">
        <v>0</v>
      </c>
      <c r="AI772" s="21">
        <v>0</v>
      </c>
      <c r="AJ772" s="21">
        <v>0</v>
      </c>
      <c r="AK772" s="21">
        <v>0</v>
      </c>
      <c r="AL772" s="21">
        <v>0</v>
      </c>
    </row>
    <row r="773" spans="1:38">
      <c r="A773" s="19" t="s">
        <v>73</v>
      </c>
      <c r="B773" t="s">
        <v>6</v>
      </c>
      <c r="C773" s="38">
        <v>0.85111862420999995</v>
      </c>
      <c r="D773" s="38">
        <v>2.6309967040999971E-2</v>
      </c>
      <c r="E773" s="38">
        <v>0.82480865716899998</v>
      </c>
      <c r="F773" s="21">
        <v>0</v>
      </c>
      <c r="G773" s="21">
        <v>0</v>
      </c>
      <c r="H773" s="21">
        <v>0</v>
      </c>
      <c r="I773" s="21">
        <v>0</v>
      </c>
      <c r="J773" s="21">
        <v>0</v>
      </c>
      <c r="K773" s="21">
        <v>0</v>
      </c>
      <c r="L773" s="21">
        <v>0</v>
      </c>
      <c r="M773" s="21">
        <v>0</v>
      </c>
      <c r="N773" s="21">
        <v>0</v>
      </c>
      <c r="O773" s="21">
        <v>8.269666694E-3</v>
      </c>
      <c r="P773" s="21">
        <v>0</v>
      </c>
      <c r="Q773" s="21">
        <v>0</v>
      </c>
      <c r="R773" s="21">
        <v>0</v>
      </c>
      <c r="S773" s="21">
        <v>0</v>
      </c>
      <c r="T773" s="21">
        <v>0</v>
      </c>
      <c r="U773" s="21">
        <v>0</v>
      </c>
      <c r="V773" s="21">
        <v>0</v>
      </c>
      <c r="W773" s="21">
        <v>0.101448997855</v>
      </c>
      <c r="X773" s="21">
        <v>0</v>
      </c>
      <c r="Y773" s="21">
        <v>0</v>
      </c>
      <c r="Z773" s="21">
        <v>0</v>
      </c>
      <c r="AA773" s="21">
        <v>0</v>
      </c>
      <c r="AB773" s="21">
        <v>0</v>
      </c>
      <c r="AC773" s="21">
        <v>3.909666557E-3</v>
      </c>
      <c r="AD773" s="21">
        <v>6.4799998699999997E-4</v>
      </c>
      <c r="AE773" s="21">
        <v>0</v>
      </c>
      <c r="AF773" s="21">
        <v>0</v>
      </c>
      <c r="AG773" s="21">
        <v>0.71017032861700002</v>
      </c>
      <c r="AH773" s="21">
        <v>0</v>
      </c>
      <c r="AI773" s="21">
        <v>0</v>
      </c>
      <c r="AJ773" s="21">
        <v>0</v>
      </c>
      <c r="AK773" s="21">
        <v>0</v>
      </c>
      <c r="AL773" s="21">
        <v>0</v>
      </c>
    </row>
    <row r="774" spans="1:38">
      <c r="A774" s="19" t="s">
        <v>73</v>
      </c>
      <c r="B774" t="s">
        <v>62</v>
      </c>
      <c r="C774" s="38">
        <v>0.62562400102600002</v>
      </c>
      <c r="D774" s="38">
        <v>4.2722046374999989E-2</v>
      </c>
      <c r="E774" s="38">
        <v>0.58290195465100003</v>
      </c>
      <c r="F774" s="21">
        <v>0</v>
      </c>
      <c r="G774" s="21">
        <v>0</v>
      </c>
      <c r="H774" s="21">
        <v>1.095000072E-3</v>
      </c>
      <c r="I774" s="21">
        <v>0</v>
      </c>
      <c r="J774" s="21">
        <v>0</v>
      </c>
      <c r="K774" s="21">
        <v>0</v>
      </c>
      <c r="L774" s="21">
        <v>0</v>
      </c>
      <c r="M774" s="21">
        <v>3.6666665E-6</v>
      </c>
      <c r="N774" s="21">
        <v>8.3333334000000004E-6</v>
      </c>
      <c r="O774" s="21">
        <v>1.7543666065000001E-2</v>
      </c>
      <c r="P774" s="21">
        <v>0</v>
      </c>
      <c r="Q774" s="21">
        <v>0</v>
      </c>
      <c r="R774" s="21">
        <v>1.9999998999999999E-5</v>
      </c>
      <c r="S774" s="21">
        <v>0</v>
      </c>
      <c r="T774" s="21">
        <v>0</v>
      </c>
      <c r="U774" s="21">
        <v>0</v>
      </c>
      <c r="V774" s="21">
        <v>0</v>
      </c>
      <c r="W774" s="21">
        <v>9.4650998712000001E-2</v>
      </c>
      <c r="X774" s="21">
        <v>0</v>
      </c>
      <c r="Y774" s="21">
        <v>0</v>
      </c>
      <c r="Z774" s="21">
        <v>0</v>
      </c>
      <c r="AA774" s="21">
        <v>0</v>
      </c>
      <c r="AB774" s="21">
        <v>1.2666664999999999E-5</v>
      </c>
      <c r="AC774" s="21">
        <v>1.8174333498E-2</v>
      </c>
      <c r="AD774" s="21">
        <v>1.340000052E-2</v>
      </c>
      <c r="AE774" s="21">
        <v>0</v>
      </c>
      <c r="AF774" s="21">
        <v>0</v>
      </c>
      <c r="AG774" s="21">
        <v>0.43799334764499998</v>
      </c>
      <c r="AH774" s="21">
        <v>0</v>
      </c>
      <c r="AI774" s="21">
        <v>0</v>
      </c>
      <c r="AJ774" s="21">
        <v>0</v>
      </c>
      <c r="AK774" s="21">
        <v>0</v>
      </c>
      <c r="AL774" s="21">
        <v>0</v>
      </c>
    </row>
    <row r="775" spans="1:38">
      <c r="A775" s="19" t="s">
        <v>73</v>
      </c>
      <c r="B775" t="s">
        <v>17</v>
      </c>
      <c r="C775" s="38">
        <v>0.60043096542399998</v>
      </c>
      <c r="D775" s="38">
        <v>2.5928020999987922E-5</v>
      </c>
      <c r="E775" s="38">
        <v>0.600405037403</v>
      </c>
      <c r="F775" s="21">
        <v>0</v>
      </c>
      <c r="G775" s="21">
        <v>0</v>
      </c>
      <c r="H775" s="21">
        <v>0</v>
      </c>
      <c r="I775" s="21">
        <v>0.19080732762800001</v>
      </c>
      <c r="J775" s="21">
        <v>0</v>
      </c>
      <c r="K775" s="21">
        <v>0</v>
      </c>
      <c r="L775" s="21">
        <v>0</v>
      </c>
      <c r="M775" s="21">
        <v>0</v>
      </c>
      <c r="N775" s="21">
        <v>0</v>
      </c>
      <c r="O775" s="21">
        <v>9.3747667968000006E-2</v>
      </c>
      <c r="P775" s="21">
        <v>6.6666671999999999E-7</v>
      </c>
      <c r="Q775" s="21">
        <v>0</v>
      </c>
      <c r="R775" s="21">
        <v>0</v>
      </c>
      <c r="S775" s="21">
        <v>0</v>
      </c>
      <c r="T775" s="21">
        <v>0</v>
      </c>
      <c r="U775" s="21">
        <v>0</v>
      </c>
      <c r="V775" s="21">
        <v>0</v>
      </c>
      <c r="W775" s="21">
        <v>9.4408333302000005E-2</v>
      </c>
      <c r="X775" s="21">
        <v>0</v>
      </c>
      <c r="Y775" s="21">
        <v>0</v>
      </c>
      <c r="Z775" s="21">
        <v>0</v>
      </c>
      <c r="AA775" s="21">
        <v>0</v>
      </c>
      <c r="AB775" s="21">
        <v>0</v>
      </c>
      <c r="AC775" s="21">
        <v>1.0273334340000001E-3</v>
      </c>
      <c r="AD775" s="21">
        <v>3.0563334003000001E-2</v>
      </c>
      <c r="AE775" s="21">
        <v>0</v>
      </c>
      <c r="AF775" s="21">
        <v>0</v>
      </c>
      <c r="AG775" s="21">
        <v>0.189850330353</v>
      </c>
      <c r="AH775" s="21">
        <v>0</v>
      </c>
      <c r="AI775" s="21">
        <v>0</v>
      </c>
      <c r="AJ775" s="21">
        <v>0</v>
      </c>
      <c r="AK775" s="21">
        <v>0</v>
      </c>
      <c r="AL775" s="21">
        <v>0</v>
      </c>
    </row>
    <row r="776" spans="1:38">
      <c r="A776" s="19" t="s">
        <v>73</v>
      </c>
      <c r="B776" t="s">
        <v>18</v>
      </c>
      <c r="C776" s="38">
        <v>0.39055234193799998</v>
      </c>
      <c r="D776" s="38">
        <v>7.3663026093999995E-2</v>
      </c>
      <c r="E776" s="38">
        <v>0.31688931584399999</v>
      </c>
      <c r="F776" s="21">
        <v>0</v>
      </c>
      <c r="G776" s="21">
        <v>0</v>
      </c>
      <c r="H776" s="21">
        <v>0</v>
      </c>
      <c r="I776" s="21">
        <v>0</v>
      </c>
      <c r="J776" s="21">
        <v>0</v>
      </c>
      <c r="K776" s="21">
        <v>0</v>
      </c>
      <c r="L776" s="21">
        <v>0</v>
      </c>
      <c r="M776" s="21">
        <v>0</v>
      </c>
      <c r="N776" s="21">
        <v>0</v>
      </c>
      <c r="O776" s="21">
        <v>8.318999782E-3</v>
      </c>
      <c r="P776" s="21">
        <v>0</v>
      </c>
      <c r="Q776" s="21">
        <v>0</v>
      </c>
      <c r="R776" s="21">
        <v>1.034666668E-3</v>
      </c>
      <c r="S776" s="21">
        <v>0</v>
      </c>
      <c r="T776" s="21">
        <v>0</v>
      </c>
      <c r="U776" s="21">
        <v>0</v>
      </c>
      <c r="V776" s="21">
        <v>0</v>
      </c>
      <c r="W776" s="21">
        <v>0.17868898809</v>
      </c>
      <c r="X776" s="21">
        <v>0</v>
      </c>
      <c r="Y776" s="21">
        <v>0</v>
      </c>
      <c r="Z776" s="21">
        <v>0</v>
      </c>
      <c r="AA776" s="21">
        <v>0</v>
      </c>
      <c r="AB776" s="21">
        <v>2.052666619E-3</v>
      </c>
      <c r="AC776" s="21">
        <v>2.8084667399999999E-2</v>
      </c>
      <c r="AD776" s="21">
        <v>4.4893333689999997E-3</v>
      </c>
      <c r="AE776" s="21">
        <v>0</v>
      </c>
      <c r="AF776" s="21">
        <v>0</v>
      </c>
      <c r="AG776" s="21">
        <v>9.4219997525000002E-2</v>
      </c>
      <c r="AH776" s="21">
        <v>0</v>
      </c>
      <c r="AI776" s="21">
        <v>0</v>
      </c>
      <c r="AJ776" s="21">
        <v>0</v>
      </c>
      <c r="AK776" s="21">
        <v>0</v>
      </c>
      <c r="AL776" s="21">
        <v>0</v>
      </c>
    </row>
    <row r="777" spans="1:38">
      <c r="A777" s="19" t="s">
        <v>73</v>
      </c>
      <c r="B777" t="s">
        <v>48</v>
      </c>
      <c r="C777" s="38">
        <v>0.35607063770300001</v>
      </c>
      <c r="D777" s="38">
        <v>3.6266446110000405E-3</v>
      </c>
      <c r="E777" s="38">
        <v>0.35244399309199997</v>
      </c>
      <c r="F777" s="21">
        <v>0</v>
      </c>
      <c r="G777" s="21">
        <v>0</v>
      </c>
      <c r="H777" s="21">
        <v>0</v>
      </c>
      <c r="I777" s="21">
        <v>0</v>
      </c>
      <c r="J777" s="21">
        <v>0</v>
      </c>
      <c r="K777" s="21">
        <v>0</v>
      </c>
      <c r="L777" s="21">
        <v>0</v>
      </c>
      <c r="M777" s="21">
        <v>0</v>
      </c>
      <c r="N777" s="21">
        <v>0</v>
      </c>
      <c r="O777" s="21">
        <v>3.440666711E-3</v>
      </c>
      <c r="P777" s="21">
        <v>0</v>
      </c>
      <c r="Q777" s="21">
        <v>0</v>
      </c>
      <c r="R777" s="21">
        <v>0</v>
      </c>
      <c r="S777" s="21">
        <v>0</v>
      </c>
      <c r="T777" s="21">
        <v>0</v>
      </c>
      <c r="U777" s="21">
        <v>0</v>
      </c>
      <c r="V777" s="21">
        <v>0</v>
      </c>
      <c r="W777" s="21">
        <v>0.19445766508599999</v>
      </c>
      <c r="X777" s="21">
        <v>0</v>
      </c>
      <c r="Y777" s="21">
        <v>0</v>
      </c>
      <c r="Z777" s="21">
        <v>0</v>
      </c>
      <c r="AA777" s="21">
        <v>0</v>
      </c>
      <c r="AB777" s="21">
        <v>0</v>
      </c>
      <c r="AC777" s="21">
        <v>2.2884333505999999E-2</v>
      </c>
      <c r="AD777" s="21">
        <v>5.0000002000000001E-5</v>
      </c>
      <c r="AE777" s="21">
        <v>0</v>
      </c>
      <c r="AF777" s="21">
        <v>0</v>
      </c>
      <c r="AG777" s="21">
        <v>0.13161133229700001</v>
      </c>
      <c r="AH777" s="21">
        <v>0</v>
      </c>
      <c r="AI777" s="21">
        <v>0</v>
      </c>
      <c r="AJ777" s="21">
        <v>0</v>
      </c>
      <c r="AK777" s="21">
        <v>0</v>
      </c>
      <c r="AL777" s="21">
        <v>0</v>
      </c>
    </row>
    <row r="778" spans="1:38">
      <c r="A778" s="19" t="s">
        <v>73</v>
      </c>
      <c r="B778" t="s">
        <v>58</v>
      </c>
      <c r="C778" s="38">
        <v>0.25165098905599997</v>
      </c>
      <c r="D778" s="38">
        <v>0</v>
      </c>
      <c r="E778" s="38">
        <v>0.25165098905599997</v>
      </c>
      <c r="F778" s="21">
        <v>0</v>
      </c>
      <c r="G778" s="21">
        <v>0</v>
      </c>
      <c r="H778" s="21">
        <v>0</v>
      </c>
      <c r="I778" s="21">
        <v>0</v>
      </c>
      <c r="J778" s="21">
        <v>0</v>
      </c>
      <c r="K778" s="21">
        <v>0</v>
      </c>
      <c r="L778" s="21">
        <v>0</v>
      </c>
      <c r="M778" s="21">
        <v>0</v>
      </c>
      <c r="N778" s="21">
        <v>0</v>
      </c>
      <c r="O778" s="21">
        <v>0</v>
      </c>
      <c r="P778" s="21">
        <v>0</v>
      </c>
      <c r="Q778" s="21">
        <v>0</v>
      </c>
      <c r="R778" s="21">
        <v>0</v>
      </c>
      <c r="S778" s="21">
        <v>0</v>
      </c>
      <c r="T778" s="21">
        <v>0</v>
      </c>
      <c r="U778" s="21">
        <v>0</v>
      </c>
      <c r="V778" s="21">
        <v>0</v>
      </c>
      <c r="W778" s="21">
        <v>0</v>
      </c>
      <c r="X778" s="21">
        <v>0</v>
      </c>
      <c r="Y778" s="21">
        <v>0</v>
      </c>
      <c r="Z778" s="21">
        <v>0</v>
      </c>
      <c r="AA778" s="21">
        <v>0</v>
      </c>
      <c r="AB778" s="21">
        <v>0</v>
      </c>
      <c r="AC778" s="21">
        <v>0</v>
      </c>
      <c r="AD778" s="21">
        <v>0</v>
      </c>
      <c r="AE778" s="21">
        <v>0</v>
      </c>
      <c r="AF778" s="21">
        <v>0</v>
      </c>
      <c r="AG778" s="21">
        <v>0.25165098905599997</v>
      </c>
      <c r="AH778" s="21">
        <v>0</v>
      </c>
      <c r="AI778" s="21">
        <v>0</v>
      </c>
      <c r="AJ778" s="21">
        <v>0</v>
      </c>
      <c r="AK778" s="21">
        <v>0</v>
      </c>
      <c r="AL778" s="21">
        <v>0</v>
      </c>
    </row>
    <row r="779" spans="1:38">
      <c r="A779" s="19" t="s">
        <v>73</v>
      </c>
      <c r="B779" t="s">
        <v>43</v>
      </c>
      <c r="C779" s="38">
        <v>0.177467674017</v>
      </c>
      <c r="D779" s="38">
        <v>0</v>
      </c>
      <c r="E779" s="38">
        <v>0.177467674017</v>
      </c>
      <c r="F779" s="21">
        <v>0</v>
      </c>
      <c r="G779" s="21">
        <v>0</v>
      </c>
      <c r="H779" s="21">
        <v>0</v>
      </c>
      <c r="I779" s="21">
        <v>0</v>
      </c>
      <c r="J779" s="21">
        <v>0</v>
      </c>
      <c r="K779" s="21">
        <v>0</v>
      </c>
      <c r="L779" s="21">
        <v>0</v>
      </c>
      <c r="M779" s="21">
        <v>0</v>
      </c>
      <c r="N779" s="21">
        <v>0</v>
      </c>
      <c r="O779" s="21">
        <v>0</v>
      </c>
      <c r="P779" s="21">
        <v>0</v>
      </c>
      <c r="Q779" s="21">
        <v>0</v>
      </c>
      <c r="R779" s="21">
        <v>0</v>
      </c>
      <c r="S779" s="21">
        <v>0</v>
      </c>
      <c r="T779" s="21">
        <v>0</v>
      </c>
      <c r="U779" s="21">
        <v>0</v>
      </c>
      <c r="V779" s="21">
        <v>0</v>
      </c>
      <c r="W779" s="21">
        <v>1.9999999999999999E-6</v>
      </c>
      <c r="X779" s="21">
        <v>0</v>
      </c>
      <c r="Y779" s="21">
        <v>0</v>
      </c>
      <c r="Z779" s="21">
        <v>0</v>
      </c>
      <c r="AA779" s="21">
        <v>0</v>
      </c>
      <c r="AB779" s="21">
        <v>0</v>
      </c>
      <c r="AC779" s="21">
        <v>0</v>
      </c>
      <c r="AD779" s="21">
        <v>0.17593100667</v>
      </c>
      <c r="AE779" s="21">
        <v>0</v>
      </c>
      <c r="AF779" s="21">
        <v>0</v>
      </c>
      <c r="AG779" s="21">
        <v>1.5346666329999999E-3</v>
      </c>
      <c r="AH779" s="21">
        <v>0</v>
      </c>
      <c r="AI779" s="21">
        <v>0</v>
      </c>
      <c r="AJ779" s="21">
        <v>0</v>
      </c>
      <c r="AK779" s="21">
        <v>0</v>
      </c>
      <c r="AL779" s="21">
        <v>0</v>
      </c>
    </row>
    <row r="780" spans="1:38">
      <c r="A780" s="19" t="s">
        <v>73</v>
      </c>
      <c r="B780" t="s">
        <v>51</v>
      </c>
      <c r="C780" s="38">
        <v>0.163350656629</v>
      </c>
      <c r="D780" s="38">
        <v>9.7767323256000002E-2</v>
      </c>
      <c r="E780" s="38">
        <v>6.5583333373E-2</v>
      </c>
      <c r="F780" s="21">
        <v>0</v>
      </c>
      <c r="G780" s="21">
        <v>0</v>
      </c>
      <c r="H780" s="21">
        <v>0</v>
      </c>
      <c r="I780" s="21">
        <v>1.86000005E-4</v>
      </c>
      <c r="J780" s="21">
        <v>0</v>
      </c>
      <c r="K780" s="21">
        <v>0</v>
      </c>
      <c r="L780" s="21">
        <v>0</v>
      </c>
      <c r="M780" s="21">
        <v>0</v>
      </c>
      <c r="N780" s="21">
        <v>0</v>
      </c>
      <c r="O780" s="21">
        <v>2.4114334955999999E-2</v>
      </c>
      <c r="P780" s="21">
        <v>0</v>
      </c>
      <c r="Q780" s="21">
        <v>0</v>
      </c>
      <c r="R780" s="21">
        <v>0</v>
      </c>
      <c r="S780" s="21">
        <v>0</v>
      </c>
      <c r="T780" s="21">
        <v>0</v>
      </c>
      <c r="U780" s="21">
        <v>0</v>
      </c>
      <c r="V780" s="21">
        <v>0</v>
      </c>
      <c r="W780" s="21">
        <v>5.0466666000000002E-3</v>
      </c>
      <c r="X780" s="21">
        <v>0</v>
      </c>
      <c r="Y780" s="21">
        <v>0</v>
      </c>
      <c r="Z780" s="21">
        <v>0</v>
      </c>
      <c r="AA780" s="21">
        <v>0</v>
      </c>
      <c r="AB780" s="21">
        <v>0</v>
      </c>
      <c r="AC780" s="21">
        <v>2.6899997610000002E-3</v>
      </c>
      <c r="AD780" s="21">
        <v>3.5249998330000002E-3</v>
      </c>
      <c r="AE780" s="21">
        <v>0</v>
      </c>
      <c r="AF780" s="21">
        <v>0</v>
      </c>
      <c r="AG780" s="21">
        <v>3.0021334067E-2</v>
      </c>
      <c r="AH780" s="21">
        <v>0</v>
      </c>
      <c r="AI780" s="21">
        <v>0</v>
      </c>
      <c r="AJ780" s="21">
        <v>0</v>
      </c>
      <c r="AK780" s="21">
        <v>0</v>
      </c>
      <c r="AL780" s="21">
        <v>0</v>
      </c>
    </row>
    <row r="781" spans="1:38">
      <c r="A781" s="19" t="s">
        <v>73</v>
      </c>
      <c r="B781" t="s">
        <v>50</v>
      </c>
      <c r="C781" s="38">
        <v>0.131624668837</v>
      </c>
      <c r="D781" s="38">
        <v>4.1007995999986502E-5</v>
      </c>
      <c r="E781" s="38">
        <v>0.13158366084100001</v>
      </c>
      <c r="F781" s="21">
        <v>0</v>
      </c>
      <c r="G781" s="21">
        <v>0</v>
      </c>
      <c r="H781" s="21">
        <v>0</v>
      </c>
      <c r="I781" s="21">
        <v>0</v>
      </c>
      <c r="J781" s="21">
        <v>0</v>
      </c>
      <c r="K781" s="21">
        <v>0</v>
      </c>
      <c r="L781" s="21">
        <v>0</v>
      </c>
      <c r="M781" s="21">
        <v>0</v>
      </c>
      <c r="N781" s="21">
        <v>0</v>
      </c>
      <c r="O781" s="21">
        <v>0</v>
      </c>
      <c r="P781" s="21">
        <v>0</v>
      </c>
      <c r="Q781" s="21">
        <v>0</v>
      </c>
      <c r="R781" s="21">
        <v>0</v>
      </c>
      <c r="S781" s="21">
        <v>0</v>
      </c>
      <c r="T781" s="21">
        <v>0</v>
      </c>
      <c r="U781" s="21">
        <v>0</v>
      </c>
      <c r="V781" s="21">
        <v>0</v>
      </c>
      <c r="W781" s="21">
        <v>1.1733666062000001E-2</v>
      </c>
      <c r="X781" s="21">
        <v>0</v>
      </c>
      <c r="Y781" s="21">
        <v>0</v>
      </c>
      <c r="Z781" s="21">
        <v>0</v>
      </c>
      <c r="AA781" s="21">
        <v>0</v>
      </c>
      <c r="AB781" s="21">
        <v>0</v>
      </c>
      <c r="AC781" s="21">
        <v>0</v>
      </c>
      <c r="AD781" s="21">
        <v>0</v>
      </c>
      <c r="AE781" s="21">
        <v>0</v>
      </c>
      <c r="AF781" s="21">
        <v>0</v>
      </c>
      <c r="AG781" s="21">
        <v>0.11930100619800001</v>
      </c>
      <c r="AH781" s="21">
        <v>0</v>
      </c>
      <c r="AI781" s="21">
        <v>0</v>
      </c>
      <c r="AJ781" s="21">
        <v>0</v>
      </c>
      <c r="AK781" s="21">
        <v>0</v>
      </c>
      <c r="AL781" s="21">
        <v>0</v>
      </c>
    </row>
    <row r="782" spans="1:38">
      <c r="A782" s="19" t="s">
        <v>73</v>
      </c>
      <c r="B782" t="s">
        <v>61</v>
      </c>
      <c r="C782" s="38">
        <v>9.3557000160000001E-2</v>
      </c>
      <c r="D782" s="38">
        <v>1.7184332013E-2</v>
      </c>
      <c r="E782" s="38">
        <v>7.6372668147E-2</v>
      </c>
      <c r="F782" s="21">
        <v>0</v>
      </c>
      <c r="G782" s="21">
        <v>0</v>
      </c>
      <c r="H782" s="21">
        <v>0</v>
      </c>
      <c r="I782" s="21">
        <v>0</v>
      </c>
      <c r="J782" s="21">
        <v>0</v>
      </c>
      <c r="K782" s="21">
        <v>0</v>
      </c>
      <c r="L782" s="21">
        <v>0</v>
      </c>
      <c r="M782" s="21">
        <v>0</v>
      </c>
      <c r="N782" s="21">
        <v>0</v>
      </c>
      <c r="O782" s="21">
        <v>0</v>
      </c>
      <c r="P782" s="21">
        <v>0</v>
      </c>
      <c r="Q782" s="21">
        <v>0</v>
      </c>
      <c r="R782" s="21">
        <v>0</v>
      </c>
      <c r="S782" s="21">
        <v>0</v>
      </c>
      <c r="T782" s="21">
        <v>0</v>
      </c>
      <c r="U782" s="21">
        <v>0</v>
      </c>
      <c r="V782" s="21">
        <v>0</v>
      </c>
      <c r="W782" s="21">
        <v>1.1297666467999999E-2</v>
      </c>
      <c r="X782" s="21">
        <v>0</v>
      </c>
      <c r="Y782" s="21">
        <v>0</v>
      </c>
      <c r="Z782" s="21">
        <v>0</v>
      </c>
      <c r="AA782" s="21">
        <v>0</v>
      </c>
      <c r="AB782" s="21">
        <v>4.5880999415999997E-2</v>
      </c>
      <c r="AC782" s="21">
        <v>0</v>
      </c>
      <c r="AD782" s="21">
        <v>0</v>
      </c>
      <c r="AE782" s="21">
        <v>0</v>
      </c>
      <c r="AF782" s="21">
        <v>0</v>
      </c>
      <c r="AG782" s="21">
        <v>1.9193999468999998E-2</v>
      </c>
      <c r="AH782" s="21">
        <v>0</v>
      </c>
      <c r="AI782" s="21">
        <v>0</v>
      </c>
      <c r="AJ782" s="21">
        <v>0</v>
      </c>
      <c r="AK782" s="21">
        <v>0</v>
      </c>
      <c r="AL782" s="21">
        <v>0</v>
      </c>
    </row>
    <row r="783" spans="1:38">
      <c r="A783" s="19" t="s">
        <v>73</v>
      </c>
      <c r="B783" t="s">
        <v>40</v>
      </c>
      <c r="C783" s="38">
        <v>7.5808994471999999E-2</v>
      </c>
      <c r="D783" s="38">
        <v>4.6998327598000003E-2</v>
      </c>
      <c r="E783" s="38">
        <v>2.8810666874E-2</v>
      </c>
      <c r="F783" s="21">
        <v>0</v>
      </c>
      <c r="G783" s="21">
        <v>0</v>
      </c>
      <c r="H783" s="21">
        <v>0</v>
      </c>
      <c r="I783" s="21">
        <v>0</v>
      </c>
      <c r="J783" s="21">
        <v>0</v>
      </c>
      <c r="K783" s="21">
        <v>0</v>
      </c>
      <c r="L783" s="21">
        <v>0</v>
      </c>
      <c r="M783" s="21">
        <v>0</v>
      </c>
      <c r="N783" s="21">
        <v>0</v>
      </c>
      <c r="O783" s="21">
        <v>0</v>
      </c>
      <c r="P783" s="21">
        <v>0</v>
      </c>
      <c r="Q783" s="21">
        <v>0</v>
      </c>
      <c r="R783" s="21">
        <v>0</v>
      </c>
      <c r="S783" s="21">
        <v>0</v>
      </c>
      <c r="T783" s="21">
        <v>0</v>
      </c>
      <c r="U783" s="21">
        <v>0</v>
      </c>
      <c r="V783" s="21">
        <v>0</v>
      </c>
      <c r="W783" s="21">
        <v>1.4666665799999999E-4</v>
      </c>
      <c r="X783" s="21">
        <v>0</v>
      </c>
      <c r="Y783" s="21">
        <v>0</v>
      </c>
      <c r="Z783" s="21">
        <v>0</v>
      </c>
      <c r="AA783" s="21">
        <v>0</v>
      </c>
      <c r="AB783" s="21">
        <v>0</v>
      </c>
      <c r="AC783" s="21">
        <v>0</v>
      </c>
      <c r="AD783" s="21">
        <v>0</v>
      </c>
      <c r="AE783" s="21">
        <v>0</v>
      </c>
      <c r="AF783" s="21">
        <v>0</v>
      </c>
      <c r="AG783" s="21">
        <v>2.8664000331999999E-2</v>
      </c>
      <c r="AH783" s="21">
        <v>0</v>
      </c>
      <c r="AI783" s="21">
        <v>0</v>
      </c>
      <c r="AJ783" s="21">
        <v>0</v>
      </c>
      <c r="AK783" s="21">
        <v>0</v>
      </c>
      <c r="AL783" s="21">
        <v>0</v>
      </c>
    </row>
    <row r="784" spans="1:38">
      <c r="A784" s="19" t="s">
        <v>73</v>
      </c>
      <c r="B784" t="s">
        <v>52</v>
      </c>
      <c r="C784" s="38">
        <v>6.4307995140999996E-2</v>
      </c>
      <c r="D784" s="38">
        <v>0</v>
      </c>
      <c r="E784" s="38">
        <v>6.4307995140999996E-2</v>
      </c>
      <c r="F784" s="21">
        <v>0</v>
      </c>
      <c r="G784" s="21">
        <v>0</v>
      </c>
      <c r="H784" s="21">
        <v>0</v>
      </c>
      <c r="I784" s="21">
        <v>0</v>
      </c>
      <c r="J784" s="21">
        <v>0</v>
      </c>
      <c r="K784" s="21">
        <v>0</v>
      </c>
      <c r="L784" s="21">
        <v>0</v>
      </c>
      <c r="M784" s="21">
        <v>0</v>
      </c>
      <c r="N784" s="21">
        <v>0</v>
      </c>
      <c r="O784" s="21">
        <v>0</v>
      </c>
      <c r="P784" s="21">
        <v>0</v>
      </c>
      <c r="Q784" s="21">
        <v>0</v>
      </c>
      <c r="R784" s="21">
        <v>0</v>
      </c>
      <c r="S784" s="21">
        <v>0</v>
      </c>
      <c r="T784" s="21">
        <v>0</v>
      </c>
      <c r="U784" s="21">
        <v>0</v>
      </c>
      <c r="V784" s="21">
        <v>0</v>
      </c>
      <c r="W784" s="21">
        <v>2.6036666239999998E-3</v>
      </c>
      <c r="X784" s="21">
        <v>0</v>
      </c>
      <c r="Y784" s="21">
        <v>0</v>
      </c>
      <c r="Z784" s="21">
        <v>0</v>
      </c>
      <c r="AA784" s="21">
        <v>0</v>
      </c>
      <c r="AB784" s="21">
        <v>0</v>
      </c>
      <c r="AC784" s="21">
        <v>0</v>
      </c>
      <c r="AD784" s="21">
        <v>1.6666665000000001E-6</v>
      </c>
      <c r="AE784" s="21">
        <v>0</v>
      </c>
      <c r="AF784" s="21">
        <v>0</v>
      </c>
      <c r="AG784" s="21">
        <v>6.1702664942000003E-2</v>
      </c>
      <c r="AH784" s="21">
        <v>0</v>
      </c>
      <c r="AI784" s="21">
        <v>0</v>
      </c>
      <c r="AJ784" s="21">
        <v>0</v>
      </c>
      <c r="AK784" s="21">
        <v>0</v>
      </c>
      <c r="AL784" s="21">
        <v>0</v>
      </c>
    </row>
    <row r="785" spans="1:38">
      <c r="A785" s="19" t="s">
        <v>73</v>
      </c>
      <c r="B785" t="s">
        <v>42</v>
      </c>
      <c r="C785" s="38">
        <v>2.6665000245000001E-2</v>
      </c>
      <c r="D785" s="38">
        <v>7.4999407000002349E-5</v>
      </c>
      <c r="E785" s="38">
        <v>2.6590000837999998E-2</v>
      </c>
      <c r="F785" s="21">
        <v>0</v>
      </c>
      <c r="G785" s="21">
        <v>0</v>
      </c>
      <c r="H785" s="21">
        <v>0</v>
      </c>
      <c r="I785" s="21">
        <v>0</v>
      </c>
      <c r="J785" s="21">
        <v>0</v>
      </c>
      <c r="K785" s="21">
        <v>0</v>
      </c>
      <c r="L785" s="21">
        <v>0</v>
      </c>
      <c r="M785" s="21">
        <v>0</v>
      </c>
      <c r="N785" s="21">
        <v>0</v>
      </c>
      <c r="O785" s="21">
        <v>4.6000001020000004E-3</v>
      </c>
      <c r="P785" s="21">
        <v>0</v>
      </c>
      <c r="Q785" s="21">
        <v>0</v>
      </c>
      <c r="R785" s="21">
        <v>0</v>
      </c>
      <c r="S785" s="21">
        <v>0</v>
      </c>
      <c r="T785" s="21">
        <v>0</v>
      </c>
      <c r="U785" s="21">
        <v>0</v>
      </c>
      <c r="V785" s="21">
        <v>0</v>
      </c>
      <c r="W785" s="21">
        <v>1.026666607E-3</v>
      </c>
      <c r="X785" s="21">
        <v>0</v>
      </c>
      <c r="Y785" s="21">
        <v>0</v>
      </c>
      <c r="Z785" s="21">
        <v>0</v>
      </c>
      <c r="AA785" s="21">
        <v>0</v>
      </c>
      <c r="AB785" s="21">
        <v>0</v>
      </c>
      <c r="AC785" s="21">
        <v>2.4206666279999998E-3</v>
      </c>
      <c r="AD785" s="21">
        <v>0</v>
      </c>
      <c r="AE785" s="21">
        <v>0</v>
      </c>
      <c r="AF785" s="21">
        <v>0</v>
      </c>
      <c r="AG785" s="21">
        <v>1.8542667850999998E-2</v>
      </c>
      <c r="AH785" s="21">
        <v>0</v>
      </c>
      <c r="AI785" s="21">
        <v>0</v>
      </c>
      <c r="AJ785" s="21">
        <v>0</v>
      </c>
      <c r="AK785" s="21">
        <v>0</v>
      </c>
      <c r="AL785" s="21">
        <v>0</v>
      </c>
    </row>
    <row r="786" spans="1:38">
      <c r="A786" s="19" t="s">
        <v>73</v>
      </c>
      <c r="B786" t="s">
        <v>47</v>
      </c>
      <c r="C786" s="38">
        <v>2.6637000963E-2</v>
      </c>
      <c r="D786" s="38">
        <v>1.6670669999996335E-6</v>
      </c>
      <c r="E786" s="38">
        <v>2.6635333896000001E-2</v>
      </c>
      <c r="F786" s="21">
        <v>0</v>
      </c>
      <c r="G786" s="21">
        <v>0</v>
      </c>
      <c r="H786" s="21">
        <v>0</v>
      </c>
      <c r="I786" s="21">
        <v>0</v>
      </c>
      <c r="J786" s="21">
        <v>0</v>
      </c>
      <c r="K786" s="21">
        <v>0</v>
      </c>
      <c r="L786" s="21">
        <v>0</v>
      </c>
      <c r="M786" s="21">
        <v>0</v>
      </c>
      <c r="N786" s="21">
        <v>0</v>
      </c>
      <c r="O786" s="21">
        <v>0</v>
      </c>
      <c r="P786" s="21">
        <v>0</v>
      </c>
      <c r="Q786" s="21">
        <v>0</v>
      </c>
      <c r="R786" s="21">
        <v>0</v>
      </c>
      <c r="S786" s="21">
        <v>0</v>
      </c>
      <c r="T786" s="21">
        <v>0</v>
      </c>
      <c r="U786" s="21">
        <v>0</v>
      </c>
      <c r="V786" s="21">
        <v>0</v>
      </c>
      <c r="W786" s="21">
        <v>2.0886666609999998E-3</v>
      </c>
      <c r="X786" s="21">
        <v>0</v>
      </c>
      <c r="Y786" s="21">
        <v>0</v>
      </c>
      <c r="Z786" s="21">
        <v>0</v>
      </c>
      <c r="AA786" s="21">
        <v>0</v>
      </c>
      <c r="AB786" s="21">
        <v>0</v>
      </c>
      <c r="AC786" s="21">
        <v>1.5390000769999999E-3</v>
      </c>
      <c r="AD786" s="21">
        <v>0</v>
      </c>
      <c r="AE786" s="21">
        <v>0</v>
      </c>
      <c r="AF786" s="21">
        <v>0</v>
      </c>
      <c r="AG786" s="21">
        <v>2.3007666691999999E-2</v>
      </c>
      <c r="AH786" s="21">
        <v>0</v>
      </c>
      <c r="AI786" s="21">
        <v>0</v>
      </c>
      <c r="AJ786" s="21">
        <v>0</v>
      </c>
      <c r="AK786" s="21">
        <v>0</v>
      </c>
      <c r="AL786" s="21">
        <v>0</v>
      </c>
    </row>
    <row r="787" spans="1:38">
      <c r="A787" s="19" t="s">
        <v>73</v>
      </c>
      <c r="B787" t="s">
        <v>32</v>
      </c>
      <c r="C787" s="38">
        <v>2.4276666810000001E-3</v>
      </c>
      <c r="D787" s="38">
        <v>1.4993333610000001E-3</v>
      </c>
      <c r="E787" s="38">
        <v>9.2833331999999996E-4</v>
      </c>
      <c r="F787" s="21">
        <v>0</v>
      </c>
      <c r="G787" s="21">
        <v>0</v>
      </c>
      <c r="H787" s="21">
        <v>0</v>
      </c>
      <c r="I787" s="21">
        <v>0</v>
      </c>
      <c r="J787" s="21">
        <v>0</v>
      </c>
      <c r="K787" s="21">
        <v>0</v>
      </c>
      <c r="L787" s="21">
        <v>0</v>
      </c>
      <c r="M787" s="21">
        <v>0</v>
      </c>
      <c r="N787" s="21">
        <v>0</v>
      </c>
      <c r="O787" s="21">
        <v>0</v>
      </c>
      <c r="P787" s="21">
        <v>0</v>
      </c>
      <c r="Q787" s="21">
        <v>0</v>
      </c>
      <c r="R787" s="21">
        <v>0</v>
      </c>
      <c r="S787" s="21">
        <v>0</v>
      </c>
      <c r="T787" s="21">
        <v>0</v>
      </c>
      <c r="U787" s="21">
        <v>0</v>
      </c>
      <c r="V787" s="21">
        <v>0</v>
      </c>
      <c r="W787" s="21">
        <v>0</v>
      </c>
      <c r="X787" s="21">
        <v>0</v>
      </c>
      <c r="Y787" s="21">
        <v>0</v>
      </c>
      <c r="Z787" s="21">
        <v>0</v>
      </c>
      <c r="AA787" s="21">
        <v>0</v>
      </c>
      <c r="AB787" s="21">
        <v>0</v>
      </c>
      <c r="AC787" s="21">
        <v>0</v>
      </c>
      <c r="AD787" s="21">
        <v>0</v>
      </c>
      <c r="AE787" s="21">
        <v>0</v>
      </c>
      <c r="AF787" s="21">
        <v>0</v>
      </c>
      <c r="AG787" s="21">
        <v>9.2833331999999996E-4</v>
      </c>
      <c r="AH787" s="21">
        <v>0</v>
      </c>
      <c r="AI787" s="21">
        <v>0</v>
      </c>
      <c r="AJ787" s="21">
        <v>0</v>
      </c>
      <c r="AK787" s="21">
        <v>0</v>
      </c>
      <c r="AL787" s="21">
        <v>0</v>
      </c>
    </row>
    <row r="788" spans="1:38">
      <c r="A788" s="19" t="s">
        <v>73</v>
      </c>
      <c r="B788" t="s">
        <v>29</v>
      </c>
      <c r="C788" s="38">
        <v>9.6666663000000006E-5</v>
      </c>
      <c r="D788" s="38">
        <v>0</v>
      </c>
      <c r="E788" s="38">
        <v>9.6666663000000006E-5</v>
      </c>
      <c r="F788" s="21">
        <v>0</v>
      </c>
      <c r="G788" s="21">
        <v>0</v>
      </c>
      <c r="H788" s="21">
        <v>0</v>
      </c>
      <c r="I788" s="21">
        <v>0</v>
      </c>
      <c r="J788" s="21">
        <v>0</v>
      </c>
      <c r="K788" s="21">
        <v>0</v>
      </c>
      <c r="L788" s="21">
        <v>0</v>
      </c>
      <c r="M788" s="21">
        <v>0</v>
      </c>
      <c r="N788" s="21">
        <v>0</v>
      </c>
      <c r="O788" s="21">
        <v>0</v>
      </c>
      <c r="P788" s="21">
        <v>0</v>
      </c>
      <c r="Q788" s="21">
        <v>0</v>
      </c>
      <c r="R788" s="21">
        <v>0</v>
      </c>
      <c r="S788" s="21">
        <v>0</v>
      </c>
      <c r="T788" s="21">
        <v>0</v>
      </c>
      <c r="U788" s="21">
        <v>0</v>
      </c>
      <c r="V788" s="21">
        <v>0</v>
      </c>
      <c r="W788" s="21">
        <v>9.6666663000000006E-5</v>
      </c>
      <c r="X788" s="21">
        <v>0</v>
      </c>
      <c r="Y788" s="21">
        <v>0</v>
      </c>
      <c r="Z788" s="21">
        <v>0</v>
      </c>
      <c r="AA788" s="21">
        <v>0</v>
      </c>
      <c r="AB788" s="21">
        <v>0</v>
      </c>
      <c r="AC788" s="21">
        <v>0</v>
      </c>
      <c r="AD788" s="21">
        <v>0</v>
      </c>
      <c r="AE788" s="21">
        <v>0</v>
      </c>
      <c r="AF788" s="21">
        <v>0</v>
      </c>
      <c r="AG788" s="21">
        <v>0</v>
      </c>
      <c r="AH788" s="21">
        <v>0</v>
      </c>
      <c r="AI788" s="21">
        <v>0</v>
      </c>
      <c r="AJ788" s="21">
        <v>0</v>
      </c>
      <c r="AK788" s="21">
        <v>0</v>
      </c>
      <c r="AL788" s="21">
        <v>0</v>
      </c>
    </row>
    <row r="789" spans="1:38">
      <c r="A789" s="19" t="s">
        <v>73</v>
      </c>
      <c r="B789" t="s">
        <v>108</v>
      </c>
      <c r="C789" s="38">
        <v>4.5000000999999999E-5</v>
      </c>
      <c r="D789" s="38">
        <v>8.3333360000000022E-6</v>
      </c>
      <c r="E789" s="38">
        <v>3.6666664999999997E-5</v>
      </c>
      <c r="F789" s="21">
        <v>0</v>
      </c>
      <c r="G789" s="21">
        <v>0</v>
      </c>
      <c r="H789" s="21">
        <v>0</v>
      </c>
      <c r="I789" s="21">
        <v>0</v>
      </c>
      <c r="J789" s="21">
        <v>0</v>
      </c>
      <c r="K789" s="21">
        <v>0</v>
      </c>
      <c r="L789" s="21">
        <v>0</v>
      </c>
      <c r="M789" s="21">
        <v>0</v>
      </c>
      <c r="N789" s="21">
        <v>0</v>
      </c>
      <c r="O789" s="21">
        <v>0</v>
      </c>
      <c r="P789" s="21">
        <v>0</v>
      </c>
      <c r="Q789" s="21">
        <v>0</v>
      </c>
      <c r="R789" s="21">
        <v>0</v>
      </c>
      <c r="S789" s="21">
        <v>0</v>
      </c>
      <c r="T789" s="21">
        <v>0</v>
      </c>
      <c r="U789" s="21">
        <v>0</v>
      </c>
      <c r="V789" s="21">
        <v>0</v>
      </c>
      <c r="W789" s="21">
        <v>3.6666664999999997E-5</v>
      </c>
      <c r="X789" s="21">
        <v>0</v>
      </c>
      <c r="Y789" s="21">
        <v>0</v>
      </c>
      <c r="Z789" s="21">
        <v>0</v>
      </c>
      <c r="AA789" s="21">
        <v>0</v>
      </c>
      <c r="AB789" s="21">
        <v>0</v>
      </c>
      <c r="AC789" s="21">
        <v>0</v>
      </c>
      <c r="AD789" s="21">
        <v>0</v>
      </c>
      <c r="AE789" s="21">
        <v>0</v>
      </c>
      <c r="AF789" s="21">
        <v>0</v>
      </c>
      <c r="AG789" s="21">
        <v>0</v>
      </c>
      <c r="AH789" s="21">
        <v>0</v>
      </c>
      <c r="AI789" s="21">
        <v>0</v>
      </c>
      <c r="AJ789" s="21">
        <v>0</v>
      </c>
      <c r="AK789" s="21">
        <v>0</v>
      </c>
      <c r="AL789" s="21">
        <v>0</v>
      </c>
    </row>
    <row r="790" spans="1:38">
      <c r="A790" s="19" t="s">
        <v>72</v>
      </c>
      <c r="B790" s="19" t="s">
        <v>109</v>
      </c>
      <c r="C790" s="38">
        <v>432.89715576200001</v>
      </c>
      <c r="D790" s="38">
        <v>228.413986206</v>
      </c>
      <c r="E790" s="38">
        <v>204.48316955600001</v>
      </c>
      <c r="F790" s="21">
        <v>0</v>
      </c>
      <c r="G790" s="21">
        <v>2.5249457359299998</v>
      </c>
      <c r="H790" s="21">
        <v>6.0226000845000002E-2</v>
      </c>
      <c r="I790" s="21">
        <v>6.0000002E-5</v>
      </c>
      <c r="J790" s="21">
        <v>0</v>
      </c>
      <c r="K790" s="21">
        <v>0.76732766628299998</v>
      </c>
      <c r="L790" s="21">
        <v>15.4632892609</v>
      </c>
      <c r="M790" s="21">
        <v>0</v>
      </c>
      <c r="N790" s="21">
        <v>6.99333381E-4</v>
      </c>
      <c r="O790" s="21">
        <v>7.3863333090000002E-3</v>
      </c>
      <c r="P790" s="21">
        <v>2.3333333999999999E-5</v>
      </c>
      <c r="Q790" s="21">
        <v>2.13993000984</v>
      </c>
      <c r="R790" s="21">
        <v>3.48141527176</v>
      </c>
      <c r="S790" s="21">
        <v>0</v>
      </c>
      <c r="T790" s="21">
        <v>3.0999035835300002</v>
      </c>
      <c r="U790" s="21">
        <v>5.9130000880000004E-3</v>
      </c>
      <c r="V790" s="21">
        <v>0</v>
      </c>
      <c r="W790" s="21">
        <v>0</v>
      </c>
      <c r="X790" s="21">
        <v>0.91949063539499998</v>
      </c>
      <c r="Y790" s="21">
        <v>40.643371582</v>
      </c>
      <c r="Z790" s="21">
        <v>1.2603100538300001</v>
      </c>
      <c r="AA790" s="21">
        <v>3.15696597099</v>
      </c>
      <c r="AB790" s="21">
        <v>2.8519716262800001</v>
      </c>
      <c r="AC790" s="21">
        <v>0</v>
      </c>
      <c r="AD790" s="21">
        <v>1.3342549800900001</v>
      </c>
      <c r="AE790" s="21">
        <v>6.5483334470000003E-3</v>
      </c>
      <c r="AF790" s="21">
        <v>0</v>
      </c>
      <c r="AG790" s="21">
        <v>0</v>
      </c>
      <c r="AH790" s="21">
        <v>6.7771220207200003</v>
      </c>
      <c r="AI790" s="21">
        <v>31.0058364868</v>
      </c>
      <c r="AJ790" s="21">
        <v>0</v>
      </c>
      <c r="AK790" s="21">
        <v>3.3259625434900002</v>
      </c>
      <c r="AL790" s="21">
        <v>85.650222778300005</v>
      </c>
    </row>
    <row r="791" spans="1:38">
      <c r="A791" s="19" t="s">
        <v>72</v>
      </c>
      <c r="B791" t="s">
        <v>7</v>
      </c>
      <c r="C791" s="38">
        <v>165.436004639</v>
      </c>
      <c r="D791" s="38">
        <v>34.492980957000015</v>
      </c>
      <c r="E791" s="38">
        <v>130.94302368199999</v>
      </c>
      <c r="F791" s="21">
        <v>0</v>
      </c>
      <c r="G791" s="21">
        <v>0.67460530996300005</v>
      </c>
      <c r="H791" s="21">
        <v>0</v>
      </c>
      <c r="I791" s="21">
        <v>0</v>
      </c>
      <c r="J791" s="21">
        <v>0</v>
      </c>
      <c r="K791" s="21">
        <v>0</v>
      </c>
      <c r="L791" s="21">
        <v>1.55987501144</v>
      </c>
      <c r="M791" s="21">
        <v>0</v>
      </c>
      <c r="N791" s="21">
        <v>0</v>
      </c>
      <c r="O791" s="21">
        <v>7.3750000449999999E-3</v>
      </c>
      <c r="P791" s="21">
        <v>0</v>
      </c>
      <c r="Q791" s="21">
        <v>0.62756532430599998</v>
      </c>
      <c r="R791" s="21">
        <v>8.6953334509999994E-2</v>
      </c>
      <c r="S791" s="21">
        <v>0</v>
      </c>
      <c r="T791" s="21">
        <v>1.2522317171099999</v>
      </c>
      <c r="U791" s="21">
        <v>5.9130000880000004E-3</v>
      </c>
      <c r="V791" s="21">
        <v>0</v>
      </c>
      <c r="W791" s="21">
        <v>0</v>
      </c>
      <c r="X791" s="21">
        <v>0.89065831899600001</v>
      </c>
      <c r="Y791" s="21">
        <v>25.2646598816</v>
      </c>
      <c r="Z791" s="21">
        <v>0.12855532765399999</v>
      </c>
      <c r="AA791" s="21">
        <v>0.62285131216</v>
      </c>
      <c r="AB791" s="21">
        <v>0</v>
      </c>
      <c r="AC791" s="21">
        <v>0</v>
      </c>
      <c r="AD791" s="21">
        <v>0.51157498359700004</v>
      </c>
      <c r="AE791" s="21">
        <v>0</v>
      </c>
      <c r="AF791" s="21">
        <v>0</v>
      </c>
      <c r="AG791" s="21">
        <v>0</v>
      </c>
      <c r="AH791" s="21">
        <v>0.16499267518499999</v>
      </c>
      <c r="AI791" s="21">
        <v>12.813951492299999</v>
      </c>
      <c r="AJ791" s="21">
        <v>0</v>
      </c>
      <c r="AK791" s="21">
        <v>1.14035570621</v>
      </c>
      <c r="AL791" s="21">
        <v>85.190902710000003</v>
      </c>
    </row>
    <row r="792" spans="1:38">
      <c r="A792" s="19" t="s">
        <v>72</v>
      </c>
      <c r="B792" t="s">
        <v>10</v>
      </c>
      <c r="C792" s="38">
        <v>140.779663086</v>
      </c>
      <c r="D792" s="38">
        <v>113.9353294373</v>
      </c>
      <c r="E792" s="38">
        <v>26.844333648700001</v>
      </c>
      <c r="F792" s="21">
        <v>0</v>
      </c>
      <c r="G792" s="21">
        <v>0.47236931323999998</v>
      </c>
      <c r="H792" s="21">
        <v>0</v>
      </c>
      <c r="I792" s="21">
        <v>0</v>
      </c>
      <c r="J792" s="21">
        <v>0</v>
      </c>
      <c r="K792" s="21">
        <v>0</v>
      </c>
      <c r="L792" s="21">
        <v>2.7451267242399999</v>
      </c>
      <c r="M792" s="21">
        <v>0</v>
      </c>
      <c r="N792" s="21">
        <v>0</v>
      </c>
      <c r="O792" s="21">
        <v>0</v>
      </c>
      <c r="P792" s="21">
        <v>0</v>
      </c>
      <c r="Q792" s="21">
        <v>0.51932632923099997</v>
      </c>
      <c r="R792" s="21">
        <v>0.101335003972</v>
      </c>
      <c r="S792" s="21">
        <v>0</v>
      </c>
      <c r="T792" s="21">
        <v>1.06218028069</v>
      </c>
      <c r="U792" s="21">
        <v>0</v>
      </c>
      <c r="V792" s="21">
        <v>0</v>
      </c>
      <c r="W792" s="21">
        <v>0</v>
      </c>
      <c r="X792" s="21">
        <v>0</v>
      </c>
      <c r="Y792" s="21">
        <v>3.16580438614</v>
      </c>
      <c r="Z792" s="21">
        <v>0.57850933074999999</v>
      </c>
      <c r="AA792" s="21">
        <v>0.74362462759000003</v>
      </c>
      <c r="AB792" s="21">
        <v>0</v>
      </c>
      <c r="AC792" s="21">
        <v>0</v>
      </c>
      <c r="AD792" s="21">
        <v>0</v>
      </c>
      <c r="AE792" s="21">
        <v>0</v>
      </c>
      <c r="AF792" s="21">
        <v>0</v>
      </c>
      <c r="AG792" s="21">
        <v>0</v>
      </c>
      <c r="AH792" s="21">
        <v>5.1454935073900003</v>
      </c>
      <c r="AI792" s="21">
        <v>10.6610040665</v>
      </c>
      <c r="AJ792" s="21">
        <v>0</v>
      </c>
      <c r="AK792" s="21">
        <v>1.6495603323000001</v>
      </c>
      <c r="AL792" s="21">
        <v>0</v>
      </c>
    </row>
    <row r="793" spans="1:38">
      <c r="A793" s="19" t="s">
        <v>72</v>
      </c>
      <c r="B793" t="s">
        <v>8</v>
      </c>
      <c r="C793" s="38">
        <v>59.7521362305</v>
      </c>
      <c r="D793" s="38">
        <v>43.568387985299999</v>
      </c>
      <c r="E793" s="38">
        <v>16.1837482452</v>
      </c>
      <c r="F793" s="21">
        <v>0</v>
      </c>
      <c r="G793" s="21">
        <v>0.379164993763</v>
      </c>
      <c r="H793" s="21">
        <v>0</v>
      </c>
      <c r="I793" s="21">
        <v>2.6666669E-6</v>
      </c>
      <c r="J793" s="21">
        <v>0</v>
      </c>
      <c r="K793" s="21">
        <v>0</v>
      </c>
      <c r="L793" s="21">
        <v>1.0941710472099999</v>
      </c>
      <c r="M793" s="21">
        <v>0</v>
      </c>
      <c r="N793" s="21">
        <v>0</v>
      </c>
      <c r="O793" s="21">
        <v>0</v>
      </c>
      <c r="P793" s="21">
        <v>0</v>
      </c>
      <c r="Q793" s="21">
        <v>0</v>
      </c>
      <c r="R793" s="21">
        <v>0</v>
      </c>
      <c r="S793" s="21">
        <v>0</v>
      </c>
      <c r="T793" s="21">
        <v>3.7156664770000001E-3</v>
      </c>
      <c r="U793" s="21">
        <v>0</v>
      </c>
      <c r="V793" s="21">
        <v>0</v>
      </c>
      <c r="W793" s="21">
        <v>0</v>
      </c>
      <c r="X793" s="21">
        <v>0</v>
      </c>
      <c r="Y793" s="21">
        <v>8.7224550247200003</v>
      </c>
      <c r="Z793" s="21">
        <v>0.28393134474800003</v>
      </c>
      <c r="AA793" s="21">
        <v>0.79768162965800005</v>
      </c>
      <c r="AB793" s="21">
        <v>0</v>
      </c>
      <c r="AC793" s="21">
        <v>0</v>
      </c>
      <c r="AD793" s="21">
        <v>0.683770656586</v>
      </c>
      <c r="AE793" s="21">
        <v>0</v>
      </c>
      <c r="AF793" s="21">
        <v>0</v>
      </c>
      <c r="AG793" s="21">
        <v>0</v>
      </c>
      <c r="AH793" s="21">
        <v>7.9584337771000005E-2</v>
      </c>
      <c r="AI793" s="21">
        <v>3.7103564739200001</v>
      </c>
      <c r="AJ793" s="21">
        <v>0</v>
      </c>
      <c r="AK793" s="21">
        <v>3.7666666300000001E-4</v>
      </c>
      <c r="AL793" s="21">
        <v>0.42853799462300002</v>
      </c>
    </row>
    <row r="794" spans="1:38">
      <c r="A794" s="19" t="s">
        <v>72</v>
      </c>
      <c r="B794" t="s">
        <v>5</v>
      </c>
      <c r="C794" s="38">
        <v>12.964869499200001</v>
      </c>
      <c r="D794" s="38">
        <v>3.7724351882900002</v>
      </c>
      <c r="E794" s="38">
        <v>9.1924343109100004</v>
      </c>
      <c r="F794" s="21">
        <v>0</v>
      </c>
      <c r="G794" s="21">
        <v>0.168599665165</v>
      </c>
      <c r="H794" s="21">
        <v>0</v>
      </c>
      <c r="I794" s="21">
        <v>0</v>
      </c>
      <c r="J794" s="21">
        <v>0</v>
      </c>
      <c r="K794" s="21">
        <v>0</v>
      </c>
      <c r="L794" s="21">
        <v>6.19685554504</v>
      </c>
      <c r="M794" s="21">
        <v>0</v>
      </c>
      <c r="N794" s="21">
        <v>0</v>
      </c>
      <c r="O794" s="21">
        <v>0</v>
      </c>
      <c r="P794" s="21">
        <v>0</v>
      </c>
      <c r="Q794" s="21">
        <v>2.3383332879999999E-3</v>
      </c>
      <c r="R794" s="21">
        <v>6.2900001600000005E-4</v>
      </c>
      <c r="S794" s="21">
        <v>0</v>
      </c>
      <c r="T794" s="21">
        <v>0.49253866076500002</v>
      </c>
      <c r="U794" s="21">
        <v>0</v>
      </c>
      <c r="V794" s="21">
        <v>0</v>
      </c>
      <c r="W794" s="21">
        <v>0</v>
      </c>
      <c r="X794" s="21">
        <v>6.0966663299999999E-4</v>
      </c>
      <c r="Y794" s="21">
        <v>0.72366333007799999</v>
      </c>
      <c r="Z794" s="21">
        <v>6.1736670319999997E-3</v>
      </c>
      <c r="AA794" s="21">
        <v>0.73446035385099995</v>
      </c>
      <c r="AB794" s="21">
        <v>0</v>
      </c>
      <c r="AC794" s="21">
        <v>0</v>
      </c>
      <c r="AD794" s="21">
        <v>0.131335660815</v>
      </c>
      <c r="AE794" s="21">
        <v>0</v>
      </c>
      <c r="AF794" s="21">
        <v>0</v>
      </c>
      <c r="AG794" s="21">
        <v>0</v>
      </c>
      <c r="AH794" s="21">
        <v>0.29058200120900002</v>
      </c>
      <c r="AI794" s="21">
        <v>2.3125000297999999E-2</v>
      </c>
      <c r="AJ794" s="21">
        <v>0</v>
      </c>
      <c r="AK794" s="21">
        <v>0.42152366042099998</v>
      </c>
      <c r="AL794" s="21">
        <v>0</v>
      </c>
    </row>
    <row r="795" spans="1:38">
      <c r="A795" s="19" t="s">
        <v>72</v>
      </c>
      <c r="B795" t="s">
        <v>15</v>
      </c>
      <c r="C795" s="38">
        <v>5.6066737174999997</v>
      </c>
      <c r="D795" s="38">
        <v>1.6437463760399997</v>
      </c>
      <c r="E795" s="38">
        <v>3.9629273414599999</v>
      </c>
      <c r="F795" s="21">
        <v>0</v>
      </c>
      <c r="G795" s="21">
        <v>0.20516332983999999</v>
      </c>
      <c r="H795" s="21">
        <v>0</v>
      </c>
      <c r="I795" s="21">
        <v>4.3999999999999999E-5</v>
      </c>
      <c r="J795" s="21">
        <v>0</v>
      </c>
      <c r="K795" s="21">
        <v>3.627333324E-3</v>
      </c>
      <c r="L795" s="21">
        <v>0.65029066801099999</v>
      </c>
      <c r="M795" s="21">
        <v>0</v>
      </c>
      <c r="N795" s="21">
        <v>0</v>
      </c>
      <c r="O795" s="21">
        <v>0</v>
      </c>
      <c r="P795" s="21">
        <v>2.3333333999999999E-5</v>
      </c>
      <c r="Q795" s="21">
        <v>8.7984338403000004E-2</v>
      </c>
      <c r="R795" s="21">
        <v>1.4155666343999999E-2</v>
      </c>
      <c r="S795" s="21">
        <v>0</v>
      </c>
      <c r="T795" s="21">
        <v>5.2741669117999997E-2</v>
      </c>
      <c r="U795" s="21">
        <v>0</v>
      </c>
      <c r="V795" s="21">
        <v>0</v>
      </c>
      <c r="W795" s="21">
        <v>0</v>
      </c>
      <c r="X795" s="21">
        <v>1.1509666219E-2</v>
      </c>
      <c r="Y795" s="21">
        <v>1.7494716644299999</v>
      </c>
      <c r="Z795" s="21">
        <v>1.6994666307999999E-2</v>
      </c>
      <c r="AA795" s="21">
        <v>3.5446666181000001E-2</v>
      </c>
      <c r="AB795" s="21">
        <v>0</v>
      </c>
      <c r="AC795" s="21">
        <v>0</v>
      </c>
      <c r="AD795" s="21">
        <v>0</v>
      </c>
      <c r="AE795" s="21">
        <v>0</v>
      </c>
      <c r="AF795" s="21">
        <v>0</v>
      </c>
      <c r="AG795" s="21">
        <v>0</v>
      </c>
      <c r="AH795" s="21">
        <v>0.40066832304</v>
      </c>
      <c r="AI795" s="21">
        <v>0.70033001899699998</v>
      </c>
      <c r="AJ795" s="21">
        <v>0</v>
      </c>
      <c r="AK795" s="21">
        <v>3.4311331808999999E-2</v>
      </c>
      <c r="AL795" s="21">
        <v>1.64666664E-4</v>
      </c>
    </row>
    <row r="796" spans="1:38">
      <c r="A796" s="19" t="s">
        <v>72</v>
      </c>
      <c r="B796" t="s">
        <v>50</v>
      </c>
      <c r="C796" s="38">
        <v>3.4387216567999999</v>
      </c>
      <c r="D796" s="38">
        <v>0.19057393073999984</v>
      </c>
      <c r="E796" s="38">
        <v>3.24814772606</v>
      </c>
      <c r="F796" s="21">
        <v>0</v>
      </c>
      <c r="G796" s="21">
        <v>2.4500000299999998E-4</v>
      </c>
      <c r="H796" s="21">
        <v>0</v>
      </c>
      <c r="I796" s="21">
        <v>0</v>
      </c>
      <c r="J796" s="21">
        <v>0</v>
      </c>
      <c r="K796" s="21">
        <v>0</v>
      </c>
      <c r="L796" s="21">
        <v>4.4371664524000001E-2</v>
      </c>
      <c r="M796" s="21">
        <v>0</v>
      </c>
      <c r="N796" s="21">
        <v>0</v>
      </c>
      <c r="O796" s="21">
        <v>0</v>
      </c>
      <c r="P796" s="21">
        <v>0</v>
      </c>
      <c r="Q796" s="21">
        <v>2.1466666833000001E-2</v>
      </c>
      <c r="R796" s="21">
        <v>3.1347942352299998</v>
      </c>
      <c r="S796" s="21">
        <v>0</v>
      </c>
      <c r="T796" s="21">
        <v>2.1666667E-5</v>
      </c>
      <c r="U796" s="21">
        <v>0</v>
      </c>
      <c r="V796" s="21">
        <v>0</v>
      </c>
      <c r="W796" s="21">
        <v>0</v>
      </c>
      <c r="X796" s="21">
        <v>0</v>
      </c>
      <c r="Y796" s="21">
        <v>1.6333334499999999E-4</v>
      </c>
      <c r="Z796" s="21">
        <v>0</v>
      </c>
      <c r="AA796" s="21">
        <v>2.7889998160000001E-3</v>
      </c>
      <c r="AB796" s="21">
        <v>0</v>
      </c>
      <c r="AC796" s="21">
        <v>0</v>
      </c>
      <c r="AD796" s="21">
        <v>0</v>
      </c>
      <c r="AE796" s="21">
        <v>0</v>
      </c>
      <c r="AF796" s="21">
        <v>0</v>
      </c>
      <c r="AG796" s="21">
        <v>0</v>
      </c>
      <c r="AH796" s="21">
        <v>1.4666665799999999E-4</v>
      </c>
      <c r="AI796" s="21">
        <v>4.4149335473999997E-2</v>
      </c>
      <c r="AJ796" s="21">
        <v>0</v>
      </c>
      <c r="AK796" s="21">
        <v>0</v>
      </c>
      <c r="AL796" s="21">
        <v>0</v>
      </c>
    </row>
    <row r="797" spans="1:38">
      <c r="A797" s="19" t="s">
        <v>72</v>
      </c>
      <c r="B797" t="s">
        <v>3</v>
      </c>
      <c r="C797" s="38">
        <v>2.7383797168699999</v>
      </c>
      <c r="D797" s="38">
        <v>2.728614383374</v>
      </c>
      <c r="E797" s="38">
        <v>9.7653334960000008E-3</v>
      </c>
      <c r="F797" s="21">
        <v>0</v>
      </c>
      <c r="G797" s="21">
        <v>1.4203333989999999E-3</v>
      </c>
      <c r="H797" s="21">
        <v>0</v>
      </c>
      <c r="I797" s="21">
        <v>0</v>
      </c>
      <c r="J797" s="21">
        <v>0</v>
      </c>
      <c r="K797" s="21">
        <v>0</v>
      </c>
      <c r="L797" s="21">
        <v>2.830333542E-3</v>
      </c>
      <c r="M797" s="21">
        <v>0</v>
      </c>
      <c r="N797" s="21">
        <v>0</v>
      </c>
      <c r="O797" s="21">
        <v>0</v>
      </c>
      <c r="P797" s="21">
        <v>0</v>
      </c>
      <c r="Q797" s="21">
        <v>0</v>
      </c>
      <c r="R797" s="21">
        <v>0</v>
      </c>
      <c r="S797" s="21">
        <v>0</v>
      </c>
      <c r="T797" s="21">
        <v>1.53999994E-4</v>
      </c>
      <c r="U797" s="21">
        <v>0</v>
      </c>
      <c r="V797" s="21">
        <v>0</v>
      </c>
      <c r="W797" s="21">
        <v>0</v>
      </c>
      <c r="X797" s="21">
        <v>0</v>
      </c>
      <c r="Y797" s="21">
        <v>9.9999999999999995E-7</v>
      </c>
      <c r="Z797" s="21">
        <v>6.6666671999999999E-7</v>
      </c>
      <c r="AA797" s="21">
        <v>0</v>
      </c>
      <c r="AB797" s="21">
        <v>0</v>
      </c>
      <c r="AC797" s="21">
        <v>0</v>
      </c>
      <c r="AD797" s="21">
        <v>0</v>
      </c>
      <c r="AE797" s="21">
        <v>0</v>
      </c>
      <c r="AF797" s="21">
        <v>0</v>
      </c>
      <c r="AG797" s="21">
        <v>0</v>
      </c>
      <c r="AH797" s="21">
        <v>3.9226668890000004E-3</v>
      </c>
      <c r="AI797" s="21">
        <v>9.7900000400000004E-4</v>
      </c>
      <c r="AJ797" s="21">
        <v>0</v>
      </c>
      <c r="AK797" s="21">
        <v>4.5733331400000003E-4</v>
      </c>
      <c r="AL797" s="21">
        <v>0</v>
      </c>
    </row>
    <row r="798" spans="1:38">
      <c r="A798" s="19" t="s">
        <v>72</v>
      </c>
      <c r="B798" t="s">
        <v>16</v>
      </c>
      <c r="C798" s="38">
        <v>2.2788610458399998</v>
      </c>
      <c r="D798" s="38">
        <v>6.6969633109999815E-2</v>
      </c>
      <c r="E798" s="38">
        <v>2.21189141273</v>
      </c>
      <c r="F798" s="21">
        <v>0</v>
      </c>
      <c r="G798" s="21">
        <v>5.1427669822999997E-2</v>
      </c>
      <c r="H798" s="21">
        <v>0</v>
      </c>
      <c r="I798" s="21">
        <v>0</v>
      </c>
      <c r="J798" s="21">
        <v>0</v>
      </c>
      <c r="K798" s="21">
        <v>0.706524670124</v>
      </c>
      <c r="L798" s="21">
        <v>1.2366536855700001</v>
      </c>
      <c r="M798" s="21">
        <v>0</v>
      </c>
      <c r="N798" s="21">
        <v>0</v>
      </c>
      <c r="O798" s="21">
        <v>0</v>
      </c>
      <c r="P798" s="21">
        <v>0</v>
      </c>
      <c r="Q798" s="21">
        <v>0</v>
      </c>
      <c r="R798" s="21">
        <v>0</v>
      </c>
      <c r="S798" s="21">
        <v>0</v>
      </c>
      <c r="T798" s="21">
        <v>0</v>
      </c>
      <c r="U798" s="21">
        <v>0</v>
      </c>
      <c r="V798" s="21">
        <v>0</v>
      </c>
      <c r="W798" s="21">
        <v>0</v>
      </c>
      <c r="X798" s="21">
        <v>0</v>
      </c>
      <c r="Y798" s="21">
        <v>0</v>
      </c>
      <c r="Z798" s="21">
        <v>4.792000167E-3</v>
      </c>
      <c r="AA798" s="21">
        <v>0</v>
      </c>
      <c r="AB798" s="21">
        <v>0</v>
      </c>
      <c r="AC798" s="21">
        <v>0</v>
      </c>
      <c r="AD798" s="21">
        <v>0</v>
      </c>
      <c r="AE798" s="21">
        <v>0</v>
      </c>
      <c r="AF798" s="21">
        <v>0</v>
      </c>
      <c r="AG798" s="21">
        <v>0</v>
      </c>
      <c r="AH798" s="21">
        <v>0.207958325744</v>
      </c>
      <c r="AI798" s="21">
        <v>4.5349998399999997E-3</v>
      </c>
      <c r="AJ798" s="21">
        <v>0</v>
      </c>
      <c r="AK798" s="21">
        <v>0</v>
      </c>
      <c r="AL798" s="21">
        <v>0</v>
      </c>
    </row>
    <row r="799" spans="1:38">
      <c r="A799" s="19" t="s">
        <v>72</v>
      </c>
      <c r="B799" t="s">
        <v>26</v>
      </c>
      <c r="C799" s="38">
        <v>1.0740169286700001</v>
      </c>
      <c r="D799" s="38">
        <v>1.8048524850000192E-2</v>
      </c>
      <c r="E799" s="38">
        <v>1.0559684038199999</v>
      </c>
      <c r="F799" s="21">
        <v>0</v>
      </c>
      <c r="G799" s="21">
        <v>7.6299998900000005E-4</v>
      </c>
      <c r="H799" s="21">
        <v>0</v>
      </c>
      <c r="I799" s="21">
        <v>0</v>
      </c>
      <c r="J799" s="21">
        <v>0</v>
      </c>
      <c r="K799" s="21">
        <v>0</v>
      </c>
      <c r="L799" s="21">
        <v>1.0169999439999999E-3</v>
      </c>
      <c r="M799" s="21">
        <v>0</v>
      </c>
      <c r="N799" s="21">
        <v>0</v>
      </c>
      <c r="O799" s="21">
        <v>0</v>
      </c>
      <c r="P799" s="21">
        <v>0</v>
      </c>
      <c r="Q799" s="21">
        <v>0.71439200639699996</v>
      </c>
      <c r="R799" s="21">
        <v>0</v>
      </c>
      <c r="S799" s="21">
        <v>0</v>
      </c>
      <c r="T799" s="21">
        <v>0</v>
      </c>
      <c r="U799" s="21">
        <v>0</v>
      </c>
      <c r="V799" s="21">
        <v>0</v>
      </c>
      <c r="W799" s="21">
        <v>0</v>
      </c>
      <c r="X799" s="21">
        <v>0</v>
      </c>
      <c r="Y799" s="21">
        <v>3.3333331000000001E-6</v>
      </c>
      <c r="Z799" s="21">
        <v>7.0666661000000006E-5</v>
      </c>
      <c r="AA799" s="21">
        <v>1.7924668267E-2</v>
      </c>
      <c r="AB799" s="21">
        <v>0</v>
      </c>
      <c r="AC799" s="21">
        <v>0</v>
      </c>
      <c r="AD799" s="21">
        <v>0</v>
      </c>
      <c r="AE799" s="21">
        <v>0</v>
      </c>
      <c r="AF799" s="21">
        <v>0</v>
      </c>
      <c r="AG799" s="21">
        <v>0</v>
      </c>
      <c r="AH799" s="21">
        <v>2.5943333750000001E-3</v>
      </c>
      <c r="AI799" s="21">
        <v>0.31920334696800001</v>
      </c>
      <c r="AJ799" s="21">
        <v>0</v>
      </c>
      <c r="AK799" s="21">
        <v>0</v>
      </c>
      <c r="AL799" s="21">
        <v>0</v>
      </c>
    </row>
    <row r="800" spans="1:38">
      <c r="A800" s="19" t="s">
        <v>72</v>
      </c>
      <c r="B800" t="s">
        <v>33</v>
      </c>
      <c r="C800" s="38">
        <v>1.0231692791</v>
      </c>
      <c r="D800" s="38">
        <v>0.55640092492299997</v>
      </c>
      <c r="E800" s="38">
        <v>0.46676835417700002</v>
      </c>
      <c r="F800" s="21">
        <v>0</v>
      </c>
      <c r="G800" s="21">
        <v>1.0185000487000001E-2</v>
      </c>
      <c r="H800" s="21">
        <v>0</v>
      </c>
      <c r="I800" s="21">
        <v>0</v>
      </c>
      <c r="J800" s="21">
        <v>0</v>
      </c>
      <c r="K800" s="21">
        <v>0</v>
      </c>
      <c r="L800" s="21">
        <v>0.406923353672</v>
      </c>
      <c r="M800" s="21">
        <v>0</v>
      </c>
      <c r="N800" s="21">
        <v>0</v>
      </c>
      <c r="O800" s="21">
        <v>0</v>
      </c>
      <c r="P800" s="21">
        <v>0</v>
      </c>
      <c r="Q800" s="21">
        <v>3.332666587E-3</v>
      </c>
      <c r="R800" s="21">
        <v>1.1459999949999999E-3</v>
      </c>
      <c r="S800" s="21">
        <v>0</v>
      </c>
      <c r="T800" s="21">
        <v>3.7633336600000002E-4</v>
      </c>
      <c r="U800" s="21">
        <v>0</v>
      </c>
      <c r="V800" s="21">
        <v>0</v>
      </c>
      <c r="W800" s="21">
        <v>0</v>
      </c>
      <c r="X800" s="21">
        <v>0</v>
      </c>
      <c r="Y800" s="21">
        <v>0</v>
      </c>
      <c r="Z800" s="21">
        <v>1.6666665000000001E-6</v>
      </c>
      <c r="AA800" s="21">
        <v>2.3000000999999999E-5</v>
      </c>
      <c r="AB800" s="21">
        <v>0</v>
      </c>
      <c r="AC800" s="21">
        <v>0</v>
      </c>
      <c r="AD800" s="21">
        <v>0</v>
      </c>
      <c r="AE800" s="21">
        <v>0</v>
      </c>
      <c r="AF800" s="21">
        <v>0</v>
      </c>
      <c r="AG800" s="21">
        <v>0</v>
      </c>
      <c r="AH800" s="21">
        <v>3.8637001067E-2</v>
      </c>
      <c r="AI800" s="21">
        <v>6.1433333900000001E-3</v>
      </c>
      <c r="AJ800" s="21">
        <v>0</v>
      </c>
      <c r="AK800" s="21">
        <v>0</v>
      </c>
      <c r="AL800" s="21">
        <v>0</v>
      </c>
    </row>
    <row r="801" spans="1:38">
      <c r="A801" s="19" t="s">
        <v>72</v>
      </c>
      <c r="B801" t="s">
        <v>34</v>
      </c>
      <c r="C801" s="38">
        <v>0.76311767101299999</v>
      </c>
      <c r="D801" s="38">
        <v>0.34028032422099996</v>
      </c>
      <c r="E801" s="38">
        <v>0.42283734679200002</v>
      </c>
      <c r="F801" s="21">
        <v>0</v>
      </c>
      <c r="G801" s="21">
        <v>2.2375667468000002E-2</v>
      </c>
      <c r="H801" s="21">
        <v>0</v>
      </c>
      <c r="I801" s="21">
        <v>0</v>
      </c>
      <c r="J801" s="21">
        <v>0</v>
      </c>
      <c r="K801" s="21">
        <v>0</v>
      </c>
      <c r="L801" s="21">
        <v>0.387273669243</v>
      </c>
      <c r="M801" s="21">
        <v>0</v>
      </c>
      <c r="N801" s="21">
        <v>0</v>
      </c>
      <c r="O801" s="21">
        <v>0</v>
      </c>
      <c r="P801" s="21">
        <v>0</v>
      </c>
      <c r="Q801" s="21">
        <v>0</v>
      </c>
      <c r="R801" s="21">
        <v>0</v>
      </c>
      <c r="S801" s="21">
        <v>0</v>
      </c>
      <c r="T801" s="21">
        <v>3.8666664999999998E-5</v>
      </c>
      <c r="U801" s="21">
        <v>0</v>
      </c>
      <c r="V801" s="21">
        <v>0</v>
      </c>
      <c r="W801" s="21">
        <v>0</v>
      </c>
      <c r="X801" s="21">
        <v>0</v>
      </c>
      <c r="Y801" s="21">
        <v>0</v>
      </c>
      <c r="Z801" s="21">
        <v>0</v>
      </c>
      <c r="AA801" s="21">
        <v>0</v>
      </c>
      <c r="AB801" s="21">
        <v>0</v>
      </c>
      <c r="AC801" s="21">
        <v>0</v>
      </c>
      <c r="AD801" s="21">
        <v>0</v>
      </c>
      <c r="AE801" s="21">
        <v>0</v>
      </c>
      <c r="AF801" s="21">
        <v>0</v>
      </c>
      <c r="AG801" s="21">
        <v>0</v>
      </c>
      <c r="AH801" s="21">
        <v>1.0138333774999999E-2</v>
      </c>
      <c r="AI801" s="21">
        <v>3.0109998769999998E-3</v>
      </c>
      <c r="AJ801" s="21">
        <v>0</v>
      </c>
      <c r="AK801" s="21">
        <v>0</v>
      </c>
      <c r="AL801" s="21">
        <v>0</v>
      </c>
    </row>
    <row r="802" spans="1:38">
      <c r="A802" s="19" t="s">
        <v>72</v>
      </c>
      <c r="B802" t="s">
        <v>21</v>
      </c>
      <c r="C802" s="38">
        <v>0.63916969299299997</v>
      </c>
      <c r="D802" s="38">
        <v>5.6732356548000018E-2</v>
      </c>
      <c r="E802" s="38">
        <v>0.58243733644499995</v>
      </c>
      <c r="F802" s="21">
        <v>0</v>
      </c>
      <c r="G802" s="21">
        <v>5.6221999228000002E-2</v>
      </c>
      <c r="H802" s="21">
        <v>0</v>
      </c>
      <c r="I802" s="21">
        <v>3.3333331000000001E-6</v>
      </c>
      <c r="J802" s="21">
        <v>0</v>
      </c>
      <c r="K802" s="21">
        <v>0</v>
      </c>
      <c r="L802" s="21">
        <v>6.2632337213000003E-2</v>
      </c>
      <c r="M802" s="21">
        <v>0</v>
      </c>
      <c r="N802" s="21">
        <v>0</v>
      </c>
      <c r="O802" s="21">
        <v>0</v>
      </c>
      <c r="P802" s="21">
        <v>0</v>
      </c>
      <c r="Q802" s="21">
        <v>0.103398665786</v>
      </c>
      <c r="R802" s="21">
        <v>7.8178666531999993E-2</v>
      </c>
      <c r="S802" s="21">
        <v>0</v>
      </c>
      <c r="T802" s="21">
        <v>9.5857664943000007E-2</v>
      </c>
      <c r="U802" s="21">
        <v>0</v>
      </c>
      <c r="V802" s="21">
        <v>0</v>
      </c>
      <c r="W802" s="21">
        <v>0</v>
      </c>
      <c r="X802" s="21">
        <v>1.1230000530000001E-3</v>
      </c>
      <c r="Y802" s="21">
        <v>6.9999996000000001E-6</v>
      </c>
      <c r="Z802" s="21">
        <v>2.1223332732999999E-2</v>
      </c>
      <c r="AA802" s="21">
        <v>6.0000002E-5</v>
      </c>
      <c r="AB802" s="21">
        <v>0</v>
      </c>
      <c r="AC802" s="21">
        <v>0</v>
      </c>
      <c r="AD802" s="21">
        <v>0</v>
      </c>
      <c r="AE802" s="21">
        <v>0</v>
      </c>
      <c r="AF802" s="21">
        <v>0</v>
      </c>
      <c r="AG802" s="21">
        <v>0</v>
      </c>
      <c r="AH802" s="21">
        <v>2.9055666178000001E-2</v>
      </c>
      <c r="AI802" s="21">
        <v>0.13019867241399999</v>
      </c>
      <c r="AJ802" s="21">
        <v>0</v>
      </c>
      <c r="AK802" s="21">
        <v>4.4770003299999996E-3</v>
      </c>
      <c r="AL802" s="21">
        <v>0</v>
      </c>
    </row>
    <row r="803" spans="1:38">
      <c r="A803" s="19" t="s">
        <v>72</v>
      </c>
      <c r="B803" t="s">
        <v>57</v>
      </c>
      <c r="C803" s="38">
        <v>0.59065699577300002</v>
      </c>
      <c r="D803" s="38">
        <v>5.5801868399996124E-4</v>
      </c>
      <c r="E803" s="38">
        <v>0.59009897708900005</v>
      </c>
      <c r="F803" s="21">
        <v>0</v>
      </c>
      <c r="G803" s="21">
        <v>1.4382332563E-2</v>
      </c>
      <c r="H803" s="21">
        <v>0</v>
      </c>
      <c r="I803" s="21">
        <v>0</v>
      </c>
      <c r="J803" s="21">
        <v>0</v>
      </c>
      <c r="K803" s="21">
        <v>0</v>
      </c>
      <c r="L803" s="21">
        <v>1.3413666748E-2</v>
      </c>
      <c r="M803" s="21">
        <v>0</v>
      </c>
      <c r="N803" s="21">
        <v>0</v>
      </c>
      <c r="O803" s="21">
        <v>0</v>
      </c>
      <c r="P803" s="21">
        <v>0</v>
      </c>
      <c r="Q803" s="21">
        <v>0</v>
      </c>
      <c r="R803" s="21">
        <v>0</v>
      </c>
      <c r="S803" s="21">
        <v>0</v>
      </c>
      <c r="T803" s="21">
        <v>0</v>
      </c>
      <c r="U803" s="21">
        <v>0</v>
      </c>
      <c r="V803" s="21">
        <v>0</v>
      </c>
      <c r="W803" s="21">
        <v>0</v>
      </c>
      <c r="X803" s="21">
        <v>0</v>
      </c>
      <c r="Y803" s="21">
        <v>0</v>
      </c>
      <c r="Z803" s="21">
        <v>0</v>
      </c>
      <c r="AA803" s="21">
        <v>0</v>
      </c>
      <c r="AB803" s="21">
        <v>0</v>
      </c>
      <c r="AC803" s="21">
        <v>0</v>
      </c>
      <c r="AD803" s="21">
        <v>0</v>
      </c>
      <c r="AE803" s="21">
        <v>0</v>
      </c>
      <c r="AF803" s="21">
        <v>0</v>
      </c>
      <c r="AG803" s="21">
        <v>0</v>
      </c>
      <c r="AH803" s="21">
        <v>8.5666666999999994E-5</v>
      </c>
      <c r="AI803" s="21">
        <v>0.56221735477400003</v>
      </c>
      <c r="AJ803" s="21">
        <v>0</v>
      </c>
      <c r="AK803" s="21">
        <v>0</v>
      </c>
      <c r="AL803" s="21">
        <v>0</v>
      </c>
    </row>
    <row r="804" spans="1:38">
      <c r="A804" s="19" t="s">
        <v>72</v>
      </c>
      <c r="B804" t="s">
        <v>18</v>
      </c>
      <c r="C804" s="38">
        <v>0.38464367389699999</v>
      </c>
      <c r="D804" s="38">
        <v>3.9944678545000001E-2</v>
      </c>
      <c r="E804" s="38">
        <v>0.34469899535199999</v>
      </c>
      <c r="F804" s="21">
        <v>0</v>
      </c>
      <c r="G804" s="21">
        <v>0</v>
      </c>
      <c r="H804" s="21">
        <v>0</v>
      </c>
      <c r="I804" s="21">
        <v>0</v>
      </c>
      <c r="J804" s="21">
        <v>0</v>
      </c>
      <c r="K804" s="21">
        <v>0</v>
      </c>
      <c r="L804" s="21">
        <v>5.6955330073999999E-2</v>
      </c>
      <c r="M804" s="21">
        <v>0</v>
      </c>
      <c r="N804" s="21">
        <v>0</v>
      </c>
      <c r="O804" s="21">
        <v>0</v>
      </c>
      <c r="P804" s="21">
        <v>0</v>
      </c>
      <c r="Q804" s="21">
        <v>0</v>
      </c>
      <c r="R804" s="21">
        <v>0</v>
      </c>
      <c r="S804" s="21">
        <v>0</v>
      </c>
      <c r="T804" s="21">
        <v>0</v>
      </c>
      <c r="U804" s="21">
        <v>0</v>
      </c>
      <c r="V804" s="21">
        <v>0</v>
      </c>
      <c r="W804" s="21">
        <v>0</v>
      </c>
      <c r="X804" s="21">
        <v>1.0020000859999999E-2</v>
      </c>
      <c r="Y804" s="21">
        <v>2.125566639E-2</v>
      </c>
      <c r="Z804" s="21">
        <v>0</v>
      </c>
      <c r="AA804" s="21">
        <v>0</v>
      </c>
      <c r="AB804" s="21">
        <v>0</v>
      </c>
      <c r="AC804" s="21">
        <v>0</v>
      </c>
      <c r="AD804" s="21">
        <v>7.2533334610000002E-3</v>
      </c>
      <c r="AE804" s="21">
        <v>0</v>
      </c>
      <c r="AF804" s="21">
        <v>0</v>
      </c>
      <c r="AG804" s="21">
        <v>0</v>
      </c>
      <c r="AH804" s="21">
        <v>3.3955667167999998E-2</v>
      </c>
      <c r="AI804" s="21">
        <v>0.215259000659</v>
      </c>
      <c r="AJ804" s="21">
        <v>0</v>
      </c>
      <c r="AK804" s="21">
        <v>0</v>
      </c>
      <c r="AL804" s="21">
        <v>0</v>
      </c>
    </row>
    <row r="805" spans="1:38">
      <c r="A805" s="19" t="s">
        <v>72</v>
      </c>
      <c r="B805" t="s">
        <v>23</v>
      </c>
      <c r="C805" s="38">
        <v>0.36562967300400001</v>
      </c>
      <c r="D805" s="38">
        <v>0.18505834043000002</v>
      </c>
      <c r="E805" s="38">
        <v>0.18057133257399999</v>
      </c>
      <c r="F805" s="21">
        <v>0</v>
      </c>
      <c r="G805" s="21">
        <v>3.7147667258999997E-2</v>
      </c>
      <c r="H805" s="21">
        <v>0</v>
      </c>
      <c r="I805" s="21">
        <v>0</v>
      </c>
      <c r="J805" s="21">
        <v>0</v>
      </c>
      <c r="K805" s="21">
        <v>0</v>
      </c>
      <c r="L805" s="21">
        <v>2.5986665860000002E-3</v>
      </c>
      <c r="M805" s="21">
        <v>0</v>
      </c>
      <c r="N805" s="21">
        <v>0</v>
      </c>
      <c r="O805" s="21">
        <v>1.1333334E-5</v>
      </c>
      <c r="P805" s="21">
        <v>0</v>
      </c>
      <c r="Q805" s="21">
        <v>1.1918334290000001E-2</v>
      </c>
      <c r="R805" s="21">
        <v>1.1262000538E-2</v>
      </c>
      <c r="S805" s="21">
        <v>0</v>
      </c>
      <c r="T805" s="21">
        <v>4.2116665279999998E-3</v>
      </c>
      <c r="U805" s="21">
        <v>0</v>
      </c>
      <c r="V805" s="21">
        <v>0</v>
      </c>
      <c r="W805" s="21">
        <v>0</v>
      </c>
      <c r="X805" s="21">
        <v>5.5343331770000004E-3</v>
      </c>
      <c r="Y805" s="21">
        <v>4.3026665230000002E-3</v>
      </c>
      <c r="Z805" s="21">
        <v>4.9980003389999998E-3</v>
      </c>
      <c r="AA805" s="21">
        <v>3.4965001046999997E-2</v>
      </c>
      <c r="AB805" s="21">
        <v>0</v>
      </c>
      <c r="AC805" s="21">
        <v>0</v>
      </c>
      <c r="AD805" s="21">
        <v>0</v>
      </c>
      <c r="AE805" s="21">
        <v>0</v>
      </c>
      <c r="AF805" s="21">
        <v>0</v>
      </c>
      <c r="AG805" s="21">
        <v>0</v>
      </c>
      <c r="AH805" s="21">
        <v>5.9596668E-3</v>
      </c>
      <c r="AI805" s="21">
        <v>1.4202667400000001E-2</v>
      </c>
      <c r="AJ805" s="21">
        <v>0</v>
      </c>
      <c r="AK805" s="21">
        <v>1.3252333737999999E-2</v>
      </c>
      <c r="AL805" s="21">
        <v>3.0207000673000001E-2</v>
      </c>
    </row>
    <row r="806" spans="1:38">
      <c r="A806" s="19" t="s">
        <v>72</v>
      </c>
      <c r="B806" t="s">
        <v>25</v>
      </c>
      <c r="C806" s="38">
        <v>0.21258834004400001</v>
      </c>
      <c r="D806" s="38">
        <v>7.0063322780000159E-3</v>
      </c>
      <c r="E806" s="38">
        <v>0.205582007766</v>
      </c>
      <c r="F806" s="21">
        <v>0</v>
      </c>
      <c r="G806" s="21">
        <v>1.307000057E-3</v>
      </c>
      <c r="H806" s="21">
        <v>0</v>
      </c>
      <c r="I806" s="21">
        <v>0</v>
      </c>
      <c r="J806" s="21">
        <v>0</v>
      </c>
      <c r="K806" s="21">
        <v>0</v>
      </c>
      <c r="L806" s="21">
        <v>0.197227999568</v>
      </c>
      <c r="M806" s="21">
        <v>0</v>
      </c>
      <c r="N806" s="21">
        <v>0</v>
      </c>
      <c r="O806" s="21">
        <v>0</v>
      </c>
      <c r="P806" s="21">
        <v>0</v>
      </c>
      <c r="Q806" s="21">
        <v>0</v>
      </c>
      <c r="R806" s="21">
        <v>0</v>
      </c>
      <c r="S806" s="21">
        <v>0</v>
      </c>
      <c r="T806" s="21">
        <v>1.9333333E-5</v>
      </c>
      <c r="U806" s="21">
        <v>0</v>
      </c>
      <c r="V806" s="21">
        <v>0</v>
      </c>
      <c r="W806" s="21">
        <v>0</v>
      </c>
      <c r="X806" s="21">
        <v>0</v>
      </c>
      <c r="Y806" s="21">
        <v>0</v>
      </c>
      <c r="Z806" s="21">
        <v>0</v>
      </c>
      <c r="AA806" s="21">
        <v>0</v>
      </c>
      <c r="AB806" s="21">
        <v>0</v>
      </c>
      <c r="AC806" s="21">
        <v>0</v>
      </c>
      <c r="AD806" s="21">
        <v>0</v>
      </c>
      <c r="AE806" s="21">
        <v>0</v>
      </c>
      <c r="AF806" s="21">
        <v>0</v>
      </c>
      <c r="AG806" s="21">
        <v>0</v>
      </c>
      <c r="AH806" s="21">
        <v>5.86999988E-4</v>
      </c>
      <c r="AI806" s="21">
        <v>6.440666504E-3</v>
      </c>
      <c r="AJ806" s="21">
        <v>0</v>
      </c>
      <c r="AK806" s="21">
        <v>0</v>
      </c>
      <c r="AL806" s="21">
        <v>0</v>
      </c>
    </row>
    <row r="807" spans="1:38">
      <c r="A807" s="19" t="s">
        <v>72</v>
      </c>
      <c r="B807" t="s">
        <v>49</v>
      </c>
      <c r="C807" s="38">
        <v>0.101780325174</v>
      </c>
      <c r="D807" s="38">
        <v>9.2199444700000188E-4</v>
      </c>
      <c r="E807" s="38">
        <v>0.100858330727</v>
      </c>
      <c r="F807" s="21">
        <v>0</v>
      </c>
      <c r="G807" s="21">
        <v>4.0533329600000003E-4</v>
      </c>
      <c r="H807" s="21">
        <v>0</v>
      </c>
      <c r="I807" s="21">
        <v>0</v>
      </c>
      <c r="J807" s="21">
        <v>0</v>
      </c>
      <c r="K807" s="21">
        <v>0</v>
      </c>
      <c r="L807" s="21">
        <v>1.5713332690000001E-3</v>
      </c>
      <c r="M807" s="21">
        <v>0</v>
      </c>
      <c r="N807" s="21">
        <v>0</v>
      </c>
      <c r="O807" s="21">
        <v>0</v>
      </c>
      <c r="P807" s="21">
        <v>0</v>
      </c>
      <c r="Q807" s="21">
        <v>0</v>
      </c>
      <c r="R807" s="21">
        <v>0</v>
      </c>
      <c r="S807" s="21">
        <v>0</v>
      </c>
      <c r="T807" s="21">
        <v>0</v>
      </c>
      <c r="U807" s="21">
        <v>0</v>
      </c>
      <c r="V807" s="21">
        <v>0</v>
      </c>
      <c r="W807" s="21">
        <v>0</v>
      </c>
      <c r="X807" s="21">
        <v>0</v>
      </c>
      <c r="Y807" s="21">
        <v>1.199000049E-3</v>
      </c>
      <c r="Z807" s="21">
        <v>7.3666670000000002E-5</v>
      </c>
      <c r="AA807" s="21">
        <v>0</v>
      </c>
      <c r="AB807" s="21">
        <v>0</v>
      </c>
      <c r="AC807" s="21">
        <v>0</v>
      </c>
      <c r="AD807" s="21">
        <v>0</v>
      </c>
      <c r="AE807" s="21">
        <v>0</v>
      </c>
      <c r="AF807" s="21">
        <v>0</v>
      </c>
      <c r="AG807" s="21">
        <v>0</v>
      </c>
      <c r="AH807" s="21">
        <v>8.0173332240000006E-3</v>
      </c>
      <c r="AI807" s="21">
        <v>8.9591667055999996E-2</v>
      </c>
      <c r="AJ807" s="21">
        <v>0</v>
      </c>
      <c r="AK807" s="21">
        <v>0</v>
      </c>
      <c r="AL807" s="21">
        <v>0</v>
      </c>
    </row>
    <row r="808" spans="1:38">
      <c r="A808" s="19" t="s">
        <v>72</v>
      </c>
      <c r="B808" t="s">
        <v>51</v>
      </c>
      <c r="C808" s="38">
        <v>9.1982662677999996E-2</v>
      </c>
      <c r="D808" s="38">
        <v>2.6069335639999996E-2</v>
      </c>
      <c r="E808" s="38">
        <v>6.5913327038E-2</v>
      </c>
      <c r="F808" s="21">
        <v>0</v>
      </c>
      <c r="G808" s="21">
        <v>0</v>
      </c>
      <c r="H808" s="21">
        <v>0</v>
      </c>
      <c r="I808" s="21">
        <v>0</v>
      </c>
      <c r="J808" s="21">
        <v>0</v>
      </c>
      <c r="K808" s="21">
        <v>0</v>
      </c>
      <c r="L808" s="21">
        <v>3.6999999400000002E-4</v>
      </c>
      <c r="M808" s="21">
        <v>0</v>
      </c>
      <c r="N808" s="21">
        <v>0</v>
      </c>
      <c r="O808" s="21">
        <v>0</v>
      </c>
      <c r="P808" s="21">
        <v>0</v>
      </c>
      <c r="Q808" s="21">
        <v>0</v>
      </c>
      <c r="R808" s="21">
        <v>0</v>
      </c>
      <c r="S808" s="21">
        <v>0</v>
      </c>
      <c r="T808" s="21">
        <v>0</v>
      </c>
      <c r="U808" s="21">
        <v>0</v>
      </c>
      <c r="V808" s="21">
        <v>0</v>
      </c>
      <c r="W808" s="21">
        <v>0</v>
      </c>
      <c r="X808" s="21">
        <v>0</v>
      </c>
      <c r="Y808" s="21">
        <v>6.5196000039999993E-2</v>
      </c>
      <c r="Z808" s="21">
        <v>0</v>
      </c>
      <c r="AA808" s="21">
        <v>0</v>
      </c>
      <c r="AB808" s="21">
        <v>0</v>
      </c>
      <c r="AC808" s="21">
        <v>0</v>
      </c>
      <c r="AD808" s="21">
        <v>0</v>
      </c>
      <c r="AE808" s="21">
        <v>0</v>
      </c>
      <c r="AF808" s="21">
        <v>0</v>
      </c>
      <c r="AG808" s="21">
        <v>0</v>
      </c>
      <c r="AH808" s="21">
        <v>0</v>
      </c>
      <c r="AI808" s="21">
        <v>3.4733334899999998E-4</v>
      </c>
      <c r="AJ808" s="21">
        <v>0</v>
      </c>
      <c r="AK808" s="21">
        <v>0</v>
      </c>
      <c r="AL808" s="21">
        <v>0</v>
      </c>
    </row>
    <row r="809" spans="1:38">
      <c r="A809" s="19" t="s">
        <v>72</v>
      </c>
      <c r="B809" t="s">
        <v>17</v>
      </c>
      <c r="C809" s="38">
        <v>9.0351998806000006E-2</v>
      </c>
      <c r="D809" s="38">
        <v>5.4347664118000003E-2</v>
      </c>
      <c r="E809" s="38">
        <v>3.6004334688000003E-2</v>
      </c>
      <c r="F809" s="21">
        <v>0</v>
      </c>
      <c r="G809" s="21">
        <v>0</v>
      </c>
      <c r="H809" s="21">
        <v>0</v>
      </c>
      <c r="I809" s="21">
        <v>0</v>
      </c>
      <c r="J809" s="21">
        <v>0</v>
      </c>
      <c r="K809" s="21">
        <v>0</v>
      </c>
      <c r="L809" s="21">
        <v>7.3000002899999996E-4</v>
      </c>
      <c r="M809" s="21">
        <v>0</v>
      </c>
      <c r="N809" s="21">
        <v>0</v>
      </c>
      <c r="O809" s="21">
        <v>0</v>
      </c>
      <c r="P809" s="21">
        <v>0</v>
      </c>
      <c r="Q809" s="21">
        <v>0</v>
      </c>
      <c r="R809" s="21">
        <v>0</v>
      </c>
      <c r="S809" s="21">
        <v>0</v>
      </c>
      <c r="T809" s="21">
        <v>0</v>
      </c>
      <c r="U809" s="21">
        <v>0</v>
      </c>
      <c r="V809" s="21">
        <v>0</v>
      </c>
      <c r="W809" s="21">
        <v>0</v>
      </c>
      <c r="X809" s="21">
        <v>0</v>
      </c>
      <c r="Y809" s="21">
        <v>0</v>
      </c>
      <c r="Z809" s="21">
        <v>0</v>
      </c>
      <c r="AA809" s="21">
        <v>1.8070999532999999E-2</v>
      </c>
      <c r="AB809" s="21">
        <v>0</v>
      </c>
      <c r="AC809" s="21">
        <v>0</v>
      </c>
      <c r="AD809" s="21">
        <v>0</v>
      </c>
      <c r="AE809" s="21">
        <v>0</v>
      </c>
      <c r="AF809" s="21">
        <v>0</v>
      </c>
      <c r="AG809" s="21">
        <v>0</v>
      </c>
      <c r="AH809" s="21">
        <v>0</v>
      </c>
      <c r="AI809" s="21">
        <v>1.7203332855999998E-2</v>
      </c>
      <c r="AJ809" s="21">
        <v>0</v>
      </c>
      <c r="AK809" s="21">
        <v>0</v>
      </c>
      <c r="AL809" s="21">
        <v>0</v>
      </c>
    </row>
    <row r="810" spans="1:38">
      <c r="A810" s="19" t="s">
        <v>72</v>
      </c>
      <c r="B810" t="s">
        <v>36</v>
      </c>
      <c r="C810" s="38">
        <v>8.9182659984000004E-2</v>
      </c>
      <c r="D810" s="38">
        <v>4.9233995378000002E-2</v>
      </c>
      <c r="E810" s="38">
        <v>3.9948664606000002E-2</v>
      </c>
      <c r="F810" s="21">
        <v>0</v>
      </c>
      <c r="G810" s="21">
        <v>1.0146666318E-2</v>
      </c>
      <c r="H810" s="21">
        <v>0</v>
      </c>
      <c r="I810" s="21">
        <v>0</v>
      </c>
      <c r="J810" s="21">
        <v>0</v>
      </c>
      <c r="K810" s="21">
        <v>0</v>
      </c>
      <c r="L810" s="21">
        <v>1.8666668000000001E-5</v>
      </c>
      <c r="M810" s="21">
        <v>0</v>
      </c>
      <c r="N810" s="21">
        <v>0</v>
      </c>
      <c r="O810" s="21">
        <v>0</v>
      </c>
      <c r="P810" s="21">
        <v>0</v>
      </c>
      <c r="Q810" s="21">
        <v>1.2556666040000001E-3</v>
      </c>
      <c r="R810" s="21">
        <v>1.999000087E-3</v>
      </c>
      <c r="S810" s="21">
        <v>0</v>
      </c>
      <c r="T810" s="21">
        <v>1.646000077E-3</v>
      </c>
      <c r="U810" s="21">
        <v>0</v>
      </c>
      <c r="V810" s="21">
        <v>0</v>
      </c>
      <c r="W810" s="21">
        <v>0</v>
      </c>
      <c r="X810" s="21">
        <v>0</v>
      </c>
      <c r="Y810" s="21">
        <v>5.5000004E-5</v>
      </c>
      <c r="Z810" s="21">
        <v>0</v>
      </c>
      <c r="AA810" s="21">
        <v>0</v>
      </c>
      <c r="AB810" s="21">
        <v>0</v>
      </c>
      <c r="AC810" s="21">
        <v>0</v>
      </c>
      <c r="AD810" s="21">
        <v>0</v>
      </c>
      <c r="AE810" s="21">
        <v>0</v>
      </c>
      <c r="AF810" s="21">
        <v>0</v>
      </c>
      <c r="AG810" s="21">
        <v>0</v>
      </c>
      <c r="AH810" s="21">
        <v>1.9704001023999999E-2</v>
      </c>
      <c r="AI810" s="21">
        <v>5.1236669529999999E-3</v>
      </c>
      <c r="AJ810" s="21">
        <v>0</v>
      </c>
      <c r="AK810" s="21">
        <v>0</v>
      </c>
      <c r="AL810" s="21">
        <v>0</v>
      </c>
    </row>
    <row r="811" spans="1:38">
      <c r="A811" s="19" t="s">
        <v>72</v>
      </c>
      <c r="B811" t="s">
        <v>195</v>
      </c>
      <c r="C811" s="38">
        <v>8.8052332400999994E-2</v>
      </c>
      <c r="D811" s="38">
        <v>7.0180332287999997E-2</v>
      </c>
      <c r="E811" s="38">
        <v>1.7872000113000001E-2</v>
      </c>
      <c r="F811" s="21">
        <v>0</v>
      </c>
      <c r="G811" s="21">
        <v>0</v>
      </c>
      <c r="H811" s="21">
        <v>0</v>
      </c>
      <c r="I811" s="21">
        <v>0</v>
      </c>
      <c r="J811" s="21">
        <v>0</v>
      </c>
      <c r="K811" s="21">
        <v>0</v>
      </c>
      <c r="L811" s="21">
        <v>1.7515333369000002E-2</v>
      </c>
      <c r="M811" s="21">
        <v>0</v>
      </c>
      <c r="N811" s="21">
        <v>0</v>
      </c>
      <c r="O811" s="21">
        <v>0</v>
      </c>
      <c r="P811" s="21">
        <v>0</v>
      </c>
      <c r="Q811" s="21">
        <v>0</v>
      </c>
      <c r="R811" s="21">
        <v>0</v>
      </c>
      <c r="S811" s="21">
        <v>0</v>
      </c>
      <c r="T811" s="21">
        <v>3.6666665E-6</v>
      </c>
      <c r="U811" s="21">
        <v>0</v>
      </c>
      <c r="V811" s="21">
        <v>0</v>
      </c>
      <c r="W811" s="21">
        <v>0</v>
      </c>
      <c r="X811" s="21">
        <v>3.6000000999999997E-5</v>
      </c>
      <c r="Y811" s="21">
        <v>6.6666671999999999E-7</v>
      </c>
      <c r="Z811" s="21">
        <v>1.5100001500000001E-4</v>
      </c>
      <c r="AA811" s="21">
        <v>0</v>
      </c>
      <c r="AB811" s="21">
        <v>0</v>
      </c>
      <c r="AC811" s="21">
        <v>0</v>
      </c>
      <c r="AD811" s="21">
        <v>0</v>
      </c>
      <c r="AE811" s="21">
        <v>0</v>
      </c>
      <c r="AF811" s="21">
        <v>0</v>
      </c>
      <c r="AG811" s="21">
        <v>0</v>
      </c>
      <c r="AH811" s="21">
        <v>8.1666665E-5</v>
      </c>
      <c r="AI811" s="21">
        <v>8.3666666000000003E-5</v>
      </c>
      <c r="AJ811" s="21">
        <v>0</v>
      </c>
      <c r="AK811" s="21">
        <v>0</v>
      </c>
      <c r="AL811" s="21">
        <v>0</v>
      </c>
    </row>
    <row r="812" spans="1:38">
      <c r="A812" s="19" t="s">
        <v>72</v>
      </c>
      <c r="B812" t="s">
        <v>53</v>
      </c>
      <c r="C812" s="38">
        <v>6.0735333710999997E-2</v>
      </c>
      <c r="D812" s="38">
        <v>4.9870014189999992E-3</v>
      </c>
      <c r="E812" s="38">
        <v>5.5748332291999998E-2</v>
      </c>
      <c r="F812" s="21">
        <v>0</v>
      </c>
      <c r="G812" s="21">
        <v>6.5333337999999997E-4</v>
      </c>
      <c r="H812" s="21">
        <v>0</v>
      </c>
      <c r="I812" s="21">
        <v>0</v>
      </c>
      <c r="J812" s="21">
        <v>0</v>
      </c>
      <c r="K812" s="21">
        <v>0</v>
      </c>
      <c r="L812" s="21">
        <v>5.4981000720999998E-2</v>
      </c>
      <c r="M812" s="21">
        <v>0</v>
      </c>
      <c r="N812" s="21">
        <v>0</v>
      </c>
      <c r="O812" s="21">
        <v>0</v>
      </c>
      <c r="P812" s="21">
        <v>0</v>
      </c>
      <c r="Q812" s="21">
        <v>0</v>
      </c>
      <c r="R812" s="21">
        <v>0</v>
      </c>
      <c r="S812" s="21">
        <v>0</v>
      </c>
      <c r="T812" s="21">
        <v>0</v>
      </c>
      <c r="U812" s="21">
        <v>0</v>
      </c>
      <c r="V812" s="21">
        <v>0</v>
      </c>
      <c r="W812" s="21">
        <v>0</v>
      </c>
      <c r="X812" s="21">
        <v>0</v>
      </c>
      <c r="Y812" s="21">
        <v>0</v>
      </c>
      <c r="Z812" s="21">
        <v>0</v>
      </c>
      <c r="AA812" s="21">
        <v>0</v>
      </c>
      <c r="AB812" s="21">
        <v>0</v>
      </c>
      <c r="AC812" s="21">
        <v>0</v>
      </c>
      <c r="AD812" s="21">
        <v>0</v>
      </c>
      <c r="AE812" s="21">
        <v>0</v>
      </c>
      <c r="AF812" s="21">
        <v>0</v>
      </c>
      <c r="AG812" s="21">
        <v>0</v>
      </c>
      <c r="AH812" s="21">
        <v>8.1666671999999999E-5</v>
      </c>
      <c r="AI812" s="21">
        <v>3.2333333000000001E-5</v>
      </c>
      <c r="AJ812" s="21">
        <v>0</v>
      </c>
      <c r="AK812" s="21">
        <v>0</v>
      </c>
      <c r="AL812" s="21">
        <v>0</v>
      </c>
    </row>
    <row r="813" spans="1:38">
      <c r="A813" s="19" t="s">
        <v>72</v>
      </c>
      <c r="B813" t="s">
        <v>27</v>
      </c>
      <c r="C813" s="38">
        <v>5.8879002929000002E-2</v>
      </c>
      <c r="D813" s="38">
        <v>1.4969669283000003E-2</v>
      </c>
      <c r="E813" s="38">
        <v>4.3909333645999998E-2</v>
      </c>
      <c r="F813" s="21">
        <v>0</v>
      </c>
      <c r="G813" s="21">
        <v>7.5109996830000003E-3</v>
      </c>
      <c r="H813" s="21">
        <v>0</v>
      </c>
      <c r="I813" s="21">
        <v>0</v>
      </c>
      <c r="J813" s="21">
        <v>0</v>
      </c>
      <c r="K813" s="21">
        <v>0</v>
      </c>
      <c r="L813" s="21">
        <v>1.738666673E-3</v>
      </c>
      <c r="M813" s="21">
        <v>0</v>
      </c>
      <c r="N813" s="21">
        <v>0</v>
      </c>
      <c r="O813" s="21">
        <v>0</v>
      </c>
      <c r="P813" s="21">
        <v>0</v>
      </c>
      <c r="Q813" s="21">
        <v>4.9443328749999996E-3</v>
      </c>
      <c r="R813" s="21">
        <v>2.4166666799999999E-4</v>
      </c>
      <c r="S813" s="21">
        <v>0</v>
      </c>
      <c r="T813" s="21">
        <v>1.2399999800000001E-4</v>
      </c>
      <c r="U813" s="21">
        <v>0</v>
      </c>
      <c r="V813" s="21">
        <v>0</v>
      </c>
      <c r="W813" s="21">
        <v>0</v>
      </c>
      <c r="X813" s="21">
        <v>0</v>
      </c>
      <c r="Y813" s="21">
        <v>3.3333335999999999E-7</v>
      </c>
      <c r="Z813" s="21">
        <v>1.5596665909999999E-3</v>
      </c>
      <c r="AA813" s="21">
        <v>0</v>
      </c>
      <c r="AB813" s="21">
        <v>0</v>
      </c>
      <c r="AC813" s="21">
        <v>0</v>
      </c>
      <c r="AD813" s="21">
        <v>0</v>
      </c>
      <c r="AE813" s="21">
        <v>0</v>
      </c>
      <c r="AF813" s="21">
        <v>0</v>
      </c>
      <c r="AG813" s="21">
        <v>0</v>
      </c>
      <c r="AH813" s="21">
        <v>2.3195000364999999E-2</v>
      </c>
      <c r="AI813" s="21">
        <v>4.5769996939999998E-3</v>
      </c>
      <c r="AJ813" s="21">
        <v>0</v>
      </c>
      <c r="AK813" s="21">
        <v>1.7666664999999999E-5</v>
      </c>
      <c r="AL813" s="21">
        <v>0</v>
      </c>
    </row>
    <row r="814" spans="1:38">
      <c r="A814" s="19" t="s">
        <v>72</v>
      </c>
      <c r="B814" t="s">
        <v>60</v>
      </c>
      <c r="C814" s="38">
        <v>5.4844003171000001E-2</v>
      </c>
      <c r="D814" s="38">
        <v>5.4660003167000003E-2</v>
      </c>
      <c r="E814" s="38">
        <v>1.8400000400000001E-4</v>
      </c>
      <c r="F814" s="21">
        <v>0</v>
      </c>
      <c r="G814" s="21">
        <v>4.8999998E-5</v>
      </c>
      <c r="H814" s="21">
        <v>0</v>
      </c>
      <c r="I814" s="21">
        <v>0</v>
      </c>
      <c r="J814" s="21">
        <v>0</v>
      </c>
      <c r="K814" s="21">
        <v>0</v>
      </c>
      <c r="L814" s="21">
        <v>3.3333331000000001E-6</v>
      </c>
      <c r="M814" s="21">
        <v>0</v>
      </c>
      <c r="N814" s="21">
        <v>0</v>
      </c>
      <c r="O814" s="21">
        <v>0</v>
      </c>
      <c r="P814" s="21">
        <v>0</v>
      </c>
      <c r="Q814" s="21">
        <v>0</v>
      </c>
      <c r="R814" s="21">
        <v>0</v>
      </c>
      <c r="S814" s="21">
        <v>0</v>
      </c>
      <c r="T814" s="21">
        <v>0</v>
      </c>
      <c r="U814" s="21">
        <v>0</v>
      </c>
      <c r="V814" s="21">
        <v>0</v>
      </c>
      <c r="W814" s="21">
        <v>0</v>
      </c>
      <c r="X814" s="21">
        <v>0</v>
      </c>
      <c r="Y814" s="21">
        <v>9.0000001000000002E-5</v>
      </c>
      <c r="Z814" s="21">
        <v>0</v>
      </c>
      <c r="AA814" s="21">
        <v>0</v>
      </c>
      <c r="AB814" s="21">
        <v>0</v>
      </c>
      <c r="AC814" s="21">
        <v>0</v>
      </c>
      <c r="AD814" s="21">
        <v>0</v>
      </c>
      <c r="AE814" s="21">
        <v>0</v>
      </c>
      <c r="AF814" s="21">
        <v>0</v>
      </c>
      <c r="AG814" s="21">
        <v>0</v>
      </c>
      <c r="AH814" s="21">
        <v>0</v>
      </c>
      <c r="AI814" s="21">
        <v>4.1666665999999999E-5</v>
      </c>
      <c r="AJ814" s="21">
        <v>0</v>
      </c>
      <c r="AK814" s="21">
        <v>0</v>
      </c>
      <c r="AL814" s="21">
        <v>0</v>
      </c>
    </row>
    <row r="815" spans="1:38">
      <c r="A815" s="19" t="s">
        <v>72</v>
      </c>
      <c r="B815" t="s">
        <v>52</v>
      </c>
      <c r="C815" s="38">
        <v>5.3747996688000003E-2</v>
      </c>
      <c r="D815" s="38">
        <v>5.8339945970000001E-3</v>
      </c>
      <c r="E815" s="38">
        <v>4.7914002091000003E-2</v>
      </c>
      <c r="F815" s="21">
        <v>0</v>
      </c>
      <c r="G815" s="21">
        <v>2.1233334000000001E-4</v>
      </c>
      <c r="H815" s="21">
        <v>0</v>
      </c>
      <c r="I815" s="21">
        <v>0</v>
      </c>
      <c r="J815" s="21">
        <v>0</v>
      </c>
      <c r="K815" s="21">
        <v>0</v>
      </c>
      <c r="L815" s="21">
        <v>4.4938668608999997E-2</v>
      </c>
      <c r="M815" s="21">
        <v>0</v>
      </c>
      <c r="N815" s="21">
        <v>0</v>
      </c>
      <c r="O815" s="21">
        <v>0</v>
      </c>
      <c r="P815" s="21">
        <v>0</v>
      </c>
      <c r="Q815" s="21">
        <v>0</v>
      </c>
      <c r="R815" s="21">
        <v>0</v>
      </c>
      <c r="S815" s="21">
        <v>0</v>
      </c>
      <c r="T815" s="21">
        <v>9.3333338000000007E-6</v>
      </c>
      <c r="U815" s="21">
        <v>0</v>
      </c>
      <c r="V815" s="21">
        <v>0</v>
      </c>
      <c r="W815" s="21">
        <v>0</v>
      </c>
      <c r="X815" s="21">
        <v>0</v>
      </c>
      <c r="Y815" s="21">
        <v>0</v>
      </c>
      <c r="Z815" s="21">
        <v>0</v>
      </c>
      <c r="AA815" s="21">
        <v>0</v>
      </c>
      <c r="AB815" s="21">
        <v>0</v>
      </c>
      <c r="AC815" s="21">
        <v>0</v>
      </c>
      <c r="AD815" s="21">
        <v>0</v>
      </c>
      <c r="AE815" s="21">
        <v>0</v>
      </c>
      <c r="AF815" s="21">
        <v>0</v>
      </c>
      <c r="AG815" s="21">
        <v>0</v>
      </c>
      <c r="AH815" s="21">
        <v>2.7536666019999999E-3</v>
      </c>
      <c r="AI815" s="21">
        <v>0</v>
      </c>
      <c r="AJ815" s="21">
        <v>0</v>
      </c>
      <c r="AK815" s="21">
        <v>0</v>
      </c>
      <c r="AL815" s="21">
        <v>0</v>
      </c>
    </row>
    <row r="816" spans="1:38">
      <c r="A816" s="19" t="s">
        <v>72</v>
      </c>
      <c r="B816" t="s">
        <v>9</v>
      </c>
      <c r="C816" s="38">
        <v>4.6258330345000001E-2</v>
      </c>
      <c r="D816" s="38">
        <v>4.0266997180999999E-2</v>
      </c>
      <c r="E816" s="38">
        <v>5.9913331639999999E-3</v>
      </c>
      <c r="F816" s="21">
        <v>0</v>
      </c>
      <c r="G816" s="21">
        <v>0</v>
      </c>
      <c r="H816" s="21">
        <v>0</v>
      </c>
      <c r="I816" s="21">
        <v>0</v>
      </c>
      <c r="J816" s="21">
        <v>0</v>
      </c>
      <c r="K816" s="21">
        <v>0</v>
      </c>
      <c r="L816" s="21">
        <v>1.5779999079999999E-3</v>
      </c>
      <c r="M816" s="21">
        <v>0</v>
      </c>
      <c r="N816" s="21">
        <v>0</v>
      </c>
      <c r="O816" s="21">
        <v>0</v>
      </c>
      <c r="P816" s="21">
        <v>0</v>
      </c>
      <c r="Q816" s="21">
        <v>0</v>
      </c>
      <c r="R816" s="21">
        <v>0</v>
      </c>
      <c r="S816" s="21">
        <v>0</v>
      </c>
      <c r="T816" s="21">
        <v>0</v>
      </c>
      <c r="U816" s="21">
        <v>0</v>
      </c>
      <c r="V816" s="21">
        <v>0</v>
      </c>
      <c r="W816" s="21">
        <v>0</v>
      </c>
      <c r="X816" s="21">
        <v>0</v>
      </c>
      <c r="Y816" s="21">
        <v>0</v>
      </c>
      <c r="Z816" s="21">
        <v>4.36333328E-4</v>
      </c>
      <c r="AA816" s="21">
        <v>0</v>
      </c>
      <c r="AB816" s="21">
        <v>0</v>
      </c>
      <c r="AC816" s="21">
        <v>0</v>
      </c>
      <c r="AD816" s="21">
        <v>0</v>
      </c>
      <c r="AE816" s="21">
        <v>0</v>
      </c>
      <c r="AF816" s="21">
        <v>0</v>
      </c>
      <c r="AG816" s="21">
        <v>0</v>
      </c>
      <c r="AH816" s="21">
        <v>8.5299997600000001E-4</v>
      </c>
      <c r="AI816" s="21">
        <v>3.1240000389999999E-3</v>
      </c>
      <c r="AJ816" s="21">
        <v>0</v>
      </c>
      <c r="AK816" s="21">
        <v>0</v>
      </c>
      <c r="AL816" s="21">
        <v>0</v>
      </c>
    </row>
    <row r="817" spans="1:38">
      <c r="A817" s="19" t="s">
        <v>72</v>
      </c>
      <c r="B817" t="s">
        <v>62</v>
      </c>
      <c r="C817" s="38">
        <v>2.7592999861E-2</v>
      </c>
      <c r="D817" s="38">
        <v>1.4643999748E-2</v>
      </c>
      <c r="E817" s="38">
        <v>1.2949000113E-2</v>
      </c>
      <c r="F817" s="21">
        <v>0</v>
      </c>
      <c r="G817" s="21">
        <v>1.0891667567E-2</v>
      </c>
      <c r="H817" s="21">
        <v>0</v>
      </c>
      <c r="I817" s="21">
        <v>0</v>
      </c>
      <c r="J817" s="21">
        <v>0</v>
      </c>
      <c r="K817" s="21">
        <v>0</v>
      </c>
      <c r="L817" s="21">
        <v>1.387333265E-3</v>
      </c>
      <c r="M817" s="21">
        <v>0</v>
      </c>
      <c r="N817" s="21">
        <v>0</v>
      </c>
      <c r="O817" s="21">
        <v>0</v>
      </c>
      <c r="P817" s="21">
        <v>0</v>
      </c>
      <c r="Q817" s="21">
        <v>0</v>
      </c>
      <c r="R817" s="21">
        <v>5.9966667300000002E-4</v>
      </c>
      <c r="S817" s="21">
        <v>0</v>
      </c>
      <c r="T817" s="21">
        <v>0</v>
      </c>
      <c r="U817" s="21">
        <v>0</v>
      </c>
      <c r="V817" s="21">
        <v>0</v>
      </c>
      <c r="W817" s="21">
        <v>0</v>
      </c>
      <c r="X817" s="21">
        <v>0</v>
      </c>
      <c r="Y817" s="21">
        <v>0</v>
      </c>
      <c r="Z817" s="21">
        <v>0</v>
      </c>
      <c r="AA817" s="21">
        <v>7.9999999999999996E-6</v>
      </c>
      <c r="AB817" s="21">
        <v>0</v>
      </c>
      <c r="AC817" s="21">
        <v>0</v>
      </c>
      <c r="AD817" s="21">
        <v>0</v>
      </c>
      <c r="AE817" s="21">
        <v>0</v>
      </c>
      <c r="AF817" s="21">
        <v>0</v>
      </c>
      <c r="AG817" s="21">
        <v>0</v>
      </c>
      <c r="AH817" s="21">
        <v>6.2333332999999999E-5</v>
      </c>
      <c r="AI817" s="21">
        <v>0</v>
      </c>
      <c r="AJ817" s="21">
        <v>0</v>
      </c>
      <c r="AK817" s="21">
        <v>0</v>
      </c>
      <c r="AL817" s="21">
        <v>0</v>
      </c>
    </row>
    <row r="818" spans="1:38">
      <c r="A818" s="19" t="s">
        <v>72</v>
      </c>
      <c r="B818" t="s">
        <v>45</v>
      </c>
      <c r="C818" s="38">
        <v>2.4156998842999999E-2</v>
      </c>
      <c r="D818" s="38">
        <v>1.2036998755999999E-2</v>
      </c>
      <c r="E818" s="38">
        <v>1.2120000087E-2</v>
      </c>
      <c r="F818" s="21">
        <v>0</v>
      </c>
      <c r="G818" s="21">
        <v>0</v>
      </c>
      <c r="H818" s="21">
        <v>0</v>
      </c>
      <c r="I818" s="21">
        <v>0</v>
      </c>
      <c r="J818" s="21">
        <v>0</v>
      </c>
      <c r="K818" s="21">
        <v>0</v>
      </c>
      <c r="L818" s="21">
        <v>0</v>
      </c>
      <c r="M818" s="21">
        <v>0</v>
      </c>
      <c r="N818" s="21">
        <v>0</v>
      </c>
      <c r="O818" s="21">
        <v>0</v>
      </c>
      <c r="P818" s="21">
        <v>0</v>
      </c>
      <c r="Q818" s="21">
        <v>0</v>
      </c>
      <c r="R818" s="21">
        <v>0</v>
      </c>
      <c r="S818" s="21">
        <v>0</v>
      </c>
      <c r="T818" s="21">
        <v>0</v>
      </c>
      <c r="U818" s="21">
        <v>0</v>
      </c>
      <c r="V818" s="21">
        <v>0</v>
      </c>
      <c r="W818" s="21">
        <v>0</v>
      </c>
      <c r="X818" s="21">
        <v>0</v>
      </c>
      <c r="Y818" s="21">
        <v>7.4650002640000001E-3</v>
      </c>
      <c r="Z818" s="21">
        <v>0</v>
      </c>
      <c r="AA818" s="21">
        <v>2.5666666E-5</v>
      </c>
      <c r="AB818" s="21">
        <v>0</v>
      </c>
      <c r="AC818" s="21">
        <v>0</v>
      </c>
      <c r="AD818" s="21">
        <v>0</v>
      </c>
      <c r="AE818" s="21">
        <v>0</v>
      </c>
      <c r="AF818" s="21">
        <v>0</v>
      </c>
      <c r="AG818" s="21">
        <v>0</v>
      </c>
      <c r="AH818" s="21">
        <v>4.1286665950000002E-3</v>
      </c>
      <c r="AI818" s="21">
        <v>4.8166664800000002E-4</v>
      </c>
      <c r="AJ818" s="21">
        <v>0</v>
      </c>
      <c r="AK818" s="21">
        <v>1.8999999000000002E-5</v>
      </c>
      <c r="AL818" s="21">
        <v>0</v>
      </c>
    </row>
    <row r="819" spans="1:38">
      <c r="A819" s="19" t="s">
        <v>72</v>
      </c>
      <c r="B819" t="s">
        <v>46</v>
      </c>
      <c r="C819" s="38">
        <v>2.4142999201999998E-2</v>
      </c>
      <c r="D819" s="38">
        <v>4.9979984759999999E-3</v>
      </c>
      <c r="E819" s="38">
        <v>1.9145000725999999E-2</v>
      </c>
      <c r="F819" s="21">
        <v>0</v>
      </c>
      <c r="G819" s="21">
        <v>1.057333313E-3</v>
      </c>
      <c r="H819" s="21">
        <v>0</v>
      </c>
      <c r="I819" s="21">
        <v>0</v>
      </c>
      <c r="J819" s="21">
        <v>0</v>
      </c>
      <c r="K819" s="21">
        <v>0</v>
      </c>
      <c r="L819" s="21">
        <v>4.7450000419999999E-3</v>
      </c>
      <c r="M819" s="21">
        <v>0</v>
      </c>
      <c r="N819" s="21">
        <v>0</v>
      </c>
      <c r="O819" s="21">
        <v>0</v>
      </c>
      <c r="P819" s="21">
        <v>0</v>
      </c>
      <c r="Q819" s="21">
        <v>0</v>
      </c>
      <c r="R819" s="21">
        <v>0</v>
      </c>
      <c r="S819" s="21">
        <v>0</v>
      </c>
      <c r="T819" s="21">
        <v>1.1666666999999999E-5</v>
      </c>
      <c r="U819" s="21">
        <v>0</v>
      </c>
      <c r="V819" s="21">
        <v>0</v>
      </c>
      <c r="W819" s="21">
        <v>0</v>
      </c>
      <c r="X819" s="21">
        <v>0</v>
      </c>
      <c r="Y819" s="21">
        <v>9.5969997350000003E-3</v>
      </c>
      <c r="Z819" s="21">
        <v>1.6266666400000001E-4</v>
      </c>
      <c r="AA819" s="21">
        <v>0</v>
      </c>
      <c r="AB819" s="21">
        <v>0</v>
      </c>
      <c r="AC819" s="21">
        <v>0</v>
      </c>
      <c r="AD819" s="21">
        <v>0</v>
      </c>
      <c r="AE819" s="21">
        <v>0</v>
      </c>
      <c r="AF819" s="21">
        <v>0</v>
      </c>
      <c r="AG819" s="21">
        <v>0</v>
      </c>
      <c r="AH819" s="21">
        <v>2.1786668800000001E-3</v>
      </c>
      <c r="AI819" s="21">
        <v>1.3916667089999999E-3</v>
      </c>
      <c r="AJ819" s="21">
        <v>0</v>
      </c>
      <c r="AK819" s="21">
        <v>0</v>
      </c>
      <c r="AL819" s="21">
        <v>9.9999999999999995E-7</v>
      </c>
    </row>
    <row r="820" spans="1:38">
      <c r="A820" s="19" t="s">
        <v>72</v>
      </c>
      <c r="B820" t="s">
        <v>55</v>
      </c>
      <c r="C820" s="38">
        <v>1.4387999661E-2</v>
      </c>
      <c r="D820" s="38">
        <v>1.0353333316E-2</v>
      </c>
      <c r="E820" s="38">
        <v>4.034666345E-3</v>
      </c>
      <c r="F820" s="21">
        <v>0</v>
      </c>
      <c r="G820" s="21">
        <v>0</v>
      </c>
      <c r="H820" s="21">
        <v>0</v>
      </c>
      <c r="I820" s="21">
        <v>3.3333331000000001E-6</v>
      </c>
      <c r="J820" s="21">
        <v>0</v>
      </c>
      <c r="K820" s="21">
        <v>0</v>
      </c>
      <c r="L820" s="21">
        <v>3.9919996629999999E-3</v>
      </c>
      <c r="M820" s="21">
        <v>0</v>
      </c>
      <c r="N820" s="21">
        <v>0</v>
      </c>
      <c r="O820" s="21">
        <v>0</v>
      </c>
      <c r="P820" s="21">
        <v>0</v>
      </c>
      <c r="Q820" s="21">
        <v>0</v>
      </c>
      <c r="R820" s="21">
        <v>0</v>
      </c>
      <c r="S820" s="21">
        <v>0</v>
      </c>
      <c r="T820" s="21">
        <v>1.6333331999999999E-5</v>
      </c>
      <c r="U820" s="21">
        <v>0</v>
      </c>
      <c r="V820" s="21">
        <v>0</v>
      </c>
      <c r="W820" s="21">
        <v>0</v>
      </c>
      <c r="X820" s="21">
        <v>0</v>
      </c>
      <c r="Y820" s="21">
        <v>0</v>
      </c>
      <c r="Z820" s="21">
        <v>0</v>
      </c>
      <c r="AA820" s="21">
        <v>0</v>
      </c>
      <c r="AB820" s="21">
        <v>0</v>
      </c>
      <c r="AC820" s="21">
        <v>0</v>
      </c>
      <c r="AD820" s="21">
        <v>0</v>
      </c>
      <c r="AE820" s="21">
        <v>0</v>
      </c>
      <c r="AF820" s="21">
        <v>0</v>
      </c>
      <c r="AG820" s="21">
        <v>0</v>
      </c>
      <c r="AH820" s="21">
        <v>0</v>
      </c>
      <c r="AI820" s="21">
        <v>2.3000000999999999E-5</v>
      </c>
      <c r="AJ820" s="21">
        <v>0</v>
      </c>
      <c r="AK820" s="21">
        <v>0</v>
      </c>
      <c r="AL820" s="21">
        <v>0</v>
      </c>
    </row>
    <row r="821" spans="1:38">
      <c r="A821" s="19" t="s">
        <v>72</v>
      </c>
      <c r="B821" t="s">
        <v>13</v>
      </c>
      <c r="C821" s="38">
        <v>1.422266569E-2</v>
      </c>
      <c r="D821" s="38">
        <v>3.9133243299999988E-4</v>
      </c>
      <c r="E821" s="38">
        <v>1.3831333257000001E-2</v>
      </c>
      <c r="F821" s="21">
        <v>0</v>
      </c>
      <c r="G821" s="21">
        <v>0</v>
      </c>
      <c r="H821" s="21">
        <v>0</v>
      </c>
      <c r="I821" s="21">
        <v>0</v>
      </c>
      <c r="J821" s="21">
        <v>0</v>
      </c>
      <c r="K821" s="21">
        <v>0</v>
      </c>
      <c r="L821" s="21">
        <v>0</v>
      </c>
      <c r="M821" s="21">
        <v>0</v>
      </c>
      <c r="N821" s="21">
        <v>0</v>
      </c>
      <c r="O821" s="21">
        <v>0</v>
      </c>
      <c r="P821" s="21">
        <v>0</v>
      </c>
      <c r="Q821" s="21">
        <v>0</v>
      </c>
      <c r="R821" s="21">
        <v>0</v>
      </c>
      <c r="S821" s="21">
        <v>0</v>
      </c>
      <c r="T821" s="21">
        <v>1.3831333257000001E-2</v>
      </c>
      <c r="U821" s="21">
        <v>0</v>
      </c>
      <c r="V821" s="21">
        <v>0</v>
      </c>
      <c r="W821" s="21">
        <v>0</v>
      </c>
      <c r="X821" s="21">
        <v>0</v>
      </c>
      <c r="Y821" s="21">
        <v>0</v>
      </c>
      <c r="Z821" s="21">
        <v>0</v>
      </c>
      <c r="AA821" s="21">
        <v>0</v>
      </c>
      <c r="AB821" s="21">
        <v>0</v>
      </c>
      <c r="AC821" s="21">
        <v>0</v>
      </c>
      <c r="AD821" s="21">
        <v>0</v>
      </c>
      <c r="AE821" s="21">
        <v>0</v>
      </c>
      <c r="AF821" s="21">
        <v>0</v>
      </c>
      <c r="AG821" s="21">
        <v>0</v>
      </c>
      <c r="AH821" s="21">
        <v>0</v>
      </c>
      <c r="AI821" s="21">
        <v>0</v>
      </c>
      <c r="AJ821" s="21">
        <v>0</v>
      </c>
      <c r="AK821" s="21">
        <v>0</v>
      </c>
      <c r="AL821" s="21">
        <v>0</v>
      </c>
    </row>
    <row r="822" spans="1:38">
      <c r="A822" s="19" t="s">
        <v>72</v>
      </c>
      <c r="B822" t="s">
        <v>40</v>
      </c>
      <c r="C822" s="38">
        <v>1.3916333206E-2</v>
      </c>
      <c r="D822" s="38">
        <v>2.380666323E-3</v>
      </c>
      <c r="E822" s="38">
        <v>1.1535666882999999E-2</v>
      </c>
      <c r="F822" s="21">
        <v>0</v>
      </c>
      <c r="G822" s="21">
        <v>3.2666663000000002E-5</v>
      </c>
      <c r="H822" s="21">
        <v>0</v>
      </c>
      <c r="I822" s="21">
        <v>0</v>
      </c>
      <c r="J822" s="21">
        <v>0</v>
      </c>
      <c r="K822" s="21">
        <v>0</v>
      </c>
      <c r="L822" s="21">
        <v>1.1110666208000001E-2</v>
      </c>
      <c r="M822" s="21">
        <v>0</v>
      </c>
      <c r="N822" s="21">
        <v>0</v>
      </c>
      <c r="O822" s="21">
        <v>0</v>
      </c>
      <c r="P822" s="21">
        <v>0</v>
      </c>
      <c r="Q822" s="21">
        <v>0</v>
      </c>
      <c r="R822" s="21">
        <v>0</v>
      </c>
      <c r="S822" s="21">
        <v>0</v>
      </c>
      <c r="T822" s="21">
        <v>9.9999999999999995E-7</v>
      </c>
      <c r="U822" s="21">
        <v>0</v>
      </c>
      <c r="V822" s="21">
        <v>0</v>
      </c>
      <c r="W822" s="21">
        <v>0</v>
      </c>
      <c r="X822" s="21">
        <v>0</v>
      </c>
      <c r="Y822" s="21">
        <v>0</v>
      </c>
      <c r="Z822" s="21">
        <v>0</v>
      </c>
      <c r="AA822" s="21">
        <v>0</v>
      </c>
      <c r="AB822" s="21">
        <v>0</v>
      </c>
      <c r="AC822" s="21">
        <v>0</v>
      </c>
      <c r="AD822" s="21">
        <v>0</v>
      </c>
      <c r="AE822" s="21">
        <v>0</v>
      </c>
      <c r="AF822" s="21">
        <v>0</v>
      </c>
      <c r="AG822" s="21">
        <v>0</v>
      </c>
      <c r="AH822" s="21">
        <v>0</v>
      </c>
      <c r="AI822" s="21">
        <v>3.9133333500000002E-4</v>
      </c>
      <c r="AJ822" s="21">
        <v>0</v>
      </c>
      <c r="AK822" s="21">
        <v>0</v>
      </c>
      <c r="AL822" s="21">
        <v>0</v>
      </c>
    </row>
    <row r="823" spans="1:38">
      <c r="A823" s="19" t="s">
        <v>72</v>
      </c>
      <c r="B823" t="s">
        <v>58</v>
      </c>
      <c r="C823" s="38">
        <v>9.1323340310000001E-3</v>
      </c>
      <c r="D823" s="38">
        <v>4.3396670370000005E-3</v>
      </c>
      <c r="E823" s="38">
        <v>4.7926669939999996E-3</v>
      </c>
      <c r="F823" s="21">
        <v>0</v>
      </c>
      <c r="G823" s="21">
        <v>0</v>
      </c>
      <c r="H823" s="21">
        <v>0</v>
      </c>
      <c r="I823" s="21">
        <v>0</v>
      </c>
      <c r="J823" s="21">
        <v>0</v>
      </c>
      <c r="K823" s="21">
        <v>0</v>
      </c>
      <c r="L823" s="21">
        <v>0</v>
      </c>
      <c r="M823" s="21">
        <v>0</v>
      </c>
      <c r="N823" s="21">
        <v>0</v>
      </c>
      <c r="O823" s="21">
        <v>0</v>
      </c>
      <c r="P823" s="21">
        <v>0</v>
      </c>
      <c r="Q823" s="21">
        <v>0</v>
      </c>
      <c r="R823" s="21">
        <v>0</v>
      </c>
      <c r="S823" s="21">
        <v>0</v>
      </c>
      <c r="T823" s="21">
        <v>0</v>
      </c>
      <c r="U823" s="21">
        <v>0</v>
      </c>
      <c r="V823" s="21">
        <v>0</v>
      </c>
      <c r="W823" s="21">
        <v>0</v>
      </c>
      <c r="X823" s="21">
        <v>0</v>
      </c>
      <c r="Y823" s="21">
        <v>0</v>
      </c>
      <c r="Z823" s="21">
        <v>0</v>
      </c>
      <c r="AA823" s="21">
        <v>0</v>
      </c>
      <c r="AB823" s="21">
        <v>0</v>
      </c>
      <c r="AC823" s="21">
        <v>0</v>
      </c>
      <c r="AD823" s="21">
        <v>0</v>
      </c>
      <c r="AE823" s="21">
        <v>0</v>
      </c>
      <c r="AF823" s="21">
        <v>0</v>
      </c>
      <c r="AG823" s="21">
        <v>0</v>
      </c>
      <c r="AH823" s="21">
        <v>4.7926669939999996E-3</v>
      </c>
      <c r="AI823" s="21">
        <v>0</v>
      </c>
      <c r="AJ823" s="21">
        <v>0</v>
      </c>
      <c r="AK823" s="21">
        <v>0</v>
      </c>
      <c r="AL823" s="21">
        <v>0</v>
      </c>
    </row>
    <row r="824" spans="1:38">
      <c r="A824" s="19" t="s">
        <v>72</v>
      </c>
      <c r="B824" t="s">
        <v>42</v>
      </c>
      <c r="C824" s="38">
        <v>8.2666659729999994E-3</v>
      </c>
      <c r="D824" s="38">
        <v>6.0083328280000001E-3</v>
      </c>
      <c r="E824" s="38">
        <v>2.2583331449999998E-3</v>
      </c>
      <c r="F824" s="21">
        <v>0</v>
      </c>
      <c r="G824" s="21">
        <v>0</v>
      </c>
      <c r="H824" s="21">
        <v>0</v>
      </c>
      <c r="I824" s="21">
        <v>0</v>
      </c>
      <c r="J824" s="21">
        <v>0</v>
      </c>
      <c r="K824" s="21">
        <v>0</v>
      </c>
      <c r="L824" s="21">
        <v>1.5973333499999999E-3</v>
      </c>
      <c r="M824" s="21">
        <v>0</v>
      </c>
      <c r="N824" s="21">
        <v>0</v>
      </c>
      <c r="O824" s="21">
        <v>0</v>
      </c>
      <c r="P824" s="21">
        <v>0</v>
      </c>
      <c r="Q824" s="21">
        <v>0</v>
      </c>
      <c r="R824" s="21">
        <v>0</v>
      </c>
      <c r="S824" s="21">
        <v>0</v>
      </c>
      <c r="T824" s="21">
        <v>4.3333333999999997E-6</v>
      </c>
      <c r="U824" s="21">
        <v>0</v>
      </c>
      <c r="V824" s="21">
        <v>0</v>
      </c>
      <c r="W824" s="21">
        <v>0</v>
      </c>
      <c r="X824" s="21">
        <v>0</v>
      </c>
      <c r="Y824" s="21">
        <v>0</v>
      </c>
      <c r="Z824" s="21">
        <v>0</v>
      </c>
      <c r="AA824" s="21">
        <v>0</v>
      </c>
      <c r="AB824" s="21">
        <v>0</v>
      </c>
      <c r="AC824" s="21">
        <v>0</v>
      </c>
      <c r="AD824" s="21">
        <v>0</v>
      </c>
      <c r="AE824" s="21">
        <v>0</v>
      </c>
      <c r="AF824" s="21">
        <v>0</v>
      </c>
      <c r="AG824" s="21">
        <v>0</v>
      </c>
      <c r="AH824" s="21">
        <v>0</v>
      </c>
      <c r="AI824" s="21">
        <v>6.566667E-4</v>
      </c>
      <c r="AJ824" s="21">
        <v>0</v>
      </c>
      <c r="AK824" s="21">
        <v>0</v>
      </c>
      <c r="AL824" s="21">
        <v>0</v>
      </c>
    </row>
    <row r="825" spans="1:38">
      <c r="A825" s="19" t="s">
        <v>72</v>
      </c>
      <c r="B825" t="s">
        <v>54</v>
      </c>
      <c r="C825" s="38">
        <v>6.9029997099999997E-3</v>
      </c>
      <c r="D825" s="38">
        <v>6.9029997099999997E-3</v>
      </c>
      <c r="E825" s="38">
        <v>0</v>
      </c>
      <c r="F825" s="21">
        <v>0</v>
      </c>
      <c r="G825" s="21">
        <v>0</v>
      </c>
      <c r="H825" s="21">
        <v>0</v>
      </c>
      <c r="I825" s="21">
        <v>0</v>
      </c>
      <c r="J825" s="21">
        <v>0</v>
      </c>
      <c r="K825" s="21">
        <v>0</v>
      </c>
      <c r="L825" s="21">
        <v>0</v>
      </c>
      <c r="M825" s="21">
        <v>0</v>
      </c>
      <c r="N825" s="21">
        <v>0</v>
      </c>
      <c r="O825" s="21">
        <v>0</v>
      </c>
      <c r="P825" s="21">
        <v>0</v>
      </c>
      <c r="Q825" s="21">
        <v>0</v>
      </c>
      <c r="R825" s="21">
        <v>0</v>
      </c>
      <c r="S825" s="21">
        <v>0</v>
      </c>
      <c r="T825" s="21">
        <v>0</v>
      </c>
      <c r="U825" s="21">
        <v>0</v>
      </c>
      <c r="V825" s="21">
        <v>0</v>
      </c>
      <c r="W825" s="21">
        <v>0</v>
      </c>
      <c r="X825" s="21">
        <v>0</v>
      </c>
      <c r="Y825" s="21">
        <v>0</v>
      </c>
      <c r="Z825" s="21">
        <v>0</v>
      </c>
      <c r="AA825" s="21">
        <v>0</v>
      </c>
      <c r="AB825" s="21">
        <v>0</v>
      </c>
      <c r="AC825" s="21">
        <v>0</v>
      </c>
      <c r="AD825" s="21">
        <v>0</v>
      </c>
      <c r="AE825" s="21">
        <v>0</v>
      </c>
      <c r="AF825" s="21">
        <v>0</v>
      </c>
      <c r="AG825" s="21">
        <v>0</v>
      </c>
      <c r="AH825" s="21">
        <v>0</v>
      </c>
      <c r="AI825" s="21">
        <v>0</v>
      </c>
      <c r="AJ825" s="21">
        <v>0</v>
      </c>
      <c r="AK825" s="21">
        <v>0</v>
      </c>
      <c r="AL825" s="21">
        <v>0</v>
      </c>
    </row>
    <row r="826" spans="1:38">
      <c r="A826" s="19" t="s">
        <v>72</v>
      </c>
      <c r="B826" t="s">
        <v>41</v>
      </c>
      <c r="C826" s="38">
        <v>6.7150001410000004E-3</v>
      </c>
      <c r="D826" s="38">
        <v>1.0069999840000001E-3</v>
      </c>
      <c r="E826" s="38">
        <v>5.7080001570000002E-3</v>
      </c>
      <c r="F826" s="21">
        <v>0</v>
      </c>
      <c r="G826" s="21">
        <v>0</v>
      </c>
      <c r="H826" s="21">
        <v>0</v>
      </c>
      <c r="I826" s="21">
        <v>0</v>
      </c>
      <c r="J826" s="21">
        <v>0</v>
      </c>
      <c r="K826" s="21">
        <v>0</v>
      </c>
      <c r="L826" s="21">
        <v>3.0513333620000001E-3</v>
      </c>
      <c r="M826" s="21">
        <v>0</v>
      </c>
      <c r="N826" s="21">
        <v>0</v>
      </c>
      <c r="O826" s="21">
        <v>0</v>
      </c>
      <c r="P826" s="21">
        <v>0</v>
      </c>
      <c r="Q826" s="21">
        <v>0</v>
      </c>
      <c r="R826" s="21">
        <v>0</v>
      </c>
      <c r="S826" s="21">
        <v>0</v>
      </c>
      <c r="T826" s="21">
        <v>7.9999999999999996E-6</v>
      </c>
      <c r="U826" s="21">
        <v>0</v>
      </c>
      <c r="V826" s="21">
        <v>0</v>
      </c>
      <c r="W826" s="21">
        <v>0</v>
      </c>
      <c r="X826" s="21">
        <v>0</v>
      </c>
      <c r="Y826" s="21">
        <v>0</v>
      </c>
      <c r="Z826" s="21">
        <v>1.5780000250000001E-3</v>
      </c>
      <c r="AA826" s="21">
        <v>0</v>
      </c>
      <c r="AB826" s="21">
        <v>0</v>
      </c>
      <c r="AC826" s="21">
        <v>0</v>
      </c>
      <c r="AD826" s="21">
        <v>0</v>
      </c>
      <c r="AE826" s="21">
        <v>0</v>
      </c>
      <c r="AF826" s="21">
        <v>0</v>
      </c>
      <c r="AG826" s="21">
        <v>0</v>
      </c>
      <c r="AH826" s="21">
        <v>6.1000001999999998E-5</v>
      </c>
      <c r="AI826" s="21">
        <v>1.00966671E-3</v>
      </c>
      <c r="AJ826" s="21">
        <v>0</v>
      </c>
      <c r="AK826" s="21">
        <v>0</v>
      </c>
      <c r="AL826" s="21">
        <v>0</v>
      </c>
    </row>
    <row r="827" spans="1:38">
      <c r="A827" s="19" t="s">
        <v>72</v>
      </c>
      <c r="B827" t="s">
        <v>6</v>
      </c>
      <c r="C827" s="38">
        <v>6.2480000779999998E-3</v>
      </c>
      <c r="D827" s="38">
        <v>4.3336667589999999E-3</v>
      </c>
      <c r="E827" s="38">
        <v>1.9143333190000001E-3</v>
      </c>
      <c r="F827" s="21">
        <v>0</v>
      </c>
      <c r="G827" s="21">
        <v>0</v>
      </c>
      <c r="H827" s="21">
        <v>0</v>
      </c>
      <c r="I827" s="21">
        <v>0</v>
      </c>
      <c r="J827" s="21">
        <v>0</v>
      </c>
      <c r="K827" s="21">
        <v>0</v>
      </c>
      <c r="L827" s="21">
        <v>0</v>
      </c>
      <c r="M827" s="21">
        <v>0</v>
      </c>
      <c r="N827" s="21">
        <v>0</v>
      </c>
      <c r="O827" s="21">
        <v>0</v>
      </c>
      <c r="P827" s="21">
        <v>0</v>
      </c>
      <c r="Q827" s="21">
        <v>0</v>
      </c>
      <c r="R827" s="21">
        <v>0</v>
      </c>
      <c r="S827" s="21">
        <v>0</v>
      </c>
      <c r="T827" s="21">
        <v>0</v>
      </c>
      <c r="U827" s="21">
        <v>0</v>
      </c>
      <c r="V827" s="21">
        <v>0</v>
      </c>
      <c r="W827" s="21">
        <v>0</v>
      </c>
      <c r="X827" s="21">
        <v>0</v>
      </c>
      <c r="Y827" s="21">
        <v>0</v>
      </c>
      <c r="Z827" s="21">
        <v>0</v>
      </c>
      <c r="AA827" s="21">
        <v>0</v>
      </c>
      <c r="AB827" s="21">
        <v>0</v>
      </c>
      <c r="AC827" s="21">
        <v>0</v>
      </c>
      <c r="AD827" s="21">
        <v>0</v>
      </c>
      <c r="AE827" s="21">
        <v>0</v>
      </c>
      <c r="AF827" s="21">
        <v>0</v>
      </c>
      <c r="AG827" s="21">
        <v>0</v>
      </c>
      <c r="AH827" s="21">
        <v>1.8876667600000001E-3</v>
      </c>
      <c r="AI827" s="21">
        <v>2.6666665000000001E-5</v>
      </c>
      <c r="AJ827" s="21">
        <v>0</v>
      </c>
      <c r="AK827" s="21">
        <v>0</v>
      </c>
      <c r="AL827" s="21">
        <v>0</v>
      </c>
    </row>
    <row r="828" spans="1:38">
      <c r="A828" s="19" t="s">
        <v>72</v>
      </c>
      <c r="B828" t="s">
        <v>56</v>
      </c>
      <c r="C828" s="38">
        <v>5.9056668539999996E-3</v>
      </c>
      <c r="D828" s="38">
        <v>4.5133334349999991E-3</v>
      </c>
      <c r="E828" s="38">
        <v>1.392333419E-3</v>
      </c>
      <c r="F828" s="21">
        <v>0</v>
      </c>
      <c r="G828" s="21">
        <v>0</v>
      </c>
      <c r="H828" s="21">
        <v>0</v>
      </c>
      <c r="I828" s="21">
        <v>0</v>
      </c>
      <c r="J828" s="21">
        <v>0</v>
      </c>
      <c r="K828" s="21">
        <v>0</v>
      </c>
      <c r="L828" s="21">
        <v>1.3580000960000001E-3</v>
      </c>
      <c r="M828" s="21">
        <v>0</v>
      </c>
      <c r="N828" s="21">
        <v>0</v>
      </c>
      <c r="O828" s="21">
        <v>0</v>
      </c>
      <c r="P828" s="21">
        <v>0</v>
      </c>
      <c r="Q828" s="21">
        <v>0</v>
      </c>
      <c r="R828" s="21">
        <v>0</v>
      </c>
      <c r="S828" s="21">
        <v>0</v>
      </c>
      <c r="T828" s="21">
        <v>0</v>
      </c>
      <c r="U828" s="21">
        <v>0</v>
      </c>
      <c r="V828" s="21">
        <v>0</v>
      </c>
      <c r="W828" s="21">
        <v>0</v>
      </c>
      <c r="X828" s="21">
        <v>0</v>
      </c>
      <c r="Y828" s="21">
        <v>0</v>
      </c>
      <c r="Z828" s="21">
        <v>0</v>
      </c>
      <c r="AA828" s="21">
        <v>0</v>
      </c>
      <c r="AB828" s="21">
        <v>0</v>
      </c>
      <c r="AC828" s="21">
        <v>0</v>
      </c>
      <c r="AD828" s="21">
        <v>0</v>
      </c>
      <c r="AE828" s="21">
        <v>0</v>
      </c>
      <c r="AF828" s="21">
        <v>0</v>
      </c>
      <c r="AG828" s="21">
        <v>0</v>
      </c>
      <c r="AH828" s="21">
        <v>0</v>
      </c>
      <c r="AI828" s="21">
        <v>3.4333333999999998E-5</v>
      </c>
      <c r="AJ828" s="21">
        <v>0</v>
      </c>
      <c r="AK828" s="21">
        <v>0</v>
      </c>
      <c r="AL828" s="21">
        <v>0</v>
      </c>
    </row>
    <row r="829" spans="1:38">
      <c r="A829" s="19" t="s">
        <v>72</v>
      </c>
      <c r="B829" t="s">
        <v>11</v>
      </c>
      <c r="C829" s="38">
        <v>4.843999632E-3</v>
      </c>
      <c r="D829" s="38">
        <v>4.3999403999999548E-5</v>
      </c>
      <c r="E829" s="38">
        <v>4.8000002280000004E-3</v>
      </c>
      <c r="F829" s="21">
        <v>0</v>
      </c>
      <c r="G829" s="21">
        <v>1.043666736E-3</v>
      </c>
      <c r="H829" s="21">
        <v>0</v>
      </c>
      <c r="I829" s="21">
        <v>0</v>
      </c>
      <c r="J829" s="21">
        <v>0</v>
      </c>
      <c r="K829" s="21">
        <v>0</v>
      </c>
      <c r="L829" s="21">
        <v>0</v>
      </c>
      <c r="M829" s="21">
        <v>0</v>
      </c>
      <c r="N829" s="21">
        <v>0</v>
      </c>
      <c r="O829" s="21">
        <v>0</v>
      </c>
      <c r="P829" s="21">
        <v>0</v>
      </c>
      <c r="Q829" s="21">
        <v>0</v>
      </c>
      <c r="R829" s="21">
        <v>0</v>
      </c>
      <c r="S829" s="21">
        <v>0</v>
      </c>
      <c r="T829" s="21">
        <v>0</v>
      </c>
      <c r="U829" s="21">
        <v>0</v>
      </c>
      <c r="V829" s="21">
        <v>0</v>
      </c>
      <c r="W829" s="21">
        <v>0</v>
      </c>
      <c r="X829" s="21">
        <v>0</v>
      </c>
      <c r="Y829" s="21">
        <v>0</v>
      </c>
      <c r="Z829" s="21">
        <v>0</v>
      </c>
      <c r="AA829" s="21">
        <v>0</v>
      </c>
      <c r="AB829" s="21">
        <v>0</v>
      </c>
      <c r="AC829" s="21">
        <v>0</v>
      </c>
      <c r="AD829" s="21">
        <v>0</v>
      </c>
      <c r="AE829" s="21">
        <v>0</v>
      </c>
      <c r="AF829" s="21">
        <v>0</v>
      </c>
      <c r="AG829" s="21">
        <v>0</v>
      </c>
      <c r="AH829" s="21">
        <v>0</v>
      </c>
      <c r="AI829" s="21">
        <v>3.756333375E-3</v>
      </c>
      <c r="AJ829" s="21">
        <v>0</v>
      </c>
      <c r="AK829" s="21">
        <v>0</v>
      </c>
      <c r="AL829" s="21">
        <v>0</v>
      </c>
    </row>
    <row r="830" spans="1:38">
      <c r="A830" s="19" t="s">
        <v>72</v>
      </c>
      <c r="B830" t="s">
        <v>22</v>
      </c>
      <c r="C830" s="38">
        <v>1.8996666190000001E-3</v>
      </c>
      <c r="D830" s="38">
        <v>1.4903332640000002E-3</v>
      </c>
      <c r="E830" s="38">
        <v>4.09333355E-4</v>
      </c>
      <c r="F830" s="21">
        <v>0</v>
      </c>
      <c r="G830" s="21">
        <v>3.6666667399999999E-4</v>
      </c>
      <c r="H830" s="21">
        <v>0</v>
      </c>
      <c r="I830" s="21">
        <v>0</v>
      </c>
      <c r="J830" s="21">
        <v>0</v>
      </c>
      <c r="K830" s="21">
        <v>0</v>
      </c>
      <c r="L830" s="21">
        <v>0</v>
      </c>
      <c r="M830" s="21">
        <v>0</v>
      </c>
      <c r="N830" s="21">
        <v>0</v>
      </c>
      <c r="O830" s="21">
        <v>0</v>
      </c>
      <c r="P830" s="21">
        <v>0</v>
      </c>
      <c r="Q830" s="21">
        <v>0</v>
      </c>
      <c r="R830" s="21">
        <v>0</v>
      </c>
      <c r="S830" s="21">
        <v>0</v>
      </c>
      <c r="T830" s="21">
        <v>0</v>
      </c>
      <c r="U830" s="21">
        <v>0</v>
      </c>
      <c r="V830" s="21">
        <v>0</v>
      </c>
      <c r="W830" s="21">
        <v>0</v>
      </c>
      <c r="X830" s="21">
        <v>0</v>
      </c>
      <c r="Y830" s="21">
        <v>0</v>
      </c>
      <c r="Z830" s="21">
        <v>0</v>
      </c>
      <c r="AA830" s="21">
        <v>0</v>
      </c>
      <c r="AB830" s="21">
        <v>0</v>
      </c>
      <c r="AC830" s="21">
        <v>0</v>
      </c>
      <c r="AD830" s="21">
        <v>0</v>
      </c>
      <c r="AE830" s="21">
        <v>0</v>
      </c>
      <c r="AF830" s="21">
        <v>0</v>
      </c>
      <c r="AG830" s="21">
        <v>0</v>
      </c>
      <c r="AH830" s="21">
        <v>4.2666670000000001E-5</v>
      </c>
      <c r="AI830" s="21">
        <v>0</v>
      </c>
      <c r="AJ830" s="21">
        <v>0</v>
      </c>
      <c r="AK830" s="21">
        <v>0</v>
      </c>
      <c r="AL830" s="21">
        <v>0</v>
      </c>
    </row>
    <row r="831" spans="1:38">
      <c r="A831" s="19" t="s">
        <v>72</v>
      </c>
      <c r="B831" t="s">
        <v>48</v>
      </c>
      <c r="C831" s="38">
        <v>1.260666642E-3</v>
      </c>
      <c r="D831" s="38">
        <v>1.0206666479999999E-3</v>
      </c>
      <c r="E831" s="38">
        <v>2.39999994E-4</v>
      </c>
      <c r="F831" s="21">
        <v>0</v>
      </c>
      <c r="G831" s="21">
        <v>0</v>
      </c>
      <c r="H831" s="21">
        <v>0</v>
      </c>
      <c r="I831" s="21">
        <v>0</v>
      </c>
      <c r="J831" s="21">
        <v>0</v>
      </c>
      <c r="K831" s="21">
        <v>0</v>
      </c>
      <c r="L831" s="21">
        <v>3.9999999999999998E-6</v>
      </c>
      <c r="M831" s="21">
        <v>0</v>
      </c>
      <c r="N831" s="21">
        <v>0</v>
      </c>
      <c r="O831" s="21">
        <v>0</v>
      </c>
      <c r="P831" s="21">
        <v>0</v>
      </c>
      <c r="Q831" s="21">
        <v>0</v>
      </c>
      <c r="R831" s="21">
        <v>0</v>
      </c>
      <c r="S831" s="21">
        <v>0</v>
      </c>
      <c r="T831" s="21">
        <v>0</v>
      </c>
      <c r="U831" s="21">
        <v>0</v>
      </c>
      <c r="V831" s="21">
        <v>0</v>
      </c>
      <c r="W831" s="21">
        <v>0</v>
      </c>
      <c r="X831" s="21">
        <v>0</v>
      </c>
      <c r="Y831" s="21">
        <v>0</v>
      </c>
      <c r="Z831" s="21">
        <v>0</v>
      </c>
      <c r="AA831" s="21">
        <v>0</v>
      </c>
      <c r="AB831" s="21">
        <v>0</v>
      </c>
      <c r="AC831" s="21">
        <v>0</v>
      </c>
      <c r="AD831" s="21">
        <v>0</v>
      </c>
      <c r="AE831" s="21">
        <v>0</v>
      </c>
      <c r="AF831" s="21">
        <v>0</v>
      </c>
      <c r="AG831" s="21">
        <v>0</v>
      </c>
      <c r="AH831" s="21">
        <v>2.3600000699999999E-4</v>
      </c>
      <c r="AI831" s="21">
        <v>0</v>
      </c>
      <c r="AJ831" s="21">
        <v>0</v>
      </c>
      <c r="AK831" s="21">
        <v>0</v>
      </c>
      <c r="AL831" s="21">
        <v>0</v>
      </c>
    </row>
    <row r="832" spans="1:38">
      <c r="A832" s="19" t="s">
        <v>72</v>
      </c>
      <c r="B832" t="s">
        <v>47</v>
      </c>
      <c r="C832" s="38">
        <v>1.1276666769999999E-3</v>
      </c>
      <c r="D832" s="38">
        <v>6.5500003899999994E-4</v>
      </c>
      <c r="E832" s="38">
        <v>4.72666638E-4</v>
      </c>
      <c r="F832" s="21">
        <v>0</v>
      </c>
      <c r="G832" s="21">
        <v>5.9999998000000003E-6</v>
      </c>
      <c r="H832" s="21">
        <v>0</v>
      </c>
      <c r="I832" s="21">
        <v>0</v>
      </c>
      <c r="J832" s="21">
        <v>0</v>
      </c>
      <c r="K832" s="21">
        <v>0</v>
      </c>
      <c r="L832" s="21">
        <v>4.6099998899999997E-4</v>
      </c>
      <c r="M832" s="21">
        <v>0</v>
      </c>
      <c r="N832" s="21">
        <v>0</v>
      </c>
      <c r="O832" s="21">
        <v>0</v>
      </c>
      <c r="P832" s="21">
        <v>0</v>
      </c>
      <c r="Q832" s="21">
        <v>0</v>
      </c>
      <c r="R832" s="21">
        <v>0</v>
      </c>
      <c r="S832" s="21">
        <v>0</v>
      </c>
      <c r="T832" s="21">
        <v>0</v>
      </c>
      <c r="U832" s="21">
        <v>0</v>
      </c>
      <c r="V832" s="21">
        <v>0</v>
      </c>
      <c r="W832" s="21">
        <v>0</v>
      </c>
      <c r="X832" s="21">
        <v>0</v>
      </c>
      <c r="Y832" s="21">
        <v>1.9999999999999999E-6</v>
      </c>
      <c r="Z832" s="21">
        <v>0</v>
      </c>
      <c r="AA832" s="21">
        <v>0</v>
      </c>
      <c r="AB832" s="21">
        <v>0</v>
      </c>
      <c r="AC832" s="21">
        <v>0</v>
      </c>
      <c r="AD832" s="21">
        <v>0</v>
      </c>
      <c r="AE832" s="21">
        <v>0</v>
      </c>
      <c r="AF832" s="21">
        <v>0</v>
      </c>
      <c r="AG832" s="21">
        <v>0</v>
      </c>
      <c r="AH832" s="21">
        <v>0</v>
      </c>
      <c r="AI832" s="21">
        <v>3.6666665E-6</v>
      </c>
      <c r="AJ832" s="21">
        <v>0</v>
      </c>
      <c r="AK832" s="21">
        <v>0</v>
      </c>
      <c r="AL832" s="21">
        <v>0</v>
      </c>
    </row>
    <row r="833" spans="1:38">
      <c r="A833" s="19" t="s">
        <v>72</v>
      </c>
      <c r="B833" t="s">
        <v>14</v>
      </c>
      <c r="C833" s="38">
        <v>8.8233331900000004E-4</v>
      </c>
      <c r="D833" s="38">
        <v>3.5233335800000001E-4</v>
      </c>
      <c r="E833" s="38">
        <v>5.2999996100000003E-4</v>
      </c>
      <c r="F833" s="21">
        <v>0</v>
      </c>
      <c r="G833" s="21">
        <v>0</v>
      </c>
      <c r="H833" s="21">
        <v>0</v>
      </c>
      <c r="I833" s="21">
        <v>0</v>
      </c>
      <c r="J833" s="21">
        <v>0</v>
      </c>
      <c r="K833" s="21">
        <v>0</v>
      </c>
      <c r="L833" s="21">
        <v>5.0666666399999997E-4</v>
      </c>
      <c r="M833" s="21">
        <v>0</v>
      </c>
      <c r="N833" s="21">
        <v>0</v>
      </c>
      <c r="O833" s="21">
        <v>0</v>
      </c>
      <c r="P833" s="21">
        <v>0</v>
      </c>
      <c r="Q833" s="21">
        <v>0</v>
      </c>
      <c r="R833" s="21">
        <v>0</v>
      </c>
      <c r="S833" s="21">
        <v>0</v>
      </c>
      <c r="T833" s="21">
        <v>0</v>
      </c>
      <c r="U833" s="21">
        <v>0</v>
      </c>
      <c r="V833" s="21">
        <v>0</v>
      </c>
      <c r="W833" s="21">
        <v>0</v>
      </c>
      <c r="X833" s="21">
        <v>0</v>
      </c>
      <c r="Y833" s="21">
        <v>0</v>
      </c>
      <c r="Z833" s="21">
        <v>0</v>
      </c>
      <c r="AA833" s="21">
        <v>0</v>
      </c>
      <c r="AB833" s="21">
        <v>0</v>
      </c>
      <c r="AC833" s="21">
        <v>0</v>
      </c>
      <c r="AD833" s="21">
        <v>0</v>
      </c>
      <c r="AE833" s="21">
        <v>0</v>
      </c>
      <c r="AF833" s="21">
        <v>0</v>
      </c>
      <c r="AG833" s="21">
        <v>0</v>
      </c>
      <c r="AH833" s="21">
        <v>0</v>
      </c>
      <c r="AI833" s="21">
        <v>2.3333333999999999E-5</v>
      </c>
      <c r="AJ833" s="21">
        <v>0</v>
      </c>
      <c r="AK833" s="21">
        <v>0</v>
      </c>
      <c r="AL833" s="21">
        <v>0</v>
      </c>
    </row>
    <row r="834" spans="1:38">
      <c r="A834" s="19" t="s">
        <v>72</v>
      </c>
      <c r="B834" t="s">
        <v>38</v>
      </c>
      <c r="C834" s="38">
        <v>8.6299999399999997E-4</v>
      </c>
      <c r="D834" s="38">
        <v>5.3333351999999921E-5</v>
      </c>
      <c r="E834" s="38">
        <v>8.0966664200000005E-4</v>
      </c>
      <c r="F834" s="21">
        <v>0</v>
      </c>
      <c r="G834" s="21">
        <v>0</v>
      </c>
      <c r="H834" s="21">
        <v>0</v>
      </c>
      <c r="I834" s="21">
        <v>0</v>
      </c>
      <c r="J834" s="21">
        <v>0</v>
      </c>
      <c r="K834" s="21">
        <v>0</v>
      </c>
      <c r="L834" s="21">
        <v>0</v>
      </c>
      <c r="M834" s="21">
        <v>0</v>
      </c>
      <c r="N834" s="21">
        <v>0</v>
      </c>
      <c r="O834" s="21">
        <v>0</v>
      </c>
      <c r="P834" s="21">
        <v>0</v>
      </c>
      <c r="Q834" s="21">
        <v>0</v>
      </c>
      <c r="R834" s="21">
        <v>0</v>
      </c>
      <c r="S834" s="21">
        <v>0</v>
      </c>
      <c r="T834" s="21">
        <v>0</v>
      </c>
      <c r="U834" s="21">
        <v>0</v>
      </c>
      <c r="V834" s="21">
        <v>0</v>
      </c>
      <c r="W834" s="21">
        <v>0</v>
      </c>
      <c r="X834" s="21">
        <v>0</v>
      </c>
      <c r="Y834" s="21">
        <v>0</v>
      </c>
      <c r="Z834" s="21">
        <v>0</v>
      </c>
      <c r="AA834" s="21">
        <v>0</v>
      </c>
      <c r="AB834" s="21">
        <v>0</v>
      </c>
      <c r="AC834" s="21">
        <v>0</v>
      </c>
      <c r="AD834" s="21">
        <v>0</v>
      </c>
      <c r="AE834" s="21">
        <v>0</v>
      </c>
      <c r="AF834" s="21">
        <v>0</v>
      </c>
      <c r="AG834" s="21">
        <v>0</v>
      </c>
      <c r="AH834" s="21">
        <v>7.9966662499999998E-4</v>
      </c>
      <c r="AI834" s="21">
        <v>9.9999996999999993E-6</v>
      </c>
      <c r="AJ834" s="21">
        <v>0</v>
      </c>
      <c r="AK834" s="21">
        <v>0</v>
      </c>
      <c r="AL834" s="21">
        <v>0</v>
      </c>
    </row>
    <row r="835" spans="1:38">
      <c r="A835" s="19" t="s">
        <v>72</v>
      </c>
      <c r="B835" t="s">
        <v>43</v>
      </c>
      <c r="C835" s="38">
        <v>3.3599999699999999E-4</v>
      </c>
      <c r="D835" s="38">
        <v>3.2233332999999999E-4</v>
      </c>
      <c r="E835" s="38">
        <v>1.3666667000000001E-5</v>
      </c>
      <c r="F835" s="21">
        <v>0</v>
      </c>
      <c r="G835" s="21">
        <v>1.3666667000000001E-5</v>
      </c>
      <c r="H835" s="21">
        <v>0</v>
      </c>
      <c r="I835" s="21">
        <v>0</v>
      </c>
      <c r="J835" s="21">
        <v>0</v>
      </c>
      <c r="K835" s="21">
        <v>0</v>
      </c>
      <c r="L835" s="21">
        <v>0</v>
      </c>
      <c r="M835" s="21">
        <v>0</v>
      </c>
      <c r="N835" s="21">
        <v>0</v>
      </c>
      <c r="O835" s="21">
        <v>0</v>
      </c>
      <c r="P835" s="21">
        <v>0</v>
      </c>
      <c r="Q835" s="21">
        <v>0</v>
      </c>
      <c r="R835" s="21">
        <v>0</v>
      </c>
      <c r="S835" s="21">
        <v>0</v>
      </c>
      <c r="T835" s="21">
        <v>0</v>
      </c>
      <c r="U835" s="21">
        <v>0</v>
      </c>
      <c r="V835" s="21">
        <v>0</v>
      </c>
      <c r="W835" s="21">
        <v>0</v>
      </c>
      <c r="X835" s="21">
        <v>0</v>
      </c>
      <c r="Y835" s="21">
        <v>0</v>
      </c>
      <c r="Z835" s="21">
        <v>0</v>
      </c>
      <c r="AA835" s="21">
        <v>0</v>
      </c>
      <c r="AB835" s="21">
        <v>0</v>
      </c>
      <c r="AC835" s="21">
        <v>0</v>
      </c>
      <c r="AD835" s="21">
        <v>0</v>
      </c>
      <c r="AE835" s="21">
        <v>0</v>
      </c>
      <c r="AF835" s="21">
        <v>0</v>
      </c>
      <c r="AG835" s="21">
        <v>0</v>
      </c>
      <c r="AH835" s="21">
        <v>0</v>
      </c>
      <c r="AI835" s="21">
        <v>0</v>
      </c>
      <c r="AJ835" s="21">
        <v>0</v>
      </c>
      <c r="AK835" s="21">
        <v>0</v>
      </c>
      <c r="AL835" s="21">
        <v>0</v>
      </c>
    </row>
    <row r="836" spans="1:38">
      <c r="A836" s="19" t="s">
        <v>72</v>
      </c>
      <c r="B836" t="s">
        <v>44</v>
      </c>
      <c r="C836" s="38">
        <v>2.8766668399999998E-4</v>
      </c>
      <c r="D836" s="38">
        <v>1.2066669299999998E-4</v>
      </c>
      <c r="E836" s="38">
        <v>1.66999991E-4</v>
      </c>
      <c r="F836" s="21">
        <v>0</v>
      </c>
      <c r="G836" s="21">
        <v>0</v>
      </c>
      <c r="H836" s="21">
        <v>0</v>
      </c>
      <c r="I836" s="21">
        <v>0</v>
      </c>
      <c r="J836" s="21">
        <v>0</v>
      </c>
      <c r="K836" s="21">
        <v>0</v>
      </c>
      <c r="L836" s="21">
        <v>1.66999991E-4</v>
      </c>
      <c r="M836" s="21">
        <v>0</v>
      </c>
      <c r="N836" s="21">
        <v>0</v>
      </c>
      <c r="O836" s="21">
        <v>0</v>
      </c>
      <c r="P836" s="21">
        <v>0</v>
      </c>
      <c r="Q836" s="21">
        <v>0</v>
      </c>
      <c r="R836" s="21">
        <v>0</v>
      </c>
      <c r="S836" s="21">
        <v>0</v>
      </c>
      <c r="T836" s="21">
        <v>0</v>
      </c>
      <c r="U836" s="21">
        <v>0</v>
      </c>
      <c r="V836" s="21">
        <v>0</v>
      </c>
      <c r="W836" s="21">
        <v>0</v>
      </c>
      <c r="X836" s="21">
        <v>0</v>
      </c>
      <c r="Y836" s="21">
        <v>0</v>
      </c>
      <c r="Z836" s="21">
        <v>0</v>
      </c>
      <c r="AA836" s="21">
        <v>0</v>
      </c>
      <c r="AB836" s="21">
        <v>0</v>
      </c>
      <c r="AC836" s="21">
        <v>0</v>
      </c>
      <c r="AD836" s="21">
        <v>0</v>
      </c>
      <c r="AE836" s="21">
        <v>0</v>
      </c>
      <c r="AF836" s="21">
        <v>0</v>
      </c>
      <c r="AG836" s="21">
        <v>0</v>
      </c>
      <c r="AH836" s="21">
        <v>0</v>
      </c>
      <c r="AI836" s="21">
        <v>0</v>
      </c>
      <c r="AJ836" s="21">
        <v>0</v>
      </c>
      <c r="AK836" s="21">
        <v>0</v>
      </c>
      <c r="AL836" s="21">
        <v>0</v>
      </c>
    </row>
    <row r="837" spans="1:38">
      <c r="A837" s="19" t="s">
        <v>72</v>
      </c>
      <c r="B837" t="s">
        <v>32</v>
      </c>
      <c r="C837" s="38">
        <v>2.6100000800000002E-4</v>
      </c>
      <c r="D837" s="38">
        <v>2.6100000800000002E-4</v>
      </c>
      <c r="E837" s="38">
        <v>0</v>
      </c>
      <c r="F837" s="21">
        <v>0</v>
      </c>
      <c r="G837" s="21">
        <v>0</v>
      </c>
      <c r="H837" s="21">
        <v>0</v>
      </c>
      <c r="I837" s="21">
        <v>0</v>
      </c>
      <c r="J837" s="21">
        <v>0</v>
      </c>
      <c r="K837" s="21">
        <v>0</v>
      </c>
      <c r="L837" s="21">
        <v>0</v>
      </c>
      <c r="M837" s="21">
        <v>0</v>
      </c>
      <c r="N837" s="21">
        <v>0</v>
      </c>
      <c r="O837" s="21">
        <v>0</v>
      </c>
      <c r="P837" s="21">
        <v>0</v>
      </c>
      <c r="Q837" s="21">
        <v>0</v>
      </c>
      <c r="R837" s="21">
        <v>0</v>
      </c>
      <c r="S837" s="21">
        <v>0</v>
      </c>
      <c r="T837" s="21">
        <v>0</v>
      </c>
      <c r="U837" s="21">
        <v>0</v>
      </c>
      <c r="V837" s="21">
        <v>0</v>
      </c>
      <c r="W837" s="21">
        <v>0</v>
      </c>
      <c r="X837" s="21">
        <v>0</v>
      </c>
      <c r="Y837" s="21">
        <v>0</v>
      </c>
      <c r="Z837" s="21">
        <v>0</v>
      </c>
      <c r="AA837" s="21">
        <v>0</v>
      </c>
      <c r="AB837" s="21">
        <v>0</v>
      </c>
      <c r="AC837" s="21">
        <v>0</v>
      </c>
      <c r="AD837" s="21">
        <v>0</v>
      </c>
      <c r="AE837" s="21">
        <v>0</v>
      </c>
      <c r="AF837" s="21">
        <v>0</v>
      </c>
      <c r="AG837" s="21">
        <v>0</v>
      </c>
      <c r="AH837" s="21">
        <v>0</v>
      </c>
      <c r="AI837" s="21">
        <v>0</v>
      </c>
      <c r="AJ837" s="21">
        <v>0</v>
      </c>
      <c r="AK837" s="21">
        <v>0</v>
      </c>
      <c r="AL837" s="21">
        <v>0</v>
      </c>
    </row>
    <row r="838" spans="1:38">
      <c r="A838" s="19" t="s">
        <v>72</v>
      </c>
      <c r="B838" t="s">
        <v>4</v>
      </c>
      <c r="C838" s="38">
        <v>1.0266666499999999E-4</v>
      </c>
      <c r="D838" s="38">
        <v>3.4999996999999995E-5</v>
      </c>
      <c r="E838" s="38">
        <v>6.7666668E-5</v>
      </c>
      <c r="F838" s="21">
        <v>0</v>
      </c>
      <c r="G838" s="21">
        <v>0</v>
      </c>
      <c r="H838" s="21">
        <v>0</v>
      </c>
      <c r="I838" s="21">
        <v>0</v>
      </c>
      <c r="J838" s="21">
        <v>0</v>
      </c>
      <c r="K838" s="21">
        <v>0</v>
      </c>
      <c r="L838" s="21">
        <v>2.4666668000000001E-5</v>
      </c>
      <c r="M838" s="21">
        <v>0</v>
      </c>
      <c r="N838" s="21">
        <v>0</v>
      </c>
      <c r="O838" s="21">
        <v>0</v>
      </c>
      <c r="P838" s="21">
        <v>0</v>
      </c>
      <c r="Q838" s="21">
        <v>0</v>
      </c>
      <c r="R838" s="21">
        <v>0</v>
      </c>
      <c r="S838" s="21">
        <v>0</v>
      </c>
      <c r="T838" s="21">
        <v>3.6666665E-6</v>
      </c>
      <c r="U838" s="21">
        <v>0</v>
      </c>
      <c r="V838" s="21">
        <v>0</v>
      </c>
      <c r="W838" s="21">
        <v>0</v>
      </c>
      <c r="X838" s="21">
        <v>0</v>
      </c>
      <c r="Y838" s="21">
        <v>0</v>
      </c>
      <c r="Z838" s="21">
        <v>0</v>
      </c>
      <c r="AA838" s="21">
        <v>0</v>
      </c>
      <c r="AB838" s="21">
        <v>0</v>
      </c>
      <c r="AC838" s="21">
        <v>0</v>
      </c>
      <c r="AD838" s="21">
        <v>0</v>
      </c>
      <c r="AE838" s="21">
        <v>0</v>
      </c>
      <c r="AF838" s="21">
        <v>0</v>
      </c>
      <c r="AG838" s="21">
        <v>0</v>
      </c>
      <c r="AH838" s="21">
        <v>0</v>
      </c>
      <c r="AI838" s="21">
        <v>3.9333331999999999E-5</v>
      </c>
      <c r="AJ838" s="21">
        <v>0</v>
      </c>
      <c r="AK838" s="21">
        <v>0</v>
      </c>
      <c r="AL838" s="21">
        <v>0</v>
      </c>
    </row>
    <row r="839" spans="1:38">
      <c r="A839" s="19" t="s">
        <v>72</v>
      </c>
      <c r="B839" t="s">
        <v>28</v>
      </c>
      <c r="C839" s="38">
        <v>8.8666667999999995E-5</v>
      </c>
      <c r="D839" s="38">
        <v>3.8666665999999994E-5</v>
      </c>
      <c r="E839" s="38">
        <v>5.0000002000000001E-5</v>
      </c>
      <c r="F839" s="21">
        <v>0</v>
      </c>
      <c r="G839" s="21">
        <v>0</v>
      </c>
      <c r="H839" s="21">
        <v>0</v>
      </c>
      <c r="I839" s="21">
        <v>0</v>
      </c>
      <c r="J839" s="21">
        <v>0</v>
      </c>
      <c r="K839" s="21">
        <v>0</v>
      </c>
      <c r="L839" s="21">
        <v>1.9999999999999999E-6</v>
      </c>
      <c r="M839" s="21">
        <v>0</v>
      </c>
      <c r="N839" s="21">
        <v>0</v>
      </c>
      <c r="O839" s="21">
        <v>0</v>
      </c>
      <c r="P839" s="21">
        <v>0</v>
      </c>
      <c r="Q839" s="21">
        <v>0</v>
      </c>
      <c r="R839" s="21">
        <v>0</v>
      </c>
      <c r="S839" s="21">
        <v>0</v>
      </c>
      <c r="T839" s="21">
        <v>8.3333334000000004E-6</v>
      </c>
      <c r="U839" s="21">
        <v>0</v>
      </c>
      <c r="V839" s="21">
        <v>0</v>
      </c>
      <c r="W839" s="21">
        <v>0</v>
      </c>
      <c r="X839" s="21">
        <v>0</v>
      </c>
      <c r="Y839" s="21">
        <v>0</v>
      </c>
      <c r="Z839" s="21">
        <v>0</v>
      </c>
      <c r="AA839" s="21">
        <v>0</v>
      </c>
      <c r="AB839" s="21">
        <v>0</v>
      </c>
      <c r="AC839" s="21">
        <v>0</v>
      </c>
      <c r="AD839" s="21">
        <v>0</v>
      </c>
      <c r="AE839" s="21">
        <v>0</v>
      </c>
      <c r="AF839" s="21">
        <v>0</v>
      </c>
      <c r="AG839" s="21">
        <v>0</v>
      </c>
      <c r="AH839" s="21">
        <v>6.6666662000000003E-6</v>
      </c>
      <c r="AI839" s="21">
        <v>3.3000000000000003E-5</v>
      </c>
      <c r="AJ839" s="21">
        <v>0</v>
      </c>
      <c r="AK839" s="21">
        <v>0</v>
      </c>
      <c r="AL839" s="21">
        <v>0</v>
      </c>
    </row>
    <row r="840" spans="1:38">
      <c r="A840" s="19" t="s">
        <v>72</v>
      </c>
      <c r="B840" t="s">
        <v>61</v>
      </c>
      <c r="C840" s="38">
        <v>2.9000001E-5</v>
      </c>
      <c r="D840" s="38">
        <v>2.9000001E-5</v>
      </c>
      <c r="E840" s="38">
        <v>0</v>
      </c>
      <c r="F840" s="21">
        <v>0</v>
      </c>
      <c r="G840" s="21">
        <v>0</v>
      </c>
      <c r="H840" s="21">
        <v>0</v>
      </c>
      <c r="I840" s="21">
        <v>0</v>
      </c>
      <c r="J840" s="21">
        <v>0</v>
      </c>
      <c r="K840" s="21">
        <v>0</v>
      </c>
      <c r="L840" s="21">
        <v>0</v>
      </c>
      <c r="M840" s="21">
        <v>0</v>
      </c>
      <c r="N840" s="21">
        <v>0</v>
      </c>
      <c r="O840" s="21">
        <v>0</v>
      </c>
      <c r="P840" s="21">
        <v>0</v>
      </c>
      <c r="Q840" s="21">
        <v>0</v>
      </c>
      <c r="R840" s="21">
        <v>0</v>
      </c>
      <c r="S840" s="21">
        <v>0</v>
      </c>
      <c r="T840" s="21">
        <v>0</v>
      </c>
      <c r="U840" s="21">
        <v>0</v>
      </c>
      <c r="V840" s="21">
        <v>0</v>
      </c>
      <c r="W840" s="21">
        <v>0</v>
      </c>
      <c r="X840" s="21">
        <v>0</v>
      </c>
      <c r="Y840" s="21">
        <v>0</v>
      </c>
      <c r="Z840" s="21">
        <v>0</v>
      </c>
      <c r="AA840" s="21">
        <v>0</v>
      </c>
      <c r="AB840" s="21">
        <v>0</v>
      </c>
      <c r="AC840" s="21">
        <v>0</v>
      </c>
      <c r="AD840" s="21">
        <v>0</v>
      </c>
      <c r="AE840" s="21">
        <v>0</v>
      </c>
      <c r="AF840" s="21">
        <v>0</v>
      </c>
      <c r="AG840" s="21">
        <v>0</v>
      </c>
      <c r="AH840" s="21">
        <v>0</v>
      </c>
      <c r="AI840" s="21">
        <v>0</v>
      </c>
      <c r="AJ840" s="21">
        <v>0</v>
      </c>
      <c r="AK840" s="21">
        <v>0</v>
      </c>
      <c r="AL840" s="21">
        <v>0</v>
      </c>
    </row>
    <row r="841" spans="1:38">
      <c r="A841" s="19" t="s">
        <v>72</v>
      </c>
      <c r="B841" t="s">
        <v>108</v>
      </c>
      <c r="C841" s="38">
        <v>2.6666669E-6</v>
      </c>
      <c r="D841" s="38">
        <v>0</v>
      </c>
      <c r="E841" s="38">
        <v>2.6666669E-6</v>
      </c>
      <c r="F841" s="21">
        <v>0</v>
      </c>
      <c r="G841" s="21">
        <v>0</v>
      </c>
      <c r="H841" s="21">
        <v>0</v>
      </c>
      <c r="I841" s="21">
        <v>0</v>
      </c>
      <c r="J841" s="21">
        <v>0</v>
      </c>
      <c r="K841" s="21">
        <v>0</v>
      </c>
      <c r="L841" s="21">
        <v>0</v>
      </c>
      <c r="M841" s="21">
        <v>0</v>
      </c>
      <c r="N841" s="21">
        <v>0</v>
      </c>
      <c r="O841" s="21">
        <v>0</v>
      </c>
      <c r="P841" s="21">
        <v>0</v>
      </c>
      <c r="Q841" s="21">
        <v>0</v>
      </c>
      <c r="R841" s="21">
        <v>0</v>
      </c>
      <c r="S841" s="21">
        <v>0</v>
      </c>
      <c r="T841" s="21">
        <v>2.6666669E-6</v>
      </c>
      <c r="U841" s="21">
        <v>0</v>
      </c>
      <c r="V841" s="21">
        <v>0</v>
      </c>
      <c r="W841" s="21">
        <v>0</v>
      </c>
      <c r="X841" s="21">
        <v>0</v>
      </c>
      <c r="Y841" s="21">
        <v>0</v>
      </c>
      <c r="Z841" s="21">
        <v>0</v>
      </c>
      <c r="AA841" s="21">
        <v>0</v>
      </c>
      <c r="AB841" s="21">
        <v>0</v>
      </c>
      <c r="AC841" s="21">
        <v>0</v>
      </c>
      <c r="AD841" s="21">
        <v>0</v>
      </c>
      <c r="AE841" s="21">
        <v>0</v>
      </c>
      <c r="AF841" s="21">
        <v>0</v>
      </c>
      <c r="AG841" s="21">
        <v>0</v>
      </c>
      <c r="AH841" s="21">
        <v>0</v>
      </c>
      <c r="AI841" s="21">
        <v>0</v>
      </c>
      <c r="AJ841" s="21">
        <v>0</v>
      </c>
      <c r="AK841" s="21">
        <v>0</v>
      </c>
      <c r="AL841" s="21">
        <v>0</v>
      </c>
    </row>
    <row r="842" spans="1:38">
      <c r="A842" s="19" t="s">
        <v>72</v>
      </c>
      <c r="B842" t="s">
        <v>59</v>
      </c>
      <c r="C842" s="38">
        <v>1.3333334E-6</v>
      </c>
      <c r="D842" s="38">
        <v>0</v>
      </c>
      <c r="E842" s="38">
        <v>1.3333334E-6</v>
      </c>
      <c r="F842" s="21">
        <v>0</v>
      </c>
      <c r="G842" s="21">
        <v>0</v>
      </c>
      <c r="H842" s="21">
        <v>0</v>
      </c>
      <c r="I842" s="21">
        <v>0</v>
      </c>
      <c r="J842" s="21">
        <v>0</v>
      </c>
      <c r="K842" s="21">
        <v>0</v>
      </c>
      <c r="L842" s="21">
        <v>1.3333334E-6</v>
      </c>
      <c r="M842" s="21">
        <v>0</v>
      </c>
      <c r="N842" s="21">
        <v>0</v>
      </c>
      <c r="O842" s="21">
        <v>0</v>
      </c>
      <c r="P842" s="21">
        <v>0</v>
      </c>
      <c r="Q842" s="21">
        <v>0</v>
      </c>
      <c r="R842" s="21">
        <v>0</v>
      </c>
      <c r="S842" s="21">
        <v>0</v>
      </c>
      <c r="T842" s="21">
        <v>0</v>
      </c>
      <c r="U842" s="21">
        <v>0</v>
      </c>
      <c r="V842" s="21">
        <v>0</v>
      </c>
      <c r="W842" s="21">
        <v>0</v>
      </c>
      <c r="X842" s="21">
        <v>0</v>
      </c>
      <c r="Y842" s="21">
        <v>0</v>
      </c>
      <c r="Z842" s="21">
        <v>0</v>
      </c>
      <c r="AA842" s="21">
        <v>0</v>
      </c>
      <c r="AB842" s="21">
        <v>0</v>
      </c>
      <c r="AC842" s="21">
        <v>0</v>
      </c>
      <c r="AD842" s="21">
        <v>0</v>
      </c>
      <c r="AE842" s="21">
        <v>0</v>
      </c>
      <c r="AF842" s="21">
        <v>0</v>
      </c>
      <c r="AG842" s="21">
        <v>0</v>
      </c>
      <c r="AH842" s="21">
        <v>0</v>
      </c>
      <c r="AI842" s="21">
        <v>0</v>
      </c>
      <c r="AJ842" s="21">
        <v>0</v>
      </c>
      <c r="AK842" s="21">
        <v>0</v>
      </c>
      <c r="AL842" s="21">
        <v>0</v>
      </c>
    </row>
    <row r="843" spans="1:38">
      <c r="A843" s="19" t="s">
        <v>72</v>
      </c>
      <c r="B843" t="s">
        <v>30</v>
      </c>
      <c r="C843" s="38">
        <v>0</v>
      </c>
      <c r="D843" s="38">
        <v>0</v>
      </c>
      <c r="E843" s="38">
        <v>0</v>
      </c>
      <c r="F843" s="21">
        <v>0</v>
      </c>
      <c r="G843" s="21">
        <v>0</v>
      </c>
      <c r="H843" s="21">
        <v>0</v>
      </c>
      <c r="I843" s="21">
        <v>0</v>
      </c>
      <c r="J843" s="21">
        <v>0</v>
      </c>
      <c r="K843" s="21">
        <v>0</v>
      </c>
      <c r="L843" s="21">
        <v>0</v>
      </c>
      <c r="M843" s="21">
        <v>0</v>
      </c>
      <c r="N843" s="21">
        <v>0</v>
      </c>
      <c r="O843" s="21">
        <v>0</v>
      </c>
      <c r="P843" s="21">
        <v>0</v>
      </c>
      <c r="Q843" s="21">
        <v>0</v>
      </c>
      <c r="R843" s="21">
        <v>0</v>
      </c>
      <c r="S843" s="21">
        <v>0</v>
      </c>
      <c r="T843" s="21">
        <v>0</v>
      </c>
      <c r="U843" s="21">
        <v>0</v>
      </c>
      <c r="V843" s="21">
        <v>0</v>
      </c>
      <c r="W843" s="21">
        <v>0</v>
      </c>
      <c r="X843" s="21">
        <v>0</v>
      </c>
      <c r="Y843" s="21">
        <v>0</v>
      </c>
      <c r="Z843" s="21">
        <v>0</v>
      </c>
      <c r="AA843" s="21">
        <v>0</v>
      </c>
      <c r="AB843" s="21">
        <v>0</v>
      </c>
      <c r="AC843" s="21">
        <v>0</v>
      </c>
      <c r="AD843" s="21">
        <v>0</v>
      </c>
      <c r="AE843" s="21">
        <v>0</v>
      </c>
      <c r="AF843" s="21">
        <v>0</v>
      </c>
      <c r="AG843" s="21">
        <v>0</v>
      </c>
      <c r="AH843" s="21">
        <v>0</v>
      </c>
      <c r="AI843" s="21">
        <v>0</v>
      </c>
      <c r="AJ843" s="21">
        <v>0</v>
      </c>
      <c r="AK843" s="21">
        <v>0</v>
      </c>
      <c r="AL843" s="21">
        <v>0</v>
      </c>
    </row>
    <row r="844" spans="1:38">
      <c r="A844" s="19" t="s">
        <v>72</v>
      </c>
      <c r="B844" t="s">
        <v>12</v>
      </c>
      <c r="C844" s="38">
        <v>0</v>
      </c>
      <c r="D844" s="38">
        <v>0</v>
      </c>
      <c r="E844" s="38">
        <v>0</v>
      </c>
      <c r="F844" s="21">
        <v>0</v>
      </c>
      <c r="G844" s="21">
        <v>0</v>
      </c>
      <c r="H844" s="21">
        <v>0</v>
      </c>
      <c r="I844" s="21">
        <v>0</v>
      </c>
      <c r="J844" s="21">
        <v>0</v>
      </c>
      <c r="K844" s="21">
        <v>0</v>
      </c>
      <c r="L844" s="21">
        <v>0</v>
      </c>
      <c r="M844" s="21">
        <v>0</v>
      </c>
      <c r="N844" s="21">
        <v>0</v>
      </c>
      <c r="O844" s="21">
        <v>0</v>
      </c>
      <c r="P844" s="21">
        <v>0</v>
      </c>
      <c r="Q844" s="21">
        <v>0</v>
      </c>
      <c r="R844" s="21">
        <v>0</v>
      </c>
      <c r="S844" s="21">
        <v>0</v>
      </c>
      <c r="T844" s="21">
        <v>0</v>
      </c>
      <c r="U844" s="21">
        <v>0</v>
      </c>
      <c r="V844" s="21">
        <v>0</v>
      </c>
      <c r="W844" s="21">
        <v>0</v>
      </c>
      <c r="X844" s="21">
        <v>0</v>
      </c>
      <c r="Y844" s="21">
        <v>0</v>
      </c>
      <c r="Z844" s="21">
        <v>0</v>
      </c>
      <c r="AA844" s="21">
        <v>0</v>
      </c>
      <c r="AB844" s="21">
        <v>0</v>
      </c>
      <c r="AC844" s="21">
        <v>0</v>
      </c>
      <c r="AD844" s="21">
        <v>0</v>
      </c>
      <c r="AE844" s="21">
        <v>0</v>
      </c>
      <c r="AF844" s="21">
        <v>0</v>
      </c>
      <c r="AG844" s="21">
        <v>0</v>
      </c>
      <c r="AH844" s="21">
        <v>0</v>
      </c>
      <c r="AI844" s="21">
        <v>0</v>
      </c>
      <c r="AJ844" s="21">
        <v>0</v>
      </c>
      <c r="AK844" s="21">
        <v>0</v>
      </c>
      <c r="AL844" s="21">
        <v>0</v>
      </c>
    </row>
    <row r="845" spans="1:38">
      <c r="A845" s="19" t="s">
        <v>71</v>
      </c>
      <c r="B845" s="19" t="s">
        <v>109</v>
      </c>
      <c r="C845" s="38">
        <v>2273.8764648400002</v>
      </c>
      <c r="D845" s="38">
        <v>1813.2956542930001</v>
      </c>
      <c r="E845" s="38">
        <v>460.580810547</v>
      </c>
      <c r="F845" s="21">
        <v>0.36130768060700003</v>
      </c>
      <c r="G845" s="21">
        <v>0.18581399321600001</v>
      </c>
      <c r="H845" s="21">
        <v>0.69311165809599995</v>
      </c>
      <c r="I845" s="21">
        <v>1.4291846752199999</v>
      </c>
      <c r="J845" s="21">
        <v>7.4706666172000002E-2</v>
      </c>
      <c r="K845" s="21">
        <v>0.78035032749199995</v>
      </c>
      <c r="L845" s="21">
        <v>1.3972332701E-2</v>
      </c>
      <c r="M845" s="21">
        <v>1.90066027641</v>
      </c>
      <c r="N845" s="21">
        <v>9.4100704193099993</v>
      </c>
      <c r="O845" s="21">
        <v>37.1490898132</v>
      </c>
      <c r="P845" s="21">
        <v>6.0326666570000003E-3</v>
      </c>
      <c r="Q845" s="21">
        <v>9.1485328971999999E-2</v>
      </c>
      <c r="R845" s="21">
        <v>19.6898040771</v>
      </c>
      <c r="S845" s="21">
        <v>1.8137938976300001</v>
      </c>
      <c r="T845" s="21">
        <v>0</v>
      </c>
      <c r="U845" s="21">
        <v>79.348625183099998</v>
      </c>
      <c r="V845" s="21">
        <v>5.7867337018000002E-2</v>
      </c>
      <c r="W845" s="21">
        <v>0</v>
      </c>
      <c r="X845" s="21">
        <v>1.06706988811</v>
      </c>
      <c r="Y845" s="21">
        <v>6.76054620743</v>
      </c>
      <c r="Z845" s="21">
        <v>0</v>
      </c>
      <c r="AA845" s="21">
        <v>0.14002299308800001</v>
      </c>
      <c r="AB845" s="21">
        <v>78.009422302199994</v>
      </c>
      <c r="AC845" s="21">
        <v>67.197158813499996</v>
      </c>
      <c r="AD845" s="21">
        <v>5.6065864562999996</v>
      </c>
      <c r="AE845" s="21">
        <v>4.2605667114300001</v>
      </c>
      <c r="AF845" s="21">
        <v>2.9449332504999998E-2</v>
      </c>
      <c r="AG845" s="21">
        <v>113.403465271</v>
      </c>
      <c r="AH845" s="21">
        <v>0.27776566147800003</v>
      </c>
      <c r="AI845" s="21">
        <v>3.6024901866899999</v>
      </c>
      <c r="AJ845" s="21">
        <v>4.3266662399999998E-3</v>
      </c>
      <c r="AK845" s="21">
        <v>5.9767998755000003E-2</v>
      </c>
      <c r="AL845" s="21">
        <v>27.210887908899998</v>
      </c>
    </row>
    <row r="846" spans="1:38">
      <c r="A846" s="19" t="s">
        <v>71</v>
      </c>
      <c r="B846" t="s">
        <v>4</v>
      </c>
      <c r="C846" s="38">
        <v>1118.1072998</v>
      </c>
      <c r="D846" s="38">
        <v>1082.5199279737999</v>
      </c>
      <c r="E846" s="38">
        <v>35.587371826199998</v>
      </c>
      <c r="F846" s="21">
        <v>0</v>
      </c>
      <c r="G846" s="21">
        <v>0</v>
      </c>
      <c r="H846" s="21">
        <v>0</v>
      </c>
      <c r="I846" s="21">
        <v>0</v>
      </c>
      <c r="J846" s="21">
        <v>0</v>
      </c>
      <c r="K846" s="21">
        <v>0</v>
      </c>
      <c r="L846" s="21">
        <v>0</v>
      </c>
      <c r="M846" s="21">
        <v>0.14658968150599999</v>
      </c>
      <c r="N846" s="21">
        <v>0</v>
      </c>
      <c r="O846" s="21">
        <v>6.0852122306799998</v>
      </c>
      <c r="P846" s="21">
        <v>0</v>
      </c>
      <c r="Q846" s="21">
        <v>0</v>
      </c>
      <c r="R846" s="21">
        <v>0</v>
      </c>
      <c r="S846" s="21">
        <v>0</v>
      </c>
      <c r="T846" s="21">
        <v>0</v>
      </c>
      <c r="U846" s="21">
        <v>0</v>
      </c>
      <c r="V846" s="21">
        <v>0</v>
      </c>
      <c r="W846" s="21">
        <v>0</v>
      </c>
      <c r="X846" s="21">
        <v>0</v>
      </c>
      <c r="Y846" s="21">
        <v>2.6493666693999999E-2</v>
      </c>
      <c r="Z846" s="21">
        <v>0</v>
      </c>
      <c r="AA846" s="21">
        <v>0</v>
      </c>
      <c r="AB846" s="21">
        <v>3.2321395873999998</v>
      </c>
      <c r="AC846" s="21">
        <v>1.03317141533</v>
      </c>
      <c r="AD846" s="21">
        <v>0</v>
      </c>
      <c r="AE846" s="21">
        <v>2.1736648082699999</v>
      </c>
      <c r="AF846" s="21">
        <v>0</v>
      </c>
      <c r="AG846" s="21">
        <v>0.54738396406199996</v>
      </c>
      <c r="AH846" s="21">
        <v>0</v>
      </c>
      <c r="AI846" s="21">
        <v>0</v>
      </c>
      <c r="AJ846" s="21">
        <v>0</v>
      </c>
      <c r="AK846" s="21">
        <v>0</v>
      </c>
      <c r="AL846" s="21">
        <v>22.3427143097</v>
      </c>
    </row>
    <row r="847" spans="1:38">
      <c r="A847" s="19" t="s">
        <v>71</v>
      </c>
      <c r="B847" t="s">
        <v>25</v>
      </c>
      <c r="C847" s="38">
        <v>242.09677124000001</v>
      </c>
      <c r="D847" s="38">
        <v>226.91666126230001</v>
      </c>
      <c r="E847" s="38">
        <v>15.180109977700001</v>
      </c>
      <c r="F847" s="21">
        <v>0</v>
      </c>
      <c r="G847" s="21">
        <v>0</v>
      </c>
      <c r="H847" s="21">
        <v>0</v>
      </c>
      <c r="I847" s="21">
        <v>0</v>
      </c>
      <c r="J847" s="21">
        <v>0</v>
      </c>
      <c r="K847" s="21">
        <v>0</v>
      </c>
      <c r="L847" s="21">
        <v>0</v>
      </c>
      <c r="M847" s="21">
        <v>0</v>
      </c>
      <c r="N847" s="21">
        <v>1.8206502199200001</v>
      </c>
      <c r="O847" s="21">
        <v>6.6259293556200003</v>
      </c>
      <c r="P847" s="21">
        <v>0</v>
      </c>
      <c r="Q847" s="21">
        <v>0</v>
      </c>
      <c r="R847" s="21">
        <v>0</v>
      </c>
      <c r="S847" s="21">
        <v>0</v>
      </c>
      <c r="T847" s="21">
        <v>0</v>
      </c>
      <c r="U847" s="21">
        <v>6.3702454567000002</v>
      </c>
      <c r="V847" s="21">
        <v>0</v>
      </c>
      <c r="W847" s="21">
        <v>0</v>
      </c>
      <c r="X847" s="21">
        <v>0</v>
      </c>
      <c r="Y847" s="21">
        <v>0</v>
      </c>
      <c r="Z847" s="21">
        <v>0</v>
      </c>
      <c r="AA847" s="21">
        <v>0</v>
      </c>
      <c r="AB847" s="21">
        <v>0</v>
      </c>
      <c r="AC847" s="21">
        <v>3.3545002341000003E-2</v>
      </c>
      <c r="AD847" s="21">
        <v>0</v>
      </c>
      <c r="AE847" s="21">
        <v>0</v>
      </c>
      <c r="AF847" s="21">
        <v>0</v>
      </c>
      <c r="AG847" s="21">
        <v>0.32974067330399998</v>
      </c>
      <c r="AH847" s="21">
        <v>0</v>
      </c>
      <c r="AI847" s="21">
        <v>0</v>
      </c>
      <c r="AJ847" s="21">
        <v>0</v>
      </c>
      <c r="AK847" s="21">
        <v>0</v>
      </c>
      <c r="AL847" s="21">
        <v>0</v>
      </c>
    </row>
    <row r="848" spans="1:38">
      <c r="A848" s="19" t="s">
        <v>71</v>
      </c>
      <c r="B848" t="s">
        <v>38</v>
      </c>
      <c r="C848" s="38">
        <v>191.77925109899999</v>
      </c>
      <c r="D848" s="38">
        <v>47.945083619000002</v>
      </c>
      <c r="E848" s="38">
        <v>143.83416747999999</v>
      </c>
      <c r="F848" s="21">
        <v>0</v>
      </c>
      <c r="G848" s="21">
        <v>0</v>
      </c>
      <c r="H848" s="21">
        <v>0</v>
      </c>
      <c r="I848" s="21">
        <v>0</v>
      </c>
      <c r="J848" s="21">
        <v>0</v>
      </c>
      <c r="K848" s="21">
        <v>0</v>
      </c>
      <c r="L848" s="21">
        <v>0</v>
      </c>
      <c r="M848" s="21">
        <v>0</v>
      </c>
      <c r="N848" s="21">
        <v>5.8515300750700003</v>
      </c>
      <c r="O848" s="21">
        <v>1.5763459205599999</v>
      </c>
      <c r="P848" s="21">
        <v>0</v>
      </c>
      <c r="Q848" s="21">
        <v>0</v>
      </c>
      <c r="R848" s="21">
        <v>3.8419797420499999</v>
      </c>
      <c r="S848" s="21">
        <v>0</v>
      </c>
      <c r="T848" s="21">
        <v>0</v>
      </c>
      <c r="U848" s="21">
        <v>21.462882995600001</v>
      </c>
      <c r="V848" s="21">
        <v>0</v>
      </c>
      <c r="W848" s="21">
        <v>0</v>
      </c>
      <c r="X848" s="21">
        <v>0</v>
      </c>
      <c r="Y848" s="21">
        <v>0</v>
      </c>
      <c r="Z848" s="21">
        <v>0</v>
      </c>
      <c r="AA848" s="21">
        <v>0</v>
      </c>
      <c r="AB848" s="21">
        <v>42.470867157000001</v>
      </c>
      <c r="AC848" s="21">
        <v>18.498622894299999</v>
      </c>
      <c r="AD848" s="21">
        <v>0.51866632700000004</v>
      </c>
      <c r="AE848" s="21">
        <v>0</v>
      </c>
      <c r="AF848" s="21">
        <v>0</v>
      </c>
      <c r="AG848" s="21">
        <v>45.008331298800002</v>
      </c>
      <c r="AH848" s="21">
        <v>0</v>
      </c>
      <c r="AI848" s="21">
        <v>0</v>
      </c>
      <c r="AJ848" s="21">
        <v>0</v>
      </c>
      <c r="AK848" s="21">
        <v>0</v>
      </c>
      <c r="AL848" s="21">
        <v>4.6049370765699997</v>
      </c>
    </row>
    <row r="849" spans="1:38">
      <c r="A849" s="19" t="s">
        <v>71</v>
      </c>
      <c r="B849" t="s">
        <v>8</v>
      </c>
      <c r="C849" s="38">
        <v>187.55770874000001</v>
      </c>
      <c r="D849" s="38">
        <v>170.10199928260002</v>
      </c>
      <c r="E849" s="38">
        <v>17.455709457400001</v>
      </c>
      <c r="F849" s="21">
        <v>0</v>
      </c>
      <c r="G849" s="21">
        <v>0</v>
      </c>
      <c r="H849" s="21">
        <v>9.3236668039999998E-3</v>
      </c>
      <c r="I849" s="21">
        <v>5.3196665829999996E-3</v>
      </c>
      <c r="J849" s="21">
        <v>0</v>
      </c>
      <c r="K849" s="21">
        <v>0</v>
      </c>
      <c r="L849" s="21">
        <v>0</v>
      </c>
      <c r="M849" s="21">
        <v>0</v>
      </c>
      <c r="N849" s="21">
        <v>7.0663332009999998E-3</v>
      </c>
      <c r="O849" s="21">
        <v>0.72129398584399995</v>
      </c>
      <c r="P849" s="21">
        <v>0</v>
      </c>
      <c r="Q849" s="21">
        <v>0</v>
      </c>
      <c r="R849" s="21">
        <v>0</v>
      </c>
      <c r="S849" s="21">
        <v>0</v>
      </c>
      <c r="T849" s="21">
        <v>0</v>
      </c>
      <c r="U849" s="21">
        <v>2.6925637722000002</v>
      </c>
      <c r="V849" s="21">
        <v>0</v>
      </c>
      <c r="W849" s="21">
        <v>0</v>
      </c>
      <c r="X849" s="21">
        <v>0</v>
      </c>
      <c r="Y849" s="21">
        <v>0.23464132845399999</v>
      </c>
      <c r="Z849" s="21">
        <v>0</v>
      </c>
      <c r="AA849" s="21">
        <v>0</v>
      </c>
      <c r="AB849" s="21">
        <v>11.5620555878</v>
      </c>
      <c r="AC849" s="21">
        <v>0.88761937618300002</v>
      </c>
      <c r="AD849" s="21">
        <v>0</v>
      </c>
      <c r="AE849" s="21">
        <v>0</v>
      </c>
      <c r="AF849" s="21">
        <v>0</v>
      </c>
      <c r="AG849" s="21">
        <v>1.2897759676</v>
      </c>
      <c r="AH849" s="21">
        <v>0</v>
      </c>
      <c r="AI849" s="21">
        <v>0</v>
      </c>
      <c r="AJ849" s="21">
        <v>0</v>
      </c>
      <c r="AK849" s="21">
        <v>0</v>
      </c>
      <c r="AL849" s="21">
        <v>0</v>
      </c>
    </row>
    <row r="850" spans="1:38">
      <c r="A850" s="19" t="s">
        <v>71</v>
      </c>
      <c r="B850" t="s">
        <v>33</v>
      </c>
      <c r="C850" s="38">
        <v>87.171493530299998</v>
      </c>
      <c r="D850" s="38">
        <v>82.863332271600001</v>
      </c>
      <c r="E850" s="38">
        <v>4.3081612587000002</v>
      </c>
      <c r="F850" s="21">
        <v>0</v>
      </c>
      <c r="G850" s="21">
        <v>0</v>
      </c>
      <c r="H850" s="21">
        <v>0</v>
      </c>
      <c r="I850" s="21">
        <v>0</v>
      </c>
      <c r="J850" s="21">
        <v>0</v>
      </c>
      <c r="K850" s="21">
        <v>0</v>
      </c>
      <c r="L850" s="21">
        <v>0</v>
      </c>
      <c r="M850" s="21">
        <v>3.9995335042000001E-2</v>
      </c>
      <c r="N850" s="21">
        <v>0.56778764724700004</v>
      </c>
      <c r="O850" s="21">
        <v>1.19000458717</v>
      </c>
      <c r="P850" s="21">
        <v>0</v>
      </c>
      <c r="Q850" s="21">
        <v>0</v>
      </c>
      <c r="R850" s="21">
        <v>0</v>
      </c>
      <c r="S850" s="21">
        <v>0.16847033798700001</v>
      </c>
      <c r="T850" s="21">
        <v>0</v>
      </c>
      <c r="U850" s="21">
        <v>1.3295209407799999</v>
      </c>
      <c r="V850" s="21">
        <v>0</v>
      </c>
      <c r="W850" s="21">
        <v>0</v>
      </c>
      <c r="X850" s="21">
        <v>1.9154665992000001E-2</v>
      </c>
      <c r="Y850" s="21">
        <v>0</v>
      </c>
      <c r="Z850" s="21">
        <v>0</v>
      </c>
      <c r="AA850" s="21">
        <v>0</v>
      </c>
      <c r="AB850" s="21">
        <v>2.9999999000000001E-6</v>
      </c>
      <c r="AC850" s="21">
        <v>4.6283337290000002E-3</v>
      </c>
      <c r="AD850" s="21">
        <v>4.9999998999999996E-6</v>
      </c>
      <c r="AE850" s="21">
        <v>7.1973334999999999E-3</v>
      </c>
      <c r="AF850" s="21">
        <v>0</v>
      </c>
      <c r="AG850" s="21">
        <v>0.98139369487799999</v>
      </c>
      <c r="AH850" s="21">
        <v>0</v>
      </c>
      <c r="AI850" s="21">
        <v>0</v>
      </c>
      <c r="AJ850" s="21">
        <v>0</v>
      </c>
      <c r="AK850" s="21">
        <v>0</v>
      </c>
      <c r="AL850" s="21">
        <v>0</v>
      </c>
    </row>
    <row r="851" spans="1:38">
      <c r="A851" s="19" t="s">
        <v>71</v>
      </c>
      <c r="B851" t="s">
        <v>15</v>
      </c>
      <c r="C851" s="38">
        <v>66.114715576199998</v>
      </c>
      <c r="D851" s="38">
        <v>10.2479286194</v>
      </c>
      <c r="E851" s="38">
        <v>55.866786956799999</v>
      </c>
      <c r="F851" s="21">
        <v>2.3026666600000001E-3</v>
      </c>
      <c r="G851" s="21">
        <v>0</v>
      </c>
      <c r="H851" s="21">
        <v>0</v>
      </c>
      <c r="I851" s="21">
        <v>0.32892233133299997</v>
      </c>
      <c r="J851" s="21">
        <v>0</v>
      </c>
      <c r="K851" s="21">
        <v>0.11731466651</v>
      </c>
      <c r="L851" s="21">
        <v>0</v>
      </c>
      <c r="M851" s="21">
        <v>3.2866332679999999E-2</v>
      </c>
      <c r="N851" s="21">
        <v>2.00000009E-4</v>
      </c>
      <c r="O851" s="21">
        <v>7.5503644943200001</v>
      </c>
      <c r="P851" s="21">
        <v>8.3333331999999998E-5</v>
      </c>
      <c r="Q851" s="21">
        <v>0</v>
      </c>
      <c r="R851" s="21">
        <v>2.3157975673700002</v>
      </c>
      <c r="S851" s="21">
        <v>6.6909999589999996E-3</v>
      </c>
      <c r="T851" s="21">
        <v>0</v>
      </c>
      <c r="U851" s="21">
        <v>16.679010391199999</v>
      </c>
      <c r="V851" s="21">
        <v>0</v>
      </c>
      <c r="W851" s="21">
        <v>0</v>
      </c>
      <c r="X851" s="21">
        <v>0</v>
      </c>
      <c r="Y851" s="21">
        <v>5.8136661539999997E-3</v>
      </c>
      <c r="Z851" s="21">
        <v>0</v>
      </c>
      <c r="AA851" s="21">
        <v>0</v>
      </c>
      <c r="AB851" s="21">
        <v>0.30819067359000002</v>
      </c>
      <c r="AC851" s="21">
        <v>14.3706083298</v>
      </c>
      <c r="AD851" s="21">
        <v>0.37200266122800002</v>
      </c>
      <c r="AE851" s="21">
        <v>0</v>
      </c>
      <c r="AF851" s="21">
        <v>0</v>
      </c>
      <c r="AG851" s="21">
        <v>13.7756280899</v>
      </c>
      <c r="AH851" s="21">
        <v>0</v>
      </c>
      <c r="AI851" s="21">
        <v>0</v>
      </c>
      <c r="AJ851" s="21">
        <v>9.879999559999999E-4</v>
      </c>
      <c r="AK851" s="21">
        <v>0</v>
      </c>
      <c r="AL851" s="21">
        <v>0</v>
      </c>
    </row>
    <row r="852" spans="1:38">
      <c r="A852" s="19" t="s">
        <v>71</v>
      </c>
      <c r="B852" t="s">
        <v>34</v>
      </c>
      <c r="C852" s="38">
        <v>36.943634033199999</v>
      </c>
      <c r="D852" s="38">
        <v>36.594225704666997</v>
      </c>
      <c r="E852" s="38">
        <v>0.34940832853300002</v>
      </c>
      <c r="F852" s="21">
        <v>0</v>
      </c>
      <c r="G852" s="21">
        <v>0</v>
      </c>
      <c r="H852" s="21">
        <v>0</v>
      </c>
      <c r="I852" s="21">
        <v>0</v>
      </c>
      <c r="J852" s="21">
        <v>0</v>
      </c>
      <c r="K852" s="21">
        <v>0</v>
      </c>
      <c r="L852" s="21">
        <v>0</v>
      </c>
      <c r="M852" s="21">
        <v>0</v>
      </c>
      <c r="N852" s="21">
        <v>3.9999999E-5</v>
      </c>
      <c r="O852" s="21">
        <v>2.7087667956999999E-2</v>
      </c>
      <c r="P852" s="21">
        <v>0</v>
      </c>
      <c r="Q852" s="21">
        <v>0</v>
      </c>
      <c r="R852" s="21">
        <v>0</v>
      </c>
      <c r="S852" s="21">
        <v>0</v>
      </c>
      <c r="T852" s="21">
        <v>0</v>
      </c>
      <c r="U852" s="21">
        <v>0.15603531897100001</v>
      </c>
      <c r="V852" s="21">
        <v>0</v>
      </c>
      <c r="W852" s="21">
        <v>0</v>
      </c>
      <c r="X852" s="21">
        <v>0</v>
      </c>
      <c r="Y852" s="21">
        <v>0</v>
      </c>
      <c r="Z852" s="21">
        <v>0</v>
      </c>
      <c r="AA852" s="21">
        <v>0</v>
      </c>
      <c r="AB852" s="21">
        <v>0</v>
      </c>
      <c r="AC852" s="21">
        <v>5.6059998459999996E-3</v>
      </c>
      <c r="AD852" s="21">
        <v>9.5566664799999999E-4</v>
      </c>
      <c r="AE852" s="21">
        <v>0</v>
      </c>
      <c r="AF852" s="21">
        <v>0</v>
      </c>
      <c r="AG852" s="21">
        <v>0.15968367457400001</v>
      </c>
      <c r="AH852" s="21">
        <v>0</v>
      </c>
      <c r="AI852" s="21">
        <v>0</v>
      </c>
      <c r="AJ852" s="21">
        <v>0</v>
      </c>
      <c r="AK852" s="21">
        <v>0</v>
      </c>
      <c r="AL852" s="21">
        <v>0</v>
      </c>
    </row>
    <row r="853" spans="1:38">
      <c r="A853" s="19" t="s">
        <v>71</v>
      </c>
      <c r="B853" t="s">
        <v>10</v>
      </c>
      <c r="C853" s="38">
        <v>36.250816345200001</v>
      </c>
      <c r="D853" s="38">
        <v>22.8596878052</v>
      </c>
      <c r="E853" s="38">
        <v>13.39112854</v>
      </c>
      <c r="F853" s="21">
        <v>3.9573334156999998E-2</v>
      </c>
      <c r="G853" s="21">
        <v>3.8878999650000003E-2</v>
      </c>
      <c r="H853" s="21">
        <v>0</v>
      </c>
      <c r="I853" s="21">
        <v>0</v>
      </c>
      <c r="J853" s="21">
        <v>0</v>
      </c>
      <c r="K853" s="21">
        <v>0</v>
      </c>
      <c r="L853" s="21">
        <v>0</v>
      </c>
      <c r="M853" s="21">
        <v>7.7095329761999995E-2</v>
      </c>
      <c r="N853" s="21">
        <v>0</v>
      </c>
      <c r="O853" s="21">
        <v>0</v>
      </c>
      <c r="P853" s="21">
        <v>0</v>
      </c>
      <c r="Q853" s="21">
        <v>0</v>
      </c>
      <c r="R853" s="21">
        <v>1.9723162651099999</v>
      </c>
      <c r="S853" s="21">
        <v>0.876868665218</v>
      </c>
      <c r="T853" s="21">
        <v>0</v>
      </c>
      <c r="U853" s="21">
        <v>1.4866665937E-2</v>
      </c>
      <c r="V853" s="21">
        <v>0</v>
      </c>
      <c r="W853" s="21">
        <v>0</v>
      </c>
      <c r="X853" s="21">
        <v>0.93869066238400001</v>
      </c>
      <c r="Y853" s="21">
        <v>1.8869876861599999</v>
      </c>
      <c r="Z853" s="21">
        <v>0</v>
      </c>
      <c r="AA853" s="21">
        <v>0.139057993889</v>
      </c>
      <c r="AB853" s="21">
        <v>3.75031375885</v>
      </c>
      <c r="AC853" s="21">
        <v>7.56333349E-4</v>
      </c>
      <c r="AD853" s="21">
        <v>0</v>
      </c>
      <c r="AE853" s="21">
        <v>1.76255679131</v>
      </c>
      <c r="AF853" s="21">
        <v>0</v>
      </c>
      <c r="AG853" s="21">
        <v>1.4712666161000001E-2</v>
      </c>
      <c r="AH853" s="21">
        <v>0.247186005116</v>
      </c>
      <c r="AI853" s="21">
        <v>1.58651900291</v>
      </c>
      <c r="AJ853" s="21">
        <v>0</v>
      </c>
      <c r="AK853" s="21">
        <v>0</v>
      </c>
      <c r="AL853" s="21">
        <v>0</v>
      </c>
    </row>
    <row r="854" spans="1:38">
      <c r="A854" s="19" t="s">
        <v>71</v>
      </c>
      <c r="B854" t="s">
        <v>13</v>
      </c>
      <c r="C854" s="38">
        <v>24.946350097700002</v>
      </c>
      <c r="D854" s="38">
        <v>20.06060266499</v>
      </c>
      <c r="E854" s="38">
        <v>4.8857474327099997</v>
      </c>
      <c r="F854" s="21">
        <v>0</v>
      </c>
      <c r="G854" s="21">
        <v>0</v>
      </c>
      <c r="H854" s="21">
        <v>0</v>
      </c>
      <c r="I854" s="21">
        <v>0</v>
      </c>
      <c r="J854" s="21">
        <v>7.4706666172000002E-2</v>
      </c>
      <c r="K854" s="21">
        <v>0</v>
      </c>
      <c r="L854" s="21">
        <v>0</v>
      </c>
      <c r="M854" s="21">
        <v>0</v>
      </c>
      <c r="N854" s="21">
        <v>0</v>
      </c>
      <c r="O854" s="21">
        <v>2.8613330799999999E-3</v>
      </c>
      <c r="P854" s="21">
        <v>0</v>
      </c>
      <c r="Q854" s="21">
        <v>0</v>
      </c>
      <c r="R854" s="21">
        <v>0</v>
      </c>
      <c r="S854" s="21">
        <v>0</v>
      </c>
      <c r="T854" s="21">
        <v>0</v>
      </c>
      <c r="U854" s="21">
        <v>1.3623056411700001</v>
      </c>
      <c r="V854" s="21">
        <v>0</v>
      </c>
      <c r="W854" s="21">
        <v>0</v>
      </c>
      <c r="X854" s="21">
        <v>0</v>
      </c>
      <c r="Y854" s="21">
        <v>0</v>
      </c>
      <c r="Z854" s="21">
        <v>0</v>
      </c>
      <c r="AA854" s="21">
        <v>0</v>
      </c>
      <c r="AB854" s="21">
        <v>0.14497531950500001</v>
      </c>
      <c r="AC854" s="21">
        <v>0</v>
      </c>
      <c r="AD854" s="21">
        <v>0</v>
      </c>
      <c r="AE854" s="21">
        <v>0</v>
      </c>
      <c r="AF854" s="21">
        <v>0</v>
      </c>
      <c r="AG854" s="21">
        <v>3.30089855194</v>
      </c>
      <c r="AH854" s="21">
        <v>0</v>
      </c>
      <c r="AI854" s="21">
        <v>0</v>
      </c>
      <c r="AJ854" s="21">
        <v>0</v>
      </c>
      <c r="AK854" s="21">
        <v>0</v>
      </c>
      <c r="AL854" s="21">
        <v>0</v>
      </c>
    </row>
    <row r="855" spans="1:38">
      <c r="A855" s="19" t="s">
        <v>71</v>
      </c>
      <c r="B855" t="s">
        <v>26</v>
      </c>
      <c r="C855" s="38">
        <v>24.6137256622</v>
      </c>
      <c r="D855" s="38">
        <v>6.3253383636000002</v>
      </c>
      <c r="E855" s="38">
        <v>18.2883872986</v>
      </c>
      <c r="F855" s="21">
        <v>0</v>
      </c>
      <c r="G855" s="21">
        <v>0</v>
      </c>
      <c r="H855" s="21">
        <v>0</v>
      </c>
      <c r="I855" s="21">
        <v>0</v>
      </c>
      <c r="J855" s="21">
        <v>0</v>
      </c>
      <c r="K855" s="21">
        <v>0</v>
      </c>
      <c r="L855" s="21">
        <v>0</v>
      </c>
      <c r="M855" s="21">
        <v>0</v>
      </c>
      <c r="N855" s="21">
        <v>0</v>
      </c>
      <c r="O855" s="21">
        <v>0.56601905822800003</v>
      </c>
      <c r="P855" s="21">
        <v>5.6666671999999999E-6</v>
      </c>
      <c r="Q855" s="21">
        <v>0</v>
      </c>
      <c r="R855" s="21">
        <v>0</v>
      </c>
      <c r="S855" s="21">
        <v>0</v>
      </c>
      <c r="T855" s="21">
        <v>0</v>
      </c>
      <c r="U855" s="21">
        <v>1.6785402298000001</v>
      </c>
      <c r="V855" s="21">
        <v>0</v>
      </c>
      <c r="W855" s="21">
        <v>0</v>
      </c>
      <c r="X855" s="21">
        <v>0</v>
      </c>
      <c r="Y855" s="21">
        <v>0</v>
      </c>
      <c r="Z855" s="21">
        <v>0</v>
      </c>
      <c r="AA855" s="21">
        <v>0</v>
      </c>
      <c r="AB855" s="21">
        <v>14.8923807144</v>
      </c>
      <c r="AC855" s="21">
        <v>6.0380998998999999E-2</v>
      </c>
      <c r="AD855" s="21">
        <v>0</v>
      </c>
      <c r="AE855" s="21">
        <v>0</v>
      </c>
      <c r="AF855" s="21">
        <v>0</v>
      </c>
      <c r="AG855" s="21">
        <v>1.09105932713</v>
      </c>
      <c r="AH855" s="21">
        <v>0</v>
      </c>
      <c r="AI855" s="21">
        <v>0</v>
      </c>
      <c r="AJ855" s="21">
        <v>0</v>
      </c>
      <c r="AK855" s="21">
        <v>0</v>
      </c>
      <c r="AL855" s="21">
        <v>0</v>
      </c>
    </row>
    <row r="856" spans="1:38">
      <c r="A856" s="19" t="s">
        <v>71</v>
      </c>
      <c r="B856" t="s">
        <v>5</v>
      </c>
      <c r="C856" s="38">
        <v>23.5144348145</v>
      </c>
      <c r="D856" s="38">
        <v>16.940099716230002</v>
      </c>
      <c r="E856" s="38">
        <v>6.5743350982699997</v>
      </c>
      <c r="F856" s="21">
        <v>0</v>
      </c>
      <c r="G856" s="21">
        <v>0</v>
      </c>
      <c r="H856" s="21">
        <v>0</v>
      </c>
      <c r="I856" s="21">
        <v>0</v>
      </c>
      <c r="J856" s="21">
        <v>0</v>
      </c>
      <c r="K856" s="21">
        <v>0</v>
      </c>
      <c r="L856" s="21">
        <v>0</v>
      </c>
      <c r="M856" s="21">
        <v>0</v>
      </c>
      <c r="N856" s="21">
        <v>0</v>
      </c>
      <c r="O856" s="21">
        <v>0.25516268610999998</v>
      </c>
      <c r="P856" s="21">
        <v>0</v>
      </c>
      <c r="Q856" s="21">
        <v>0</v>
      </c>
      <c r="R856" s="21">
        <v>1.7939966917000001</v>
      </c>
      <c r="S856" s="21">
        <v>0</v>
      </c>
      <c r="T856" s="21">
        <v>0</v>
      </c>
      <c r="U856" s="21">
        <v>1.1170274019199999</v>
      </c>
      <c r="V856" s="21">
        <v>0</v>
      </c>
      <c r="W856" s="21">
        <v>0</v>
      </c>
      <c r="X856" s="21">
        <v>2.9865665361E-2</v>
      </c>
      <c r="Y856" s="21">
        <v>0.44993129372599999</v>
      </c>
      <c r="Z856" s="21">
        <v>0</v>
      </c>
      <c r="AA856" s="21">
        <v>0</v>
      </c>
      <c r="AB856" s="21">
        <v>0.224709004164</v>
      </c>
      <c r="AC856" s="21">
        <v>1.3243803977999999</v>
      </c>
      <c r="AD856" s="21">
        <v>0.72063529491400002</v>
      </c>
      <c r="AE856" s="21">
        <v>0</v>
      </c>
      <c r="AF856" s="21">
        <v>0</v>
      </c>
      <c r="AG856" s="21">
        <v>0.65862703323399996</v>
      </c>
      <c r="AH856" s="21">
        <v>0</v>
      </c>
      <c r="AI856" s="21">
        <v>0</v>
      </c>
      <c r="AJ856" s="21">
        <v>0</v>
      </c>
      <c r="AK856" s="21">
        <v>0</v>
      </c>
      <c r="AL856" s="21">
        <v>0</v>
      </c>
    </row>
    <row r="857" spans="1:38">
      <c r="A857" s="19" t="s">
        <v>71</v>
      </c>
      <c r="B857" t="s">
        <v>3</v>
      </c>
      <c r="C857" s="38">
        <v>16.786590576199998</v>
      </c>
      <c r="D857" s="38">
        <v>6.8530874252599983</v>
      </c>
      <c r="E857" s="38">
        <v>9.93350315094</v>
      </c>
      <c r="F857" s="21">
        <v>0</v>
      </c>
      <c r="G857" s="21">
        <v>0</v>
      </c>
      <c r="H857" s="21">
        <v>0</v>
      </c>
      <c r="I857" s="21">
        <v>0</v>
      </c>
      <c r="J857" s="21">
        <v>0</v>
      </c>
      <c r="K857" s="21">
        <v>1.0238999501000001E-2</v>
      </c>
      <c r="L857" s="21">
        <v>5.3289998320000002E-3</v>
      </c>
      <c r="M857" s="21">
        <v>6.4010000789999997E-3</v>
      </c>
      <c r="N857" s="21">
        <v>0</v>
      </c>
      <c r="O857" s="21">
        <v>0.51068300008800005</v>
      </c>
      <c r="P857" s="21">
        <v>0</v>
      </c>
      <c r="Q857" s="21">
        <v>0</v>
      </c>
      <c r="R857" s="21">
        <v>1.0475279092800001</v>
      </c>
      <c r="S857" s="21">
        <v>0</v>
      </c>
      <c r="T857" s="21">
        <v>0</v>
      </c>
      <c r="U857" s="21">
        <v>2.2220799922899999</v>
      </c>
      <c r="V857" s="21">
        <v>0</v>
      </c>
      <c r="W857" s="21">
        <v>0</v>
      </c>
      <c r="X857" s="21">
        <v>0</v>
      </c>
      <c r="Y857" s="21">
        <v>8.6078330874000006E-2</v>
      </c>
      <c r="Z857" s="21">
        <v>0</v>
      </c>
      <c r="AA857" s="21">
        <v>0</v>
      </c>
      <c r="AB857" s="21">
        <v>5.6945331395E-2</v>
      </c>
      <c r="AC857" s="21">
        <v>2.9849925041200001</v>
      </c>
      <c r="AD857" s="21">
        <v>0</v>
      </c>
      <c r="AE857" s="21">
        <v>0</v>
      </c>
      <c r="AF857" s="21">
        <v>0</v>
      </c>
      <c r="AG857" s="21">
        <v>2.96872615814</v>
      </c>
      <c r="AH857" s="21">
        <v>0</v>
      </c>
      <c r="AI857" s="21">
        <v>3.4500665962999999E-2</v>
      </c>
      <c r="AJ857" s="21">
        <v>0</v>
      </c>
      <c r="AK857" s="21">
        <v>0</v>
      </c>
      <c r="AL857" s="21">
        <v>0</v>
      </c>
    </row>
    <row r="858" spans="1:38">
      <c r="A858" s="19" t="s">
        <v>71</v>
      </c>
      <c r="B858" t="s">
        <v>27</v>
      </c>
      <c r="C858" s="38">
        <v>12.459434509299999</v>
      </c>
      <c r="D858" s="38">
        <v>2.7538471222199998</v>
      </c>
      <c r="E858" s="38">
        <v>9.7055873870799996</v>
      </c>
      <c r="F858" s="21">
        <v>0.30174735188500001</v>
      </c>
      <c r="G858" s="21">
        <v>0.118183672428</v>
      </c>
      <c r="H858" s="21">
        <v>0</v>
      </c>
      <c r="I858" s="21">
        <v>0</v>
      </c>
      <c r="J858" s="21">
        <v>0</v>
      </c>
      <c r="K858" s="21">
        <v>0</v>
      </c>
      <c r="L858" s="21">
        <v>0</v>
      </c>
      <c r="M858" s="21">
        <v>1.10561800003</v>
      </c>
      <c r="N858" s="21">
        <v>0</v>
      </c>
      <c r="O858" s="21">
        <v>0</v>
      </c>
      <c r="P858" s="21">
        <v>0</v>
      </c>
      <c r="Q858" s="21">
        <v>9.0058006346000002E-2</v>
      </c>
      <c r="R858" s="21">
        <v>0.92404568195299996</v>
      </c>
      <c r="S858" s="21">
        <v>0.384460657835</v>
      </c>
      <c r="T858" s="21">
        <v>0</v>
      </c>
      <c r="U858" s="21">
        <v>2.3466667159999999E-2</v>
      </c>
      <c r="V858" s="21">
        <v>5.7867337018000002E-2</v>
      </c>
      <c r="W858" s="21">
        <v>0</v>
      </c>
      <c r="X858" s="21">
        <v>0</v>
      </c>
      <c r="Y858" s="21">
        <v>3.9387493133499998</v>
      </c>
      <c r="Z858" s="21">
        <v>0</v>
      </c>
      <c r="AA858" s="21">
        <v>0</v>
      </c>
      <c r="AB858" s="21">
        <v>0.73264968395200003</v>
      </c>
      <c r="AC858" s="21">
        <v>6.3333326999999996E-6</v>
      </c>
      <c r="AD858" s="21">
        <v>0</v>
      </c>
      <c r="AE858" s="21">
        <v>0.120487332344</v>
      </c>
      <c r="AF858" s="21">
        <v>0</v>
      </c>
      <c r="AG858" s="21">
        <v>0</v>
      </c>
      <c r="AH858" s="21">
        <v>1.5545333736E-2</v>
      </c>
      <c r="AI858" s="21">
        <v>1.87768220901</v>
      </c>
      <c r="AJ858" s="21">
        <v>0</v>
      </c>
      <c r="AK858" s="21">
        <v>0</v>
      </c>
      <c r="AL858" s="21">
        <v>0</v>
      </c>
    </row>
    <row r="859" spans="1:38">
      <c r="A859" s="19" t="s">
        <v>71</v>
      </c>
      <c r="B859" t="s">
        <v>195</v>
      </c>
      <c r="C859" s="38">
        <v>11.384870529200001</v>
      </c>
      <c r="D859" s="38">
        <v>1.6405210495200002</v>
      </c>
      <c r="E859" s="38">
        <v>9.7443494796800003</v>
      </c>
      <c r="F859" s="21">
        <v>0</v>
      </c>
      <c r="G859" s="21">
        <v>0</v>
      </c>
      <c r="H859" s="21">
        <v>0</v>
      </c>
      <c r="I859" s="21">
        <v>0</v>
      </c>
      <c r="J859" s="21">
        <v>0</v>
      </c>
      <c r="K859" s="21">
        <v>0</v>
      </c>
      <c r="L859" s="21">
        <v>0</v>
      </c>
      <c r="M859" s="21">
        <v>0</v>
      </c>
      <c r="N859" s="21">
        <v>0</v>
      </c>
      <c r="O859" s="21">
        <v>3.3764672279400001</v>
      </c>
      <c r="P859" s="21">
        <v>0</v>
      </c>
      <c r="Q859" s="21">
        <v>0</v>
      </c>
      <c r="R859" s="21">
        <v>0</v>
      </c>
      <c r="S859" s="21">
        <v>0</v>
      </c>
      <c r="T859" s="21">
        <v>0</v>
      </c>
      <c r="U859" s="21">
        <v>0</v>
      </c>
      <c r="V859" s="21">
        <v>0</v>
      </c>
      <c r="W859" s="21">
        <v>0</v>
      </c>
      <c r="X859" s="21">
        <v>0</v>
      </c>
      <c r="Y859" s="21">
        <v>0</v>
      </c>
      <c r="Z859" s="21">
        <v>0</v>
      </c>
      <c r="AA859" s="21">
        <v>0</v>
      </c>
      <c r="AB859" s="21">
        <v>0</v>
      </c>
      <c r="AC859" s="21">
        <v>9.9399998783999993E-2</v>
      </c>
      <c r="AD859" s="21">
        <v>0</v>
      </c>
      <c r="AE859" s="21">
        <v>0</v>
      </c>
      <c r="AF859" s="21">
        <v>0</v>
      </c>
      <c r="AG859" s="21">
        <v>6.26848220825</v>
      </c>
      <c r="AH859" s="21">
        <v>0</v>
      </c>
      <c r="AI859" s="21">
        <v>0</v>
      </c>
      <c r="AJ859" s="21">
        <v>0</v>
      </c>
      <c r="AK859" s="21">
        <v>0</v>
      </c>
      <c r="AL859" s="21">
        <v>0</v>
      </c>
    </row>
    <row r="860" spans="1:38">
      <c r="A860" s="19" t="s">
        <v>71</v>
      </c>
      <c r="B860" t="s">
        <v>16</v>
      </c>
      <c r="C860" s="38">
        <v>7.0180158615100003</v>
      </c>
      <c r="D860" s="38">
        <v>0.32211399078000014</v>
      </c>
      <c r="E860" s="38">
        <v>6.6959018707300002</v>
      </c>
      <c r="F860" s="21">
        <v>0</v>
      </c>
      <c r="G860" s="21">
        <v>0</v>
      </c>
      <c r="H860" s="21">
        <v>0</v>
      </c>
      <c r="I860" s="21">
        <v>7.433332969E-3</v>
      </c>
      <c r="J860" s="21">
        <v>0</v>
      </c>
      <c r="K860" s="21">
        <v>0</v>
      </c>
      <c r="L860" s="21">
        <v>0</v>
      </c>
      <c r="M860" s="21">
        <v>0</v>
      </c>
      <c r="N860" s="21">
        <v>0</v>
      </c>
      <c r="O860" s="21">
        <v>0</v>
      </c>
      <c r="P860" s="21">
        <v>0</v>
      </c>
      <c r="Q860" s="21">
        <v>0</v>
      </c>
      <c r="R860" s="21">
        <v>0</v>
      </c>
      <c r="S860" s="21">
        <v>0</v>
      </c>
      <c r="T860" s="21">
        <v>0</v>
      </c>
      <c r="U860" s="21">
        <v>1.4523666352E-2</v>
      </c>
      <c r="V860" s="21">
        <v>0</v>
      </c>
      <c r="W860" s="21">
        <v>0</v>
      </c>
      <c r="X860" s="21">
        <v>0</v>
      </c>
      <c r="Y860" s="21">
        <v>0</v>
      </c>
      <c r="Z860" s="21">
        <v>0</v>
      </c>
      <c r="AA860" s="21">
        <v>0</v>
      </c>
      <c r="AB860" s="21">
        <v>0</v>
      </c>
      <c r="AC860" s="21">
        <v>3.079333343E-3</v>
      </c>
      <c r="AD860" s="21">
        <v>0</v>
      </c>
      <c r="AE860" s="21">
        <v>0</v>
      </c>
      <c r="AF860" s="21">
        <v>0</v>
      </c>
      <c r="AG860" s="21">
        <v>6.67086553574</v>
      </c>
      <c r="AH860" s="21">
        <v>0</v>
      </c>
      <c r="AI860" s="21">
        <v>0</v>
      </c>
      <c r="AJ860" s="21">
        <v>0</v>
      </c>
      <c r="AK860" s="21">
        <v>0</v>
      </c>
      <c r="AL860" s="21">
        <v>0</v>
      </c>
    </row>
    <row r="861" spans="1:38">
      <c r="A861" s="19" t="s">
        <v>71</v>
      </c>
      <c r="B861" t="s">
        <v>18</v>
      </c>
      <c r="C861" s="38">
        <v>6.6391530036899997</v>
      </c>
      <c r="D861" s="38">
        <v>0.42851591109999987</v>
      </c>
      <c r="E861" s="38">
        <v>6.2106370925899999</v>
      </c>
      <c r="F861" s="21">
        <v>0</v>
      </c>
      <c r="G861" s="21">
        <v>0</v>
      </c>
      <c r="H861" s="21">
        <v>0</v>
      </c>
      <c r="I861" s="21">
        <v>2.11666658E-4</v>
      </c>
      <c r="J861" s="21">
        <v>0</v>
      </c>
      <c r="K861" s="21">
        <v>0</v>
      </c>
      <c r="L861" s="21">
        <v>0</v>
      </c>
      <c r="M861" s="21">
        <v>0.256443321705</v>
      </c>
      <c r="N861" s="21">
        <v>0</v>
      </c>
      <c r="O861" s="21">
        <v>0.30108836293199998</v>
      </c>
      <c r="P861" s="21">
        <v>0</v>
      </c>
      <c r="Q861" s="21">
        <v>0</v>
      </c>
      <c r="R861" s="21">
        <v>1.2250666507E-2</v>
      </c>
      <c r="S861" s="21">
        <v>0</v>
      </c>
      <c r="T861" s="21">
        <v>0</v>
      </c>
      <c r="U861" s="21">
        <v>1.00492334366</v>
      </c>
      <c r="V861" s="21">
        <v>0</v>
      </c>
      <c r="W861" s="21">
        <v>0</v>
      </c>
      <c r="X861" s="21">
        <v>0</v>
      </c>
      <c r="Y861" s="21">
        <v>0</v>
      </c>
      <c r="Z861" s="21">
        <v>0</v>
      </c>
      <c r="AA861" s="21">
        <v>0</v>
      </c>
      <c r="AB861" s="21">
        <v>0.186296656728</v>
      </c>
      <c r="AC861" s="21">
        <v>2.3230690956100002</v>
      </c>
      <c r="AD861" s="21">
        <v>2.0115332678E-2</v>
      </c>
      <c r="AE861" s="21">
        <v>0</v>
      </c>
      <c r="AF861" s="21">
        <v>0</v>
      </c>
      <c r="AG861" s="21">
        <v>2.1062388420099998</v>
      </c>
      <c r="AH861" s="21">
        <v>0</v>
      </c>
      <c r="AI861" s="21">
        <v>0</v>
      </c>
      <c r="AJ861" s="21">
        <v>0</v>
      </c>
      <c r="AK861" s="21">
        <v>0</v>
      </c>
      <c r="AL861" s="21">
        <v>0</v>
      </c>
    </row>
    <row r="862" spans="1:38">
      <c r="A862" s="19" t="s">
        <v>71</v>
      </c>
      <c r="B862" t="s">
        <v>6</v>
      </c>
      <c r="C862" s="38">
        <v>5.6445398330699996</v>
      </c>
      <c r="D862" s="38">
        <v>3.117418288999918E-2</v>
      </c>
      <c r="E862" s="38">
        <v>5.6133656501800004</v>
      </c>
      <c r="F862" s="21">
        <v>0</v>
      </c>
      <c r="G862" s="21">
        <v>0</v>
      </c>
      <c r="H862" s="21">
        <v>0</v>
      </c>
      <c r="I862" s="21">
        <v>0</v>
      </c>
      <c r="J862" s="21">
        <v>0</v>
      </c>
      <c r="K862" s="21">
        <v>0</v>
      </c>
      <c r="L862" s="21">
        <v>0</v>
      </c>
      <c r="M862" s="21">
        <v>0</v>
      </c>
      <c r="N862" s="21">
        <v>0</v>
      </c>
      <c r="O862" s="21">
        <v>0</v>
      </c>
      <c r="P862" s="21">
        <v>0</v>
      </c>
      <c r="Q862" s="21">
        <v>0</v>
      </c>
      <c r="R862" s="21">
        <v>0</v>
      </c>
      <c r="S862" s="21">
        <v>0</v>
      </c>
      <c r="T862" s="21">
        <v>0</v>
      </c>
      <c r="U862" s="21">
        <v>1.01800525188</v>
      </c>
      <c r="V862" s="21">
        <v>0</v>
      </c>
      <c r="W862" s="21">
        <v>0</v>
      </c>
      <c r="X862" s="21">
        <v>0</v>
      </c>
      <c r="Y862" s="21">
        <v>0</v>
      </c>
      <c r="Z862" s="21">
        <v>0</v>
      </c>
      <c r="AA862" s="21">
        <v>0</v>
      </c>
      <c r="AB862" s="21">
        <v>0</v>
      </c>
      <c r="AC862" s="21">
        <v>0</v>
      </c>
      <c r="AD862" s="21">
        <v>0</v>
      </c>
      <c r="AE862" s="21">
        <v>0</v>
      </c>
      <c r="AF862" s="21">
        <v>0</v>
      </c>
      <c r="AG862" s="21">
        <v>4.5953607559199998</v>
      </c>
      <c r="AH862" s="21">
        <v>0</v>
      </c>
      <c r="AI862" s="21">
        <v>0</v>
      </c>
      <c r="AJ862" s="21">
        <v>0</v>
      </c>
      <c r="AK862" s="21">
        <v>0</v>
      </c>
      <c r="AL862" s="21">
        <v>0</v>
      </c>
    </row>
    <row r="863" spans="1:38">
      <c r="A863" s="19" t="s">
        <v>71</v>
      </c>
      <c r="B863" t="s">
        <v>17</v>
      </c>
      <c r="C863" s="38">
        <v>5.4076676368700003</v>
      </c>
      <c r="D863" s="38">
        <v>4.7401428220000597E-2</v>
      </c>
      <c r="E863" s="38">
        <v>5.3602662086499997</v>
      </c>
      <c r="F863" s="21">
        <v>0</v>
      </c>
      <c r="G863" s="21">
        <v>0</v>
      </c>
      <c r="H863" s="21">
        <v>0</v>
      </c>
      <c r="I863" s="21">
        <v>0</v>
      </c>
      <c r="J863" s="21">
        <v>0</v>
      </c>
      <c r="K863" s="21">
        <v>0</v>
      </c>
      <c r="L863" s="21">
        <v>0</v>
      </c>
      <c r="M863" s="21">
        <v>0</v>
      </c>
      <c r="N863" s="21">
        <v>0</v>
      </c>
      <c r="O863" s="21">
        <v>2.7669334784000001E-2</v>
      </c>
      <c r="P863" s="21">
        <v>0</v>
      </c>
      <c r="Q863" s="21">
        <v>0</v>
      </c>
      <c r="R863" s="21">
        <v>0</v>
      </c>
      <c r="S863" s="21">
        <v>0</v>
      </c>
      <c r="T863" s="21">
        <v>0</v>
      </c>
      <c r="U863" s="21">
        <v>3.8945994377100002</v>
      </c>
      <c r="V863" s="21">
        <v>0</v>
      </c>
      <c r="W863" s="21">
        <v>0</v>
      </c>
      <c r="X863" s="21">
        <v>0</v>
      </c>
      <c r="Y863" s="21">
        <v>0</v>
      </c>
      <c r="Z863" s="21">
        <v>0</v>
      </c>
      <c r="AA863" s="21">
        <v>0</v>
      </c>
      <c r="AB863" s="21">
        <v>0</v>
      </c>
      <c r="AC863" s="21">
        <v>0</v>
      </c>
      <c r="AD863" s="21">
        <v>0</v>
      </c>
      <c r="AE863" s="21">
        <v>0</v>
      </c>
      <c r="AF863" s="21">
        <v>0</v>
      </c>
      <c r="AG863" s="21">
        <v>1.43799734116</v>
      </c>
      <c r="AH863" s="21">
        <v>0</v>
      </c>
      <c r="AI863" s="21">
        <v>0</v>
      </c>
      <c r="AJ863" s="21">
        <v>0</v>
      </c>
      <c r="AK863" s="21">
        <v>0</v>
      </c>
      <c r="AL863" s="21">
        <v>0</v>
      </c>
    </row>
    <row r="864" spans="1:38">
      <c r="A864" s="19" t="s">
        <v>71</v>
      </c>
      <c r="B864" t="s">
        <v>14</v>
      </c>
      <c r="C864" s="38">
        <v>4.2579908371000004</v>
      </c>
      <c r="D864" s="38">
        <v>8.9179992680000097E-2</v>
      </c>
      <c r="E864" s="38">
        <v>4.1688108444200003</v>
      </c>
      <c r="F864" s="21">
        <v>1.867666724E-3</v>
      </c>
      <c r="G864" s="21">
        <v>0</v>
      </c>
      <c r="H864" s="21">
        <v>0</v>
      </c>
      <c r="I864" s="21">
        <v>5.5750003079999997E-3</v>
      </c>
      <c r="J864" s="21">
        <v>0</v>
      </c>
      <c r="K864" s="21">
        <v>0</v>
      </c>
      <c r="L864" s="21">
        <v>0</v>
      </c>
      <c r="M864" s="21">
        <v>0</v>
      </c>
      <c r="N864" s="21">
        <v>0.45693099498700002</v>
      </c>
      <c r="O864" s="21">
        <v>0</v>
      </c>
      <c r="P864" s="21">
        <v>0</v>
      </c>
      <c r="Q864" s="21">
        <v>0</v>
      </c>
      <c r="R864" s="21">
        <v>0</v>
      </c>
      <c r="S864" s="21">
        <v>0</v>
      </c>
      <c r="T864" s="21">
        <v>0</v>
      </c>
      <c r="U864" s="21">
        <v>0.32474064826999999</v>
      </c>
      <c r="V864" s="21">
        <v>0</v>
      </c>
      <c r="W864" s="21">
        <v>0</v>
      </c>
      <c r="X864" s="21">
        <v>0</v>
      </c>
      <c r="Y864" s="21">
        <v>0</v>
      </c>
      <c r="Z864" s="21">
        <v>0</v>
      </c>
      <c r="AA864" s="21">
        <v>0</v>
      </c>
      <c r="AB864" s="21">
        <v>0.20542965829400001</v>
      </c>
      <c r="AC864" s="21">
        <v>1.77486264706</v>
      </c>
      <c r="AD864" s="21">
        <v>0</v>
      </c>
      <c r="AE864" s="21">
        <v>0</v>
      </c>
      <c r="AF864" s="21">
        <v>0</v>
      </c>
      <c r="AG864" s="21">
        <v>1.39940440655</v>
      </c>
      <c r="AH864" s="21">
        <v>0</v>
      </c>
      <c r="AI864" s="21">
        <v>0</v>
      </c>
      <c r="AJ864" s="21">
        <v>0</v>
      </c>
      <c r="AK864" s="21">
        <v>0</v>
      </c>
      <c r="AL864" s="21">
        <v>0</v>
      </c>
    </row>
    <row r="865" spans="1:38">
      <c r="A865" s="19" t="s">
        <v>71</v>
      </c>
      <c r="B865" t="s">
        <v>21</v>
      </c>
      <c r="C865" s="38">
        <v>4.0822825431799998</v>
      </c>
      <c r="D865" s="38">
        <v>1.1963844300000304E-3</v>
      </c>
      <c r="E865" s="38">
        <v>4.0810861587499998</v>
      </c>
      <c r="F865" s="21">
        <v>0</v>
      </c>
      <c r="G865" s="21">
        <v>0</v>
      </c>
      <c r="H865" s="21">
        <v>0</v>
      </c>
      <c r="I865" s="21">
        <v>0</v>
      </c>
      <c r="J865" s="21">
        <v>0</v>
      </c>
      <c r="K865" s="21">
        <v>0</v>
      </c>
      <c r="L865" s="21">
        <v>0</v>
      </c>
      <c r="M865" s="21">
        <v>0</v>
      </c>
      <c r="N865" s="21">
        <v>0</v>
      </c>
      <c r="O865" s="21">
        <v>0.72236305475200002</v>
      </c>
      <c r="P865" s="21">
        <v>0</v>
      </c>
      <c r="Q865" s="21">
        <v>0</v>
      </c>
      <c r="R865" s="21">
        <v>0</v>
      </c>
      <c r="S865" s="21">
        <v>0</v>
      </c>
      <c r="T865" s="21">
        <v>0</v>
      </c>
      <c r="U865" s="21">
        <v>2.2030942439999999</v>
      </c>
      <c r="V865" s="21">
        <v>0</v>
      </c>
      <c r="W865" s="21">
        <v>0</v>
      </c>
      <c r="X865" s="21">
        <v>0</v>
      </c>
      <c r="Y865" s="21">
        <v>0</v>
      </c>
      <c r="Z865" s="21">
        <v>0</v>
      </c>
      <c r="AA865" s="21">
        <v>0</v>
      </c>
      <c r="AB865" s="21">
        <v>0</v>
      </c>
      <c r="AC865" s="21">
        <v>0.190335005522</v>
      </c>
      <c r="AD865" s="21">
        <v>0</v>
      </c>
      <c r="AE865" s="21">
        <v>0</v>
      </c>
      <c r="AF865" s="21">
        <v>0</v>
      </c>
      <c r="AG865" s="21">
        <v>0.96529400348700001</v>
      </c>
      <c r="AH865" s="21">
        <v>0</v>
      </c>
      <c r="AI865" s="21">
        <v>0</v>
      </c>
      <c r="AJ865" s="21">
        <v>0</v>
      </c>
      <c r="AK865" s="21">
        <v>0</v>
      </c>
      <c r="AL865" s="21">
        <v>0</v>
      </c>
    </row>
    <row r="866" spans="1:38">
      <c r="A866" s="19" t="s">
        <v>71</v>
      </c>
      <c r="B866" t="s">
        <v>57</v>
      </c>
      <c r="C866" s="38">
        <v>3.8351809978500002</v>
      </c>
      <c r="D866" s="38">
        <v>2.1273229122200004</v>
      </c>
      <c r="E866" s="38">
        <v>1.7078580856300001</v>
      </c>
      <c r="F866" s="21">
        <v>0</v>
      </c>
      <c r="G866" s="21">
        <v>0</v>
      </c>
      <c r="H866" s="21">
        <v>0</v>
      </c>
      <c r="I866" s="21">
        <v>0</v>
      </c>
      <c r="J866" s="21">
        <v>0</v>
      </c>
      <c r="K866" s="21">
        <v>0</v>
      </c>
      <c r="L866" s="21">
        <v>0</v>
      </c>
      <c r="M866" s="21">
        <v>0</v>
      </c>
      <c r="N866" s="21">
        <v>1.0096333920999999E-2</v>
      </c>
      <c r="O866" s="21">
        <v>1.8281666562000001E-2</v>
      </c>
      <c r="P866" s="21">
        <v>0</v>
      </c>
      <c r="Q866" s="21">
        <v>0</v>
      </c>
      <c r="R866" s="21">
        <v>0</v>
      </c>
      <c r="S866" s="21">
        <v>0</v>
      </c>
      <c r="T866" s="21">
        <v>0</v>
      </c>
      <c r="U866" s="21">
        <v>1.14088332653</v>
      </c>
      <c r="V866" s="21">
        <v>0</v>
      </c>
      <c r="W866" s="21">
        <v>0</v>
      </c>
      <c r="X866" s="21">
        <v>0</v>
      </c>
      <c r="Y866" s="21">
        <v>0</v>
      </c>
      <c r="Z866" s="21">
        <v>0</v>
      </c>
      <c r="AA866" s="21">
        <v>0</v>
      </c>
      <c r="AB866" s="21">
        <v>6.2392666935999999E-2</v>
      </c>
      <c r="AC866" s="21">
        <v>0.47574633359899998</v>
      </c>
      <c r="AD866" s="21">
        <v>0</v>
      </c>
      <c r="AE866" s="21">
        <v>0</v>
      </c>
      <c r="AF866" s="21">
        <v>0</v>
      </c>
      <c r="AG866" s="21">
        <v>4.57666669E-4</v>
      </c>
      <c r="AH866" s="21">
        <v>0</v>
      </c>
      <c r="AI866" s="21">
        <v>0</v>
      </c>
      <c r="AJ866" s="21">
        <v>0</v>
      </c>
      <c r="AK866" s="21">
        <v>0</v>
      </c>
      <c r="AL866" s="21">
        <v>0</v>
      </c>
    </row>
    <row r="867" spans="1:38">
      <c r="A867" s="19" t="s">
        <v>71</v>
      </c>
      <c r="B867" t="s">
        <v>23</v>
      </c>
      <c r="C867" s="38">
        <v>3.7446672916399999</v>
      </c>
      <c r="D867" s="38">
        <v>1.9647868871699998</v>
      </c>
      <c r="E867" s="38">
        <v>1.7798804044700001</v>
      </c>
      <c r="F867" s="21">
        <v>0</v>
      </c>
      <c r="G867" s="21">
        <v>0</v>
      </c>
      <c r="H867" s="21">
        <v>0</v>
      </c>
      <c r="I867" s="21">
        <v>0</v>
      </c>
      <c r="J867" s="21">
        <v>0</v>
      </c>
      <c r="K867" s="21">
        <v>0</v>
      </c>
      <c r="L867" s="21">
        <v>0</v>
      </c>
      <c r="M867" s="21">
        <v>0</v>
      </c>
      <c r="N867" s="21">
        <v>1.00000005E-4</v>
      </c>
      <c r="O867" s="21">
        <v>0</v>
      </c>
      <c r="P867" s="21">
        <v>5.9396666470000001E-3</v>
      </c>
      <c r="Q867" s="21">
        <v>0</v>
      </c>
      <c r="R867" s="21">
        <v>0</v>
      </c>
      <c r="S867" s="21">
        <v>0</v>
      </c>
      <c r="T867" s="21">
        <v>0</v>
      </c>
      <c r="U867" s="21">
        <v>0.185018345714</v>
      </c>
      <c r="V867" s="21">
        <v>0</v>
      </c>
      <c r="W867" s="21">
        <v>0</v>
      </c>
      <c r="X867" s="21">
        <v>1.4410000290000001E-3</v>
      </c>
      <c r="Y867" s="21">
        <v>0</v>
      </c>
      <c r="Z867" s="21">
        <v>0</v>
      </c>
      <c r="AA867" s="21">
        <v>0</v>
      </c>
      <c r="AB867" s="21">
        <v>3.6549998909999998E-3</v>
      </c>
      <c r="AC867" s="21">
        <v>0.49801534414300003</v>
      </c>
      <c r="AD867" s="21">
        <v>3.345333273E-3</v>
      </c>
      <c r="AE867" s="21">
        <v>0</v>
      </c>
      <c r="AF867" s="21">
        <v>0</v>
      </c>
      <c r="AG867" s="21">
        <v>1.0823656320599999</v>
      </c>
      <c r="AH867" s="21">
        <v>0</v>
      </c>
      <c r="AI867" s="21">
        <v>0</v>
      </c>
      <c r="AJ867" s="21">
        <v>0</v>
      </c>
      <c r="AK867" s="21">
        <v>0</v>
      </c>
      <c r="AL867" s="21">
        <v>0</v>
      </c>
    </row>
    <row r="868" spans="1:38">
      <c r="A868" s="19" t="s">
        <v>71</v>
      </c>
      <c r="B868" t="s">
        <v>52</v>
      </c>
      <c r="C868" s="38">
        <v>2.3561160564399999</v>
      </c>
      <c r="D868" s="38">
        <v>0.15033125877000009</v>
      </c>
      <c r="E868" s="38">
        <v>2.2057847976699998</v>
      </c>
      <c r="F868" s="21">
        <v>0</v>
      </c>
      <c r="G868" s="21">
        <v>0</v>
      </c>
      <c r="H868" s="21">
        <v>0</v>
      </c>
      <c r="I868" s="21">
        <v>0</v>
      </c>
      <c r="J868" s="21">
        <v>0</v>
      </c>
      <c r="K868" s="21">
        <v>0</v>
      </c>
      <c r="L868" s="21">
        <v>0</v>
      </c>
      <c r="M868" s="21">
        <v>2.3333332499999998E-3</v>
      </c>
      <c r="N868" s="21">
        <v>9.4999995999999994E-5</v>
      </c>
      <c r="O868" s="21">
        <v>0</v>
      </c>
      <c r="P868" s="21">
        <v>0</v>
      </c>
      <c r="Q868" s="21">
        <v>0</v>
      </c>
      <c r="R868" s="21">
        <v>0</v>
      </c>
      <c r="S868" s="21">
        <v>0</v>
      </c>
      <c r="T868" s="21">
        <v>0</v>
      </c>
      <c r="U868" s="21">
        <v>1.47775661945</v>
      </c>
      <c r="V868" s="21">
        <v>0</v>
      </c>
      <c r="W868" s="21">
        <v>0</v>
      </c>
      <c r="X868" s="21">
        <v>0</v>
      </c>
      <c r="Y868" s="21">
        <v>0</v>
      </c>
      <c r="Z868" s="21">
        <v>0</v>
      </c>
      <c r="AA868" s="21">
        <v>0</v>
      </c>
      <c r="AB868" s="21">
        <v>0</v>
      </c>
      <c r="AC868" s="21">
        <v>6.2053333970000001E-3</v>
      </c>
      <c r="AD868" s="21">
        <v>0</v>
      </c>
      <c r="AE868" s="21">
        <v>5.8656670150000001E-3</v>
      </c>
      <c r="AF868" s="21">
        <v>0</v>
      </c>
      <c r="AG868" s="21">
        <v>0.71352899074599996</v>
      </c>
      <c r="AH868" s="21">
        <v>0</v>
      </c>
      <c r="AI868" s="21">
        <v>0</v>
      </c>
      <c r="AJ868" s="21">
        <v>0</v>
      </c>
      <c r="AK868" s="21">
        <v>0</v>
      </c>
      <c r="AL868" s="21">
        <v>0</v>
      </c>
    </row>
    <row r="869" spans="1:38">
      <c r="A869" s="19" t="s">
        <v>71</v>
      </c>
      <c r="B869" t="s">
        <v>42</v>
      </c>
      <c r="C869" s="38">
        <v>2.3483221530899998</v>
      </c>
      <c r="D869" s="38">
        <v>2.345329819711</v>
      </c>
      <c r="E869" s="38">
        <v>2.992333379E-3</v>
      </c>
      <c r="F869" s="21">
        <v>0</v>
      </c>
      <c r="G869" s="21">
        <v>0</v>
      </c>
      <c r="H869" s="21">
        <v>0</v>
      </c>
      <c r="I869" s="21">
        <v>0</v>
      </c>
      <c r="J869" s="21">
        <v>0</v>
      </c>
      <c r="K869" s="21">
        <v>0</v>
      </c>
      <c r="L869" s="21">
        <v>0</v>
      </c>
      <c r="M869" s="21">
        <v>0</v>
      </c>
      <c r="N869" s="21">
        <v>0</v>
      </c>
      <c r="O869" s="21">
        <v>1.9633332269999998E-3</v>
      </c>
      <c r="P869" s="21">
        <v>0</v>
      </c>
      <c r="Q869" s="21">
        <v>0</v>
      </c>
      <c r="R869" s="21">
        <v>0</v>
      </c>
      <c r="S869" s="21">
        <v>0</v>
      </c>
      <c r="T869" s="21">
        <v>0</v>
      </c>
      <c r="U869" s="21">
        <v>0</v>
      </c>
      <c r="V869" s="21">
        <v>0</v>
      </c>
      <c r="W869" s="21">
        <v>0</v>
      </c>
      <c r="X869" s="21">
        <v>0</v>
      </c>
      <c r="Y869" s="21">
        <v>0</v>
      </c>
      <c r="Z869" s="21">
        <v>0</v>
      </c>
      <c r="AA869" s="21">
        <v>0</v>
      </c>
      <c r="AB869" s="21">
        <v>0</v>
      </c>
      <c r="AC869" s="21">
        <v>4.3333332999999998E-5</v>
      </c>
      <c r="AD869" s="21">
        <v>4.1833330800000002E-4</v>
      </c>
      <c r="AE869" s="21">
        <v>0</v>
      </c>
      <c r="AF869" s="21">
        <v>0</v>
      </c>
      <c r="AG869" s="21">
        <v>5.67333365E-4</v>
      </c>
      <c r="AH869" s="21">
        <v>0</v>
      </c>
      <c r="AI869" s="21">
        <v>0</v>
      </c>
      <c r="AJ869" s="21">
        <v>0</v>
      </c>
      <c r="AK869" s="21">
        <v>0</v>
      </c>
      <c r="AL869" s="21">
        <v>0</v>
      </c>
    </row>
    <row r="870" spans="1:38">
      <c r="A870" s="19" t="s">
        <v>71</v>
      </c>
      <c r="B870" t="s">
        <v>47</v>
      </c>
      <c r="C870" s="38">
        <v>1.7982046604199999</v>
      </c>
      <c r="D870" s="38">
        <v>1.3767773211050001</v>
      </c>
      <c r="E870" s="38">
        <v>0.42142733931499998</v>
      </c>
      <c r="F870" s="21">
        <v>0</v>
      </c>
      <c r="G870" s="21">
        <v>0</v>
      </c>
      <c r="H870" s="21">
        <v>0</v>
      </c>
      <c r="I870" s="21">
        <v>0</v>
      </c>
      <c r="J870" s="21">
        <v>0</v>
      </c>
      <c r="K870" s="21">
        <v>0</v>
      </c>
      <c r="L870" s="21">
        <v>0</v>
      </c>
      <c r="M870" s="21">
        <v>0</v>
      </c>
      <c r="N870" s="21">
        <v>0</v>
      </c>
      <c r="O870" s="21">
        <v>0</v>
      </c>
      <c r="P870" s="21">
        <v>0</v>
      </c>
      <c r="Q870" s="21">
        <v>0</v>
      </c>
      <c r="R870" s="21">
        <v>0</v>
      </c>
      <c r="S870" s="21">
        <v>0</v>
      </c>
      <c r="T870" s="21">
        <v>0</v>
      </c>
      <c r="U870" s="21">
        <v>0.416633009911</v>
      </c>
      <c r="V870" s="21">
        <v>0</v>
      </c>
      <c r="W870" s="21">
        <v>0</v>
      </c>
      <c r="X870" s="21">
        <v>0</v>
      </c>
      <c r="Y870" s="21">
        <v>0</v>
      </c>
      <c r="Z870" s="21">
        <v>0</v>
      </c>
      <c r="AA870" s="21">
        <v>0</v>
      </c>
      <c r="AB870" s="21">
        <v>0</v>
      </c>
      <c r="AC870" s="21">
        <v>0</v>
      </c>
      <c r="AD870" s="21">
        <v>0</v>
      </c>
      <c r="AE870" s="21">
        <v>0</v>
      </c>
      <c r="AF870" s="21">
        <v>0</v>
      </c>
      <c r="AG870" s="21">
        <v>4.7943335959999998E-3</v>
      </c>
      <c r="AH870" s="21">
        <v>0</v>
      </c>
      <c r="AI870" s="21">
        <v>0</v>
      </c>
      <c r="AJ870" s="21">
        <v>0</v>
      </c>
      <c r="AK870" s="21">
        <v>0</v>
      </c>
      <c r="AL870" s="21">
        <v>0</v>
      </c>
    </row>
    <row r="871" spans="1:38">
      <c r="A871" s="19" t="s">
        <v>71</v>
      </c>
      <c r="B871" t="s">
        <v>7</v>
      </c>
      <c r="C871" s="38">
        <v>1.53670036793</v>
      </c>
      <c r="D871" s="38">
        <v>0</v>
      </c>
      <c r="E871" s="38">
        <v>1.53670036793</v>
      </c>
      <c r="F871" s="21">
        <v>0</v>
      </c>
      <c r="G871" s="21">
        <v>0</v>
      </c>
      <c r="H871" s="21">
        <v>0</v>
      </c>
      <c r="I871" s="21">
        <v>0</v>
      </c>
      <c r="J871" s="21">
        <v>0</v>
      </c>
      <c r="K871" s="21">
        <v>0.41928866505599999</v>
      </c>
      <c r="L871" s="21">
        <v>0</v>
      </c>
      <c r="M871" s="21">
        <v>0</v>
      </c>
      <c r="N871" s="21">
        <v>0</v>
      </c>
      <c r="O871" s="21">
        <v>6.0333334839999999E-3</v>
      </c>
      <c r="P871" s="21">
        <v>3.9999999999999998E-6</v>
      </c>
      <c r="Q871" s="21">
        <v>0</v>
      </c>
      <c r="R871" s="21">
        <v>0</v>
      </c>
      <c r="S871" s="21">
        <v>0</v>
      </c>
      <c r="T871" s="21">
        <v>0</v>
      </c>
      <c r="U871" s="21">
        <v>0.13136500120200001</v>
      </c>
      <c r="V871" s="21">
        <v>0</v>
      </c>
      <c r="W871" s="21">
        <v>0</v>
      </c>
      <c r="X871" s="21">
        <v>0</v>
      </c>
      <c r="Y871" s="21">
        <v>0</v>
      </c>
      <c r="Z871" s="21">
        <v>0</v>
      </c>
      <c r="AA871" s="21">
        <v>0</v>
      </c>
      <c r="AB871" s="21">
        <v>0</v>
      </c>
      <c r="AC871" s="21">
        <v>2.6650000364E-2</v>
      </c>
      <c r="AD871" s="21">
        <v>0</v>
      </c>
      <c r="AE871" s="21">
        <v>0</v>
      </c>
      <c r="AF871" s="21">
        <v>0</v>
      </c>
      <c r="AG871" s="21">
        <v>0.95335930585899997</v>
      </c>
      <c r="AH871" s="21">
        <v>0</v>
      </c>
      <c r="AI871" s="21">
        <v>0</v>
      </c>
      <c r="AJ871" s="21">
        <v>0</v>
      </c>
      <c r="AK871" s="21">
        <v>0</v>
      </c>
      <c r="AL871" s="21">
        <v>0</v>
      </c>
    </row>
    <row r="872" spans="1:38">
      <c r="A872" s="19" t="s">
        <v>71</v>
      </c>
      <c r="B872" t="s">
        <v>53</v>
      </c>
      <c r="C872" s="38">
        <v>1.3595802784</v>
      </c>
      <c r="D872" s="38">
        <v>0</v>
      </c>
      <c r="E872" s="38">
        <v>1.3595802784</v>
      </c>
      <c r="F872" s="21">
        <v>0</v>
      </c>
      <c r="G872" s="21">
        <v>0</v>
      </c>
      <c r="H872" s="21">
        <v>0</v>
      </c>
      <c r="I872" s="21">
        <v>0</v>
      </c>
      <c r="J872" s="21">
        <v>0</v>
      </c>
      <c r="K872" s="21">
        <v>0</v>
      </c>
      <c r="L872" s="21">
        <v>0</v>
      </c>
      <c r="M872" s="21">
        <v>0</v>
      </c>
      <c r="N872" s="21">
        <v>8.5999993000000004E-5</v>
      </c>
      <c r="O872" s="21">
        <v>2.1412666887000002E-2</v>
      </c>
      <c r="P872" s="21">
        <v>0</v>
      </c>
      <c r="Q872" s="21">
        <v>0</v>
      </c>
      <c r="R872" s="21">
        <v>0</v>
      </c>
      <c r="S872" s="21">
        <v>0</v>
      </c>
      <c r="T872" s="21">
        <v>0</v>
      </c>
      <c r="U872" s="21">
        <v>6.4916662872E-2</v>
      </c>
      <c r="V872" s="21">
        <v>0</v>
      </c>
      <c r="W872" s="21">
        <v>0</v>
      </c>
      <c r="X872" s="21">
        <v>0</v>
      </c>
      <c r="Y872" s="21">
        <v>0</v>
      </c>
      <c r="Z872" s="21">
        <v>0</v>
      </c>
      <c r="AA872" s="21">
        <v>0</v>
      </c>
      <c r="AB872" s="21">
        <v>0</v>
      </c>
      <c r="AC872" s="21">
        <v>2.3766667579999999E-3</v>
      </c>
      <c r="AD872" s="21">
        <v>0</v>
      </c>
      <c r="AE872" s="21">
        <v>0</v>
      </c>
      <c r="AF872" s="21">
        <v>0</v>
      </c>
      <c r="AG872" s="21">
        <v>1.2707883119600001</v>
      </c>
      <c r="AH872" s="21">
        <v>0</v>
      </c>
      <c r="AI872" s="21">
        <v>0</v>
      </c>
      <c r="AJ872" s="21">
        <v>0</v>
      </c>
      <c r="AK872" s="21">
        <v>0</v>
      </c>
      <c r="AL872" s="21">
        <v>0</v>
      </c>
    </row>
    <row r="873" spans="1:38">
      <c r="A873" s="19" t="s">
        <v>71</v>
      </c>
      <c r="B873" t="s">
        <v>11</v>
      </c>
      <c r="C873" s="38">
        <v>1.3129620552100001</v>
      </c>
      <c r="D873" s="38">
        <v>0.17114329338000012</v>
      </c>
      <c r="E873" s="38">
        <v>1.14181876183</v>
      </c>
      <c r="F873" s="21">
        <v>0</v>
      </c>
      <c r="G873" s="21">
        <v>0</v>
      </c>
      <c r="H873" s="21">
        <v>0</v>
      </c>
      <c r="I873" s="21">
        <v>0</v>
      </c>
      <c r="J873" s="21">
        <v>0</v>
      </c>
      <c r="K873" s="21">
        <v>0</v>
      </c>
      <c r="L873" s="21">
        <v>0</v>
      </c>
      <c r="M873" s="21">
        <v>0</v>
      </c>
      <c r="N873" s="21">
        <v>0</v>
      </c>
      <c r="O873" s="21">
        <v>0.18321065604699999</v>
      </c>
      <c r="P873" s="21">
        <v>0</v>
      </c>
      <c r="Q873" s="21">
        <v>0</v>
      </c>
      <c r="R873" s="21">
        <v>0</v>
      </c>
      <c r="S873" s="21">
        <v>0</v>
      </c>
      <c r="T873" s="21">
        <v>0</v>
      </c>
      <c r="U873" s="21">
        <v>0.30388066172599998</v>
      </c>
      <c r="V873" s="21">
        <v>0</v>
      </c>
      <c r="W873" s="21">
        <v>0</v>
      </c>
      <c r="X873" s="21">
        <v>0</v>
      </c>
      <c r="Y873" s="21">
        <v>0</v>
      </c>
      <c r="Z873" s="21">
        <v>0</v>
      </c>
      <c r="AA873" s="21">
        <v>0</v>
      </c>
      <c r="AB873" s="21">
        <v>0</v>
      </c>
      <c r="AC873" s="21">
        <v>0.151646003127</v>
      </c>
      <c r="AD873" s="21">
        <v>0</v>
      </c>
      <c r="AE873" s="21">
        <v>0</v>
      </c>
      <c r="AF873" s="21">
        <v>0</v>
      </c>
      <c r="AG873" s="21">
        <v>0.50308132171599995</v>
      </c>
      <c r="AH873" s="21">
        <v>0</v>
      </c>
      <c r="AI873" s="21">
        <v>0</v>
      </c>
      <c r="AJ873" s="21">
        <v>0</v>
      </c>
      <c r="AK873" s="21">
        <v>0</v>
      </c>
      <c r="AL873" s="21">
        <v>0</v>
      </c>
    </row>
    <row r="874" spans="1:38">
      <c r="A874" s="19" t="s">
        <v>71</v>
      </c>
      <c r="B874" t="s">
        <v>49</v>
      </c>
      <c r="C874" s="38">
        <v>1.21761906147</v>
      </c>
      <c r="D874" s="38">
        <v>2.5540709499999981E-2</v>
      </c>
      <c r="E874" s="38">
        <v>1.19207835197</v>
      </c>
      <c r="F874" s="21">
        <v>0</v>
      </c>
      <c r="G874" s="21">
        <v>0</v>
      </c>
      <c r="H874" s="21">
        <v>0</v>
      </c>
      <c r="I874" s="21">
        <v>0</v>
      </c>
      <c r="J874" s="21">
        <v>0</v>
      </c>
      <c r="K874" s="21">
        <v>0</v>
      </c>
      <c r="L874" s="21">
        <v>0</v>
      </c>
      <c r="M874" s="21">
        <v>0</v>
      </c>
      <c r="N874" s="21">
        <v>0</v>
      </c>
      <c r="O874" s="21">
        <v>0</v>
      </c>
      <c r="P874" s="21">
        <v>0</v>
      </c>
      <c r="Q874" s="21">
        <v>0</v>
      </c>
      <c r="R874" s="21">
        <v>0</v>
      </c>
      <c r="S874" s="21">
        <v>0</v>
      </c>
      <c r="T874" s="21">
        <v>0</v>
      </c>
      <c r="U874" s="21">
        <v>1.08568143845</v>
      </c>
      <c r="V874" s="21">
        <v>0</v>
      </c>
      <c r="W874" s="21">
        <v>0</v>
      </c>
      <c r="X874" s="21">
        <v>0</v>
      </c>
      <c r="Y874" s="21">
        <v>0</v>
      </c>
      <c r="Z874" s="21">
        <v>0</v>
      </c>
      <c r="AA874" s="21">
        <v>0</v>
      </c>
      <c r="AB874" s="21">
        <v>0</v>
      </c>
      <c r="AC874" s="21">
        <v>4.0736664089999998E-3</v>
      </c>
      <c r="AD874" s="21">
        <v>0</v>
      </c>
      <c r="AE874" s="21">
        <v>0</v>
      </c>
      <c r="AF874" s="21">
        <v>0</v>
      </c>
      <c r="AG874" s="21">
        <v>0.10232333093900001</v>
      </c>
      <c r="AH874" s="21">
        <v>0</v>
      </c>
      <c r="AI874" s="21">
        <v>0</v>
      </c>
      <c r="AJ874" s="21">
        <v>0</v>
      </c>
      <c r="AK874" s="21">
        <v>0</v>
      </c>
      <c r="AL874" s="21">
        <v>0</v>
      </c>
    </row>
    <row r="875" spans="1:38">
      <c r="A875" s="19" t="s">
        <v>71</v>
      </c>
      <c r="B875" t="s">
        <v>45</v>
      </c>
      <c r="C875" s="38">
        <v>0.87788802385300002</v>
      </c>
      <c r="D875" s="38">
        <v>0.87737235717899997</v>
      </c>
      <c r="E875" s="38">
        <v>5.1566667400000004E-4</v>
      </c>
      <c r="F875" s="21">
        <v>0</v>
      </c>
      <c r="G875" s="21">
        <v>0</v>
      </c>
      <c r="H875" s="21">
        <v>0</v>
      </c>
      <c r="I875" s="21">
        <v>0</v>
      </c>
      <c r="J875" s="21">
        <v>0</v>
      </c>
      <c r="K875" s="21">
        <v>0</v>
      </c>
      <c r="L875" s="21">
        <v>0</v>
      </c>
      <c r="M875" s="21">
        <v>0</v>
      </c>
      <c r="N875" s="21">
        <v>0</v>
      </c>
      <c r="O875" s="21">
        <v>0</v>
      </c>
      <c r="P875" s="21">
        <v>0</v>
      </c>
      <c r="Q875" s="21">
        <v>0</v>
      </c>
      <c r="R875" s="21">
        <v>0</v>
      </c>
      <c r="S875" s="21">
        <v>0</v>
      </c>
      <c r="T875" s="21">
        <v>0</v>
      </c>
      <c r="U875" s="21">
        <v>0</v>
      </c>
      <c r="V875" s="21">
        <v>0</v>
      </c>
      <c r="W875" s="21">
        <v>0</v>
      </c>
      <c r="X875" s="21">
        <v>0</v>
      </c>
      <c r="Y875" s="21">
        <v>0</v>
      </c>
      <c r="Z875" s="21">
        <v>0</v>
      </c>
      <c r="AA875" s="21">
        <v>0</v>
      </c>
      <c r="AB875" s="21">
        <v>0</v>
      </c>
      <c r="AC875" s="21">
        <v>0</v>
      </c>
      <c r="AD875" s="21">
        <v>0</v>
      </c>
      <c r="AE875" s="21">
        <v>0</v>
      </c>
      <c r="AF875" s="21">
        <v>0</v>
      </c>
      <c r="AG875" s="21">
        <v>5.1566667400000004E-4</v>
      </c>
      <c r="AH875" s="21">
        <v>0</v>
      </c>
      <c r="AI875" s="21">
        <v>0</v>
      </c>
      <c r="AJ875" s="21">
        <v>0</v>
      </c>
      <c r="AK875" s="21">
        <v>0</v>
      </c>
      <c r="AL875" s="21">
        <v>0</v>
      </c>
    </row>
    <row r="876" spans="1:38">
      <c r="A876" s="19" t="s">
        <v>71</v>
      </c>
      <c r="B876" t="s">
        <v>40</v>
      </c>
      <c r="C876" s="38">
        <v>0.78914266824699997</v>
      </c>
      <c r="D876" s="38">
        <v>0.73620899766699999</v>
      </c>
      <c r="E876" s="38">
        <v>5.2933670580000002E-2</v>
      </c>
      <c r="F876" s="21">
        <v>0</v>
      </c>
      <c r="G876" s="21">
        <v>0</v>
      </c>
      <c r="H876" s="21">
        <v>0</v>
      </c>
      <c r="I876" s="21">
        <v>0</v>
      </c>
      <c r="J876" s="21">
        <v>0</v>
      </c>
      <c r="K876" s="21">
        <v>0</v>
      </c>
      <c r="L876" s="21">
        <v>0</v>
      </c>
      <c r="M876" s="21">
        <v>0</v>
      </c>
      <c r="N876" s="21">
        <v>0</v>
      </c>
      <c r="O876" s="21">
        <v>0</v>
      </c>
      <c r="P876" s="21">
        <v>0</v>
      </c>
      <c r="Q876" s="21">
        <v>0</v>
      </c>
      <c r="R876" s="21">
        <v>8.5000000000000006E-5</v>
      </c>
      <c r="S876" s="21">
        <v>0</v>
      </c>
      <c r="T876" s="21">
        <v>0</v>
      </c>
      <c r="U876" s="21">
        <v>8.4166671100000001E-4</v>
      </c>
      <c r="V876" s="21">
        <v>0</v>
      </c>
      <c r="W876" s="21">
        <v>0</v>
      </c>
      <c r="X876" s="21">
        <v>0</v>
      </c>
      <c r="Y876" s="21">
        <v>0</v>
      </c>
      <c r="Z876" s="21">
        <v>0</v>
      </c>
      <c r="AA876" s="21">
        <v>0</v>
      </c>
      <c r="AB876" s="21">
        <v>0</v>
      </c>
      <c r="AC876" s="21">
        <v>0</v>
      </c>
      <c r="AD876" s="21">
        <v>0</v>
      </c>
      <c r="AE876" s="21">
        <v>0</v>
      </c>
      <c r="AF876" s="21">
        <v>0</v>
      </c>
      <c r="AG876" s="21">
        <v>5.2007000892999998E-2</v>
      </c>
      <c r="AH876" s="21">
        <v>0</v>
      </c>
      <c r="AI876" s="21">
        <v>0</v>
      </c>
      <c r="AJ876" s="21">
        <v>0</v>
      </c>
      <c r="AK876" s="21">
        <v>0</v>
      </c>
      <c r="AL876" s="21">
        <v>0</v>
      </c>
    </row>
    <row r="877" spans="1:38">
      <c r="A877" s="19" t="s">
        <v>71</v>
      </c>
      <c r="B877" t="s">
        <v>58</v>
      </c>
      <c r="C877" s="38">
        <v>0.77805501222600004</v>
      </c>
      <c r="D877" s="38">
        <v>0</v>
      </c>
      <c r="E877" s="38">
        <v>0.77805501222600004</v>
      </c>
      <c r="F877" s="21">
        <v>0</v>
      </c>
      <c r="G877" s="21">
        <v>0</v>
      </c>
      <c r="H877" s="21">
        <v>0</v>
      </c>
      <c r="I877" s="21">
        <v>0</v>
      </c>
      <c r="J877" s="21">
        <v>0</v>
      </c>
      <c r="K877" s="21">
        <v>0</v>
      </c>
      <c r="L877" s="21">
        <v>0</v>
      </c>
      <c r="M877" s="21">
        <v>0</v>
      </c>
      <c r="N877" s="21">
        <v>5.6900002499999996E-4</v>
      </c>
      <c r="O877" s="21">
        <v>8.6619993669999999E-3</v>
      </c>
      <c r="P877" s="21">
        <v>0</v>
      </c>
      <c r="Q877" s="21">
        <v>0</v>
      </c>
      <c r="R877" s="21">
        <v>0</v>
      </c>
      <c r="S877" s="21">
        <v>0</v>
      </c>
      <c r="T877" s="21">
        <v>0</v>
      </c>
      <c r="U877" s="21">
        <v>1.381333335E-3</v>
      </c>
      <c r="V877" s="21">
        <v>0</v>
      </c>
      <c r="W877" s="21">
        <v>0</v>
      </c>
      <c r="X877" s="21">
        <v>0</v>
      </c>
      <c r="Y877" s="21">
        <v>0</v>
      </c>
      <c r="Z877" s="21">
        <v>0</v>
      </c>
      <c r="AA877" s="21">
        <v>0</v>
      </c>
      <c r="AB877" s="21">
        <v>0</v>
      </c>
      <c r="AC877" s="21">
        <v>0.413413673639</v>
      </c>
      <c r="AD877" s="21">
        <v>0</v>
      </c>
      <c r="AE877" s="21">
        <v>0</v>
      </c>
      <c r="AF877" s="21">
        <v>0</v>
      </c>
      <c r="AG877" s="21">
        <v>0.35402902960799998</v>
      </c>
      <c r="AH877" s="21">
        <v>0</v>
      </c>
      <c r="AI877" s="21">
        <v>0</v>
      </c>
      <c r="AJ877" s="21">
        <v>0</v>
      </c>
      <c r="AK877" s="21">
        <v>0</v>
      </c>
      <c r="AL877" s="21">
        <v>0</v>
      </c>
    </row>
    <row r="878" spans="1:38">
      <c r="A878" s="19" t="s">
        <v>71</v>
      </c>
      <c r="B878" t="s">
        <v>60</v>
      </c>
      <c r="C878" s="38">
        <v>0.62474334239999996</v>
      </c>
      <c r="D878" s="38">
        <v>0.25708666443899997</v>
      </c>
      <c r="E878" s="38">
        <v>0.36765667796099999</v>
      </c>
      <c r="F878" s="21">
        <v>0</v>
      </c>
      <c r="G878" s="21">
        <v>0</v>
      </c>
      <c r="H878" s="21">
        <v>0</v>
      </c>
      <c r="I878" s="21">
        <v>0</v>
      </c>
      <c r="J878" s="21">
        <v>0</v>
      </c>
      <c r="K878" s="21">
        <v>0.19496966898400001</v>
      </c>
      <c r="L878" s="21">
        <v>0</v>
      </c>
      <c r="M878" s="21">
        <v>1.5285000205E-2</v>
      </c>
      <c r="N878" s="21">
        <v>3.1277999282000001E-2</v>
      </c>
      <c r="O878" s="21">
        <v>1.1967333033999999E-2</v>
      </c>
      <c r="P878" s="21">
        <v>0</v>
      </c>
      <c r="Q878" s="21">
        <v>0</v>
      </c>
      <c r="R878" s="21">
        <v>1.7999999225E-2</v>
      </c>
      <c r="S878" s="21">
        <v>0</v>
      </c>
      <c r="T878" s="21">
        <v>0</v>
      </c>
      <c r="U878" s="21">
        <v>1.024666708E-3</v>
      </c>
      <c r="V878" s="21">
        <v>0</v>
      </c>
      <c r="W878" s="21">
        <v>0</v>
      </c>
      <c r="X878" s="21">
        <v>0</v>
      </c>
      <c r="Y878" s="21">
        <v>0</v>
      </c>
      <c r="Z878" s="21">
        <v>0</v>
      </c>
      <c r="AA878" s="21">
        <v>0</v>
      </c>
      <c r="AB878" s="21">
        <v>5.7391669600999999E-2</v>
      </c>
      <c r="AC878" s="21">
        <v>0</v>
      </c>
      <c r="AD878" s="21">
        <v>1.1003332909999999E-3</v>
      </c>
      <c r="AE878" s="21">
        <v>6.2500000930000004E-3</v>
      </c>
      <c r="AF878" s="21">
        <v>0</v>
      </c>
      <c r="AG878" s="21">
        <v>3.0390001832999999E-2</v>
      </c>
      <c r="AH878" s="21">
        <v>0</v>
      </c>
      <c r="AI878" s="21">
        <v>0</v>
      </c>
      <c r="AJ878" s="21">
        <v>0</v>
      </c>
      <c r="AK878" s="21">
        <v>0</v>
      </c>
      <c r="AL878" s="21">
        <v>0</v>
      </c>
    </row>
    <row r="879" spans="1:38">
      <c r="A879" s="19" t="s">
        <v>71</v>
      </c>
      <c r="B879" t="s">
        <v>36</v>
      </c>
      <c r="C879" s="38">
        <v>0.573230683804</v>
      </c>
      <c r="D879" s="38">
        <v>0.277689367533</v>
      </c>
      <c r="E879" s="38">
        <v>0.295541316271</v>
      </c>
      <c r="F879" s="21">
        <v>0</v>
      </c>
      <c r="G879" s="21">
        <v>0</v>
      </c>
      <c r="H879" s="21">
        <v>0</v>
      </c>
      <c r="I879" s="21">
        <v>0</v>
      </c>
      <c r="J879" s="21">
        <v>0</v>
      </c>
      <c r="K879" s="21">
        <v>0</v>
      </c>
      <c r="L879" s="21">
        <v>0</v>
      </c>
      <c r="M879" s="21">
        <v>0</v>
      </c>
      <c r="N879" s="21">
        <v>0</v>
      </c>
      <c r="O879" s="21">
        <v>0</v>
      </c>
      <c r="P879" s="21">
        <v>0</v>
      </c>
      <c r="Q879" s="21">
        <v>0</v>
      </c>
      <c r="R879" s="21">
        <v>0</v>
      </c>
      <c r="S879" s="21">
        <v>0</v>
      </c>
      <c r="T879" s="21">
        <v>0</v>
      </c>
      <c r="U879" s="21">
        <v>0</v>
      </c>
      <c r="V879" s="21">
        <v>0</v>
      </c>
      <c r="W879" s="21">
        <v>0</v>
      </c>
      <c r="X879" s="21">
        <v>0</v>
      </c>
      <c r="Y879" s="21">
        <v>0</v>
      </c>
      <c r="Z879" s="21">
        <v>0</v>
      </c>
      <c r="AA879" s="21">
        <v>0</v>
      </c>
      <c r="AB879" s="21">
        <v>0</v>
      </c>
      <c r="AC879" s="21">
        <v>0</v>
      </c>
      <c r="AD879" s="21">
        <v>0.295541316271</v>
      </c>
      <c r="AE879" s="21">
        <v>0</v>
      </c>
      <c r="AF879" s="21">
        <v>0</v>
      </c>
      <c r="AG879" s="21">
        <v>0</v>
      </c>
      <c r="AH879" s="21">
        <v>0</v>
      </c>
      <c r="AI879" s="21">
        <v>0</v>
      </c>
      <c r="AJ879" s="21">
        <v>0</v>
      </c>
      <c r="AK879" s="21">
        <v>0</v>
      </c>
      <c r="AL879" s="21">
        <v>0</v>
      </c>
    </row>
    <row r="880" spans="1:38">
      <c r="A880" s="19" t="s">
        <v>71</v>
      </c>
      <c r="B880" t="s">
        <v>28</v>
      </c>
      <c r="C880" s="38">
        <v>0.452359676361</v>
      </c>
      <c r="D880" s="38">
        <v>0.25138066709000001</v>
      </c>
      <c r="E880" s="38">
        <v>0.20097900927099999</v>
      </c>
      <c r="F880" s="21">
        <v>0</v>
      </c>
      <c r="G880" s="21">
        <v>0</v>
      </c>
      <c r="H880" s="21">
        <v>0</v>
      </c>
      <c r="I880" s="21">
        <v>9.29166656E-3</v>
      </c>
      <c r="J880" s="21">
        <v>0</v>
      </c>
      <c r="K880" s="21">
        <v>0</v>
      </c>
      <c r="L880" s="21">
        <v>0</v>
      </c>
      <c r="M880" s="21">
        <v>0</v>
      </c>
      <c r="N880" s="21">
        <v>0</v>
      </c>
      <c r="O880" s="21">
        <v>7.0170001129999998E-3</v>
      </c>
      <c r="P880" s="21">
        <v>0</v>
      </c>
      <c r="Q880" s="21">
        <v>0</v>
      </c>
      <c r="R880" s="21">
        <v>0</v>
      </c>
      <c r="S880" s="21">
        <v>0</v>
      </c>
      <c r="T880" s="21">
        <v>0</v>
      </c>
      <c r="U880" s="21">
        <v>4.6939667313999997E-2</v>
      </c>
      <c r="V880" s="21">
        <v>0</v>
      </c>
      <c r="W880" s="21">
        <v>0</v>
      </c>
      <c r="X880" s="21">
        <v>0</v>
      </c>
      <c r="Y880" s="21">
        <v>0</v>
      </c>
      <c r="Z880" s="21">
        <v>0</v>
      </c>
      <c r="AA880" s="21">
        <v>0</v>
      </c>
      <c r="AB880" s="21">
        <v>9.8866666699999996E-4</v>
      </c>
      <c r="AC880" s="21">
        <v>1.9999999999999999E-6</v>
      </c>
      <c r="AD880" s="21">
        <v>0</v>
      </c>
      <c r="AE880" s="21">
        <v>0</v>
      </c>
      <c r="AF880" s="21">
        <v>0</v>
      </c>
      <c r="AG880" s="21">
        <v>0.13673999905600001</v>
      </c>
      <c r="AH880" s="21">
        <v>0</v>
      </c>
      <c r="AI880" s="21">
        <v>0</v>
      </c>
      <c r="AJ880" s="21">
        <v>0</v>
      </c>
      <c r="AK880" s="21">
        <v>0</v>
      </c>
      <c r="AL880" s="21">
        <v>0</v>
      </c>
    </row>
    <row r="881" spans="1:38">
      <c r="A881" s="19" t="s">
        <v>71</v>
      </c>
      <c r="B881" t="s">
        <v>44</v>
      </c>
      <c r="C881" s="38">
        <v>0.357074677944</v>
      </c>
      <c r="D881" s="38">
        <v>2.3928344250000011E-2</v>
      </c>
      <c r="E881" s="38">
        <v>0.33314633369399999</v>
      </c>
      <c r="F881" s="21">
        <v>0</v>
      </c>
      <c r="G881" s="21">
        <v>0</v>
      </c>
      <c r="H881" s="21">
        <v>0</v>
      </c>
      <c r="I881" s="21">
        <v>0</v>
      </c>
      <c r="J881" s="21">
        <v>0</v>
      </c>
      <c r="K881" s="21">
        <v>0</v>
      </c>
      <c r="L881" s="21">
        <v>0</v>
      </c>
      <c r="M881" s="21">
        <v>0</v>
      </c>
      <c r="N881" s="21">
        <v>0</v>
      </c>
      <c r="O881" s="21">
        <v>2.846666612E-3</v>
      </c>
      <c r="P881" s="21">
        <v>0</v>
      </c>
      <c r="Q881" s="21">
        <v>0</v>
      </c>
      <c r="R881" s="21">
        <v>7.4200006200000001E-4</v>
      </c>
      <c r="S881" s="21">
        <v>0</v>
      </c>
      <c r="T881" s="21">
        <v>0</v>
      </c>
      <c r="U881" s="21">
        <v>0.30163365602499997</v>
      </c>
      <c r="V881" s="21">
        <v>0</v>
      </c>
      <c r="W881" s="21">
        <v>0</v>
      </c>
      <c r="X881" s="21">
        <v>0</v>
      </c>
      <c r="Y881" s="21">
        <v>0</v>
      </c>
      <c r="Z881" s="21">
        <v>0</v>
      </c>
      <c r="AA881" s="21">
        <v>0</v>
      </c>
      <c r="AB881" s="21">
        <v>0</v>
      </c>
      <c r="AC881" s="21">
        <v>0</v>
      </c>
      <c r="AD881" s="21">
        <v>0</v>
      </c>
      <c r="AE881" s="21">
        <v>0</v>
      </c>
      <c r="AF881" s="21">
        <v>0</v>
      </c>
      <c r="AG881" s="21">
        <v>2.7923999354000001E-2</v>
      </c>
      <c r="AH881" s="21">
        <v>0</v>
      </c>
      <c r="AI881" s="21">
        <v>0</v>
      </c>
      <c r="AJ881" s="21">
        <v>0</v>
      </c>
      <c r="AK881" s="21">
        <v>0</v>
      </c>
      <c r="AL881" s="21">
        <v>0</v>
      </c>
    </row>
    <row r="882" spans="1:38">
      <c r="A882" s="19" t="s">
        <v>71</v>
      </c>
      <c r="B882" t="s">
        <v>56</v>
      </c>
      <c r="C882" s="38">
        <v>0.331034034491</v>
      </c>
      <c r="D882" s="38">
        <v>2.3543839999806693E-6</v>
      </c>
      <c r="E882" s="38">
        <v>0.33103168010700001</v>
      </c>
      <c r="F882" s="21">
        <v>0</v>
      </c>
      <c r="G882" s="21">
        <v>0</v>
      </c>
      <c r="H882" s="21">
        <v>0</v>
      </c>
      <c r="I882" s="21">
        <v>0</v>
      </c>
      <c r="J882" s="21">
        <v>0</v>
      </c>
      <c r="K882" s="21">
        <v>0</v>
      </c>
      <c r="L882" s="21">
        <v>0</v>
      </c>
      <c r="M882" s="21">
        <v>0</v>
      </c>
      <c r="N882" s="21">
        <v>1.9833333499999999E-4</v>
      </c>
      <c r="O882" s="21">
        <v>0.10956433415400001</v>
      </c>
      <c r="P882" s="21">
        <v>0</v>
      </c>
      <c r="Q882" s="21">
        <v>0</v>
      </c>
      <c r="R882" s="21">
        <v>0</v>
      </c>
      <c r="S882" s="21">
        <v>0</v>
      </c>
      <c r="T882" s="21">
        <v>0</v>
      </c>
      <c r="U882" s="21">
        <v>1.533333329E-3</v>
      </c>
      <c r="V882" s="21">
        <v>0</v>
      </c>
      <c r="W882" s="21">
        <v>0</v>
      </c>
      <c r="X882" s="21">
        <v>0</v>
      </c>
      <c r="Y882" s="21">
        <v>0</v>
      </c>
      <c r="Z882" s="21">
        <v>0</v>
      </c>
      <c r="AA882" s="21">
        <v>0</v>
      </c>
      <c r="AB882" s="21">
        <v>0</v>
      </c>
      <c r="AC882" s="21">
        <v>1.6333334499999999E-4</v>
      </c>
      <c r="AD882" s="21">
        <v>9.6666667400000005E-4</v>
      </c>
      <c r="AE882" s="21">
        <v>0</v>
      </c>
      <c r="AF882" s="21">
        <v>0</v>
      </c>
      <c r="AG882" s="21">
        <v>0.21860566735299999</v>
      </c>
      <c r="AH882" s="21">
        <v>0</v>
      </c>
      <c r="AI882" s="21">
        <v>0</v>
      </c>
      <c r="AJ882" s="21">
        <v>0</v>
      </c>
      <c r="AK882" s="21">
        <v>0</v>
      </c>
      <c r="AL882" s="21">
        <v>0</v>
      </c>
    </row>
    <row r="883" spans="1:38">
      <c r="A883" s="19" t="s">
        <v>71</v>
      </c>
      <c r="B883" t="s">
        <v>48</v>
      </c>
      <c r="C883" s="38">
        <v>0.307365655899</v>
      </c>
      <c r="D883" s="38">
        <v>0</v>
      </c>
      <c r="E883" s="38">
        <v>0.307365655899</v>
      </c>
      <c r="F883" s="21">
        <v>0</v>
      </c>
      <c r="G883" s="21">
        <v>0</v>
      </c>
      <c r="H883" s="21">
        <v>0</v>
      </c>
      <c r="I883" s="21">
        <v>0</v>
      </c>
      <c r="J883" s="21">
        <v>0</v>
      </c>
      <c r="K883" s="21">
        <v>0</v>
      </c>
      <c r="L883" s="21">
        <v>0</v>
      </c>
      <c r="M883" s="21">
        <v>0.17094065249000001</v>
      </c>
      <c r="N883" s="21">
        <v>0</v>
      </c>
      <c r="O883" s="21">
        <v>6.2799995099999996E-4</v>
      </c>
      <c r="P883" s="21">
        <v>0</v>
      </c>
      <c r="Q883" s="21">
        <v>0</v>
      </c>
      <c r="R883" s="21">
        <v>0</v>
      </c>
      <c r="S883" s="21">
        <v>0</v>
      </c>
      <c r="T883" s="21">
        <v>0</v>
      </c>
      <c r="U883" s="21">
        <v>3.6600999533999999E-2</v>
      </c>
      <c r="V883" s="21">
        <v>0</v>
      </c>
      <c r="W883" s="21">
        <v>0</v>
      </c>
      <c r="X883" s="21">
        <v>0</v>
      </c>
      <c r="Y883" s="21">
        <v>0</v>
      </c>
      <c r="Z883" s="21">
        <v>0</v>
      </c>
      <c r="AA883" s="21">
        <v>0</v>
      </c>
      <c r="AB883" s="21">
        <v>0</v>
      </c>
      <c r="AC883" s="21">
        <v>4.4326998292999999E-2</v>
      </c>
      <c r="AD883" s="21">
        <v>0</v>
      </c>
      <c r="AE883" s="21">
        <v>8.8286669920000001E-3</v>
      </c>
      <c r="AF883" s="21">
        <v>0</v>
      </c>
      <c r="AG883" s="21">
        <v>4.6040333806999997E-2</v>
      </c>
      <c r="AH883" s="21">
        <v>0</v>
      </c>
      <c r="AI883" s="21">
        <v>0</v>
      </c>
      <c r="AJ883" s="21">
        <v>0</v>
      </c>
      <c r="AK883" s="21">
        <v>0</v>
      </c>
      <c r="AL883" s="21">
        <v>0</v>
      </c>
    </row>
    <row r="884" spans="1:38">
      <c r="A884" s="19" t="s">
        <v>71</v>
      </c>
      <c r="B884" t="s">
        <v>9</v>
      </c>
      <c r="C884" s="38">
        <v>0.12627099454400001</v>
      </c>
      <c r="D884" s="38">
        <v>2.579987050000121E-4</v>
      </c>
      <c r="E884" s="38">
        <v>0.126012995839</v>
      </c>
      <c r="F884" s="21">
        <v>0</v>
      </c>
      <c r="G884" s="21">
        <v>0</v>
      </c>
      <c r="H884" s="21">
        <v>0</v>
      </c>
      <c r="I884" s="21">
        <v>0</v>
      </c>
      <c r="J884" s="21">
        <v>0</v>
      </c>
      <c r="K884" s="21">
        <v>0</v>
      </c>
      <c r="L884" s="21">
        <v>0</v>
      </c>
      <c r="M884" s="21">
        <v>1.699333312E-3</v>
      </c>
      <c r="N884" s="21">
        <v>0</v>
      </c>
      <c r="O884" s="21">
        <v>0</v>
      </c>
      <c r="P884" s="21">
        <v>0</v>
      </c>
      <c r="Q884" s="21">
        <v>0</v>
      </c>
      <c r="R884" s="21">
        <v>0</v>
      </c>
      <c r="S884" s="21">
        <v>0</v>
      </c>
      <c r="T884" s="21">
        <v>0</v>
      </c>
      <c r="U884" s="21">
        <v>1.8184999003999999E-2</v>
      </c>
      <c r="V884" s="21">
        <v>0</v>
      </c>
      <c r="W884" s="21">
        <v>0</v>
      </c>
      <c r="X884" s="21">
        <v>1.1867667548E-2</v>
      </c>
      <c r="Y884" s="21">
        <v>0</v>
      </c>
      <c r="Z884" s="21">
        <v>0</v>
      </c>
      <c r="AA884" s="21">
        <v>0</v>
      </c>
      <c r="AB884" s="21">
        <v>0</v>
      </c>
      <c r="AC884" s="21">
        <v>1.0800999589E-2</v>
      </c>
      <c r="AD884" s="21">
        <v>0</v>
      </c>
      <c r="AE884" s="21">
        <v>0</v>
      </c>
      <c r="AF884" s="21">
        <v>0</v>
      </c>
      <c r="AG884" s="21">
        <v>8.3459995686999994E-2</v>
      </c>
      <c r="AH884" s="21">
        <v>0</v>
      </c>
      <c r="AI884" s="21">
        <v>0</v>
      </c>
      <c r="AJ884" s="21">
        <v>0</v>
      </c>
      <c r="AK884" s="21">
        <v>0</v>
      </c>
      <c r="AL884" s="21">
        <v>0</v>
      </c>
    </row>
    <row r="885" spans="1:38">
      <c r="A885" s="19" t="s">
        <v>71</v>
      </c>
      <c r="B885" t="s">
        <v>22</v>
      </c>
      <c r="C885" s="38">
        <v>0.10798933357</v>
      </c>
      <c r="D885" s="38">
        <v>4.6026706700000031E-3</v>
      </c>
      <c r="E885" s="38">
        <v>0.1033866629</v>
      </c>
      <c r="F885" s="21">
        <v>0</v>
      </c>
      <c r="G885" s="21">
        <v>0</v>
      </c>
      <c r="H885" s="21">
        <v>0</v>
      </c>
      <c r="I885" s="21">
        <v>0</v>
      </c>
      <c r="J885" s="21">
        <v>0</v>
      </c>
      <c r="K885" s="21">
        <v>0</v>
      </c>
      <c r="L885" s="21">
        <v>0</v>
      </c>
      <c r="M885" s="21">
        <v>0</v>
      </c>
      <c r="N885" s="21">
        <v>0</v>
      </c>
      <c r="O885" s="21">
        <v>0</v>
      </c>
      <c r="P885" s="21">
        <v>0</v>
      </c>
      <c r="Q885" s="21">
        <v>0</v>
      </c>
      <c r="R885" s="21">
        <v>1.07666674E-4</v>
      </c>
      <c r="S885" s="21">
        <v>0</v>
      </c>
      <c r="T885" s="21">
        <v>0</v>
      </c>
      <c r="U885" s="21">
        <v>1.9623667001999998E-2</v>
      </c>
      <c r="V885" s="21">
        <v>0</v>
      </c>
      <c r="W885" s="21">
        <v>0</v>
      </c>
      <c r="X885" s="21">
        <v>0</v>
      </c>
      <c r="Y885" s="21">
        <v>0</v>
      </c>
      <c r="Z885" s="21">
        <v>0</v>
      </c>
      <c r="AA885" s="21">
        <v>0</v>
      </c>
      <c r="AB885" s="21">
        <v>0</v>
      </c>
      <c r="AC885" s="21">
        <v>0</v>
      </c>
      <c r="AD885" s="21">
        <v>0</v>
      </c>
      <c r="AE885" s="21">
        <v>0</v>
      </c>
      <c r="AF885" s="21">
        <v>0</v>
      </c>
      <c r="AG885" s="21">
        <v>8.3655335009000006E-2</v>
      </c>
      <c r="AH885" s="21">
        <v>0</v>
      </c>
      <c r="AI885" s="21">
        <v>0</v>
      </c>
      <c r="AJ885" s="21">
        <v>0</v>
      </c>
      <c r="AK885" s="21">
        <v>0</v>
      </c>
      <c r="AL885" s="21">
        <v>0</v>
      </c>
    </row>
    <row r="886" spans="1:38">
      <c r="A886" s="19" t="s">
        <v>71</v>
      </c>
      <c r="B886" t="s">
        <v>43</v>
      </c>
      <c r="C886" s="38">
        <v>9.7948670387000003E-2</v>
      </c>
      <c r="D886" s="38">
        <v>6.9761669263000009E-2</v>
      </c>
      <c r="E886" s="38">
        <v>2.8187001124000001E-2</v>
      </c>
      <c r="F886" s="21">
        <v>0</v>
      </c>
      <c r="G886" s="21">
        <v>0</v>
      </c>
      <c r="H886" s="21">
        <v>0</v>
      </c>
      <c r="I886" s="21">
        <v>0</v>
      </c>
      <c r="J886" s="21">
        <v>0</v>
      </c>
      <c r="K886" s="21">
        <v>0</v>
      </c>
      <c r="L886" s="21">
        <v>0</v>
      </c>
      <c r="M886" s="21">
        <v>0</v>
      </c>
      <c r="N886" s="21">
        <v>0</v>
      </c>
      <c r="O886" s="21">
        <v>0</v>
      </c>
      <c r="P886" s="21">
        <v>0</v>
      </c>
      <c r="Q886" s="21">
        <v>0</v>
      </c>
      <c r="R886" s="21">
        <v>0</v>
      </c>
      <c r="S886" s="21">
        <v>0</v>
      </c>
      <c r="T886" s="21">
        <v>0</v>
      </c>
      <c r="U886" s="21">
        <v>0</v>
      </c>
      <c r="V886" s="21">
        <v>0</v>
      </c>
      <c r="W886" s="21">
        <v>0</v>
      </c>
      <c r="X886" s="21">
        <v>0</v>
      </c>
      <c r="Y886" s="21">
        <v>0</v>
      </c>
      <c r="Z886" s="21">
        <v>0</v>
      </c>
      <c r="AA886" s="21">
        <v>0</v>
      </c>
      <c r="AB886" s="21">
        <v>0</v>
      </c>
      <c r="AC886" s="21">
        <v>0</v>
      </c>
      <c r="AD886" s="21">
        <v>0</v>
      </c>
      <c r="AE886" s="21">
        <v>0</v>
      </c>
      <c r="AF886" s="21">
        <v>0</v>
      </c>
      <c r="AG886" s="21">
        <v>2.8187001124000001E-2</v>
      </c>
      <c r="AH886" s="21">
        <v>0</v>
      </c>
      <c r="AI886" s="21">
        <v>0</v>
      </c>
      <c r="AJ886" s="21">
        <v>0</v>
      </c>
      <c r="AK886" s="21">
        <v>0</v>
      </c>
      <c r="AL886" s="21">
        <v>0</v>
      </c>
    </row>
    <row r="887" spans="1:38">
      <c r="A887" s="19" t="s">
        <v>71</v>
      </c>
      <c r="B887" t="s">
        <v>62</v>
      </c>
      <c r="C887" s="38">
        <v>3.6692332475999997E-2</v>
      </c>
      <c r="D887" s="38">
        <v>9.4340015199999988E-3</v>
      </c>
      <c r="E887" s="38">
        <v>2.7258330955999999E-2</v>
      </c>
      <c r="F887" s="21">
        <v>0</v>
      </c>
      <c r="G887" s="21">
        <v>0</v>
      </c>
      <c r="H887" s="21">
        <v>0</v>
      </c>
      <c r="I887" s="21">
        <v>1.8774000927999999E-2</v>
      </c>
      <c r="J887" s="21">
        <v>0</v>
      </c>
      <c r="K887" s="21">
        <v>0</v>
      </c>
      <c r="L887" s="21">
        <v>0</v>
      </c>
      <c r="M887" s="21">
        <v>1.61333344E-4</v>
      </c>
      <c r="N887" s="21">
        <v>0</v>
      </c>
      <c r="O887" s="21">
        <v>0</v>
      </c>
      <c r="P887" s="21">
        <v>0</v>
      </c>
      <c r="Q887" s="21">
        <v>0</v>
      </c>
      <c r="R887" s="21">
        <v>0</v>
      </c>
      <c r="S887" s="21">
        <v>0</v>
      </c>
      <c r="T887" s="21">
        <v>0</v>
      </c>
      <c r="U887" s="21">
        <v>1.5866667699999999E-4</v>
      </c>
      <c r="V887" s="21">
        <v>0</v>
      </c>
      <c r="W887" s="21">
        <v>0</v>
      </c>
      <c r="X887" s="21">
        <v>0</v>
      </c>
      <c r="Y887" s="21">
        <v>0</v>
      </c>
      <c r="Z887" s="21">
        <v>0</v>
      </c>
      <c r="AA887" s="21">
        <v>0</v>
      </c>
      <c r="AB887" s="21">
        <v>0</v>
      </c>
      <c r="AC887" s="21">
        <v>0</v>
      </c>
      <c r="AD887" s="21">
        <v>8.1643331800000003E-3</v>
      </c>
      <c r="AE887" s="21">
        <v>0</v>
      </c>
      <c r="AF887" s="21">
        <v>0</v>
      </c>
      <c r="AG887" s="21">
        <v>0</v>
      </c>
      <c r="AH887" s="21">
        <v>0</v>
      </c>
      <c r="AI887" s="21">
        <v>0</v>
      </c>
      <c r="AJ887" s="21">
        <v>0</v>
      </c>
      <c r="AK887" s="21">
        <v>0</v>
      </c>
      <c r="AL887" s="21">
        <v>0</v>
      </c>
    </row>
    <row r="888" spans="1:38">
      <c r="A888" s="19" t="s">
        <v>71</v>
      </c>
      <c r="B888" t="s">
        <v>30</v>
      </c>
      <c r="C888" s="38">
        <v>1.9555000587999999E-2</v>
      </c>
      <c r="D888" s="38">
        <v>1.9352333939999997E-2</v>
      </c>
      <c r="E888" s="38">
        <v>2.0266664800000001E-4</v>
      </c>
      <c r="F888" s="21">
        <v>0</v>
      </c>
      <c r="G888" s="21">
        <v>0</v>
      </c>
      <c r="H888" s="21">
        <v>0</v>
      </c>
      <c r="I888" s="21">
        <v>0</v>
      </c>
      <c r="J888" s="21">
        <v>0</v>
      </c>
      <c r="K888" s="21">
        <v>0</v>
      </c>
      <c r="L888" s="21">
        <v>0</v>
      </c>
      <c r="M888" s="21">
        <v>0</v>
      </c>
      <c r="N888" s="21">
        <v>0</v>
      </c>
      <c r="O888" s="21">
        <v>0</v>
      </c>
      <c r="P888" s="21">
        <v>0</v>
      </c>
      <c r="Q888" s="21">
        <v>0</v>
      </c>
      <c r="R888" s="21">
        <v>0</v>
      </c>
      <c r="S888" s="21">
        <v>0</v>
      </c>
      <c r="T888" s="21">
        <v>0</v>
      </c>
      <c r="U888" s="21">
        <v>2.0266664800000001E-4</v>
      </c>
      <c r="V888" s="21">
        <v>0</v>
      </c>
      <c r="W888" s="21">
        <v>0</v>
      </c>
      <c r="X888" s="21">
        <v>0</v>
      </c>
      <c r="Y888" s="21">
        <v>0</v>
      </c>
      <c r="Z888" s="21">
        <v>0</v>
      </c>
      <c r="AA888" s="21">
        <v>0</v>
      </c>
      <c r="AB888" s="21">
        <v>0</v>
      </c>
      <c r="AC888" s="21">
        <v>0</v>
      </c>
      <c r="AD888" s="21">
        <v>0</v>
      </c>
      <c r="AE888" s="21">
        <v>0</v>
      </c>
      <c r="AF888" s="21">
        <v>0</v>
      </c>
      <c r="AG888" s="21">
        <v>0</v>
      </c>
      <c r="AH888" s="21">
        <v>0</v>
      </c>
      <c r="AI888" s="21">
        <v>0</v>
      </c>
      <c r="AJ888" s="21">
        <v>0</v>
      </c>
      <c r="AK888" s="21">
        <v>0</v>
      </c>
      <c r="AL888" s="21">
        <v>0</v>
      </c>
    </row>
    <row r="889" spans="1:38">
      <c r="A889" s="19" t="s">
        <v>71</v>
      </c>
      <c r="B889" t="s">
        <v>54</v>
      </c>
      <c r="C889" s="38">
        <v>1.2352665886E-2</v>
      </c>
      <c r="D889" s="38">
        <v>1.2352665886E-2</v>
      </c>
      <c r="E889" s="38">
        <v>0</v>
      </c>
      <c r="F889" s="21">
        <v>0</v>
      </c>
      <c r="G889" s="21">
        <v>0</v>
      </c>
      <c r="H889" s="21">
        <v>0</v>
      </c>
      <c r="I889" s="21">
        <v>0</v>
      </c>
      <c r="J889" s="21">
        <v>0</v>
      </c>
      <c r="K889" s="21">
        <v>0</v>
      </c>
      <c r="L889" s="21">
        <v>0</v>
      </c>
      <c r="M889" s="21">
        <v>0</v>
      </c>
      <c r="N889" s="21">
        <v>0</v>
      </c>
      <c r="O889" s="21">
        <v>0</v>
      </c>
      <c r="P889" s="21">
        <v>0</v>
      </c>
      <c r="Q889" s="21">
        <v>0</v>
      </c>
      <c r="R889" s="21">
        <v>0</v>
      </c>
      <c r="S889" s="21">
        <v>0</v>
      </c>
      <c r="T889" s="21">
        <v>0</v>
      </c>
      <c r="U889" s="21">
        <v>0</v>
      </c>
      <c r="V889" s="21">
        <v>0</v>
      </c>
      <c r="W889" s="21">
        <v>0</v>
      </c>
      <c r="X889" s="21">
        <v>0</v>
      </c>
      <c r="Y889" s="21">
        <v>0</v>
      </c>
      <c r="Z889" s="21">
        <v>0</v>
      </c>
      <c r="AA889" s="21">
        <v>0</v>
      </c>
      <c r="AB889" s="21">
        <v>0</v>
      </c>
      <c r="AC889" s="21">
        <v>0</v>
      </c>
      <c r="AD889" s="21">
        <v>0</v>
      </c>
      <c r="AE889" s="21">
        <v>0</v>
      </c>
      <c r="AF889" s="21">
        <v>0</v>
      </c>
      <c r="AG889" s="21">
        <v>0</v>
      </c>
      <c r="AH889" s="21">
        <v>0</v>
      </c>
      <c r="AI889" s="21">
        <v>0</v>
      </c>
      <c r="AJ889" s="21">
        <v>0</v>
      </c>
      <c r="AK889" s="21">
        <v>0</v>
      </c>
      <c r="AL889" s="21">
        <v>0</v>
      </c>
    </row>
    <row r="890" spans="1:38">
      <c r="A890" s="19" t="s">
        <v>71</v>
      </c>
      <c r="B890" t="s">
        <v>12</v>
      </c>
      <c r="C890" s="38">
        <v>8.2706669350000005E-3</v>
      </c>
      <c r="D890" s="38">
        <v>0</v>
      </c>
      <c r="E890" s="38">
        <v>8.2706669350000005E-3</v>
      </c>
      <c r="F890" s="21">
        <v>0</v>
      </c>
      <c r="G890" s="21">
        <v>0</v>
      </c>
      <c r="H890" s="21">
        <v>0</v>
      </c>
      <c r="I890" s="21">
        <v>0</v>
      </c>
      <c r="J890" s="21">
        <v>0</v>
      </c>
      <c r="K890" s="21">
        <v>0</v>
      </c>
      <c r="L890" s="21">
        <v>0</v>
      </c>
      <c r="M890" s="21">
        <v>0</v>
      </c>
      <c r="N890" s="21">
        <v>0</v>
      </c>
      <c r="O890" s="21">
        <v>0</v>
      </c>
      <c r="P890" s="21">
        <v>0</v>
      </c>
      <c r="Q890" s="21">
        <v>0</v>
      </c>
      <c r="R890" s="21">
        <v>0</v>
      </c>
      <c r="S890" s="21">
        <v>0</v>
      </c>
      <c r="T890" s="21">
        <v>0</v>
      </c>
      <c r="U890" s="21">
        <v>5.2333336000000001E-5</v>
      </c>
      <c r="V890" s="21">
        <v>0</v>
      </c>
      <c r="W890" s="21">
        <v>0</v>
      </c>
      <c r="X890" s="21">
        <v>0</v>
      </c>
      <c r="Y890" s="21">
        <v>0</v>
      </c>
      <c r="Z890" s="21">
        <v>0</v>
      </c>
      <c r="AA890" s="21">
        <v>0</v>
      </c>
      <c r="AB890" s="21">
        <v>0</v>
      </c>
      <c r="AC890" s="21">
        <v>8.2183331249999995E-3</v>
      </c>
      <c r="AD890" s="21">
        <v>0</v>
      </c>
      <c r="AE890" s="21">
        <v>0</v>
      </c>
      <c r="AF890" s="21">
        <v>0</v>
      </c>
      <c r="AG890" s="21">
        <v>0</v>
      </c>
      <c r="AH890" s="21">
        <v>0</v>
      </c>
      <c r="AI890" s="21">
        <v>0</v>
      </c>
      <c r="AJ890" s="21">
        <v>0</v>
      </c>
      <c r="AK890" s="21">
        <v>0</v>
      </c>
      <c r="AL890" s="21">
        <v>0</v>
      </c>
    </row>
    <row r="891" spans="1:38">
      <c r="A891" s="19" t="s">
        <v>71</v>
      </c>
      <c r="B891" t="s">
        <v>55</v>
      </c>
      <c r="C891" s="38">
        <v>5.2416669199999997E-3</v>
      </c>
      <c r="D891" s="38">
        <v>1.2080003499999993E-3</v>
      </c>
      <c r="E891" s="38">
        <v>4.0336665700000003E-3</v>
      </c>
      <c r="F891" s="21">
        <v>0</v>
      </c>
      <c r="G891" s="21">
        <v>0</v>
      </c>
      <c r="H891" s="21">
        <v>0</v>
      </c>
      <c r="I891" s="21">
        <v>0</v>
      </c>
      <c r="J891" s="21">
        <v>0</v>
      </c>
      <c r="K891" s="21">
        <v>0</v>
      </c>
      <c r="L891" s="21">
        <v>0</v>
      </c>
      <c r="M891" s="21">
        <v>0</v>
      </c>
      <c r="N891" s="21">
        <v>0</v>
      </c>
      <c r="O891" s="21">
        <v>0</v>
      </c>
      <c r="P891" s="21">
        <v>0</v>
      </c>
      <c r="Q891" s="21">
        <v>0</v>
      </c>
      <c r="R891" s="21">
        <v>0</v>
      </c>
      <c r="S891" s="21">
        <v>0</v>
      </c>
      <c r="T891" s="21">
        <v>0</v>
      </c>
      <c r="U891" s="21">
        <v>0</v>
      </c>
      <c r="V891" s="21">
        <v>0</v>
      </c>
      <c r="W891" s="21">
        <v>0</v>
      </c>
      <c r="X891" s="21">
        <v>0</v>
      </c>
      <c r="Y891" s="21">
        <v>0</v>
      </c>
      <c r="Z891" s="21">
        <v>0</v>
      </c>
      <c r="AA891" s="21">
        <v>0</v>
      </c>
      <c r="AB891" s="21">
        <v>0</v>
      </c>
      <c r="AC891" s="21">
        <v>2.6999999999999999E-5</v>
      </c>
      <c r="AD891" s="21">
        <v>0</v>
      </c>
      <c r="AE891" s="21">
        <v>0</v>
      </c>
      <c r="AF891" s="21">
        <v>0</v>
      </c>
      <c r="AG891" s="21">
        <v>4.0066665969999997E-3</v>
      </c>
      <c r="AH891" s="21">
        <v>0</v>
      </c>
      <c r="AI891" s="21">
        <v>0</v>
      </c>
      <c r="AJ891" s="21">
        <v>0</v>
      </c>
      <c r="AK891" s="21">
        <v>0</v>
      </c>
      <c r="AL891" s="21">
        <v>0</v>
      </c>
    </row>
    <row r="892" spans="1:38">
      <c r="A892" s="19" t="s">
        <v>71</v>
      </c>
      <c r="B892" t="s">
        <v>59</v>
      </c>
      <c r="C892" s="38">
        <v>5.1899999380000004E-3</v>
      </c>
      <c r="D892" s="38">
        <v>0</v>
      </c>
      <c r="E892" s="38">
        <v>5.1899999380000004E-3</v>
      </c>
      <c r="F892" s="21">
        <v>0</v>
      </c>
      <c r="G892" s="21">
        <v>0</v>
      </c>
      <c r="H892" s="21">
        <v>0</v>
      </c>
      <c r="I892" s="21">
        <v>0</v>
      </c>
      <c r="J892" s="21">
        <v>0</v>
      </c>
      <c r="K892" s="21">
        <v>0</v>
      </c>
      <c r="L892" s="21">
        <v>0</v>
      </c>
      <c r="M892" s="21">
        <v>0</v>
      </c>
      <c r="N892" s="21">
        <v>0</v>
      </c>
      <c r="O892" s="21">
        <v>0</v>
      </c>
      <c r="P892" s="21">
        <v>0</v>
      </c>
      <c r="Q892" s="21">
        <v>0</v>
      </c>
      <c r="R892" s="21">
        <v>0</v>
      </c>
      <c r="S892" s="21">
        <v>0</v>
      </c>
      <c r="T892" s="21">
        <v>0</v>
      </c>
      <c r="U892" s="21">
        <v>5.1899999380000004E-3</v>
      </c>
      <c r="V892" s="21">
        <v>0</v>
      </c>
      <c r="W892" s="21">
        <v>0</v>
      </c>
      <c r="X892" s="21">
        <v>0</v>
      </c>
      <c r="Y892" s="21">
        <v>0</v>
      </c>
      <c r="Z892" s="21">
        <v>0</v>
      </c>
      <c r="AA892" s="21">
        <v>0</v>
      </c>
      <c r="AB892" s="21">
        <v>0</v>
      </c>
      <c r="AC892" s="21">
        <v>0</v>
      </c>
      <c r="AD892" s="21">
        <v>0</v>
      </c>
      <c r="AE892" s="21">
        <v>0</v>
      </c>
      <c r="AF892" s="21">
        <v>0</v>
      </c>
      <c r="AG892" s="21">
        <v>0</v>
      </c>
      <c r="AH892" s="21">
        <v>0</v>
      </c>
      <c r="AI892" s="21">
        <v>0</v>
      </c>
      <c r="AJ892" s="21">
        <v>0</v>
      </c>
      <c r="AK892" s="21">
        <v>0</v>
      </c>
      <c r="AL892" s="21">
        <v>0</v>
      </c>
    </row>
    <row r="893" spans="1:38">
      <c r="A893" s="19" t="s">
        <v>71</v>
      </c>
      <c r="B893" t="s">
        <v>50</v>
      </c>
      <c r="C893" s="38">
        <v>3.8086667190000002E-3</v>
      </c>
      <c r="D893" s="38">
        <v>3.3580000160000002E-3</v>
      </c>
      <c r="E893" s="38">
        <v>4.5066670300000002E-4</v>
      </c>
      <c r="F893" s="21">
        <v>0</v>
      </c>
      <c r="G893" s="21">
        <v>0</v>
      </c>
      <c r="H893" s="21">
        <v>0</v>
      </c>
      <c r="I893" s="21">
        <v>0</v>
      </c>
      <c r="J893" s="21">
        <v>0</v>
      </c>
      <c r="K893" s="21">
        <v>0</v>
      </c>
      <c r="L893" s="21">
        <v>0</v>
      </c>
      <c r="M893" s="21">
        <v>0</v>
      </c>
      <c r="N893" s="21">
        <v>1.0666668E-5</v>
      </c>
      <c r="O893" s="21">
        <v>4.4000003299999999E-4</v>
      </c>
      <c r="P893" s="21">
        <v>0</v>
      </c>
      <c r="Q893" s="21">
        <v>0</v>
      </c>
      <c r="R893" s="21">
        <v>0</v>
      </c>
      <c r="S893" s="21">
        <v>0</v>
      </c>
      <c r="T893" s="21">
        <v>0</v>
      </c>
      <c r="U893" s="21">
        <v>0</v>
      </c>
      <c r="V893" s="21">
        <v>0</v>
      </c>
      <c r="W893" s="21">
        <v>0</v>
      </c>
      <c r="X893" s="21">
        <v>0</v>
      </c>
      <c r="Y893" s="21">
        <v>0</v>
      </c>
      <c r="Z893" s="21">
        <v>0</v>
      </c>
      <c r="AA893" s="21">
        <v>0</v>
      </c>
      <c r="AB893" s="21">
        <v>0</v>
      </c>
      <c r="AC893" s="21">
        <v>0</v>
      </c>
      <c r="AD893" s="21">
        <v>0</v>
      </c>
      <c r="AE893" s="21">
        <v>0</v>
      </c>
      <c r="AF893" s="21">
        <v>0</v>
      </c>
      <c r="AG893" s="21">
        <v>0</v>
      </c>
      <c r="AH893" s="21">
        <v>0</v>
      </c>
      <c r="AI893" s="21">
        <v>0</v>
      </c>
      <c r="AJ893" s="21">
        <v>0</v>
      </c>
      <c r="AK893" s="21">
        <v>0</v>
      </c>
      <c r="AL893" s="21">
        <v>0</v>
      </c>
    </row>
    <row r="894" spans="1:38">
      <c r="A894" s="19" t="s">
        <v>71</v>
      </c>
      <c r="B894" t="s">
        <v>46</v>
      </c>
      <c r="C894" s="38">
        <v>2.9436666520000002E-3</v>
      </c>
      <c r="D894" s="38">
        <v>2.0093333440000002E-3</v>
      </c>
      <c r="E894" s="38">
        <v>9.3433330800000004E-4</v>
      </c>
      <c r="F894" s="21">
        <v>0</v>
      </c>
      <c r="G894" s="21">
        <v>0</v>
      </c>
      <c r="H894" s="21">
        <v>0</v>
      </c>
      <c r="I894" s="21">
        <v>0</v>
      </c>
      <c r="J894" s="21">
        <v>0</v>
      </c>
      <c r="K894" s="21">
        <v>0</v>
      </c>
      <c r="L894" s="21">
        <v>0</v>
      </c>
      <c r="M894" s="21">
        <v>0</v>
      </c>
      <c r="N894" s="21">
        <v>0</v>
      </c>
      <c r="O894" s="21">
        <v>0</v>
      </c>
      <c r="P894" s="21">
        <v>0</v>
      </c>
      <c r="Q894" s="21">
        <v>0</v>
      </c>
      <c r="R894" s="21">
        <v>0</v>
      </c>
      <c r="S894" s="21">
        <v>0</v>
      </c>
      <c r="T894" s="21">
        <v>0</v>
      </c>
      <c r="U894" s="21">
        <v>0</v>
      </c>
      <c r="V894" s="21">
        <v>0</v>
      </c>
      <c r="W894" s="21">
        <v>0</v>
      </c>
      <c r="X894" s="21">
        <v>0</v>
      </c>
      <c r="Y894" s="21">
        <v>0</v>
      </c>
      <c r="Z894" s="21">
        <v>0</v>
      </c>
      <c r="AA894" s="21">
        <v>0</v>
      </c>
      <c r="AB894" s="21">
        <v>0</v>
      </c>
      <c r="AC894" s="21">
        <v>0</v>
      </c>
      <c r="AD894" s="21">
        <v>0</v>
      </c>
      <c r="AE894" s="21">
        <v>0</v>
      </c>
      <c r="AF894" s="21">
        <v>0</v>
      </c>
      <c r="AG894" s="21">
        <v>9.3433330800000004E-4</v>
      </c>
      <c r="AH894" s="21">
        <v>0</v>
      </c>
      <c r="AI894" s="21">
        <v>0</v>
      </c>
      <c r="AJ894" s="21">
        <v>0</v>
      </c>
      <c r="AK894" s="21">
        <v>0</v>
      </c>
      <c r="AL894" s="21">
        <v>0</v>
      </c>
    </row>
    <row r="895" spans="1:38">
      <c r="A895" s="19" t="s">
        <v>71</v>
      </c>
      <c r="B895" t="s">
        <v>41</v>
      </c>
      <c r="C895" s="38">
        <v>2.1210000850000001E-3</v>
      </c>
      <c r="D895" s="38">
        <v>2.1210000850000001E-3</v>
      </c>
      <c r="E895" s="38">
        <v>0</v>
      </c>
      <c r="F895" s="21">
        <v>0</v>
      </c>
      <c r="G895" s="21">
        <v>0</v>
      </c>
      <c r="H895" s="21">
        <v>0</v>
      </c>
      <c r="I895" s="21">
        <v>0</v>
      </c>
      <c r="J895" s="21">
        <v>0</v>
      </c>
      <c r="K895" s="21">
        <v>0</v>
      </c>
      <c r="L895" s="21">
        <v>0</v>
      </c>
      <c r="M895" s="21">
        <v>0</v>
      </c>
      <c r="N895" s="21">
        <v>0</v>
      </c>
      <c r="O895" s="21">
        <v>0</v>
      </c>
      <c r="P895" s="21">
        <v>0</v>
      </c>
      <c r="Q895" s="21">
        <v>0</v>
      </c>
      <c r="R895" s="21">
        <v>0</v>
      </c>
      <c r="S895" s="21">
        <v>0</v>
      </c>
      <c r="T895" s="21">
        <v>0</v>
      </c>
      <c r="U895" s="21">
        <v>0</v>
      </c>
      <c r="V895" s="21">
        <v>0</v>
      </c>
      <c r="W895" s="21">
        <v>0</v>
      </c>
      <c r="X895" s="21">
        <v>0</v>
      </c>
      <c r="Y895" s="21">
        <v>0</v>
      </c>
      <c r="Z895" s="21">
        <v>0</v>
      </c>
      <c r="AA895" s="21">
        <v>0</v>
      </c>
      <c r="AB895" s="21">
        <v>0</v>
      </c>
      <c r="AC895" s="21">
        <v>0</v>
      </c>
      <c r="AD895" s="21">
        <v>0</v>
      </c>
      <c r="AE895" s="21">
        <v>0</v>
      </c>
      <c r="AF895" s="21">
        <v>0</v>
      </c>
      <c r="AG895" s="21">
        <v>0</v>
      </c>
      <c r="AH895" s="21">
        <v>0</v>
      </c>
      <c r="AI895" s="21">
        <v>0</v>
      </c>
      <c r="AJ895" s="21">
        <v>0</v>
      </c>
      <c r="AK895" s="21">
        <v>0</v>
      </c>
      <c r="AL895" s="21">
        <v>0</v>
      </c>
    </row>
    <row r="896" spans="1:38">
      <c r="A896" s="19" t="s">
        <v>71</v>
      </c>
      <c r="B896" t="s">
        <v>61</v>
      </c>
      <c r="C896" s="38">
        <v>1.5850000779999999E-3</v>
      </c>
      <c r="D896" s="38">
        <v>4.7000008600000002E-4</v>
      </c>
      <c r="E896" s="38">
        <v>1.1149999919999999E-3</v>
      </c>
      <c r="F896" s="21">
        <v>0</v>
      </c>
      <c r="G896" s="21">
        <v>0</v>
      </c>
      <c r="H896" s="21">
        <v>0</v>
      </c>
      <c r="I896" s="21">
        <v>0</v>
      </c>
      <c r="J896" s="21">
        <v>0</v>
      </c>
      <c r="K896" s="21">
        <v>0</v>
      </c>
      <c r="L896" s="21">
        <v>0</v>
      </c>
      <c r="M896" s="21">
        <v>0</v>
      </c>
      <c r="N896" s="21">
        <v>0</v>
      </c>
      <c r="O896" s="21">
        <v>0</v>
      </c>
      <c r="P896" s="21">
        <v>0</v>
      </c>
      <c r="Q896" s="21">
        <v>0</v>
      </c>
      <c r="R896" s="21">
        <v>0</v>
      </c>
      <c r="S896" s="21">
        <v>0</v>
      </c>
      <c r="T896" s="21">
        <v>0</v>
      </c>
      <c r="U896" s="21">
        <v>1.1149999919999999E-3</v>
      </c>
      <c r="V896" s="21">
        <v>0</v>
      </c>
      <c r="W896" s="21">
        <v>0</v>
      </c>
      <c r="X896" s="21">
        <v>0</v>
      </c>
      <c r="Y896" s="21">
        <v>0</v>
      </c>
      <c r="Z896" s="21">
        <v>0</v>
      </c>
      <c r="AA896" s="21">
        <v>0</v>
      </c>
      <c r="AB896" s="21">
        <v>0</v>
      </c>
      <c r="AC896" s="21">
        <v>0</v>
      </c>
      <c r="AD896" s="21">
        <v>0</v>
      </c>
      <c r="AE896" s="21">
        <v>0</v>
      </c>
      <c r="AF896" s="21">
        <v>0</v>
      </c>
      <c r="AG896" s="21">
        <v>0</v>
      </c>
      <c r="AH896" s="21">
        <v>0</v>
      </c>
      <c r="AI896" s="21">
        <v>0</v>
      </c>
      <c r="AJ896" s="21">
        <v>0</v>
      </c>
      <c r="AK896" s="21">
        <v>0</v>
      </c>
      <c r="AL896" s="21">
        <v>0</v>
      </c>
    </row>
    <row r="897" spans="1:38">
      <c r="A897" s="19" t="s">
        <v>71</v>
      </c>
      <c r="B897" t="s">
        <v>51</v>
      </c>
      <c r="C897" s="38">
        <v>1.116333413E-3</v>
      </c>
      <c r="D897" s="38">
        <v>1.116333413E-3</v>
      </c>
      <c r="E897" s="38">
        <v>0</v>
      </c>
      <c r="F897" s="21">
        <v>0</v>
      </c>
      <c r="G897" s="21">
        <v>0</v>
      </c>
      <c r="H897" s="21">
        <v>0</v>
      </c>
      <c r="I897" s="21">
        <v>0</v>
      </c>
      <c r="J897" s="21">
        <v>0</v>
      </c>
      <c r="K897" s="21">
        <v>0</v>
      </c>
      <c r="L897" s="21">
        <v>0</v>
      </c>
      <c r="M897" s="21">
        <v>0</v>
      </c>
      <c r="N897" s="21">
        <v>0</v>
      </c>
      <c r="O897" s="21">
        <v>0</v>
      </c>
      <c r="P897" s="21">
        <v>0</v>
      </c>
      <c r="Q897" s="21">
        <v>0</v>
      </c>
      <c r="R897" s="21">
        <v>0</v>
      </c>
      <c r="S897" s="21">
        <v>0</v>
      </c>
      <c r="T897" s="21">
        <v>0</v>
      </c>
      <c r="U897" s="21">
        <v>0</v>
      </c>
      <c r="V897" s="21">
        <v>0</v>
      </c>
      <c r="W897" s="21">
        <v>0</v>
      </c>
      <c r="X897" s="21">
        <v>0</v>
      </c>
      <c r="Y897" s="21">
        <v>0</v>
      </c>
      <c r="Z897" s="21">
        <v>0</v>
      </c>
      <c r="AA897" s="21">
        <v>0</v>
      </c>
      <c r="AB897" s="21">
        <v>0</v>
      </c>
      <c r="AC897" s="21">
        <v>0</v>
      </c>
      <c r="AD897" s="21">
        <v>0</v>
      </c>
      <c r="AE897" s="21">
        <v>0</v>
      </c>
      <c r="AF897" s="21">
        <v>0</v>
      </c>
      <c r="AG897" s="21">
        <v>0</v>
      </c>
      <c r="AH897" s="21">
        <v>0</v>
      </c>
      <c r="AI897" s="21">
        <v>0</v>
      </c>
      <c r="AJ897" s="21">
        <v>0</v>
      </c>
      <c r="AK897" s="21">
        <v>0</v>
      </c>
      <c r="AL897" s="21">
        <v>0</v>
      </c>
    </row>
    <row r="898" spans="1:38">
      <c r="A898" s="19" t="s">
        <v>71</v>
      </c>
      <c r="B898" t="s">
        <v>29</v>
      </c>
      <c r="C898" s="38">
        <v>8.5000000000000006E-5</v>
      </c>
      <c r="D898" s="38">
        <v>8.5000000000000006E-5</v>
      </c>
      <c r="E898" s="38">
        <v>0</v>
      </c>
      <c r="F898" s="21">
        <v>0</v>
      </c>
      <c r="G898" s="21">
        <v>0</v>
      </c>
      <c r="H898" s="21">
        <v>0</v>
      </c>
      <c r="I898" s="21">
        <v>0</v>
      </c>
      <c r="J898" s="21">
        <v>0</v>
      </c>
      <c r="K898" s="21">
        <v>0</v>
      </c>
      <c r="L898" s="21">
        <v>0</v>
      </c>
      <c r="M898" s="21">
        <v>0</v>
      </c>
      <c r="N898" s="21">
        <v>0</v>
      </c>
      <c r="O898" s="21">
        <v>0</v>
      </c>
      <c r="P898" s="21">
        <v>0</v>
      </c>
      <c r="Q898" s="21">
        <v>0</v>
      </c>
      <c r="R898" s="21">
        <v>0</v>
      </c>
      <c r="S898" s="21">
        <v>0</v>
      </c>
      <c r="T898" s="21">
        <v>0</v>
      </c>
      <c r="U898" s="21">
        <v>0</v>
      </c>
      <c r="V898" s="21">
        <v>0</v>
      </c>
      <c r="W898" s="21">
        <v>0</v>
      </c>
      <c r="X898" s="21">
        <v>0</v>
      </c>
      <c r="Y898" s="21">
        <v>0</v>
      </c>
      <c r="Z898" s="21">
        <v>0</v>
      </c>
      <c r="AA898" s="21">
        <v>0</v>
      </c>
      <c r="AB898" s="21">
        <v>0</v>
      </c>
      <c r="AC898" s="21">
        <v>0</v>
      </c>
      <c r="AD898" s="21">
        <v>0</v>
      </c>
      <c r="AE898" s="21">
        <v>0</v>
      </c>
      <c r="AF898" s="21">
        <v>0</v>
      </c>
      <c r="AG898" s="21">
        <v>0</v>
      </c>
      <c r="AH898" s="21">
        <v>0</v>
      </c>
      <c r="AI898" s="21">
        <v>0</v>
      </c>
      <c r="AJ898" s="21">
        <v>0</v>
      </c>
      <c r="AK898" s="21">
        <v>0</v>
      </c>
      <c r="AL898" s="21">
        <v>0</v>
      </c>
    </row>
    <row r="899" spans="1:38">
      <c r="A899" s="19" t="s">
        <v>71</v>
      </c>
      <c r="B899" t="s">
        <v>32</v>
      </c>
      <c r="C899" s="38">
        <v>0</v>
      </c>
      <c r="D899" s="38">
        <v>0</v>
      </c>
      <c r="E899" s="38">
        <v>0</v>
      </c>
      <c r="F899" s="21">
        <v>0</v>
      </c>
      <c r="G899" s="21">
        <v>0</v>
      </c>
      <c r="H899" s="21">
        <v>0</v>
      </c>
      <c r="I899" s="21">
        <v>0</v>
      </c>
      <c r="J899" s="21">
        <v>0</v>
      </c>
      <c r="K899" s="21">
        <v>0</v>
      </c>
      <c r="L899" s="21">
        <v>0</v>
      </c>
      <c r="M899" s="21">
        <v>0</v>
      </c>
      <c r="N899" s="21">
        <v>0</v>
      </c>
      <c r="O899" s="21">
        <v>0</v>
      </c>
      <c r="P899" s="21">
        <v>0</v>
      </c>
      <c r="Q899" s="21">
        <v>0</v>
      </c>
      <c r="R899" s="21">
        <v>0</v>
      </c>
      <c r="S899" s="21">
        <v>0</v>
      </c>
      <c r="T899" s="21">
        <v>0</v>
      </c>
      <c r="U899" s="21">
        <v>0</v>
      </c>
      <c r="V899" s="21">
        <v>0</v>
      </c>
      <c r="W899" s="21">
        <v>0</v>
      </c>
      <c r="X899" s="21">
        <v>0</v>
      </c>
      <c r="Y899" s="21">
        <v>0</v>
      </c>
      <c r="Z899" s="21">
        <v>0</v>
      </c>
      <c r="AA899" s="21">
        <v>0</v>
      </c>
      <c r="AB899" s="21">
        <v>0</v>
      </c>
      <c r="AC899" s="21">
        <v>0</v>
      </c>
      <c r="AD899" s="21">
        <v>0</v>
      </c>
      <c r="AE899" s="21">
        <v>0</v>
      </c>
      <c r="AF899" s="21">
        <v>0</v>
      </c>
      <c r="AG899" s="21">
        <v>0</v>
      </c>
      <c r="AH899" s="21">
        <v>0</v>
      </c>
      <c r="AI899" s="21">
        <v>0</v>
      </c>
      <c r="AJ899" s="21">
        <v>0</v>
      </c>
      <c r="AK899" s="21">
        <v>0</v>
      </c>
      <c r="AL899" s="21">
        <v>0</v>
      </c>
    </row>
    <row r="900" spans="1:38">
      <c r="A900" s="19" t="s">
        <v>70</v>
      </c>
      <c r="B900" s="19" t="s">
        <v>109</v>
      </c>
      <c r="C900" s="38">
        <v>41.229999542199998</v>
      </c>
      <c r="D900" s="38">
        <v>40.951441854201995</v>
      </c>
      <c r="E900" s="38">
        <v>0.27855768799800001</v>
      </c>
      <c r="F900" s="21">
        <v>7.0000001999999999E-5</v>
      </c>
      <c r="G900" s="21">
        <v>2.58666667E-4</v>
      </c>
      <c r="H900" s="21">
        <v>8.8665664195999999E-2</v>
      </c>
      <c r="I900" s="21">
        <v>0</v>
      </c>
      <c r="J900" s="21">
        <v>0</v>
      </c>
      <c r="K900" s="21">
        <v>0</v>
      </c>
      <c r="L900" s="21">
        <v>2.1253999323000001E-2</v>
      </c>
      <c r="M900" s="21">
        <v>4.433333E-5</v>
      </c>
      <c r="N900" s="21">
        <v>0</v>
      </c>
      <c r="O900" s="21">
        <v>8.0329664051999997E-2</v>
      </c>
      <c r="P900" s="21">
        <v>0</v>
      </c>
      <c r="Q900" s="21">
        <v>2.3333334000000002E-6</v>
      </c>
      <c r="R900" s="21">
        <v>1.0527333244999999E-2</v>
      </c>
      <c r="S900" s="21">
        <v>0</v>
      </c>
      <c r="T900" s="21">
        <v>0</v>
      </c>
      <c r="U900" s="21">
        <v>0</v>
      </c>
      <c r="V900" s="21">
        <v>1.0913332230000001E-3</v>
      </c>
      <c r="W900" s="21">
        <v>0</v>
      </c>
      <c r="X900" s="21">
        <v>0</v>
      </c>
      <c r="Y900" s="21">
        <v>0</v>
      </c>
      <c r="Z900" s="21">
        <v>0</v>
      </c>
      <c r="AA900" s="21">
        <v>0</v>
      </c>
      <c r="AB900" s="21">
        <v>2.8366666286999999E-2</v>
      </c>
      <c r="AC900" s="21">
        <v>0</v>
      </c>
      <c r="AD900" s="21">
        <v>0</v>
      </c>
      <c r="AE900" s="21">
        <v>0</v>
      </c>
      <c r="AF900" s="21">
        <v>0</v>
      </c>
      <c r="AG900" s="21">
        <v>0</v>
      </c>
      <c r="AH900" s="21">
        <v>0</v>
      </c>
      <c r="AI900" s="21">
        <v>2.9109334572999999E-2</v>
      </c>
      <c r="AJ900" s="21">
        <v>0</v>
      </c>
      <c r="AK900" s="21">
        <v>1.8647667021E-2</v>
      </c>
      <c r="AL900" s="21">
        <v>0</v>
      </c>
    </row>
    <row r="901" spans="1:38">
      <c r="A901" s="19" t="s">
        <v>70</v>
      </c>
      <c r="B901" t="s">
        <v>33</v>
      </c>
      <c r="C901" s="38">
        <v>12.9646673203</v>
      </c>
      <c r="D901" s="38">
        <v>12.957802320413</v>
      </c>
      <c r="E901" s="38">
        <v>6.8649998869999996E-3</v>
      </c>
      <c r="F901" s="21">
        <v>0</v>
      </c>
      <c r="G901" s="21">
        <v>0</v>
      </c>
      <c r="H901" s="21">
        <v>1.485333312E-3</v>
      </c>
      <c r="I901" s="21">
        <v>0</v>
      </c>
      <c r="J901" s="21">
        <v>0</v>
      </c>
      <c r="K901" s="21">
        <v>0</v>
      </c>
      <c r="L901" s="21">
        <v>0</v>
      </c>
      <c r="M901" s="21">
        <v>0</v>
      </c>
      <c r="N901" s="21">
        <v>0</v>
      </c>
      <c r="O901" s="21">
        <v>0</v>
      </c>
      <c r="P901" s="21">
        <v>0</v>
      </c>
      <c r="Q901" s="21">
        <v>0</v>
      </c>
      <c r="R901" s="21">
        <v>5.0969999280000003E-3</v>
      </c>
      <c r="S901" s="21">
        <v>0</v>
      </c>
      <c r="T901" s="21">
        <v>0</v>
      </c>
      <c r="U901" s="21">
        <v>0</v>
      </c>
      <c r="V901" s="21">
        <v>0</v>
      </c>
      <c r="W901" s="21">
        <v>0</v>
      </c>
      <c r="X901" s="21">
        <v>0</v>
      </c>
      <c r="Y901" s="21">
        <v>0</v>
      </c>
      <c r="Z901" s="21">
        <v>0</v>
      </c>
      <c r="AA901" s="21">
        <v>0</v>
      </c>
      <c r="AB901" s="21">
        <v>5.9999998000000003E-6</v>
      </c>
      <c r="AC901" s="21">
        <v>0</v>
      </c>
      <c r="AD901" s="21">
        <v>0</v>
      </c>
      <c r="AE901" s="21">
        <v>0</v>
      </c>
      <c r="AF901" s="21">
        <v>0</v>
      </c>
      <c r="AG901" s="21">
        <v>0</v>
      </c>
      <c r="AH901" s="21">
        <v>0</v>
      </c>
      <c r="AI901" s="21">
        <v>0</v>
      </c>
      <c r="AJ901" s="21">
        <v>0</v>
      </c>
      <c r="AK901" s="21">
        <v>2.7666665799999998E-4</v>
      </c>
      <c r="AL901" s="21">
        <v>0</v>
      </c>
    </row>
    <row r="902" spans="1:38">
      <c r="A902" s="19" t="s">
        <v>70</v>
      </c>
      <c r="B902" t="s">
        <v>28</v>
      </c>
      <c r="C902" s="38">
        <v>10.137666702300001</v>
      </c>
      <c r="D902" s="38">
        <v>10.083042033046</v>
      </c>
      <c r="E902" s="38">
        <v>5.4624669254000002E-2</v>
      </c>
      <c r="F902" s="21">
        <v>0</v>
      </c>
      <c r="G902" s="21">
        <v>0</v>
      </c>
      <c r="H902" s="21">
        <v>5.0333332000000002E-5</v>
      </c>
      <c r="I902" s="21">
        <v>0</v>
      </c>
      <c r="J902" s="21">
        <v>0</v>
      </c>
      <c r="K902" s="21">
        <v>0</v>
      </c>
      <c r="L902" s="21">
        <v>0</v>
      </c>
      <c r="M902" s="21">
        <v>0</v>
      </c>
      <c r="N902" s="21">
        <v>0</v>
      </c>
      <c r="O902" s="21">
        <v>5.3333330898999998E-2</v>
      </c>
      <c r="P902" s="21">
        <v>0</v>
      </c>
      <c r="Q902" s="21">
        <v>0</v>
      </c>
      <c r="R902" s="21">
        <v>1.2410000200000001E-3</v>
      </c>
      <c r="S902" s="21">
        <v>0</v>
      </c>
      <c r="T902" s="21">
        <v>0</v>
      </c>
      <c r="U902" s="21">
        <v>0</v>
      </c>
      <c r="V902" s="21">
        <v>0</v>
      </c>
      <c r="W902" s="21">
        <v>0</v>
      </c>
      <c r="X902" s="21">
        <v>0</v>
      </c>
      <c r="Y902" s="21">
        <v>0</v>
      </c>
      <c r="Z902" s="21">
        <v>0</v>
      </c>
      <c r="AA902" s="21">
        <v>0</v>
      </c>
      <c r="AB902" s="21">
        <v>0</v>
      </c>
      <c r="AC902" s="21">
        <v>0</v>
      </c>
      <c r="AD902" s="21">
        <v>0</v>
      </c>
      <c r="AE902" s="21">
        <v>0</v>
      </c>
      <c r="AF902" s="21">
        <v>0</v>
      </c>
      <c r="AG902" s="21">
        <v>0</v>
      </c>
      <c r="AH902" s="21">
        <v>0</v>
      </c>
      <c r="AI902" s="21">
        <v>0</v>
      </c>
      <c r="AJ902" s="21">
        <v>0</v>
      </c>
      <c r="AK902" s="21">
        <v>0</v>
      </c>
      <c r="AL902" s="21">
        <v>0</v>
      </c>
    </row>
    <row r="903" spans="1:38">
      <c r="A903" s="19" t="s">
        <v>70</v>
      </c>
      <c r="B903" t="s">
        <v>8</v>
      </c>
      <c r="C903" s="38">
        <v>9.1680002212500007</v>
      </c>
      <c r="D903" s="38">
        <v>9.1406638864400005</v>
      </c>
      <c r="E903" s="38">
        <v>2.7336334810000001E-2</v>
      </c>
      <c r="F903" s="21">
        <v>5.3666667000000002E-5</v>
      </c>
      <c r="G903" s="21">
        <v>0</v>
      </c>
      <c r="H903" s="21">
        <v>8.2299998000000003E-4</v>
      </c>
      <c r="I903" s="21">
        <v>0</v>
      </c>
      <c r="J903" s="21">
        <v>0</v>
      </c>
      <c r="K903" s="21">
        <v>0</v>
      </c>
      <c r="L903" s="21">
        <v>0</v>
      </c>
      <c r="M903" s="21">
        <v>0</v>
      </c>
      <c r="N903" s="21">
        <v>0</v>
      </c>
      <c r="O903" s="21">
        <v>0</v>
      </c>
      <c r="P903" s="21">
        <v>0</v>
      </c>
      <c r="Q903" s="21">
        <v>0</v>
      </c>
      <c r="R903" s="21">
        <v>0</v>
      </c>
      <c r="S903" s="21">
        <v>0</v>
      </c>
      <c r="T903" s="21">
        <v>0</v>
      </c>
      <c r="U903" s="21">
        <v>0</v>
      </c>
      <c r="V903" s="21">
        <v>0</v>
      </c>
      <c r="W903" s="21">
        <v>0</v>
      </c>
      <c r="X903" s="21">
        <v>0</v>
      </c>
      <c r="Y903" s="21">
        <v>0</v>
      </c>
      <c r="Z903" s="21">
        <v>0</v>
      </c>
      <c r="AA903" s="21">
        <v>0</v>
      </c>
      <c r="AB903" s="21">
        <v>2.6459667831999999E-2</v>
      </c>
      <c r="AC903" s="21">
        <v>0</v>
      </c>
      <c r="AD903" s="21">
        <v>0</v>
      </c>
      <c r="AE903" s="21">
        <v>0</v>
      </c>
      <c r="AF903" s="21">
        <v>0</v>
      </c>
      <c r="AG903" s="21">
        <v>0</v>
      </c>
      <c r="AH903" s="21">
        <v>0</v>
      </c>
      <c r="AI903" s="21">
        <v>0</v>
      </c>
      <c r="AJ903" s="21">
        <v>0</v>
      </c>
      <c r="AK903" s="21">
        <v>0</v>
      </c>
      <c r="AL903" s="21">
        <v>0</v>
      </c>
    </row>
    <row r="904" spans="1:38">
      <c r="A904" s="19" t="s">
        <v>70</v>
      </c>
      <c r="B904" t="s">
        <v>4</v>
      </c>
      <c r="C904" s="38">
        <v>2.7690000534100001</v>
      </c>
      <c r="D904" s="38">
        <v>2.7682557200939999</v>
      </c>
      <c r="E904" s="38">
        <v>7.4433331599999995E-4</v>
      </c>
      <c r="F904" s="21">
        <v>0</v>
      </c>
      <c r="G904" s="21">
        <v>0</v>
      </c>
      <c r="H904" s="21">
        <v>6.5300002500000005E-4</v>
      </c>
      <c r="I904" s="21">
        <v>0</v>
      </c>
      <c r="J904" s="21">
        <v>0</v>
      </c>
      <c r="K904" s="21">
        <v>0</v>
      </c>
      <c r="L904" s="21">
        <v>0</v>
      </c>
      <c r="M904" s="21">
        <v>0</v>
      </c>
      <c r="N904" s="21">
        <v>0</v>
      </c>
      <c r="O904" s="21">
        <v>9.1333328000000005E-5</v>
      </c>
      <c r="P904" s="21">
        <v>0</v>
      </c>
      <c r="Q904" s="21">
        <v>0</v>
      </c>
      <c r="R904" s="21">
        <v>0</v>
      </c>
      <c r="S904" s="21">
        <v>0</v>
      </c>
      <c r="T904" s="21">
        <v>0</v>
      </c>
      <c r="U904" s="21">
        <v>0</v>
      </c>
      <c r="V904" s="21">
        <v>0</v>
      </c>
      <c r="W904" s="21">
        <v>0</v>
      </c>
      <c r="X904" s="21">
        <v>0</v>
      </c>
      <c r="Y904" s="21">
        <v>0</v>
      </c>
      <c r="Z904" s="21">
        <v>0</v>
      </c>
      <c r="AA904" s="21">
        <v>0</v>
      </c>
      <c r="AB904" s="21">
        <v>0</v>
      </c>
      <c r="AC904" s="21">
        <v>0</v>
      </c>
      <c r="AD904" s="21">
        <v>0</v>
      </c>
      <c r="AE904" s="21">
        <v>0</v>
      </c>
      <c r="AF904" s="21">
        <v>0</v>
      </c>
      <c r="AG904" s="21">
        <v>0</v>
      </c>
      <c r="AH904" s="21">
        <v>0</v>
      </c>
      <c r="AI904" s="21">
        <v>0</v>
      </c>
      <c r="AJ904" s="21">
        <v>0</v>
      </c>
      <c r="AK904" s="21">
        <v>0</v>
      </c>
      <c r="AL904" s="21">
        <v>0</v>
      </c>
    </row>
    <row r="905" spans="1:38">
      <c r="A905" s="19" t="s">
        <v>70</v>
      </c>
      <c r="B905" t="s">
        <v>55</v>
      </c>
      <c r="C905" s="38">
        <v>1.1866666078599999</v>
      </c>
      <c r="D905" s="38">
        <v>1.1180056035549999</v>
      </c>
      <c r="E905" s="38">
        <v>6.8661004304999995E-2</v>
      </c>
      <c r="F905" s="21">
        <v>0</v>
      </c>
      <c r="G905" s="21">
        <v>0</v>
      </c>
      <c r="H905" s="21">
        <v>0</v>
      </c>
      <c r="I905" s="21">
        <v>0</v>
      </c>
      <c r="J905" s="21">
        <v>0</v>
      </c>
      <c r="K905" s="21">
        <v>0</v>
      </c>
      <c r="L905" s="21">
        <v>2.0951000974E-2</v>
      </c>
      <c r="M905" s="21">
        <v>0</v>
      </c>
      <c r="N905" s="21">
        <v>0</v>
      </c>
      <c r="O905" s="21">
        <v>0</v>
      </c>
      <c r="P905" s="21">
        <v>0</v>
      </c>
      <c r="Q905" s="21">
        <v>0</v>
      </c>
      <c r="R905" s="21">
        <v>0</v>
      </c>
      <c r="S905" s="21">
        <v>0</v>
      </c>
      <c r="T905" s="21">
        <v>0</v>
      </c>
      <c r="U905" s="21">
        <v>0</v>
      </c>
      <c r="V905" s="21">
        <v>1.0913332230000001E-3</v>
      </c>
      <c r="W905" s="21">
        <v>0</v>
      </c>
      <c r="X905" s="21">
        <v>0</v>
      </c>
      <c r="Y905" s="21">
        <v>0</v>
      </c>
      <c r="Z905" s="21">
        <v>0</v>
      </c>
      <c r="AA905" s="21">
        <v>0</v>
      </c>
      <c r="AB905" s="21">
        <v>9.9999996999999993E-6</v>
      </c>
      <c r="AC905" s="21">
        <v>0</v>
      </c>
      <c r="AD905" s="21">
        <v>0</v>
      </c>
      <c r="AE905" s="21">
        <v>0</v>
      </c>
      <c r="AF905" s="21">
        <v>0</v>
      </c>
      <c r="AG905" s="21">
        <v>0</v>
      </c>
      <c r="AH905" s="21">
        <v>0</v>
      </c>
      <c r="AI905" s="21">
        <v>2.9109334572999999E-2</v>
      </c>
      <c r="AJ905" s="21">
        <v>0</v>
      </c>
      <c r="AK905" s="21">
        <v>1.7499333248000001E-2</v>
      </c>
      <c r="AL905" s="21">
        <v>0</v>
      </c>
    </row>
    <row r="906" spans="1:38">
      <c r="A906" s="19" t="s">
        <v>70</v>
      </c>
      <c r="B906" t="s">
        <v>36</v>
      </c>
      <c r="C906" s="38">
        <v>0.98000001907300005</v>
      </c>
      <c r="D906" s="38">
        <v>0.97582635190300004</v>
      </c>
      <c r="E906" s="38">
        <v>4.17366717E-3</v>
      </c>
      <c r="F906" s="21">
        <v>0</v>
      </c>
      <c r="G906" s="21">
        <v>0</v>
      </c>
      <c r="H906" s="21">
        <v>4.1733337569999996E-3</v>
      </c>
      <c r="I906" s="21">
        <v>0</v>
      </c>
      <c r="J906" s="21">
        <v>0</v>
      </c>
      <c r="K906" s="21">
        <v>0</v>
      </c>
      <c r="L906" s="21">
        <v>0</v>
      </c>
      <c r="M906" s="21">
        <v>0</v>
      </c>
      <c r="N906" s="21">
        <v>0</v>
      </c>
      <c r="O906" s="21">
        <v>0</v>
      </c>
      <c r="P906" s="21">
        <v>0</v>
      </c>
      <c r="Q906" s="21">
        <v>0</v>
      </c>
      <c r="R906" s="21">
        <v>3.3333335999999999E-7</v>
      </c>
      <c r="S906" s="21">
        <v>0</v>
      </c>
      <c r="T906" s="21">
        <v>0</v>
      </c>
      <c r="U906" s="21">
        <v>0</v>
      </c>
      <c r="V906" s="21">
        <v>0</v>
      </c>
      <c r="W906" s="21">
        <v>0</v>
      </c>
      <c r="X906" s="21">
        <v>0</v>
      </c>
      <c r="Y906" s="21">
        <v>0</v>
      </c>
      <c r="Z906" s="21">
        <v>0</v>
      </c>
      <c r="AA906" s="21">
        <v>0</v>
      </c>
      <c r="AB906" s="21">
        <v>0</v>
      </c>
      <c r="AC906" s="21">
        <v>0</v>
      </c>
      <c r="AD906" s="21">
        <v>0</v>
      </c>
      <c r="AE906" s="21">
        <v>0</v>
      </c>
      <c r="AF906" s="21">
        <v>0</v>
      </c>
      <c r="AG906" s="21">
        <v>0</v>
      </c>
      <c r="AH906" s="21">
        <v>0</v>
      </c>
      <c r="AI906" s="21">
        <v>0</v>
      </c>
      <c r="AJ906" s="21">
        <v>0</v>
      </c>
      <c r="AK906" s="21">
        <v>0</v>
      </c>
      <c r="AL906" s="21">
        <v>0</v>
      </c>
    </row>
    <row r="907" spans="1:38">
      <c r="A907" s="19" t="s">
        <v>70</v>
      </c>
      <c r="B907" t="s">
        <v>3</v>
      </c>
      <c r="C907" s="38">
        <v>0.61533331870999997</v>
      </c>
      <c r="D907" s="38">
        <v>0.61505998537099993</v>
      </c>
      <c r="E907" s="38">
        <v>2.7333333900000001E-4</v>
      </c>
      <c r="F907" s="21">
        <v>0</v>
      </c>
      <c r="G907" s="21">
        <v>0</v>
      </c>
      <c r="H907" s="21">
        <v>2.2533335100000001E-4</v>
      </c>
      <c r="I907" s="21">
        <v>0</v>
      </c>
      <c r="J907" s="21">
        <v>0</v>
      </c>
      <c r="K907" s="21">
        <v>0</v>
      </c>
      <c r="L907" s="21">
        <v>0</v>
      </c>
      <c r="M907" s="21">
        <v>0</v>
      </c>
      <c r="N907" s="21">
        <v>0</v>
      </c>
      <c r="O907" s="21">
        <v>0</v>
      </c>
      <c r="P907" s="21">
        <v>0</v>
      </c>
      <c r="Q907" s="21">
        <v>0</v>
      </c>
      <c r="R907" s="21">
        <v>4.7999998000000002E-5</v>
      </c>
      <c r="S907" s="21">
        <v>0</v>
      </c>
      <c r="T907" s="21">
        <v>0</v>
      </c>
      <c r="U907" s="21">
        <v>0</v>
      </c>
      <c r="V907" s="21">
        <v>0</v>
      </c>
      <c r="W907" s="21">
        <v>0</v>
      </c>
      <c r="X907" s="21">
        <v>0</v>
      </c>
      <c r="Y907" s="21">
        <v>0</v>
      </c>
      <c r="Z907" s="21">
        <v>0</v>
      </c>
      <c r="AA907" s="21">
        <v>0</v>
      </c>
      <c r="AB907" s="21">
        <v>0</v>
      </c>
      <c r="AC907" s="21">
        <v>0</v>
      </c>
      <c r="AD907" s="21">
        <v>0</v>
      </c>
      <c r="AE907" s="21">
        <v>0</v>
      </c>
      <c r="AF907" s="21">
        <v>0</v>
      </c>
      <c r="AG907" s="21">
        <v>0</v>
      </c>
      <c r="AH907" s="21">
        <v>0</v>
      </c>
      <c r="AI907" s="21">
        <v>0</v>
      </c>
      <c r="AJ907" s="21">
        <v>0</v>
      </c>
      <c r="AK907" s="21">
        <v>0</v>
      </c>
      <c r="AL907" s="21">
        <v>0</v>
      </c>
    </row>
    <row r="908" spans="1:38">
      <c r="A908" s="19" t="s">
        <v>70</v>
      </c>
      <c r="B908" t="s">
        <v>15</v>
      </c>
      <c r="C908" s="38">
        <v>0.49533334374400001</v>
      </c>
      <c r="D908" s="38">
        <v>0.46936567686500003</v>
      </c>
      <c r="E908" s="38">
        <v>2.5967666879000002E-2</v>
      </c>
      <c r="F908" s="21">
        <v>0</v>
      </c>
      <c r="G908" s="21">
        <v>0</v>
      </c>
      <c r="H908" s="21">
        <v>8.3366670900000004E-4</v>
      </c>
      <c r="I908" s="21">
        <v>0</v>
      </c>
      <c r="J908" s="21">
        <v>0</v>
      </c>
      <c r="K908" s="21">
        <v>0</v>
      </c>
      <c r="L908" s="21">
        <v>1.10333334E-4</v>
      </c>
      <c r="M908" s="21">
        <v>4.433333E-5</v>
      </c>
      <c r="N908" s="21">
        <v>0</v>
      </c>
      <c r="O908" s="21">
        <v>2.2101333365E-2</v>
      </c>
      <c r="P908" s="21">
        <v>0</v>
      </c>
      <c r="Q908" s="21">
        <v>0</v>
      </c>
      <c r="R908" s="21">
        <v>2.293333178E-3</v>
      </c>
      <c r="S908" s="21">
        <v>0</v>
      </c>
      <c r="T908" s="21">
        <v>0</v>
      </c>
      <c r="U908" s="21">
        <v>0</v>
      </c>
      <c r="V908" s="21">
        <v>0</v>
      </c>
      <c r="W908" s="21">
        <v>0</v>
      </c>
      <c r="X908" s="21">
        <v>0</v>
      </c>
      <c r="Y908" s="21">
        <v>0</v>
      </c>
      <c r="Z908" s="21">
        <v>0</v>
      </c>
      <c r="AA908" s="21">
        <v>0</v>
      </c>
      <c r="AB908" s="21">
        <v>1.7333333999999999E-5</v>
      </c>
      <c r="AC908" s="21">
        <v>0</v>
      </c>
      <c r="AD908" s="21">
        <v>0</v>
      </c>
      <c r="AE908" s="21">
        <v>0</v>
      </c>
      <c r="AF908" s="21">
        <v>0</v>
      </c>
      <c r="AG908" s="21">
        <v>0</v>
      </c>
      <c r="AH908" s="21">
        <v>0</v>
      </c>
      <c r="AI908" s="21">
        <v>0</v>
      </c>
      <c r="AJ908" s="21">
        <v>0</v>
      </c>
      <c r="AK908" s="21">
        <v>5.67333365E-4</v>
      </c>
      <c r="AL908" s="21">
        <v>0</v>
      </c>
    </row>
    <row r="909" spans="1:38">
      <c r="A909" s="19" t="s">
        <v>70</v>
      </c>
      <c r="B909" t="s">
        <v>34</v>
      </c>
      <c r="C909" s="38">
        <v>0.13966667652100001</v>
      </c>
      <c r="D909" s="38">
        <v>0.13791067642100002</v>
      </c>
      <c r="E909" s="38">
        <v>1.7560001E-3</v>
      </c>
      <c r="F909" s="21">
        <v>0</v>
      </c>
      <c r="G909" s="21">
        <v>0</v>
      </c>
      <c r="H909" s="21">
        <v>1.7560001E-3</v>
      </c>
      <c r="I909" s="21">
        <v>0</v>
      </c>
      <c r="J909" s="21">
        <v>0</v>
      </c>
      <c r="K909" s="21">
        <v>0</v>
      </c>
      <c r="L909" s="21">
        <v>0</v>
      </c>
      <c r="M909" s="21">
        <v>0</v>
      </c>
      <c r="N909" s="21">
        <v>0</v>
      </c>
      <c r="O909" s="21">
        <v>0</v>
      </c>
      <c r="P909" s="21">
        <v>0</v>
      </c>
      <c r="Q909" s="21">
        <v>0</v>
      </c>
      <c r="R909" s="21">
        <v>0</v>
      </c>
      <c r="S909" s="21">
        <v>0</v>
      </c>
      <c r="T909" s="21">
        <v>0</v>
      </c>
      <c r="U909" s="21">
        <v>0</v>
      </c>
      <c r="V909" s="21">
        <v>0</v>
      </c>
      <c r="W909" s="21">
        <v>0</v>
      </c>
      <c r="X909" s="21">
        <v>0</v>
      </c>
      <c r="Y909" s="21">
        <v>0</v>
      </c>
      <c r="Z909" s="21">
        <v>0</v>
      </c>
      <c r="AA909" s="21">
        <v>0</v>
      </c>
      <c r="AB909" s="21">
        <v>0</v>
      </c>
      <c r="AC909" s="21">
        <v>0</v>
      </c>
      <c r="AD909" s="21">
        <v>0</v>
      </c>
      <c r="AE909" s="21">
        <v>0</v>
      </c>
      <c r="AF909" s="21">
        <v>0</v>
      </c>
      <c r="AG909" s="21">
        <v>0</v>
      </c>
      <c r="AH909" s="21">
        <v>0</v>
      </c>
      <c r="AI909" s="21">
        <v>0</v>
      </c>
      <c r="AJ909" s="21">
        <v>0</v>
      </c>
      <c r="AK909" s="21">
        <v>0</v>
      </c>
      <c r="AL909" s="21">
        <v>0</v>
      </c>
    </row>
    <row r="910" spans="1:38">
      <c r="A910" s="19" t="s">
        <v>70</v>
      </c>
      <c r="B910" t="s">
        <v>21</v>
      </c>
      <c r="C910" s="38">
        <v>0.131999999285</v>
      </c>
      <c r="D910" s="38">
        <v>0.131999999285</v>
      </c>
      <c r="E910" s="38">
        <v>0</v>
      </c>
      <c r="F910" s="21">
        <v>0</v>
      </c>
      <c r="G910" s="21">
        <v>0</v>
      </c>
      <c r="H910" s="21">
        <v>0</v>
      </c>
      <c r="I910" s="21">
        <v>0</v>
      </c>
      <c r="J910" s="21">
        <v>0</v>
      </c>
      <c r="K910" s="21">
        <v>0</v>
      </c>
      <c r="L910" s="21">
        <v>0</v>
      </c>
      <c r="M910" s="21">
        <v>0</v>
      </c>
      <c r="N910" s="21">
        <v>0</v>
      </c>
      <c r="O910" s="21">
        <v>0</v>
      </c>
      <c r="P910" s="21">
        <v>0</v>
      </c>
      <c r="Q910" s="21">
        <v>0</v>
      </c>
      <c r="R910" s="21">
        <v>0</v>
      </c>
      <c r="S910" s="21">
        <v>0</v>
      </c>
      <c r="T910" s="21">
        <v>0</v>
      </c>
      <c r="U910" s="21">
        <v>0</v>
      </c>
      <c r="V910" s="21">
        <v>0</v>
      </c>
      <c r="W910" s="21">
        <v>0</v>
      </c>
      <c r="X910" s="21">
        <v>0</v>
      </c>
      <c r="Y910" s="21">
        <v>0</v>
      </c>
      <c r="Z910" s="21">
        <v>0</v>
      </c>
      <c r="AA910" s="21">
        <v>0</v>
      </c>
      <c r="AB910" s="21">
        <v>0</v>
      </c>
      <c r="AC910" s="21">
        <v>0</v>
      </c>
      <c r="AD910" s="21">
        <v>0</v>
      </c>
      <c r="AE910" s="21">
        <v>0</v>
      </c>
      <c r="AF910" s="21">
        <v>0</v>
      </c>
      <c r="AG910" s="21">
        <v>0</v>
      </c>
      <c r="AH910" s="21">
        <v>0</v>
      </c>
      <c r="AI910" s="21">
        <v>0</v>
      </c>
      <c r="AJ910" s="21">
        <v>0</v>
      </c>
      <c r="AK910" s="21">
        <v>0</v>
      </c>
      <c r="AL910" s="21">
        <v>0</v>
      </c>
    </row>
    <row r="911" spans="1:38">
      <c r="A911" s="19" t="s">
        <v>70</v>
      </c>
      <c r="B911" t="s">
        <v>45</v>
      </c>
      <c r="C911" s="38">
        <v>0.10533333569800001</v>
      </c>
      <c r="D911" s="38">
        <v>0.10533333569800001</v>
      </c>
      <c r="E911" s="38">
        <v>0</v>
      </c>
      <c r="F911" s="21">
        <v>0</v>
      </c>
      <c r="G911" s="21">
        <v>0</v>
      </c>
      <c r="H911" s="21">
        <v>0</v>
      </c>
      <c r="I911" s="21">
        <v>0</v>
      </c>
      <c r="J911" s="21">
        <v>0</v>
      </c>
      <c r="K911" s="21">
        <v>0</v>
      </c>
      <c r="L911" s="21">
        <v>0</v>
      </c>
      <c r="M911" s="21">
        <v>0</v>
      </c>
      <c r="N911" s="21">
        <v>0</v>
      </c>
      <c r="O911" s="21">
        <v>0</v>
      </c>
      <c r="P911" s="21">
        <v>0</v>
      </c>
      <c r="Q911" s="21">
        <v>0</v>
      </c>
      <c r="R911" s="21">
        <v>0</v>
      </c>
      <c r="S911" s="21">
        <v>0</v>
      </c>
      <c r="T911" s="21">
        <v>0</v>
      </c>
      <c r="U911" s="21">
        <v>0</v>
      </c>
      <c r="V911" s="21">
        <v>0</v>
      </c>
      <c r="W911" s="21">
        <v>0</v>
      </c>
      <c r="X911" s="21">
        <v>0</v>
      </c>
      <c r="Y911" s="21">
        <v>0</v>
      </c>
      <c r="Z911" s="21">
        <v>0</v>
      </c>
      <c r="AA911" s="21">
        <v>0</v>
      </c>
      <c r="AB911" s="21">
        <v>0</v>
      </c>
      <c r="AC911" s="21">
        <v>0</v>
      </c>
      <c r="AD911" s="21">
        <v>0</v>
      </c>
      <c r="AE911" s="21">
        <v>0</v>
      </c>
      <c r="AF911" s="21">
        <v>0</v>
      </c>
      <c r="AG911" s="21">
        <v>0</v>
      </c>
      <c r="AH911" s="21">
        <v>0</v>
      </c>
      <c r="AI911" s="21">
        <v>0</v>
      </c>
      <c r="AJ911" s="21">
        <v>0</v>
      </c>
      <c r="AK911" s="21">
        <v>0</v>
      </c>
      <c r="AL911" s="21">
        <v>0</v>
      </c>
    </row>
    <row r="912" spans="1:38">
      <c r="A912" s="19" t="s">
        <v>70</v>
      </c>
      <c r="B912" t="s">
        <v>9</v>
      </c>
      <c r="C912" s="38">
        <v>3.1333334743999998E-2</v>
      </c>
      <c r="D912" s="38">
        <v>3.1121334744999996E-2</v>
      </c>
      <c r="E912" s="38">
        <v>2.1199999900000001E-4</v>
      </c>
      <c r="F912" s="21">
        <v>0</v>
      </c>
      <c r="G912" s="21">
        <v>0</v>
      </c>
      <c r="H912" s="21">
        <v>0</v>
      </c>
      <c r="I912" s="21">
        <v>0</v>
      </c>
      <c r="J912" s="21">
        <v>0</v>
      </c>
      <c r="K912" s="21">
        <v>0</v>
      </c>
      <c r="L912" s="21">
        <v>0</v>
      </c>
      <c r="M912" s="21">
        <v>0</v>
      </c>
      <c r="N912" s="21">
        <v>0</v>
      </c>
      <c r="O912" s="21">
        <v>2.1199999900000001E-4</v>
      </c>
      <c r="P912" s="21">
        <v>0</v>
      </c>
      <c r="Q912" s="21">
        <v>0</v>
      </c>
      <c r="R912" s="21">
        <v>0</v>
      </c>
      <c r="S912" s="21">
        <v>0</v>
      </c>
      <c r="T912" s="21">
        <v>0</v>
      </c>
      <c r="U912" s="21">
        <v>0</v>
      </c>
      <c r="V912" s="21">
        <v>0</v>
      </c>
      <c r="W912" s="21">
        <v>0</v>
      </c>
      <c r="X912" s="21">
        <v>0</v>
      </c>
      <c r="Y912" s="21">
        <v>0</v>
      </c>
      <c r="Z912" s="21">
        <v>0</v>
      </c>
      <c r="AA912" s="21">
        <v>0</v>
      </c>
      <c r="AB912" s="21">
        <v>0</v>
      </c>
      <c r="AC912" s="21">
        <v>0</v>
      </c>
      <c r="AD912" s="21">
        <v>0</v>
      </c>
      <c r="AE912" s="21">
        <v>0</v>
      </c>
      <c r="AF912" s="21">
        <v>0</v>
      </c>
      <c r="AG912" s="21">
        <v>0</v>
      </c>
      <c r="AH912" s="21">
        <v>0</v>
      </c>
      <c r="AI912" s="21">
        <v>0</v>
      </c>
      <c r="AJ912" s="21">
        <v>0</v>
      </c>
      <c r="AK912" s="21">
        <v>0</v>
      </c>
      <c r="AL912" s="21">
        <v>0</v>
      </c>
    </row>
    <row r="913" spans="1:38">
      <c r="A913" s="19" t="s">
        <v>70</v>
      </c>
      <c r="B913" t="s">
        <v>52</v>
      </c>
      <c r="C913" s="38">
        <v>3.1333334743999998E-2</v>
      </c>
      <c r="D913" s="38">
        <v>3.1333334743999998E-2</v>
      </c>
      <c r="E913" s="38">
        <v>0</v>
      </c>
      <c r="F913" s="21">
        <v>0</v>
      </c>
      <c r="G913" s="21">
        <v>0</v>
      </c>
      <c r="H913" s="21">
        <v>0</v>
      </c>
      <c r="I913" s="21">
        <v>0</v>
      </c>
      <c r="J913" s="21">
        <v>0</v>
      </c>
      <c r="K913" s="21">
        <v>0</v>
      </c>
      <c r="L913" s="21">
        <v>0</v>
      </c>
      <c r="M913" s="21">
        <v>0</v>
      </c>
      <c r="N913" s="21">
        <v>0</v>
      </c>
      <c r="O913" s="21">
        <v>0</v>
      </c>
      <c r="P913" s="21">
        <v>0</v>
      </c>
      <c r="Q913" s="21">
        <v>0</v>
      </c>
      <c r="R913" s="21">
        <v>0</v>
      </c>
      <c r="S913" s="21">
        <v>0</v>
      </c>
      <c r="T913" s="21">
        <v>0</v>
      </c>
      <c r="U913" s="21">
        <v>0</v>
      </c>
      <c r="V913" s="21">
        <v>0</v>
      </c>
      <c r="W913" s="21">
        <v>0</v>
      </c>
      <c r="X913" s="21">
        <v>0</v>
      </c>
      <c r="Y913" s="21">
        <v>0</v>
      </c>
      <c r="Z913" s="21">
        <v>0</v>
      </c>
      <c r="AA913" s="21">
        <v>0</v>
      </c>
      <c r="AB913" s="21">
        <v>0</v>
      </c>
      <c r="AC913" s="21">
        <v>0</v>
      </c>
      <c r="AD913" s="21">
        <v>0</v>
      </c>
      <c r="AE913" s="21">
        <v>0</v>
      </c>
      <c r="AF913" s="21">
        <v>0</v>
      </c>
      <c r="AG913" s="21">
        <v>0</v>
      </c>
      <c r="AH913" s="21">
        <v>0</v>
      </c>
      <c r="AI913" s="21">
        <v>0</v>
      </c>
      <c r="AJ913" s="21">
        <v>0</v>
      </c>
      <c r="AK913" s="21">
        <v>0</v>
      </c>
      <c r="AL913" s="21">
        <v>0</v>
      </c>
    </row>
    <row r="914" spans="1:38">
      <c r="A914" s="19" t="s">
        <v>70</v>
      </c>
      <c r="B914" t="s">
        <v>26</v>
      </c>
      <c r="C914" s="38">
        <v>3.0666666105E-2</v>
      </c>
      <c r="D914" s="38">
        <v>3.0666666105E-2</v>
      </c>
      <c r="E914" s="38">
        <v>0</v>
      </c>
      <c r="F914" s="21">
        <v>0</v>
      </c>
      <c r="G914" s="21">
        <v>0</v>
      </c>
      <c r="H914" s="21">
        <v>0</v>
      </c>
      <c r="I914" s="21">
        <v>0</v>
      </c>
      <c r="J914" s="21">
        <v>0</v>
      </c>
      <c r="K914" s="21">
        <v>0</v>
      </c>
      <c r="L914" s="21">
        <v>0</v>
      </c>
      <c r="M914" s="21">
        <v>0</v>
      </c>
      <c r="N914" s="21">
        <v>0</v>
      </c>
      <c r="O914" s="21">
        <v>0</v>
      </c>
      <c r="P914" s="21">
        <v>0</v>
      </c>
      <c r="Q914" s="21">
        <v>0</v>
      </c>
      <c r="R914" s="21">
        <v>0</v>
      </c>
      <c r="S914" s="21">
        <v>0</v>
      </c>
      <c r="T914" s="21">
        <v>0</v>
      </c>
      <c r="U914" s="21">
        <v>0</v>
      </c>
      <c r="V914" s="21">
        <v>0</v>
      </c>
      <c r="W914" s="21">
        <v>0</v>
      </c>
      <c r="X914" s="21">
        <v>0</v>
      </c>
      <c r="Y914" s="21">
        <v>0</v>
      </c>
      <c r="Z914" s="21">
        <v>0</v>
      </c>
      <c r="AA914" s="21">
        <v>0</v>
      </c>
      <c r="AB914" s="21">
        <v>0</v>
      </c>
      <c r="AC914" s="21">
        <v>0</v>
      </c>
      <c r="AD914" s="21">
        <v>0</v>
      </c>
      <c r="AE914" s="21">
        <v>0</v>
      </c>
      <c r="AF914" s="21">
        <v>0</v>
      </c>
      <c r="AG914" s="21">
        <v>0</v>
      </c>
      <c r="AH914" s="21">
        <v>0</v>
      </c>
      <c r="AI914" s="21">
        <v>0</v>
      </c>
      <c r="AJ914" s="21">
        <v>0</v>
      </c>
      <c r="AK914" s="21">
        <v>0</v>
      </c>
      <c r="AL914" s="21">
        <v>0</v>
      </c>
    </row>
    <row r="915" spans="1:38">
      <c r="A915" s="19" t="s">
        <v>70</v>
      </c>
      <c r="B915" t="s">
        <v>23</v>
      </c>
      <c r="C915" s="38">
        <v>2.6233000680999999E-2</v>
      </c>
      <c r="D915" s="38">
        <v>0</v>
      </c>
      <c r="E915" s="38">
        <v>2.6233000680999999E-2</v>
      </c>
      <c r="F915" s="21">
        <v>0</v>
      </c>
      <c r="G915" s="21">
        <v>0</v>
      </c>
      <c r="H915" s="21">
        <v>2.6201000437000001E-2</v>
      </c>
      <c r="I915" s="21">
        <v>0</v>
      </c>
      <c r="J915" s="21">
        <v>0</v>
      </c>
      <c r="K915" s="21">
        <v>0</v>
      </c>
      <c r="L915" s="21">
        <v>0</v>
      </c>
      <c r="M915" s="21">
        <v>0</v>
      </c>
      <c r="N915" s="21">
        <v>0</v>
      </c>
      <c r="O915" s="21">
        <v>0</v>
      </c>
      <c r="P915" s="21">
        <v>0</v>
      </c>
      <c r="Q915" s="21">
        <v>2.3333334000000002E-6</v>
      </c>
      <c r="R915" s="21">
        <v>0</v>
      </c>
      <c r="S915" s="21">
        <v>0</v>
      </c>
      <c r="T915" s="21">
        <v>0</v>
      </c>
      <c r="U915" s="21">
        <v>0</v>
      </c>
      <c r="V915" s="21">
        <v>0</v>
      </c>
      <c r="W915" s="21">
        <v>0</v>
      </c>
      <c r="X915" s="21">
        <v>0</v>
      </c>
      <c r="Y915" s="21">
        <v>0</v>
      </c>
      <c r="Z915" s="21">
        <v>0</v>
      </c>
      <c r="AA915" s="21">
        <v>0</v>
      </c>
      <c r="AB915" s="21">
        <v>2.9666665999999999E-5</v>
      </c>
      <c r="AC915" s="21">
        <v>0</v>
      </c>
      <c r="AD915" s="21">
        <v>0</v>
      </c>
      <c r="AE915" s="21">
        <v>0</v>
      </c>
      <c r="AF915" s="21">
        <v>0</v>
      </c>
      <c r="AG915" s="21">
        <v>0</v>
      </c>
      <c r="AH915" s="21">
        <v>0</v>
      </c>
      <c r="AI915" s="21">
        <v>0</v>
      </c>
      <c r="AJ915" s="21">
        <v>0</v>
      </c>
      <c r="AK915" s="21">
        <v>0</v>
      </c>
      <c r="AL915" s="21">
        <v>0</v>
      </c>
    </row>
    <row r="916" spans="1:38">
      <c r="A916" s="19" t="s">
        <v>70</v>
      </c>
      <c r="B916" t="s">
        <v>195</v>
      </c>
      <c r="C916" s="38">
        <v>1.266666688E-2</v>
      </c>
      <c r="D916" s="38">
        <v>1.266666688E-2</v>
      </c>
      <c r="E916" s="38">
        <v>0</v>
      </c>
      <c r="F916" s="21">
        <v>0</v>
      </c>
      <c r="G916" s="21">
        <v>0</v>
      </c>
      <c r="H916" s="21">
        <v>0</v>
      </c>
      <c r="I916" s="21">
        <v>0</v>
      </c>
      <c r="J916" s="21">
        <v>0</v>
      </c>
      <c r="K916" s="21">
        <v>0</v>
      </c>
      <c r="L916" s="21">
        <v>0</v>
      </c>
      <c r="M916" s="21">
        <v>0</v>
      </c>
      <c r="N916" s="21">
        <v>0</v>
      </c>
      <c r="O916" s="21">
        <v>0</v>
      </c>
      <c r="P916" s="21">
        <v>0</v>
      </c>
      <c r="Q916" s="21">
        <v>0</v>
      </c>
      <c r="R916" s="21">
        <v>0</v>
      </c>
      <c r="S916" s="21">
        <v>0</v>
      </c>
      <c r="T916" s="21">
        <v>0</v>
      </c>
      <c r="U916" s="21">
        <v>0</v>
      </c>
      <c r="V916" s="21">
        <v>0</v>
      </c>
      <c r="W916" s="21">
        <v>0</v>
      </c>
      <c r="X916" s="21">
        <v>0</v>
      </c>
      <c r="Y916" s="21">
        <v>0</v>
      </c>
      <c r="Z916" s="21">
        <v>0</v>
      </c>
      <c r="AA916" s="21">
        <v>0</v>
      </c>
      <c r="AB916" s="21">
        <v>0</v>
      </c>
      <c r="AC916" s="21">
        <v>0</v>
      </c>
      <c r="AD916" s="21">
        <v>0</v>
      </c>
      <c r="AE916" s="21">
        <v>0</v>
      </c>
      <c r="AF916" s="21">
        <v>0</v>
      </c>
      <c r="AG916" s="21">
        <v>0</v>
      </c>
      <c r="AH916" s="21">
        <v>0</v>
      </c>
      <c r="AI916" s="21">
        <v>0</v>
      </c>
      <c r="AJ916" s="21">
        <v>0</v>
      </c>
      <c r="AK916" s="21">
        <v>0</v>
      </c>
      <c r="AL916" s="21">
        <v>0</v>
      </c>
    </row>
    <row r="917" spans="1:38">
      <c r="A917" s="19" t="s">
        <v>70</v>
      </c>
      <c r="B917" t="s">
        <v>46</v>
      </c>
      <c r="C917" s="38">
        <v>7.0000002160000001E-3</v>
      </c>
      <c r="D917" s="38">
        <v>7.0000002160000001E-3</v>
      </c>
      <c r="E917" s="38">
        <v>0</v>
      </c>
      <c r="F917" s="21">
        <v>0</v>
      </c>
      <c r="G917" s="21">
        <v>0</v>
      </c>
      <c r="H917" s="21">
        <v>0</v>
      </c>
      <c r="I917" s="21">
        <v>0</v>
      </c>
      <c r="J917" s="21">
        <v>0</v>
      </c>
      <c r="K917" s="21">
        <v>0</v>
      </c>
      <c r="L917" s="21">
        <v>0</v>
      </c>
      <c r="M917" s="21">
        <v>0</v>
      </c>
      <c r="N917" s="21">
        <v>0</v>
      </c>
      <c r="O917" s="21">
        <v>0</v>
      </c>
      <c r="P917" s="21">
        <v>0</v>
      </c>
      <c r="Q917" s="21">
        <v>0</v>
      </c>
      <c r="R917" s="21">
        <v>0</v>
      </c>
      <c r="S917" s="21">
        <v>0</v>
      </c>
      <c r="T917" s="21">
        <v>0</v>
      </c>
      <c r="U917" s="21">
        <v>0</v>
      </c>
      <c r="V917" s="21">
        <v>0</v>
      </c>
      <c r="W917" s="21">
        <v>0</v>
      </c>
      <c r="X917" s="21">
        <v>0</v>
      </c>
      <c r="Y917" s="21">
        <v>0</v>
      </c>
      <c r="Z917" s="21">
        <v>0</v>
      </c>
      <c r="AA917" s="21">
        <v>0</v>
      </c>
      <c r="AB917" s="21">
        <v>0</v>
      </c>
      <c r="AC917" s="21">
        <v>0</v>
      </c>
      <c r="AD917" s="21">
        <v>0</v>
      </c>
      <c r="AE917" s="21">
        <v>0</v>
      </c>
      <c r="AF917" s="21">
        <v>0</v>
      </c>
      <c r="AG917" s="21">
        <v>0</v>
      </c>
      <c r="AH917" s="21">
        <v>0</v>
      </c>
      <c r="AI917" s="21">
        <v>0</v>
      </c>
      <c r="AJ917" s="21">
        <v>0</v>
      </c>
      <c r="AK917" s="21">
        <v>0</v>
      </c>
      <c r="AL917" s="21">
        <v>0</v>
      </c>
    </row>
    <row r="918" spans="1:38">
      <c r="A918" s="19" t="s">
        <v>70</v>
      </c>
      <c r="B918" t="s">
        <v>5</v>
      </c>
      <c r="C918" s="38">
        <v>4.6666664999999996E-3</v>
      </c>
      <c r="D918" s="38">
        <v>3.3543331079999997E-3</v>
      </c>
      <c r="E918" s="38">
        <v>1.3123333919999999E-3</v>
      </c>
      <c r="F918" s="21">
        <v>0</v>
      </c>
      <c r="G918" s="21">
        <v>0</v>
      </c>
      <c r="H918" s="21">
        <v>0</v>
      </c>
      <c r="I918" s="21">
        <v>0</v>
      </c>
      <c r="J918" s="21">
        <v>0</v>
      </c>
      <c r="K918" s="21">
        <v>0</v>
      </c>
      <c r="L918" s="21">
        <v>0</v>
      </c>
      <c r="M918" s="21">
        <v>0</v>
      </c>
      <c r="N918" s="21">
        <v>0</v>
      </c>
      <c r="O918" s="21">
        <v>1.3123333919999999E-3</v>
      </c>
      <c r="P918" s="21">
        <v>0</v>
      </c>
      <c r="Q918" s="21">
        <v>0</v>
      </c>
      <c r="R918" s="21">
        <v>0</v>
      </c>
      <c r="S918" s="21">
        <v>0</v>
      </c>
      <c r="T918" s="21">
        <v>0</v>
      </c>
      <c r="U918" s="21">
        <v>0</v>
      </c>
      <c r="V918" s="21">
        <v>0</v>
      </c>
      <c r="W918" s="21">
        <v>0</v>
      </c>
      <c r="X918" s="21">
        <v>0</v>
      </c>
      <c r="Y918" s="21">
        <v>0</v>
      </c>
      <c r="Z918" s="21">
        <v>0</v>
      </c>
      <c r="AA918" s="21">
        <v>0</v>
      </c>
      <c r="AB918" s="21">
        <v>0</v>
      </c>
      <c r="AC918" s="21">
        <v>0</v>
      </c>
      <c r="AD918" s="21">
        <v>0</v>
      </c>
      <c r="AE918" s="21">
        <v>0</v>
      </c>
      <c r="AF918" s="21">
        <v>0</v>
      </c>
      <c r="AG918" s="21">
        <v>0</v>
      </c>
      <c r="AH918" s="21">
        <v>0</v>
      </c>
      <c r="AI918" s="21">
        <v>0</v>
      </c>
      <c r="AJ918" s="21">
        <v>0</v>
      </c>
      <c r="AK918" s="21">
        <v>0</v>
      </c>
      <c r="AL918" s="21">
        <v>0</v>
      </c>
    </row>
    <row r="919" spans="1:38">
      <c r="A919" s="19" t="s">
        <v>70</v>
      </c>
      <c r="B919" t="s">
        <v>38</v>
      </c>
      <c r="C919" s="38">
        <v>4.6666664999999996E-3</v>
      </c>
      <c r="D919" s="38">
        <v>4.6666664999999996E-3</v>
      </c>
      <c r="E919" s="38">
        <v>0</v>
      </c>
      <c r="F919" s="21">
        <v>0</v>
      </c>
      <c r="G919" s="21">
        <v>0</v>
      </c>
      <c r="H919" s="21">
        <v>0</v>
      </c>
      <c r="I919" s="21">
        <v>0</v>
      </c>
      <c r="J919" s="21">
        <v>0</v>
      </c>
      <c r="K919" s="21">
        <v>0</v>
      </c>
      <c r="L919" s="21">
        <v>0</v>
      </c>
      <c r="M919" s="21">
        <v>0</v>
      </c>
      <c r="N919" s="21">
        <v>0</v>
      </c>
      <c r="O919" s="21">
        <v>0</v>
      </c>
      <c r="P919" s="21">
        <v>0</v>
      </c>
      <c r="Q919" s="21">
        <v>0</v>
      </c>
      <c r="R919" s="21">
        <v>0</v>
      </c>
      <c r="S919" s="21">
        <v>0</v>
      </c>
      <c r="T919" s="21">
        <v>0</v>
      </c>
      <c r="U919" s="21">
        <v>0</v>
      </c>
      <c r="V919" s="21">
        <v>0</v>
      </c>
      <c r="W919" s="21">
        <v>0</v>
      </c>
      <c r="X919" s="21">
        <v>0</v>
      </c>
      <c r="Y919" s="21">
        <v>0</v>
      </c>
      <c r="Z919" s="21">
        <v>0</v>
      </c>
      <c r="AA919" s="21">
        <v>0</v>
      </c>
      <c r="AB919" s="21">
        <v>0</v>
      </c>
      <c r="AC919" s="21">
        <v>0</v>
      </c>
      <c r="AD919" s="21">
        <v>0</v>
      </c>
      <c r="AE919" s="21">
        <v>0</v>
      </c>
      <c r="AF919" s="21">
        <v>0</v>
      </c>
      <c r="AG919" s="21">
        <v>0</v>
      </c>
      <c r="AH919" s="21">
        <v>0</v>
      </c>
      <c r="AI919" s="21">
        <v>0</v>
      </c>
      <c r="AJ919" s="21">
        <v>0</v>
      </c>
      <c r="AK919" s="21">
        <v>0</v>
      </c>
      <c r="AL919" s="21">
        <v>0</v>
      </c>
    </row>
    <row r="920" spans="1:38">
      <c r="A920" s="19" t="s">
        <v>70</v>
      </c>
      <c r="B920" t="s">
        <v>50</v>
      </c>
      <c r="C920" s="38">
        <v>4.3333335780000003E-3</v>
      </c>
      <c r="D920" s="38">
        <v>4.3333335780000003E-3</v>
      </c>
      <c r="E920" s="38">
        <v>0</v>
      </c>
      <c r="F920" s="21">
        <v>0</v>
      </c>
      <c r="G920" s="21">
        <v>0</v>
      </c>
      <c r="H920" s="21">
        <v>0</v>
      </c>
      <c r="I920" s="21">
        <v>0</v>
      </c>
      <c r="J920" s="21">
        <v>0</v>
      </c>
      <c r="K920" s="21">
        <v>0</v>
      </c>
      <c r="L920" s="21">
        <v>0</v>
      </c>
      <c r="M920" s="21">
        <v>0</v>
      </c>
      <c r="N920" s="21">
        <v>0</v>
      </c>
      <c r="O920" s="21">
        <v>0</v>
      </c>
      <c r="P920" s="21">
        <v>0</v>
      </c>
      <c r="Q920" s="21">
        <v>0</v>
      </c>
      <c r="R920" s="21">
        <v>0</v>
      </c>
      <c r="S920" s="21">
        <v>0</v>
      </c>
      <c r="T920" s="21">
        <v>0</v>
      </c>
      <c r="U920" s="21">
        <v>0</v>
      </c>
      <c r="V920" s="21">
        <v>0</v>
      </c>
      <c r="W920" s="21">
        <v>0</v>
      </c>
      <c r="X920" s="21">
        <v>0</v>
      </c>
      <c r="Y920" s="21">
        <v>0</v>
      </c>
      <c r="Z920" s="21">
        <v>0</v>
      </c>
      <c r="AA920" s="21">
        <v>0</v>
      </c>
      <c r="AB920" s="21">
        <v>0</v>
      </c>
      <c r="AC920" s="21">
        <v>0</v>
      </c>
      <c r="AD920" s="21">
        <v>0</v>
      </c>
      <c r="AE920" s="21">
        <v>0</v>
      </c>
      <c r="AF920" s="21">
        <v>0</v>
      </c>
      <c r="AG920" s="21">
        <v>0</v>
      </c>
      <c r="AH920" s="21">
        <v>0</v>
      </c>
      <c r="AI920" s="21">
        <v>0</v>
      </c>
      <c r="AJ920" s="21">
        <v>0</v>
      </c>
      <c r="AK920" s="21">
        <v>0</v>
      </c>
      <c r="AL920" s="21">
        <v>0</v>
      </c>
    </row>
    <row r="921" spans="1:38">
      <c r="A921" s="19" t="s">
        <v>70</v>
      </c>
      <c r="B921" t="s">
        <v>7</v>
      </c>
      <c r="C921" s="38">
        <v>3.000000026E-3</v>
      </c>
      <c r="D921" s="38">
        <v>3.000000026E-3</v>
      </c>
      <c r="E921" s="38">
        <v>0</v>
      </c>
      <c r="F921" s="21">
        <v>0</v>
      </c>
      <c r="G921" s="21">
        <v>0</v>
      </c>
      <c r="H921" s="21">
        <v>0</v>
      </c>
      <c r="I921" s="21">
        <v>0</v>
      </c>
      <c r="J921" s="21">
        <v>0</v>
      </c>
      <c r="K921" s="21">
        <v>0</v>
      </c>
      <c r="L921" s="21">
        <v>0</v>
      </c>
      <c r="M921" s="21">
        <v>0</v>
      </c>
      <c r="N921" s="21">
        <v>0</v>
      </c>
      <c r="O921" s="21">
        <v>0</v>
      </c>
      <c r="P921" s="21">
        <v>0</v>
      </c>
      <c r="Q921" s="21">
        <v>0</v>
      </c>
      <c r="R921" s="21">
        <v>0</v>
      </c>
      <c r="S921" s="21">
        <v>0</v>
      </c>
      <c r="T921" s="21">
        <v>0</v>
      </c>
      <c r="U921" s="21">
        <v>0</v>
      </c>
      <c r="V921" s="21">
        <v>0</v>
      </c>
      <c r="W921" s="21">
        <v>0</v>
      </c>
      <c r="X921" s="21">
        <v>0</v>
      </c>
      <c r="Y921" s="21">
        <v>0</v>
      </c>
      <c r="Z921" s="21">
        <v>0</v>
      </c>
      <c r="AA921" s="21">
        <v>0</v>
      </c>
      <c r="AB921" s="21">
        <v>0</v>
      </c>
      <c r="AC921" s="21">
        <v>0</v>
      </c>
      <c r="AD921" s="21">
        <v>0</v>
      </c>
      <c r="AE921" s="21">
        <v>0</v>
      </c>
      <c r="AF921" s="21">
        <v>0</v>
      </c>
      <c r="AG921" s="21">
        <v>0</v>
      </c>
      <c r="AH921" s="21">
        <v>0</v>
      </c>
      <c r="AI921" s="21">
        <v>0</v>
      </c>
      <c r="AJ921" s="21">
        <v>0</v>
      </c>
      <c r="AK921" s="21">
        <v>0</v>
      </c>
      <c r="AL921" s="21">
        <v>0</v>
      </c>
    </row>
    <row r="922" spans="1:38">
      <c r="A922" s="19" t="s">
        <v>70</v>
      </c>
      <c r="B922" t="s">
        <v>40</v>
      </c>
      <c r="C922" s="38">
        <v>2.0000000950000001E-3</v>
      </c>
      <c r="D922" s="38">
        <v>1.971666761E-3</v>
      </c>
      <c r="E922" s="38">
        <v>2.8333334000000002E-5</v>
      </c>
      <c r="F922" s="21">
        <v>0</v>
      </c>
      <c r="G922" s="21">
        <v>0</v>
      </c>
      <c r="H922" s="21">
        <v>2.8333334000000002E-5</v>
      </c>
      <c r="I922" s="21">
        <v>0</v>
      </c>
      <c r="J922" s="21">
        <v>0</v>
      </c>
      <c r="K922" s="21">
        <v>0</v>
      </c>
      <c r="L922" s="21">
        <v>0</v>
      </c>
      <c r="M922" s="21">
        <v>0</v>
      </c>
      <c r="N922" s="21">
        <v>0</v>
      </c>
      <c r="O922" s="21">
        <v>0</v>
      </c>
      <c r="P922" s="21">
        <v>0</v>
      </c>
      <c r="Q922" s="21">
        <v>0</v>
      </c>
      <c r="R922" s="21">
        <v>0</v>
      </c>
      <c r="S922" s="21">
        <v>0</v>
      </c>
      <c r="T922" s="21">
        <v>0</v>
      </c>
      <c r="U922" s="21">
        <v>0</v>
      </c>
      <c r="V922" s="21">
        <v>0</v>
      </c>
      <c r="W922" s="21">
        <v>0</v>
      </c>
      <c r="X922" s="21">
        <v>0</v>
      </c>
      <c r="Y922" s="21">
        <v>0</v>
      </c>
      <c r="Z922" s="21">
        <v>0</v>
      </c>
      <c r="AA922" s="21">
        <v>0</v>
      </c>
      <c r="AB922" s="21">
        <v>0</v>
      </c>
      <c r="AC922" s="21">
        <v>0</v>
      </c>
      <c r="AD922" s="21">
        <v>0</v>
      </c>
      <c r="AE922" s="21">
        <v>0</v>
      </c>
      <c r="AF922" s="21">
        <v>0</v>
      </c>
      <c r="AG922" s="21">
        <v>0</v>
      </c>
      <c r="AH922" s="21">
        <v>0</v>
      </c>
      <c r="AI922" s="21">
        <v>0</v>
      </c>
      <c r="AJ922" s="21">
        <v>0</v>
      </c>
      <c r="AK922" s="21">
        <v>0</v>
      </c>
      <c r="AL922" s="21">
        <v>0</v>
      </c>
    </row>
    <row r="923" spans="1:38">
      <c r="A923" s="19" t="s">
        <v>70</v>
      </c>
      <c r="B923" t="s">
        <v>54</v>
      </c>
      <c r="C923" s="38">
        <v>1.666666591E-3</v>
      </c>
      <c r="D923" s="38">
        <v>4.436667080000001E-4</v>
      </c>
      <c r="E923" s="38">
        <v>1.2229998829999999E-3</v>
      </c>
      <c r="F923" s="21">
        <v>0</v>
      </c>
      <c r="G923" s="21">
        <v>0</v>
      </c>
      <c r="H923" s="21">
        <v>0</v>
      </c>
      <c r="I923" s="21">
        <v>0</v>
      </c>
      <c r="J923" s="21">
        <v>0</v>
      </c>
      <c r="K923" s="21">
        <v>0</v>
      </c>
      <c r="L923" s="21">
        <v>0</v>
      </c>
      <c r="M923" s="21">
        <v>0</v>
      </c>
      <c r="N923" s="21">
        <v>0</v>
      </c>
      <c r="O923" s="21">
        <v>0</v>
      </c>
      <c r="P923" s="21">
        <v>0</v>
      </c>
      <c r="Q923" s="21">
        <v>0</v>
      </c>
      <c r="R923" s="21">
        <v>1.2229998829999999E-3</v>
      </c>
      <c r="S923" s="21">
        <v>0</v>
      </c>
      <c r="T923" s="21">
        <v>0</v>
      </c>
      <c r="U923" s="21">
        <v>0</v>
      </c>
      <c r="V923" s="21">
        <v>0</v>
      </c>
      <c r="W923" s="21">
        <v>0</v>
      </c>
      <c r="X923" s="21">
        <v>0</v>
      </c>
      <c r="Y923" s="21">
        <v>0</v>
      </c>
      <c r="Z923" s="21">
        <v>0</v>
      </c>
      <c r="AA923" s="21">
        <v>0</v>
      </c>
      <c r="AB923" s="21">
        <v>0</v>
      </c>
      <c r="AC923" s="21">
        <v>0</v>
      </c>
      <c r="AD923" s="21">
        <v>0</v>
      </c>
      <c r="AE923" s="21">
        <v>0</v>
      </c>
      <c r="AF923" s="21">
        <v>0</v>
      </c>
      <c r="AG923" s="21">
        <v>0</v>
      </c>
      <c r="AH923" s="21">
        <v>0</v>
      </c>
      <c r="AI923" s="21">
        <v>0</v>
      </c>
      <c r="AJ923" s="21">
        <v>0</v>
      </c>
      <c r="AK923" s="21">
        <v>0</v>
      </c>
      <c r="AL923" s="21">
        <v>0</v>
      </c>
    </row>
    <row r="924" spans="1:38">
      <c r="A924" s="19" t="s">
        <v>70</v>
      </c>
      <c r="B924" t="s">
        <v>62</v>
      </c>
      <c r="C924" s="38">
        <v>1.000000047E-3</v>
      </c>
      <c r="D924" s="38">
        <v>5.5333366000000022E-5</v>
      </c>
      <c r="E924" s="38">
        <v>9.4466668100000003E-4</v>
      </c>
      <c r="F924" s="21">
        <v>0</v>
      </c>
      <c r="G924" s="21">
        <v>0</v>
      </c>
      <c r="H924" s="21">
        <v>8.6099997899999998E-4</v>
      </c>
      <c r="I924" s="21">
        <v>0</v>
      </c>
      <c r="J924" s="21">
        <v>0</v>
      </c>
      <c r="K924" s="21">
        <v>0</v>
      </c>
      <c r="L924" s="21">
        <v>0</v>
      </c>
      <c r="M924" s="21">
        <v>0</v>
      </c>
      <c r="N924" s="21">
        <v>0</v>
      </c>
      <c r="O924" s="21">
        <v>0</v>
      </c>
      <c r="P924" s="21">
        <v>0</v>
      </c>
      <c r="Q924" s="21">
        <v>0</v>
      </c>
      <c r="R924" s="21">
        <v>8.3666659000000004E-5</v>
      </c>
      <c r="S924" s="21">
        <v>0</v>
      </c>
      <c r="T924" s="21">
        <v>0</v>
      </c>
      <c r="U924" s="21">
        <v>0</v>
      </c>
      <c r="V924" s="21">
        <v>0</v>
      </c>
      <c r="W924" s="21">
        <v>0</v>
      </c>
      <c r="X924" s="21">
        <v>0</v>
      </c>
      <c r="Y924" s="21">
        <v>0</v>
      </c>
      <c r="Z924" s="21">
        <v>0</v>
      </c>
      <c r="AA924" s="21">
        <v>0</v>
      </c>
      <c r="AB924" s="21">
        <v>0</v>
      </c>
      <c r="AC924" s="21">
        <v>0</v>
      </c>
      <c r="AD924" s="21">
        <v>0</v>
      </c>
      <c r="AE924" s="21">
        <v>0</v>
      </c>
      <c r="AF924" s="21">
        <v>0</v>
      </c>
      <c r="AG924" s="21">
        <v>0</v>
      </c>
      <c r="AH924" s="21">
        <v>0</v>
      </c>
      <c r="AI924" s="21">
        <v>0</v>
      </c>
      <c r="AJ924" s="21">
        <v>0</v>
      </c>
      <c r="AK924" s="21">
        <v>0</v>
      </c>
      <c r="AL924" s="21">
        <v>0</v>
      </c>
    </row>
    <row r="925" spans="1:38">
      <c r="A925" s="19" t="s">
        <v>70</v>
      </c>
      <c r="B925" t="s">
        <v>27</v>
      </c>
      <c r="C925" s="38">
        <v>6.6666665999999997E-4</v>
      </c>
      <c r="D925" s="38">
        <v>6.6299999349999999E-4</v>
      </c>
      <c r="E925" s="38">
        <v>3.6666665E-6</v>
      </c>
      <c r="F925" s="21">
        <v>0</v>
      </c>
      <c r="G925" s="21">
        <v>0</v>
      </c>
      <c r="H925" s="21">
        <v>0</v>
      </c>
      <c r="I925" s="21">
        <v>0</v>
      </c>
      <c r="J925" s="21">
        <v>0</v>
      </c>
      <c r="K925" s="21">
        <v>0</v>
      </c>
      <c r="L925" s="21">
        <v>0</v>
      </c>
      <c r="M925" s="21">
        <v>0</v>
      </c>
      <c r="N925" s="21">
        <v>0</v>
      </c>
      <c r="O925" s="21">
        <v>0</v>
      </c>
      <c r="P925" s="21">
        <v>0</v>
      </c>
      <c r="Q925" s="21">
        <v>0</v>
      </c>
      <c r="R925" s="21">
        <v>0</v>
      </c>
      <c r="S925" s="21">
        <v>0</v>
      </c>
      <c r="T925" s="21">
        <v>0</v>
      </c>
      <c r="U925" s="21">
        <v>0</v>
      </c>
      <c r="V925" s="21">
        <v>0</v>
      </c>
      <c r="W925" s="21">
        <v>0</v>
      </c>
      <c r="X925" s="21">
        <v>0</v>
      </c>
      <c r="Y925" s="21">
        <v>0</v>
      </c>
      <c r="Z925" s="21">
        <v>0</v>
      </c>
      <c r="AA925" s="21">
        <v>0</v>
      </c>
      <c r="AB925" s="21">
        <v>3.6666665E-6</v>
      </c>
      <c r="AC925" s="21">
        <v>0</v>
      </c>
      <c r="AD925" s="21">
        <v>0</v>
      </c>
      <c r="AE925" s="21">
        <v>0</v>
      </c>
      <c r="AF925" s="21">
        <v>0</v>
      </c>
      <c r="AG925" s="21">
        <v>0</v>
      </c>
      <c r="AH925" s="21">
        <v>0</v>
      </c>
      <c r="AI925" s="21">
        <v>0</v>
      </c>
      <c r="AJ925" s="21">
        <v>0</v>
      </c>
      <c r="AK925" s="21">
        <v>0</v>
      </c>
      <c r="AL925" s="21">
        <v>0</v>
      </c>
    </row>
    <row r="926" spans="1:38">
      <c r="A926" s="19" t="s">
        <v>70</v>
      </c>
      <c r="B926" t="s">
        <v>10</v>
      </c>
      <c r="C926" s="38">
        <v>3.3333332999999998E-4</v>
      </c>
      <c r="D926" s="38">
        <v>3.3333332999999998E-4</v>
      </c>
      <c r="E926" s="38">
        <v>0</v>
      </c>
      <c r="F926" s="21">
        <v>0</v>
      </c>
      <c r="G926" s="21">
        <v>0</v>
      </c>
      <c r="H926" s="21">
        <v>0</v>
      </c>
      <c r="I926" s="21">
        <v>0</v>
      </c>
      <c r="J926" s="21">
        <v>0</v>
      </c>
      <c r="K926" s="21">
        <v>0</v>
      </c>
      <c r="L926" s="21">
        <v>0</v>
      </c>
      <c r="M926" s="21">
        <v>0</v>
      </c>
      <c r="N926" s="21">
        <v>0</v>
      </c>
      <c r="O926" s="21">
        <v>0</v>
      </c>
      <c r="P926" s="21">
        <v>0</v>
      </c>
      <c r="Q926" s="21">
        <v>0</v>
      </c>
      <c r="R926" s="21">
        <v>0</v>
      </c>
      <c r="S926" s="21">
        <v>0</v>
      </c>
      <c r="T926" s="21">
        <v>0</v>
      </c>
      <c r="U926" s="21">
        <v>0</v>
      </c>
      <c r="V926" s="21">
        <v>0</v>
      </c>
      <c r="W926" s="21">
        <v>0</v>
      </c>
      <c r="X926" s="21">
        <v>0</v>
      </c>
      <c r="Y926" s="21">
        <v>0</v>
      </c>
      <c r="Z926" s="21">
        <v>0</v>
      </c>
      <c r="AA926" s="21">
        <v>0</v>
      </c>
      <c r="AB926" s="21">
        <v>0</v>
      </c>
      <c r="AC926" s="21">
        <v>0</v>
      </c>
      <c r="AD926" s="21">
        <v>0</v>
      </c>
      <c r="AE926" s="21">
        <v>0</v>
      </c>
      <c r="AF926" s="21">
        <v>0</v>
      </c>
      <c r="AG926" s="21">
        <v>0</v>
      </c>
      <c r="AH926" s="21">
        <v>0</v>
      </c>
      <c r="AI926" s="21">
        <v>0</v>
      </c>
      <c r="AJ926" s="21">
        <v>0</v>
      </c>
      <c r="AK926" s="21">
        <v>0</v>
      </c>
      <c r="AL926" s="21">
        <v>0</v>
      </c>
    </row>
    <row r="927" spans="1:38">
      <c r="A927" s="19" t="s">
        <v>70</v>
      </c>
      <c r="B927" t="s">
        <v>47</v>
      </c>
      <c r="C927" s="38">
        <v>3.3333332999999998E-4</v>
      </c>
      <c r="D927" s="38">
        <v>3.3333332999999998E-4</v>
      </c>
      <c r="E927" s="38">
        <v>0</v>
      </c>
      <c r="F927" s="21">
        <v>0</v>
      </c>
      <c r="G927" s="21">
        <v>0</v>
      </c>
      <c r="H927" s="21">
        <v>0</v>
      </c>
      <c r="I927" s="21">
        <v>0</v>
      </c>
      <c r="J927" s="21">
        <v>0</v>
      </c>
      <c r="K927" s="21">
        <v>0</v>
      </c>
      <c r="L927" s="21">
        <v>0</v>
      </c>
      <c r="M927" s="21">
        <v>0</v>
      </c>
      <c r="N927" s="21">
        <v>0</v>
      </c>
      <c r="O927" s="21">
        <v>0</v>
      </c>
      <c r="P927" s="21">
        <v>0</v>
      </c>
      <c r="Q927" s="21">
        <v>0</v>
      </c>
      <c r="R927" s="21">
        <v>0</v>
      </c>
      <c r="S927" s="21">
        <v>0</v>
      </c>
      <c r="T927" s="21">
        <v>0</v>
      </c>
      <c r="U927" s="21">
        <v>0</v>
      </c>
      <c r="V927" s="21">
        <v>0</v>
      </c>
      <c r="W927" s="21">
        <v>0</v>
      </c>
      <c r="X927" s="21">
        <v>0</v>
      </c>
      <c r="Y927" s="21">
        <v>0</v>
      </c>
      <c r="Z927" s="21">
        <v>0</v>
      </c>
      <c r="AA927" s="21">
        <v>0</v>
      </c>
      <c r="AB927" s="21">
        <v>0</v>
      </c>
      <c r="AC927" s="21">
        <v>0</v>
      </c>
      <c r="AD927" s="21">
        <v>0</v>
      </c>
      <c r="AE927" s="21">
        <v>0</v>
      </c>
      <c r="AF927" s="21">
        <v>0</v>
      </c>
      <c r="AG927" s="21">
        <v>0</v>
      </c>
      <c r="AH927" s="21">
        <v>0</v>
      </c>
      <c r="AI927" s="21">
        <v>0</v>
      </c>
      <c r="AJ927" s="21">
        <v>0</v>
      </c>
      <c r="AK927" s="21">
        <v>0</v>
      </c>
      <c r="AL927" s="21">
        <v>0</v>
      </c>
    </row>
    <row r="928" spans="1:38">
      <c r="A928" s="19" t="s">
        <v>70</v>
      </c>
      <c r="B928" t="s">
        <v>25</v>
      </c>
      <c r="C928" s="38">
        <v>3.3333332999999998E-4</v>
      </c>
      <c r="D928" s="38">
        <v>2.49333331E-4</v>
      </c>
      <c r="E928" s="38">
        <v>8.3999998999999999E-5</v>
      </c>
      <c r="F928" s="21">
        <v>0</v>
      </c>
      <c r="G928" s="21">
        <v>0</v>
      </c>
      <c r="H928" s="21">
        <v>8.3999998999999999E-5</v>
      </c>
      <c r="I928" s="21">
        <v>0</v>
      </c>
      <c r="J928" s="21">
        <v>0</v>
      </c>
      <c r="K928" s="21">
        <v>0</v>
      </c>
      <c r="L928" s="21">
        <v>0</v>
      </c>
      <c r="M928" s="21">
        <v>0</v>
      </c>
      <c r="N928" s="21">
        <v>0</v>
      </c>
      <c r="O928" s="21">
        <v>0</v>
      </c>
      <c r="P928" s="21">
        <v>0</v>
      </c>
      <c r="Q928" s="21">
        <v>0</v>
      </c>
      <c r="R928" s="21">
        <v>0</v>
      </c>
      <c r="S928" s="21">
        <v>0</v>
      </c>
      <c r="T928" s="21">
        <v>0</v>
      </c>
      <c r="U928" s="21">
        <v>0</v>
      </c>
      <c r="V928" s="21">
        <v>0</v>
      </c>
      <c r="W928" s="21">
        <v>0</v>
      </c>
      <c r="X928" s="21">
        <v>0</v>
      </c>
      <c r="Y928" s="21">
        <v>0</v>
      </c>
      <c r="Z928" s="21">
        <v>0</v>
      </c>
      <c r="AA928" s="21">
        <v>0</v>
      </c>
      <c r="AB928" s="21">
        <v>0</v>
      </c>
      <c r="AC928" s="21">
        <v>0</v>
      </c>
      <c r="AD928" s="21">
        <v>0</v>
      </c>
      <c r="AE928" s="21">
        <v>0</v>
      </c>
      <c r="AF928" s="21">
        <v>0</v>
      </c>
      <c r="AG928" s="21">
        <v>0</v>
      </c>
      <c r="AH928" s="21">
        <v>0</v>
      </c>
      <c r="AI928" s="21">
        <v>0</v>
      </c>
      <c r="AJ928" s="21">
        <v>0</v>
      </c>
      <c r="AK928" s="21">
        <v>0</v>
      </c>
      <c r="AL928" s="21">
        <v>0</v>
      </c>
    </row>
    <row r="929" spans="1:38">
      <c r="A929" s="19" t="s">
        <v>70</v>
      </c>
      <c r="B929" t="s">
        <v>42</v>
      </c>
      <c r="C929" s="38">
        <v>3.3333332999999998E-4</v>
      </c>
      <c r="D929" s="38">
        <v>1.8133333699999997E-4</v>
      </c>
      <c r="E929" s="38">
        <v>1.5199999300000001E-4</v>
      </c>
      <c r="F929" s="21">
        <v>0</v>
      </c>
      <c r="G929" s="21">
        <v>0</v>
      </c>
      <c r="H929" s="21">
        <v>1.5199999300000001E-4</v>
      </c>
      <c r="I929" s="21">
        <v>0</v>
      </c>
      <c r="J929" s="21">
        <v>0</v>
      </c>
      <c r="K929" s="21">
        <v>0</v>
      </c>
      <c r="L929" s="21">
        <v>0</v>
      </c>
      <c r="M929" s="21">
        <v>0</v>
      </c>
      <c r="N929" s="21">
        <v>0</v>
      </c>
      <c r="O929" s="21">
        <v>0</v>
      </c>
      <c r="P929" s="21">
        <v>0</v>
      </c>
      <c r="Q929" s="21">
        <v>0</v>
      </c>
      <c r="R929" s="21">
        <v>0</v>
      </c>
      <c r="S929" s="21">
        <v>0</v>
      </c>
      <c r="T929" s="21">
        <v>0</v>
      </c>
      <c r="U929" s="21">
        <v>0</v>
      </c>
      <c r="V929" s="21">
        <v>0</v>
      </c>
      <c r="W929" s="21">
        <v>0</v>
      </c>
      <c r="X929" s="21">
        <v>0</v>
      </c>
      <c r="Y929" s="21">
        <v>0</v>
      </c>
      <c r="Z929" s="21">
        <v>0</v>
      </c>
      <c r="AA929" s="21">
        <v>0</v>
      </c>
      <c r="AB929" s="21">
        <v>0</v>
      </c>
      <c r="AC929" s="21">
        <v>0</v>
      </c>
      <c r="AD929" s="21">
        <v>0</v>
      </c>
      <c r="AE929" s="21">
        <v>0</v>
      </c>
      <c r="AF929" s="21">
        <v>0</v>
      </c>
      <c r="AG929" s="21">
        <v>0</v>
      </c>
      <c r="AH929" s="21">
        <v>0</v>
      </c>
      <c r="AI929" s="21">
        <v>0</v>
      </c>
      <c r="AJ929" s="21">
        <v>0</v>
      </c>
      <c r="AK929" s="21">
        <v>0</v>
      </c>
      <c r="AL929" s="21">
        <v>0</v>
      </c>
    </row>
    <row r="930" spans="1:38">
      <c r="A930" s="19" t="s">
        <v>70</v>
      </c>
      <c r="B930" t="s">
        <v>14</v>
      </c>
      <c r="C930" s="38">
        <v>3.3333332999999998E-4</v>
      </c>
      <c r="D930" s="38">
        <v>3.3333332999999998E-4</v>
      </c>
      <c r="E930" s="38">
        <v>0</v>
      </c>
      <c r="F930" s="21">
        <v>0</v>
      </c>
      <c r="G930" s="21">
        <v>0</v>
      </c>
      <c r="H930" s="21">
        <v>0</v>
      </c>
      <c r="I930" s="21">
        <v>0</v>
      </c>
      <c r="J930" s="21">
        <v>0</v>
      </c>
      <c r="K930" s="21">
        <v>0</v>
      </c>
      <c r="L930" s="21">
        <v>0</v>
      </c>
      <c r="M930" s="21">
        <v>0</v>
      </c>
      <c r="N930" s="21">
        <v>0</v>
      </c>
      <c r="O930" s="21">
        <v>0</v>
      </c>
      <c r="P930" s="21">
        <v>0</v>
      </c>
      <c r="Q930" s="21">
        <v>0</v>
      </c>
      <c r="R930" s="21">
        <v>0</v>
      </c>
      <c r="S930" s="21">
        <v>0</v>
      </c>
      <c r="T930" s="21">
        <v>0</v>
      </c>
      <c r="U930" s="21">
        <v>0</v>
      </c>
      <c r="V930" s="21">
        <v>0</v>
      </c>
      <c r="W930" s="21">
        <v>0</v>
      </c>
      <c r="X930" s="21">
        <v>0</v>
      </c>
      <c r="Y930" s="21">
        <v>0</v>
      </c>
      <c r="Z930" s="21">
        <v>0</v>
      </c>
      <c r="AA930" s="21">
        <v>0</v>
      </c>
      <c r="AB930" s="21">
        <v>0</v>
      </c>
      <c r="AC930" s="21">
        <v>0</v>
      </c>
      <c r="AD930" s="21">
        <v>0</v>
      </c>
      <c r="AE930" s="21">
        <v>0</v>
      </c>
      <c r="AF930" s="21">
        <v>0</v>
      </c>
      <c r="AG930" s="21">
        <v>0</v>
      </c>
      <c r="AH930" s="21">
        <v>0</v>
      </c>
      <c r="AI930" s="21">
        <v>0</v>
      </c>
      <c r="AJ930" s="21">
        <v>0</v>
      </c>
      <c r="AK930" s="21">
        <v>0</v>
      </c>
      <c r="AL930" s="21">
        <v>0</v>
      </c>
    </row>
    <row r="931" spans="1:38">
      <c r="A931" s="19" t="s">
        <v>70</v>
      </c>
      <c r="B931" t="s">
        <v>108</v>
      </c>
      <c r="C931" s="38">
        <v>3.3333332999999998E-4</v>
      </c>
      <c r="D931" s="38">
        <v>3.3333332999999998E-4</v>
      </c>
      <c r="E931" s="38">
        <v>0</v>
      </c>
      <c r="F931" s="21">
        <v>0</v>
      </c>
      <c r="G931" s="21">
        <v>0</v>
      </c>
      <c r="H931" s="21">
        <v>0</v>
      </c>
      <c r="I931" s="21">
        <v>0</v>
      </c>
      <c r="J931" s="21">
        <v>0</v>
      </c>
      <c r="K931" s="21">
        <v>0</v>
      </c>
      <c r="L931" s="21">
        <v>0</v>
      </c>
      <c r="M931" s="21">
        <v>0</v>
      </c>
      <c r="N931" s="21">
        <v>0</v>
      </c>
      <c r="O931" s="21">
        <v>0</v>
      </c>
      <c r="P931" s="21">
        <v>0</v>
      </c>
      <c r="Q931" s="21">
        <v>0</v>
      </c>
      <c r="R931" s="21">
        <v>0</v>
      </c>
      <c r="S931" s="21">
        <v>0</v>
      </c>
      <c r="T931" s="21">
        <v>0</v>
      </c>
      <c r="U931" s="21">
        <v>0</v>
      </c>
      <c r="V931" s="21">
        <v>0</v>
      </c>
      <c r="W931" s="21">
        <v>0</v>
      </c>
      <c r="X931" s="21">
        <v>0</v>
      </c>
      <c r="Y931" s="21">
        <v>0</v>
      </c>
      <c r="Z931" s="21">
        <v>0</v>
      </c>
      <c r="AA931" s="21">
        <v>0</v>
      </c>
      <c r="AB931" s="21">
        <v>0</v>
      </c>
      <c r="AC931" s="21">
        <v>0</v>
      </c>
      <c r="AD931" s="21">
        <v>0</v>
      </c>
      <c r="AE931" s="21">
        <v>0</v>
      </c>
      <c r="AF931" s="21">
        <v>0</v>
      </c>
      <c r="AG931" s="21">
        <v>0</v>
      </c>
      <c r="AH931" s="21">
        <v>0</v>
      </c>
      <c r="AI931" s="21">
        <v>0</v>
      </c>
      <c r="AJ931" s="21">
        <v>0</v>
      </c>
      <c r="AK931" s="21">
        <v>0</v>
      </c>
      <c r="AL931" s="21">
        <v>0</v>
      </c>
    </row>
    <row r="932" spans="1:38">
      <c r="A932" s="19" t="s">
        <v>70</v>
      </c>
      <c r="B932" t="s">
        <v>44</v>
      </c>
      <c r="C932" s="38">
        <v>3.3333332999999998E-4</v>
      </c>
      <c r="D932" s="38">
        <v>3.3333332999999998E-4</v>
      </c>
      <c r="E932" s="38">
        <v>0</v>
      </c>
      <c r="F932" s="21">
        <v>0</v>
      </c>
      <c r="G932" s="21">
        <v>0</v>
      </c>
      <c r="H932" s="21">
        <v>0</v>
      </c>
      <c r="I932" s="21">
        <v>0</v>
      </c>
      <c r="J932" s="21">
        <v>0</v>
      </c>
      <c r="K932" s="21">
        <v>0</v>
      </c>
      <c r="L932" s="21">
        <v>0</v>
      </c>
      <c r="M932" s="21">
        <v>0</v>
      </c>
      <c r="N932" s="21">
        <v>0</v>
      </c>
      <c r="O932" s="21">
        <v>0</v>
      </c>
      <c r="P932" s="21">
        <v>0</v>
      </c>
      <c r="Q932" s="21">
        <v>0</v>
      </c>
      <c r="R932" s="21">
        <v>0</v>
      </c>
      <c r="S932" s="21">
        <v>0</v>
      </c>
      <c r="T932" s="21">
        <v>0</v>
      </c>
      <c r="U932" s="21">
        <v>0</v>
      </c>
      <c r="V932" s="21">
        <v>0</v>
      </c>
      <c r="W932" s="21">
        <v>0</v>
      </c>
      <c r="X932" s="21">
        <v>0</v>
      </c>
      <c r="Y932" s="21">
        <v>0</v>
      </c>
      <c r="Z932" s="21">
        <v>0</v>
      </c>
      <c r="AA932" s="21">
        <v>0</v>
      </c>
      <c r="AB932" s="21">
        <v>0</v>
      </c>
      <c r="AC932" s="21">
        <v>0</v>
      </c>
      <c r="AD932" s="21">
        <v>0</v>
      </c>
      <c r="AE932" s="21">
        <v>0</v>
      </c>
      <c r="AF932" s="21">
        <v>0</v>
      </c>
      <c r="AG932" s="21">
        <v>0</v>
      </c>
      <c r="AH932" s="21">
        <v>0</v>
      </c>
      <c r="AI932" s="21">
        <v>0</v>
      </c>
      <c r="AJ932" s="21">
        <v>0</v>
      </c>
      <c r="AK932" s="21">
        <v>0</v>
      </c>
      <c r="AL932" s="21">
        <v>0</v>
      </c>
    </row>
    <row r="933" spans="1:38">
      <c r="A933" s="19" t="s">
        <v>70</v>
      </c>
      <c r="B933" t="s">
        <v>12</v>
      </c>
      <c r="C933" s="38">
        <v>0</v>
      </c>
      <c r="D933" s="38">
        <v>0</v>
      </c>
      <c r="E933" s="38">
        <v>0</v>
      </c>
      <c r="F933" s="21">
        <v>0</v>
      </c>
      <c r="G933" s="21">
        <v>0</v>
      </c>
      <c r="H933" s="21">
        <v>0</v>
      </c>
      <c r="I933" s="21">
        <v>0</v>
      </c>
      <c r="J933" s="21">
        <v>0</v>
      </c>
      <c r="K933" s="21">
        <v>0</v>
      </c>
      <c r="L933" s="21">
        <v>0</v>
      </c>
      <c r="M933" s="21">
        <v>0</v>
      </c>
      <c r="N933" s="21">
        <v>0</v>
      </c>
      <c r="O933" s="21">
        <v>0</v>
      </c>
      <c r="P933" s="21">
        <v>0</v>
      </c>
      <c r="Q933" s="21">
        <v>0</v>
      </c>
      <c r="R933" s="21">
        <v>0</v>
      </c>
      <c r="S933" s="21">
        <v>0</v>
      </c>
      <c r="T933" s="21">
        <v>0</v>
      </c>
      <c r="U933" s="21">
        <v>0</v>
      </c>
      <c r="V933" s="21">
        <v>0</v>
      </c>
      <c r="W933" s="21">
        <v>0</v>
      </c>
      <c r="X933" s="21">
        <v>0</v>
      </c>
      <c r="Y933" s="21">
        <v>0</v>
      </c>
      <c r="Z933" s="21">
        <v>0</v>
      </c>
      <c r="AA933" s="21">
        <v>0</v>
      </c>
      <c r="AB933" s="21">
        <v>0</v>
      </c>
      <c r="AC933" s="21">
        <v>0</v>
      </c>
      <c r="AD933" s="21">
        <v>0</v>
      </c>
      <c r="AE933" s="21">
        <v>0</v>
      </c>
      <c r="AF933" s="21">
        <v>0</v>
      </c>
      <c r="AG933" s="21">
        <v>0</v>
      </c>
      <c r="AH933" s="21">
        <v>0</v>
      </c>
      <c r="AI933" s="21">
        <v>0</v>
      </c>
      <c r="AJ933" s="21">
        <v>0</v>
      </c>
      <c r="AK933" s="21">
        <v>0</v>
      </c>
      <c r="AL933" s="21">
        <v>0</v>
      </c>
    </row>
    <row r="934" spans="1:38">
      <c r="A934" s="19" t="s">
        <v>70</v>
      </c>
      <c r="B934" t="s">
        <v>57</v>
      </c>
      <c r="C934" s="38">
        <v>1.7800000200000001E-4</v>
      </c>
      <c r="D934" s="38">
        <v>0</v>
      </c>
      <c r="E934" s="38">
        <v>1.7800000200000001E-4</v>
      </c>
      <c r="F934" s="21">
        <v>0</v>
      </c>
      <c r="G934" s="21">
        <v>0</v>
      </c>
      <c r="H934" s="21">
        <v>0</v>
      </c>
      <c r="I934" s="21">
        <v>0</v>
      </c>
      <c r="J934" s="21">
        <v>0</v>
      </c>
      <c r="K934" s="21">
        <v>0</v>
      </c>
      <c r="L934" s="21">
        <v>0</v>
      </c>
      <c r="M934" s="21">
        <v>0</v>
      </c>
      <c r="N934" s="21">
        <v>0</v>
      </c>
      <c r="O934" s="21">
        <v>0</v>
      </c>
      <c r="P934" s="21">
        <v>0</v>
      </c>
      <c r="Q934" s="21">
        <v>0</v>
      </c>
      <c r="R934" s="21">
        <v>0</v>
      </c>
      <c r="S934" s="21">
        <v>0</v>
      </c>
      <c r="T934" s="21">
        <v>0</v>
      </c>
      <c r="U934" s="21">
        <v>0</v>
      </c>
      <c r="V934" s="21">
        <v>0</v>
      </c>
      <c r="W934" s="21">
        <v>0</v>
      </c>
      <c r="X934" s="21">
        <v>0</v>
      </c>
      <c r="Y934" s="21">
        <v>0</v>
      </c>
      <c r="Z934" s="21">
        <v>0</v>
      </c>
      <c r="AA934" s="21">
        <v>0</v>
      </c>
      <c r="AB934" s="21">
        <v>0</v>
      </c>
      <c r="AC934" s="21">
        <v>0</v>
      </c>
      <c r="AD934" s="21">
        <v>0</v>
      </c>
      <c r="AE934" s="21">
        <v>0</v>
      </c>
      <c r="AF934" s="21">
        <v>0</v>
      </c>
      <c r="AG934" s="21">
        <v>0</v>
      </c>
      <c r="AH934" s="21">
        <v>0</v>
      </c>
      <c r="AI934" s="21">
        <v>0</v>
      </c>
      <c r="AJ934" s="21">
        <v>0</v>
      </c>
      <c r="AK934" s="21">
        <v>1.7800000200000001E-4</v>
      </c>
      <c r="AL934" s="21">
        <v>0</v>
      </c>
    </row>
    <row r="935" spans="1:38">
      <c r="A935" s="19" t="s">
        <v>70</v>
      </c>
      <c r="B935" t="s">
        <v>6</v>
      </c>
      <c r="C935" s="38">
        <v>0</v>
      </c>
      <c r="D935" s="38">
        <v>0</v>
      </c>
      <c r="E935" s="38">
        <v>0</v>
      </c>
      <c r="F935" s="21">
        <v>0</v>
      </c>
      <c r="G935" s="21">
        <v>0</v>
      </c>
      <c r="H935" s="21">
        <v>0</v>
      </c>
      <c r="I935" s="21">
        <v>0</v>
      </c>
      <c r="J935" s="21">
        <v>0</v>
      </c>
      <c r="K935" s="21">
        <v>0</v>
      </c>
      <c r="L935" s="21">
        <v>0</v>
      </c>
      <c r="M935" s="21">
        <v>0</v>
      </c>
      <c r="N935" s="21">
        <v>0</v>
      </c>
      <c r="O935" s="21">
        <v>0</v>
      </c>
      <c r="P935" s="21">
        <v>0</v>
      </c>
      <c r="Q935" s="21">
        <v>0</v>
      </c>
      <c r="R935" s="21">
        <v>0</v>
      </c>
      <c r="S935" s="21">
        <v>0</v>
      </c>
      <c r="T935" s="21">
        <v>0</v>
      </c>
      <c r="U935" s="21">
        <v>0</v>
      </c>
      <c r="V935" s="21">
        <v>0</v>
      </c>
      <c r="W935" s="21">
        <v>0</v>
      </c>
      <c r="X935" s="21">
        <v>0</v>
      </c>
      <c r="Y935" s="21">
        <v>0</v>
      </c>
      <c r="Z935" s="21">
        <v>0</v>
      </c>
      <c r="AA935" s="21">
        <v>0</v>
      </c>
      <c r="AB935" s="21">
        <v>0</v>
      </c>
      <c r="AC935" s="21">
        <v>0</v>
      </c>
      <c r="AD935" s="21">
        <v>0</v>
      </c>
      <c r="AE935" s="21">
        <v>0</v>
      </c>
      <c r="AF935" s="21">
        <v>0</v>
      </c>
      <c r="AG935" s="21">
        <v>0</v>
      </c>
      <c r="AH935" s="21">
        <v>0</v>
      </c>
      <c r="AI935" s="21">
        <v>0</v>
      </c>
      <c r="AJ935" s="21">
        <v>0</v>
      </c>
      <c r="AK935" s="21">
        <v>0</v>
      </c>
      <c r="AL935" s="21">
        <v>0</v>
      </c>
    </row>
    <row r="936" spans="1:38">
      <c r="A936" s="19" t="s">
        <v>70</v>
      </c>
      <c r="B936" t="s">
        <v>16</v>
      </c>
      <c r="C936" s="38">
        <v>6.6666671999999999E-7</v>
      </c>
      <c r="D936" s="38">
        <v>0</v>
      </c>
      <c r="E936" s="38">
        <v>6.6666671999999999E-7</v>
      </c>
      <c r="F936" s="21">
        <v>0</v>
      </c>
      <c r="G936" s="21">
        <v>0</v>
      </c>
      <c r="H936" s="21">
        <v>0</v>
      </c>
      <c r="I936" s="21">
        <v>0</v>
      </c>
      <c r="J936" s="21">
        <v>0</v>
      </c>
      <c r="K936" s="21">
        <v>0</v>
      </c>
      <c r="L936" s="21">
        <v>0</v>
      </c>
      <c r="M936" s="21">
        <v>0</v>
      </c>
      <c r="N936" s="21">
        <v>0</v>
      </c>
      <c r="O936" s="21">
        <v>0</v>
      </c>
      <c r="P936" s="21">
        <v>0</v>
      </c>
      <c r="Q936" s="21">
        <v>0</v>
      </c>
      <c r="R936" s="21">
        <v>0</v>
      </c>
      <c r="S936" s="21">
        <v>0</v>
      </c>
      <c r="T936" s="21">
        <v>0</v>
      </c>
      <c r="U936" s="21">
        <v>0</v>
      </c>
      <c r="V936" s="21">
        <v>0</v>
      </c>
      <c r="W936" s="21">
        <v>0</v>
      </c>
      <c r="X936" s="21">
        <v>0</v>
      </c>
      <c r="Y936" s="21">
        <v>0</v>
      </c>
      <c r="Z936" s="21">
        <v>0</v>
      </c>
      <c r="AA936" s="21">
        <v>0</v>
      </c>
      <c r="AB936" s="21">
        <v>6.6666671999999999E-7</v>
      </c>
      <c r="AC936" s="21">
        <v>0</v>
      </c>
      <c r="AD936" s="21">
        <v>0</v>
      </c>
      <c r="AE936" s="21">
        <v>0</v>
      </c>
      <c r="AF936" s="21">
        <v>0</v>
      </c>
      <c r="AG936" s="21">
        <v>0</v>
      </c>
      <c r="AH936" s="21">
        <v>0</v>
      </c>
      <c r="AI936" s="21">
        <v>0</v>
      </c>
      <c r="AJ936" s="21">
        <v>0</v>
      </c>
      <c r="AK936" s="21">
        <v>0</v>
      </c>
      <c r="AL936" s="21">
        <v>0</v>
      </c>
    </row>
    <row r="937" spans="1:38">
      <c r="A937" s="19" t="s">
        <v>70</v>
      </c>
      <c r="B937" t="s">
        <v>61</v>
      </c>
      <c r="C937" s="38">
        <v>0</v>
      </c>
      <c r="D937" s="38">
        <v>0</v>
      </c>
      <c r="E937" s="38">
        <v>0</v>
      </c>
      <c r="F937" s="21">
        <v>0</v>
      </c>
      <c r="G937" s="21">
        <v>0</v>
      </c>
      <c r="H937" s="21">
        <v>0</v>
      </c>
      <c r="I937" s="21">
        <v>0</v>
      </c>
      <c r="J937" s="21">
        <v>0</v>
      </c>
      <c r="K937" s="21">
        <v>0</v>
      </c>
      <c r="L937" s="21">
        <v>0</v>
      </c>
      <c r="M937" s="21">
        <v>0</v>
      </c>
      <c r="N937" s="21">
        <v>0</v>
      </c>
      <c r="O937" s="21">
        <v>0</v>
      </c>
      <c r="P937" s="21">
        <v>0</v>
      </c>
      <c r="Q937" s="21">
        <v>0</v>
      </c>
      <c r="R937" s="21">
        <v>0</v>
      </c>
      <c r="S937" s="21">
        <v>0</v>
      </c>
      <c r="T937" s="21">
        <v>0</v>
      </c>
      <c r="U937" s="21">
        <v>0</v>
      </c>
      <c r="V937" s="21">
        <v>0</v>
      </c>
      <c r="W937" s="21">
        <v>0</v>
      </c>
      <c r="X937" s="21">
        <v>0</v>
      </c>
      <c r="Y937" s="21">
        <v>0</v>
      </c>
      <c r="Z937" s="21">
        <v>0</v>
      </c>
      <c r="AA937" s="21">
        <v>0</v>
      </c>
      <c r="AB937" s="21">
        <v>0</v>
      </c>
      <c r="AC937" s="21">
        <v>0</v>
      </c>
      <c r="AD937" s="21">
        <v>0</v>
      </c>
      <c r="AE937" s="21">
        <v>0</v>
      </c>
      <c r="AF937" s="21">
        <v>0</v>
      </c>
      <c r="AG937" s="21">
        <v>0</v>
      </c>
      <c r="AH937" s="21">
        <v>0</v>
      </c>
      <c r="AI937" s="21">
        <v>0</v>
      </c>
      <c r="AJ937" s="21">
        <v>0</v>
      </c>
      <c r="AK937" s="21">
        <v>0</v>
      </c>
      <c r="AL937" s="21">
        <v>0</v>
      </c>
    </row>
    <row r="938" spans="1:38">
      <c r="A938" s="19" t="s">
        <v>70</v>
      </c>
      <c r="B938" t="s">
        <v>41</v>
      </c>
      <c r="C938" s="38">
        <v>3.7999998000000003E-5</v>
      </c>
      <c r="D938" s="38">
        <v>0</v>
      </c>
      <c r="E938" s="38">
        <v>3.7999998000000003E-5</v>
      </c>
      <c r="F938" s="21">
        <v>0</v>
      </c>
      <c r="G938" s="21">
        <v>0</v>
      </c>
      <c r="H938" s="21">
        <v>3.7999998000000003E-5</v>
      </c>
      <c r="I938" s="21">
        <v>0</v>
      </c>
      <c r="J938" s="21">
        <v>0</v>
      </c>
      <c r="K938" s="21">
        <v>0</v>
      </c>
      <c r="L938" s="21">
        <v>0</v>
      </c>
      <c r="M938" s="21">
        <v>0</v>
      </c>
      <c r="N938" s="21">
        <v>0</v>
      </c>
      <c r="O938" s="21">
        <v>0</v>
      </c>
      <c r="P938" s="21">
        <v>0</v>
      </c>
      <c r="Q938" s="21">
        <v>0</v>
      </c>
      <c r="R938" s="21">
        <v>0</v>
      </c>
      <c r="S938" s="21">
        <v>0</v>
      </c>
      <c r="T938" s="21">
        <v>0</v>
      </c>
      <c r="U938" s="21">
        <v>0</v>
      </c>
      <c r="V938" s="21">
        <v>0</v>
      </c>
      <c r="W938" s="21">
        <v>0</v>
      </c>
      <c r="X938" s="21">
        <v>0</v>
      </c>
      <c r="Y938" s="21">
        <v>0</v>
      </c>
      <c r="Z938" s="21">
        <v>0</v>
      </c>
      <c r="AA938" s="21">
        <v>0</v>
      </c>
      <c r="AB938" s="21">
        <v>0</v>
      </c>
      <c r="AC938" s="21">
        <v>0</v>
      </c>
      <c r="AD938" s="21">
        <v>0</v>
      </c>
      <c r="AE938" s="21">
        <v>0</v>
      </c>
      <c r="AF938" s="21">
        <v>0</v>
      </c>
      <c r="AG938" s="21">
        <v>0</v>
      </c>
      <c r="AH938" s="21">
        <v>0</v>
      </c>
      <c r="AI938" s="21">
        <v>0</v>
      </c>
      <c r="AJ938" s="21">
        <v>0</v>
      </c>
      <c r="AK938" s="21">
        <v>0</v>
      </c>
      <c r="AL938" s="21">
        <v>0</v>
      </c>
    </row>
    <row r="939" spans="1:38">
      <c r="A939" s="19" t="s">
        <v>70</v>
      </c>
      <c r="B939" t="s">
        <v>48</v>
      </c>
      <c r="C939" s="38">
        <v>0</v>
      </c>
      <c r="D939" s="38">
        <v>0</v>
      </c>
      <c r="E939" s="38">
        <v>0</v>
      </c>
      <c r="F939" s="21">
        <v>0</v>
      </c>
      <c r="G939" s="21">
        <v>0</v>
      </c>
      <c r="H939" s="21">
        <v>0</v>
      </c>
      <c r="I939" s="21">
        <v>0</v>
      </c>
      <c r="J939" s="21">
        <v>0</v>
      </c>
      <c r="K939" s="21">
        <v>0</v>
      </c>
      <c r="L939" s="21">
        <v>0</v>
      </c>
      <c r="M939" s="21">
        <v>0</v>
      </c>
      <c r="N939" s="21">
        <v>0</v>
      </c>
      <c r="O939" s="21">
        <v>0</v>
      </c>
      <c r="P939" s="21">
        <v>0</v>
      </c>
      <c r="Q939" s="21">
        <v>0</v>
      </c>
      <c r="R939" s="21">
        <v>0</v>
      </c>
      <c r="S939" s="21">
        <v>0</v>
      </c>
      <c r="T939" s="21">
        <v>0</v>
      </c>
      <c r="U939" s="21">
        <v>0</v>
      </c>
      <c r="V939" s="21">
        <v>0</v>
      </c>
      <c r="W939" s="21">
        <v>0</v>
      </c>
      <c r="X939" s="21">
        <v>0</v>
      </c>
      <c r="Y939" s="21">
        <v>0</v>
      </c>
      <c r="Z939" s="21">
        <v>0</v>
      </c>
      <c r="AA939" s="21">
        <v>0</v>
      </c>
      <c r="AB939" s="21">
        <v>0</v>
      </c>
      <c r="AC939" s="21">
        <v>0</v>
      </c>
      <c r="AD939" s="21">
        <v>0</v>
      </c>
      <c r="AE939" s="21">
        <v>0</v>
      </c>
      <c r="AF939" s="21">
        <v>0</v>
      </c>
      <c r="AG939" s="21">
        <v>0</v>
      </c>
      <c r="AH939" s="21">
        <v>0</v>
      </c>
      <c r="AI939" s="21">
        <v>0</v>
      </c>
      <c r="AJ939" s="21">
        <v>0</v>
      </c>
      <c r="AK939" s="21">
        <v>0</v>
      </c>
      <c r="AL939" s="21">
        <v>0</v>
      </c>
    </row>
    <row r="940" spans="1:38">
      <c r="A940" s="19" t="s">
        <v>70</v>
      </c>
      <c r="B940" t="s">
        <v>49</v>
      </c>
      <c r="C940" s="38">
        <v>0</v>
      </c>
      <c r="D940" s="38">
        <v>0</v>
      </c>
      <c r="E940" s="38">
        <v>0</v>
      </c>
      <c r="F940" s="21">
        <v>0</v>
      </c>
      <c r="G940" s="21">
        <v>0</v>
      </c>
      <c r="H940" s="21">
        <v>0</v>
      </c>
      <c r="I940" s="21">
        <v>0</v>
      </c>
      <c r="J940" s="21">
        <v>0</v>
      </c>
      <c r="K940" s="21">
        <v>0</v>
      </c>
      <c r="L940" s="21">
        <v>0</v>
      </c>
      <c r="M940" s="21">
        <v>0</v>
      </c>
      <c r="N940" s="21">
        <v>0</v>
      </c>
      <c r="O940" s="21">
        <v>0</v>
      </c>
      <c r="P940" s="21">
        <v>0</v>
      </c>
      <c r="Q940" s="21">
        <v>0</v>
      </c>
      <c r="R940" s="21">
        <v>0</v>
      </c>
      <c r="S940" s="21">
        <v>0</v>
      </c>
      <c r="T940" s="21">
        <v>0</v>
      </c>
      <c r="U940" s="21">
        <v>0</v>
      </c>
      <c r="V940" s="21">
        <v>0</v>
      </c>
      <c r="W940" s="21">
        <v>0</v>
      </c>
      <c r="X940" s="21">
        <v>0</v>
      </c>
      <c r="Y940" s="21">
        <v>0</v>
      </c>
      <c r="Z940" s="21">
        <v>0</v>
      </c>
      <c r="AA940" s="21">
        <v>0</v>
      </c>
      <c r="AB940" s="21">
        <v>0</v>
      </c>
      <c r="AC940" s="21">
        <v>0</v>
      </c>
      <c r="AD940" s="21">
        <v>0</v>
      </c>
      <c r="AE940" s="21">
        <v>0</v>
      </c>
      <c r="AF940" s="21">
        <v>0</v>
      </c>
      <c r="AG940" s="21">
        <v>0</v>
      </c>
      <c r="AH940" s="21">
        <v>0</v>
      </c>
      <c r="AI940" s="21">
        <v>0</v>
      </c>
      <c r="AJ940" s="21">
        <v>0</v>
      </c>
      <c r="AK940" s="21">
        <v>0</v>
      </c>
      <c r="AL940" s="21">
        <v>0</v>
      </c>
    </row>
    <row r="941" spans="1:38">
      <c r="A941" s="19" t="s">
        <v>70</v>
      </c>
      <c r="B941" t="s">
        <v>53</v>
      </c>
      <c r="C941" s="38">
        <v>0</v>
      </c>
      <c r="D941" s="38">
        <v>0</v>
      </c>
      <c r="E941" s="38">
        <v>0</v>
      </c>
      <c r="F941" s="21">
        <v>0</v>
      </c>
      <c r="G941" s="21">
        <v>0</v>
      </c>
      <c r="H941" s="21">
        <v>0</v>
      </c>
      <c r="I941" s="21">
        <v>0</v>
      </c>
      <c r="J941" s="21">
        <v>0</v>
      </c>
      <c r="K941" s="21">
        <v>0</v>
      </c>
      <c r="L941" s="21">
        <v>0</v>
      </c>
      <c r="M941" s="21">
        <v>0</v>
      </c>
      <c r="N941" s="21">
        <v>0</v>
      </c>
      <c r="O941" s="21">
        <v>0</v>
      </c>
      <c r="P941" s="21">
        <v>0</v>
      </c>
      <c r="Q941" s="21">
        <v>0</v>
      </c>
      <c r="R941" s="21">
        <v>0</v>
      </c>
      <c r="S941" s="21">
        <v>0</v>
      </c>
      <c r="T941" s="21">
        <v>0</v>
      </c>
      <c r="U941" s="21">
        <v>0</v>
      </c>
      <c r="V941" s="21">
        <v>0</v>
      </c>
      <c r="W941" s="21">
        <v>0</v>
      </c>
      <c r="X941" s="21">
        <v>0</v>
      </c>
      <c r="Y941" s="21">
        <v>0</v>
      </c>
      <c r="Z941" s="21">
        <v>0</v>
      </c>
      <c r="AA941" s="21">
        <v>0</v>
      </c>
      <c r="AB941" s="21">
        <v>0</v>
      </c>
      <c r="AC941" s="21">
        <v>0</v>
      </c>
      <c r="AD941" s="21">
        <v>0</v>
      </c>
      <c r="AE941" s="21">
        <v>0</v>
      </c>
      <c r="AF941" s="21">
        <v>0</v>
      </c>
      <c r="AG941" s="21">
        <v>0</v>
      </c>
      <c r="AH941" s="21">
        <v>0</v>
      </c>
      <c r="AI941" s="21">
        <v>0</v>
      </c>
      <c r="AJ941" s="21">
        <v>0</v>
      </c>
      <c r="AK941" s="21">
        <v>0</v>
      </c>
      <c r="AL941" s="21">
        <v>0</v>
      </c>
    </row>
    <row r="942" spans="1:38">
      <c r="A942" s="19" t="s">
        <v>70</v>
      </c>
      <c r="B942" t="s">
        <v>43</v>
      </c>
      <c r="C942" s="38">
        <v>0</v>
      </c>
      <c r="D942" s="38">
        <v>0</v>
      </c>
      <c r="E942" s="38">
        <v>0</v>
      </c>
      <c r="F942" s="21">
        <v>0</v>
      </c>
      <c r="G942" s="21">
        <v>0</v>
      </c>
      <c r="H942" s="21">
        <v>0</v>
      </c>
      <c r="I942" s="21">
        <v>0</v>
      </c>
      <c r="J942" s="21">
        <v>0</v>
      </c>
      <c r="K942" s="21">
        <v>0</v>
      </c>
      <c r="L942" s="21">
        <v>0</v>
      </c>
      <c r="M942" s="21">
        <v>0</v>
      </c>
      <c r="N942" s="21">
        <v>0</v>
      </c>
      <c r="O942" s="21">
        <v>0</v>
      </c>
      <c r="P942" s="21">
        <v>0</v>
      </c>
      <c r="Q942" s="21">
        <v>0</v>
      </c>
      <c r="R942" s="21">
        <v>0</v>
      </c>
      <c r="S942" s="21">
        <v>0</v>
      </c>
      <c r="T942" s="21">
        <v>0</v>
      </c>
      <c r="U942" s="21">
        <v>0</v>
      </c>
      <c r="V942" s="21">
        <v>0</v>
      </c>
      <c r="W942" s="21">
        <v>0</v>
      </c>
      <c r="X942" s="21">
        <v>0</v>
      </c>
      <c r="Y942" s="21">
        <v>0</v>
      </c>
      <c r="Z942" s="21">
        <v>0</v>
      </c>
      <c r="AA942" s="21">
        <v>0</v>
      </c>
      <c r="AB942" s="21">
        <v>0</v>
      </c>
      <c r="AC942" s="21">
        <v>0</v>
      </c>
      <c r="AD942" s="21">
        <v>0</v>
      </c>
      <c r="AE942" s="21">
        <v>0</v>
      </c>
      <c r="AF942" s="21">
        <v>0</v>
      </c>
      <c r="AG942" s="21">
        <v>0</v>
      </c>
      <c r="AH942" s="21">
        <v>0</v>
      </c>
      <c r="AI942" s="21">
        <v>0</v>
      </c>
      <c r="AJ942" s="21">
        <v>0</v>
      </c>
      <c r="AK942" s="21">
        <v>0</v>
      </c>
      <c r="AL942" s="21">
        <v>0</v>
      </c>
    </row>
    <row r="943" spans="1:38">
      <c r="A943" s="19" t="s">
        <v>70</v>
      </c>
      <c r="B943" t="s">
        <v>60</v>
      </c>
      <c r="C943" s="38">
        <v>0</v>
      </c>
      <c r="D943" s="38">
        <v>0</v>
      </c>
      <c r="E943" s="38">
        <v>0</v>
      </c>
      <c r="F943" s="21">
        <v>0</v>
      </c>
      <c r="G943" s="21">
        <v>0</v>
      </c>
      <c r="H943" s="21">
        <v>0</v>
      </c>
      <c r="I943" s="21">
        <v>0</v>
      </c>
      <c r="J943" s="21">
        <v>0</v>
      </c>
      <c r="K943" s="21">
        <v>0</v>
      </c>
      <c r="L943" s="21">
        <v>0</v>
      </c>
      <c r="M943" s="21">
        <v>0</v>
      </c>
      <c r="N943" s="21">
        <v>0</v>
      </c>
      <c r="O943" s="21">
        <v>0</v>
      </c>
      <c r="P943" s="21">
        <v>0</v>
      </c>
      <c r="Q943" s="21">
        <v>0</v>
      </c>
      <c r="R943" s="21">
        <v>0</v>
      </c>
      <c r="S943" s="21">
        <v>0</v>
      </c>
      <c r="T943" s="21">
        <v>0</v>
      </c>
      <c r="U943" s="21">
        <v>0</v>
      </c>
      <c r="V943" s="21">
        <v>0</v>
      </c>
      <c r="W943" s="21">
        <v>0</v>
      </c>
      <c r="X943" s="21">
        <v>0</v>
      </c>
      <c r="Y943" s="21">
        <v>0</v>
      </c>
      <c r="Z943" s="21">
        <v>0</v>
      </c>
      <c r="AA943" s="21">
        <v>0</v>
      </c>
      <c r="AB943" s="21">
        <v>0</v>
      </c>
      <c r="AC943" s="21">
        <v>0</v>
      </c>
      <c r="AD943" s="21">
        <v>0</v>
      </c>
      <c r="AE943" s="21">
        <v>0</v>
      </c>
      <c r="AF943" s="21">
        <v>0</v>
      </c>
      <c r="AG943" s="21">
        <v>0</v>
      </c>
      <c r="AH943" s="21">
        <v>0</v>
      </c>
      <c r="AI943" s="21">
        <v>0</v>
      </c>
      <c r="AJ943" s="21">
        <v>0</v>
      </c>
      <c r="AK943" s="21">
        <v>0</v>
      </c>
      <c r="AL943" s="21">
        <v>0</v>
      </c>
    </row>
    <row r="944" spans="1:38">
      <c r="A944" s="19" t="s">
        <v>70</v>
      </c>
      <c r="B944" t="s">
        <v>11</v>
      </c>
      <c r="C944" s="38">
        <v>0</v>
      </c>
      <c r="D944" s="38">
        <v>0</v>
      </c>
      <c r="E944" s="38">
        <v>0</v>
      </c>
      <c r="F944" s="21">
        <v>0</v>
      </c>
      <c r="G944" s="21">
        <v>0</v>
      </c>
      <c r="H944" s="21">
        <v>0</v>
      </c>
      <c r="I944" s="21">
        <v>0</v>
      </c>
      <c r="J944" s="21">
        <v>0</v>
      </c>
      <c r="K944" s="21">
        <v>0</v>
      </c>
      <c r="L944" s="21">
        <v>0</v>
      </c>
      <c r="M944" s="21">
        <v>0</v>
      </c>
      <c r="N944" s="21">
        <v>0</v>
      </c>
      <c r="O944" s="21">
        <v>0</v>
      </c>
      <c r="P944" s="21">
        <v>0</v>
      </c>
      <c r="Q944" s="21">
        <v>0</v>
      </c>
      <c r="R944" s="21">
        <v>0</v>
      </c>
      <c r="S944" s="21">
        <v>0</v>
      </c>
      <c r="T944" s="21">
        <v>0</v>
      </c>
      <c r="U944" s="21">
        <v>0</v>
      </c>
      <c r="V944" s="21">
        <v>0</v>
      </c>
      <c r="W944" s="21">
        <v>0</v>
      </c>
      <c r="X944" s="21">
        <v>0</v>
      </c>
      <c r="Y944" s="21">
        <v>0</v>
      </c>
      <c r="Z944" s="21">
        <v>0</v>
      </c>
      <c r="AA944" s="21">
        <v>0</v>
      </c>
      <c r="AB944" s="21">
        <v>0</v>
      </c>
      <c r="AC944" s="21">
        <v>0</v>
      </c>
      <c r="AD944" s="21">
        <v>0</v>
      </c>
      <c r="AE944" s="21">
        <v>0</v>
      </c>
      <c r="AF944" s="21">
        <v>0</v>
      </c>
      <c r="AG944" s="21">
        <v>0</v>
      </c>
      <c r="AH944" s="21">
        <v>0</v>
      </c>
      <c r="AI944" s="21">
        <v>0</v>
      </c>
      <c r="AJ944" s="21">
        <v>0</v>
      </c>
      <c r="AK944" s="21">
        <v>0</v>
      </c>
      <c r="AL944" s="21">
        <v>0</v>
      </c>
    </row>
    <row r="945" spans="1:38">
      <c r="A945" s="19" t="s">
        <v>70</v>
      </c>
      <c r="B945" t="s">
        <v>56</v>
      </c>
      <c r="C945" s="38">
        <v>0</v>
      </c>
      <c r="D945" s="38">
        <v>0</v>
      </c>
      <c r="E945" s="38">
        <v>0</v>
      </c>
      <c r="F945" s="21">
        <v>0</v>
      </c>
      <c r="G945" s="21">
        <v>0</v>
      </c>
      <c r="H945" s="21">
        <v>0</v>
      </c>
      <c r="I945" s="21">
        <v>0</v>
      </c>
      <c r="J945" s="21">
        <v>0</v>
      </c>
      <c r="K945" s="21">
        <v>0</v>
      </c>
      <c r="L945" s="21">
        <v>0</v>
      </c>
      <c r="M945" s="21">
        <v>0</v>
      </c>
      <c r="N945" s="21">
        <v>0</v>
      </c>
      <c r="O945" s="21">
        <v>0</v>
      </c>
      <c r="P945" s="21">
        <v>0</v>
      </c>
      <c r="Q945" s="21">
        <v>0</v>
      </c>
      <c r="R945" s="21">
        <v>0</v>
      </c>
      <c r="S945" s="21">
        <v>0</v>
      </c>
      <c r="T945" s="21">
        <v>0</v>
      </c>
      <c r="U945" s="21">
        <v>0</v>
      </c>
      <c r="V945" s="21">
        <v>0</v>
      </c>
      <c r="W945" s="21">
        <v>0</v>
      </c>
      <c r="X945" s="21">
        <v>0</v>
      </c>
      <c r="Y945" s="21">
        <v>0</v>
      </c>
      <c r="Z945" s="21">
        <v>0</v>
      </c>
      <c r="AA945" s="21">
        <v>0</v>
      </c>
      <c r="AB945" s="21">
        <v>0</v>
      </c>
      <c r="AC945" s="21">
        <v>0</v>
      </c>
      <c r="AD945" s="21">
        <v>0</v>
      </c>
      <c r="AE945" s="21">
        <v>0</v>
      </c>
      <c r="AF945" s="21">
        <v>0</v>
      </c>
      <c r="AG945" s="21">
        <v>0</v>
      </c>
      <c r="AH945" s="21">
        <v>0</v>
      </c>
      <c r="AI945" s="21">
        <v>0</v>
      </c>
      <c r="AJ945" s="21">
        <v>0</v>
      </c>
      <c r="AK945" s="21">
        <v>0</v>
      </c>
      <c r="AL945" s="21">
        <v>0</v>
      </c>
    </row>
    <row r="946" spans="1:38">
      <c r="A946" s="19" t="s">
        <v>70</v>
      </c>
      <c r="B946" t="s">
        <v>51</v>
      </c>
      <c r="C946" s="38">
        <v>0</v>
      </c>
      <c r="D946" s="38">
        <v>0</v>
      </c>
      <c r="E946" s="38">
        <v>0</v>
      </c>
      <c r="F946" s="21">
        <v>0</v>
      </c>
      <c r="G946" s="21">
        <v>0</v>
      </c>
      <c r="H946" s="21">
        <v>0</v>
      </c>
      <c r="I946" s="21">
        <v>0</v>
      </c>
      <c r="J946" s="21">
        <v>0</v>
      </c>
      <c r="K946" s="21">
        <v>0</v>
      </c>
      <c r="L946" s="21">
        <v>0</v>
      </c>
      <c r="M946" s="21">
        <v>0</v>
      </c>
      <c r="N946" s="21">
        <v>0</v>
      </c>
      <c r="O946" s="21">
        <v>0</v>
      </c>
      <c r="P946" s="21">
        <v>0</v>
      </c>
      <c r="Q946" s="21">
        <v>0</v>
      </c>
      <c r="R946" s="21">
        <v>0</v>
      </c>
      <c r="S946" s="21">
        <v>0</v>
      </c>
      <c r="T946" s="21">
        <v>0</v>
      </c>
      <c r="U946" s="21">
        <v>0</v>
      </c>
      <c r="V946" s="21">
        <v>0</v>
      </c>
      <c r="W946" s="21">
        <v>0</v>
      </c>
      <c r="X946" s="21">
        <v>0</v>
      </c>
      <c r="Y946" s="21">
        <v>0</v>
      </c>
      <c r="Z946" s="21">
        <v>0</v>
      </c>
      <c r="AA946" s="21">
        <v>0</v>
      </c>
      <c r="AB946" s="21">
        <v>0</v>
      </c>
      <c r="AC946" s="21">
        <v>0</v>
      </c>
      <c r="AD946" s="21">
        <v>0</v>
      </c>
      <c r="AE946" s="21">
        <v>0</v>
      </c>
      <c r="AF946" s="21">
        <v>0</v>
      </c>
      <c r="AG946" s="21">
        <v>0</v>
      </c>
      <c r="AH946" s="21">
        <v>0</v>
      </c>
      <c r="AI946" s="21">
        <v>0</v>
      </c>
      <c r="AJ946" s="21">
        <v>0</v>
      </c>
      <c r="AK946" s="21">
        <v>0</v>
      </c>
      <c r="AL946" s="21">
        <v>0</v>
      </c>
    </row>
    <row r="947" spans="1:38">
      <c r="A947" s="19" t="s">
        <v>70</v>
      </c>
      <c r="B947" t="s">
        <v>18</v>
      </c>
      <c r="C947" s="38">
        <v>0</v>
      </c>
      <c r="D947" s="38">
        <v>0</v>
      </c>
      <c r="E947" s="38">
        <v>0</v>
      </c>
      <c r="F947" s="21">
        <v>0</v>
      </c>
      <c r="G947" s="21">
        <v>0</v>
      </c>
      <c r="H947" s="21">
        <v>0</v>
      </c>
      <c r="I947" s="21">
        <v>0</v>
      </c>
      <c r="J947" s="21">
        <v>0</v>
      </c>
      <c r="K947" s="21">
        <v>0</v>
      </c>
      <c r="L947" s="21">
        <v>0</v>
      </c>
      <c r="M947" s="21">
        <v>0</v>
      </c>
      <c r="N947" s="21">
        <v>0</v>
      </c>
      <c r="O947" s="21">
        <v>0</v>
      </c>
      <c r="P947" s="21">
        <v>0</v>
      </c>
      <c r="Q947" s="21">
        <v>0</v>
      </c>
      <c r="R947" s="21">
        <v>0</v>
      </c>
      <c r="S947" s="21">
        <v>0</v>
      </c>
      <c r="T947" s="21">
        <v>0</v>
      </c>
      <c r="U947" s="21">
        <v>0</v>
      </c>
      <c r="V947" s="21">
        <v>0</v>
      </c>
      <c r="W947" s="21">
        <v>0</v>
      </c>
      <c r="X947" s="21">
        <v>0</v>
      </c>
      <c r="Y947" s="21">
        <v>0</v>
      </c>
      <c r="Z947" s="21">
        <v>0</v>
      </c>
      <c r="AA947" s="21">
        <v>0</v>
      </c>
      <c r="AB947" s="21">
        <v>0</v>
      </c>
      <c r="AC947" s="21">
        <v>0</v>
      </c>
      <c r="AD947" s="21">
        <v>0</v>
      </c>
      <c r="AE947" s="21">
        <v>0</v>
      </c>
      <c r="AF947" s="21">
        <v>0</v>
      </c>
      <c r="AG947" s="21">
        <v>0</v>
      </c>
      <c r="AH947" s="21">
        <v>0</v>
      </c>
      <c r="AI947" s="21">
        <v>0</v>
      </c>
      <c r="AJ947" s="21">
        <v>0</v>
      </c>
      <c r="AK947" s="21">
        <v>0</v>
      </c>
      <c r="AL947" s="21">
        <v>0</v>
      </c>
    </row>
    <row r="948" spans="1:38">
      <c r="A948" s="19" t="s">
        <v>70</v>
      </c>
      <c r="B948" t="s">
        <v>17</v>
      </c>
      <c r="C948" s="38">
        <v>0</v>
      </c>
      <c r="D948" s="38">
        <v>0</v>
      </c>
      <c r="E948" s="38">
        <v>0</v>
      </c>
      <c r="F948" s="21">
        <v>0</v>
      </c>
      <c r="G948" s="21">
        <v>0</v>
      </c>
      <c r="H948" s="21">
        <v>0</v>
      </c>
      <c r="I948" s="21">
        <v>0</v>
      </c>
      <c r="J948" s="21">
        <v>0</v>
      </c>
      <c r="K948" s="21">
        <v>0</v>
      </c>
      <c r="L948" s="21">
        <v>0</v>
      </c>
      <c r="M948" s="21">
        <v>0</v>
      </c>
      <c r="N948" s="21">
        <v>0</v>
      </c>
      <c r="O948" s="21">
        <v>0</v>
      </c>
      <c r="P948" s="21">
        <v>0</v>
      </c>
      <c r="Q948" s="21">
        <v>0</v>
      </c>
      <c r="R948" s="21">
        <v>0</v>
      </c>
      <c r="S948" s="21">
        <v>0</v>
      </c>
      <c r="T948" s="21">
        <v>0</v>
      </c>
      <c r="U948" s="21">
        <v>0</v>
      </c>
      <c r="V948" s="21">
        <v>0</v>
      </c>
      <c r="W948" s="21">
        <v>0</v>
      </c>
      <c r="X948" s="21">
        <v>0</v>
      </c>
      <c r="Y948" s="21">
        <v>0</v>
      </c>
      <c r="Z948" s="21">
        <v>0</v>
      </c>
      <c r="AA948" s="21">
        <v>0</v>
      </c>
      <c r="AB948" s="21">
        <v>0</v>
      </c>
      <c r="AC948" s="21">
        <v>0</v>
      </c>
      <c r="AD948" s="21">
        <v>0</v>
      </c>
      <c r="AE948" s="21">
        <v>0</v>
      </c>
      <c r="AF948" s="21">
        <v>0</v>
      </c>
      <c r="AG948" s="21">
        <v>0</v>
      </c>
      <c r="AH948" s="21">
        <v>0</v>
      </c>
      <c r="AI948" s="21">
        <v>0</v>
      </c>
      <c r="AJ948" s="21">
        <v>0</v>
      </c>
      <c r="AK948" s="21">
        <v>0</v>
      </c>
      <c r="AL948" s="21">
        <v>0</v>
      </c>
    </row>
    <row r="949" spans="1:38">
      <c r="A949" s="19" t="s">
        <v>70</v>
      </c>
      <c r="B949" t="s">
        <v>22</v>
      </c>
      <c r="C949" s="38">
        <v>0</v>
      </c>
      <c r="D949" s="38">
        <v>0</v>
      </c>
      <c r="E949" s="38">
        <v>0</v>
      </c>
      <c r="F949" s="21">
        <v>0</v>
      </c>
      <c r="G949" s="21">
        <v>0</v>
      </c>
      <c r="H949" s="21">
        <v>0</v>
      </c>
      <c r="I949" s="21">
        <v>0</v>
      </c>
      <c r="J949" s="21">
        <v>0</v>
      </c>
      <c r="K949" s="21">
        <v>0</v>
      </c>
      <c r="L949" s="21">
        <v>0</v>
      </c>
      <c r="M949" s="21">
        <v>0</v>
      </c>
      <c r="N949" s="21">
        <v>0</v>
      </c>
      <c r="O949" s="21">
        <v>0</v>
      </c>
      <c r="P949" s="21">
        <v>0</v>
      </c>
      <c r="Q949" s="21">
        <v>0</v>
      </c>
      <c r="R949" s="21">
        <v>0</v>
      </c>
      <c r="S949" s="21">
        <v>0</v>
      </c>
      <c r="T949" s="21">
        <v>0</v>
      </c>
      <c r="U949" s="21">
        <v>0</v>
      </c>
      <c r="V949" s="21">
        <v>0</v>
      </c>
      <c r="W949" s="21">
        <v>0</v>
      </c>
      <c r="X949" s="21">
        <v>0</v>
      </c>
      <c r="Y949" s="21">
        <v>0</v>
      </c>
      <c r="Z949" s="21">
        <v>0</v>
      </c>
      <c r="AA949" s="21">
        <v>0</v>
      </c>
      <c r="AB949" s="21">
        <v>0</v>
      </c>
      <c r="AC949" s="21">
        <v>0</v>
      </c>
      <c r="AD949" s="21">
        <v>0</v>
      </c>
      <c r="AE949" s="21">
        <v>0</v>
      </c>
      <c r="AF949" s="21">
        <v>0</v>
      </c>
      <c r="AG949" s="21">
        <v>0</v>
      </c>
      <c r="AH949" s="21">
        <v>0</v>
      </c>
      <c r="AI949" s="21">
        <v>0</v>
      </c>
      <c r="AJ949" s="21">
        <v>0</v>
      </c>
      <c r="AK949" s="21">
        <v>0</v>
      </c>
      <c r="AL949" s="21">
        <v>0</v>
      </c>
    </row>
    <row r="950" spans="1:38">
      <c r="A950" s="19" t="s">
        <v>69</v>
      </c>
      <c r="B950" s="19" t="s">
        <v>109</v>
      </c>
      <c r="C950" s="38">
        <v>424.85995483400001</v>
      </c>
      <c r="D950" s="38">
        <v>376.62722015380001</v>
      </c>
      <c r="E950" s="38">
        <v>48.232734680199997</v>
      </c>
      <c r="F950" s="21">
        <v>0</v>
      </c>
      <c r="G950" s="21">
        <v>4.3545513153100002</v>
      </c>
      <c r="H950" s="21">
        <v>1.16918492317</v>
      </c>
      <c r="I950" s="21">
        <v>1.9860486984300001</v>
      </c>
      <c r="J950" s="21">
        <v>4.1406666860000002E-3</v>
      </c>
      <c r="K950" s="21">
        <v>1.1952862739600001</v>
      </c>
      <c r="L950" s="21">
        <v>5.3474979400600002</v>
      </c>
      <c r="M950" s="21">
        <v>0.12482866644899999</v>
      </c>
      <c r="N950" s="21">
        <v>1.3190000319999999E-3</v>
      </c>
      <c r="O950" s="21">
        <v>4.3988000601999998E-2</v>
      </c>
      <c r="P950" s="21">
        <v>4.5893333852E-2</v>
      </c>
      <c r="Q950" s="21">
        <v>2.07400465012</v>
      </c>
      <c r="R950" s="21">
        <v>0.69407570362100002</v>
      </c>
      <c r="S950" s="21">
        <v>8.1296004355000007E-2</v>
      </c>
      <c r="T950" s="21">
        <v>1.4237780571</v>
      </c>
      <c r="U950" s="21">
        <v>2.5853665546E-2</v>
      </c>
      <c r="V950" s="21">
        <v>4.6904640197800003</v>
      </c>
      <c r="W950" s="21">
        <v>3.0320000369999998E-3</v>
      </c>
      <c r="X950" s="21">
        <v>0.86474233865700001</v>
      </c>
      <c r="Y950" s="21">
        <v>0</v>
      </c>
      <c r="Z950" s="21">
        <v>1.52058172226</v>
      </c>
      <c r="AA950" s="21">
        <v>4.7438421249399996</v>
      </c>
      <c r="AB950" s="21">
        <v>2.5792036056500001</v>
      </c>
      <c r="AC950" s="21">
        <v>1.68333339E-4</v>
      </c>
      <c r="AD950" s="21">
        <v>0.46661633253099999</v>
      </c>
      <c r="AE950" s="21">
        <v>1.5308593511599999</v>
      </c>
      <c r="AF950" s="21">
        <v>0</v>
      </c>
      <c r="AG950" s="21">
        <v>4.7674331814E-2</v>
      </c>
      <c r="AH950" s="21">
        <v>3.4745223522200002</v>
      </c>
      <c r="AI950" s="21">
        <v>8.0232849121100003</v>
      </c>
      <c r="AJ950" s="21">
        <v>0</v>
      </c>
      <c r="AK950" s="21">
        <v>1.71583867073</v>
      </c>
      <c r="AL950" s="21">
        <v>1.55333328E-4</v>
      </c>
    </row>
    <row r="951" spans="1:38">
      <c r="A951" s="19" t="s">
        <v>69</v>
      </c>
      <c r="B951" t="s">
        <v>10</v>
      </c>
      <c r="C951" s="38">
        <v>66.247665405299998</v>
      </c>
      <c r="D951" s="38">
        <v>66.247665405299998</v>
      </c>
      <c r="E951" s="38">
        <v>0</v>
      </c>
      <c r="F951" s="21">
        <v>0</v>
      </c>
      <c r="G951" s="21">
        <v>0</v>
      </c>
      <c r="H951" s="21">
        <v>0</v>
      </c>
      <c r="I951" s="21">
        <v>0</v>
      </c>
      <c r="J951" s="21">
        <v>0</v>
      </c>
      <c r="K951" s="21">
        <v>0</v>
      </c>
      <c r="L951" s="21">
        <v>0</v>
      </c>
      <c r="M951" s="21">
        <v>0</v>
      </c>
      <c r="N951" s="21">
        <v>0</v>
      </c>
      <c r="O951" s="21">
        <v>0</v>
      </c>
      <c r="P951" s="21">
        <v>0</v>
      </c>
      <c r="Q951" s="21">
        <v>0</v>
      </c>
      <c r="R951" s="21">
        <v>0</v>
      </c>
      <c r="S951" s="21">
        <v>0</v>
      </c>
      <c r="T951" s="21">
        <v>0</v>
      </c>
      <c r="U951" s="21">
        <v>0</v>
      </c>
      <c r="V951" s="21">
        <v>0</v>
      </c>
      <c r="W951" s="21">
        <v>0</v>
      </c>
      <c r="X951" s="21">
        <v>0</v>
      </c>
      <c r="Y951" s="21">
        <v>0</v>
      </c>
      <c r="Z951" s="21">
        <v>0</v>
      </c>
      <c r="AA951" s="21">
        <v>0</v>
      </c>
      <c r="AB951" s="21">
        <v>0</v>
      </c>
      <c r="AC951" s="21">
        <v>0</v>
      </c>
      <c r="AD951" s="21">
        <v>0</v>
      </c>
      <c r="AE951" s="21">
        <v>0</v>
      </c>
      <c r="AF951" s="21">
        <v>0</v>
      </c>
      <c r="AG951" s="21">
        <v>0</v>
      </c>
      <c r="AH951" s="21">
        <v>0</v>
      </c>
      <c r="AI951" s="21">
        <v>0</v>
      </c>
      <c r="AJ951" s="21">
        <v>0</v>
      </c>
      <c r="AK951" s="21">
        <v>0</v>
      </c>
      <c r="AL951" s="21">
        <v>0</v>
      </c>
    </row>
    <row r="952" spans="1:38">
      <c r="A952" s="19" t="s">
        <v>69</v>
      </c>
      <c r="B952" t="s">
        <v>15</v>
      </c>
      <c r="C952" s="38">
        <v>51.1948280334</v>
      </c>
      <c r="D952" s="38">
        <v>37.734045982300003</v>
      </c>
      <c r="E952" s="38">
        <v>13.460782051100001</v>
      </c>
      <c r="F952" s="21">
        <v>0</v>
      </c>
      <c r="G952" s="21">
        <v>0.85677868127800005</v>
      </c>
      <c r="H952" s="21">
        <v>0.29053232073800001</v>
      </c>
      <c r="I952" s="21">
        <v>0.67576432228100003</v>
      </c>
      <c r="J952" s="21">
        <v>4.1406666860000002E-3</v>
      </c>
      <c r="K952" s="21">
        <v>0</v>
      </c>
      <c r="L952" s="21">
        <v>2.3211786747000001</v>
      </c>
      <c r="M952" s="21">
        <v>0</v>
      </c>
      <c r="N952" s="21">
        <v>9.9700002499999996E-4</v>
      </c>
      <c r="O952" s="21">
        <v>0</v>
      </c>
      <c r="P952" s="21">
        <v>3.3605668694000002E-2</v>
      </c>
      <c r="Q952" s="21">
        <v>0.34475067257899999</v>
      </c>
      <c r="R952" s="21">
        <v>0.24069532752</v>
      </c>
      <c r="S952" s="21">
        <v>0</v>
      </c>
      <c r="T952" s="21">
        <v>0.70319402217899996</v>
      </c>
      <c r="U952" s="21">
        <v>3.0239999759999999E-3</v>
      </c>
      <c r="V952" s="21">
        <v>2.1989130973800002</v>
      </c>
      <c r="W952" s="21">
        <v>0</v>
      </c>
      <c r="X952" s="21">
        <v>7.3117665945999999E-2</v>
      </c>
      <c r="Y952" s="21">
        <v>0</v>
      </c>
      <c r="Z952" s="21">
        <v>0.38845998048800001</v>
      </c>
      <c r="AA952" s="21">
        <v>0.74611133337000002</v>
      </c>
      <c r="AB952" s="21">
        <v>9.2203328389999992E-3</v>
      </c>
      <c r="AC952" s="21">
        <v>0</v>
      </c>
      <c r="AD952" s="21">
        <v>8.1293664872999993E-2</v>
      </c>
      <c r="AE952" s="21">
        <v>0</v>
      </c>
      <c r="AF952" s="21">
        <v>0</v>
      </c>
      <c r="AG952" s="21">
        <v>0</v>
      </c>
      <c r="AH952" s="21">
        <v>0.51941400766400003</v>
      </c>
      <c r="AI952" s="21">
        <v>3.3422091007199999</v>
      </c>
      <c r="AJ952" s="21">
        <v>0</v>
      </c>
      <c r="AK952" s="21">
        <v>0.62722671031999999</v>
      </c>
      <c r="AL952" s="21">
        <v>1.55333328E-4</v>
      </c>
    </row>
    <row r="953" spans="1:38">
      <c r="A953" s="19" t="s">
        <v>69</v>
      </c>
      <c r="B953" t="s">
        <v>36</v>
      </c>
      <c r="C953" s="38">
        <v>33.959625244100003</v>
      </c>
      <c r="D953" s="38">
        <v>33.015901565511001</v>
      </c>
      <c r="E953" s="38">
        <v>0.94372367858899997</v>
      </c>
      <c r="F953" s="21">
        <v>0</v>
      </c>
      <c r="G953" s="21">
        <v>8.9660331607000002E-2</v>
      </c>
      <c r="H953" s="21">
        <v>2.4736667051999998E-2</v>
      </c>
      <c r="I953" s="21">
        <v>0.29702398181</v>
      </c>
      <c r="J953" s="21">
        <v>0</v>
      </c>
      <c r="K953" s="21">
        <v>5.4209668188999999E-2</v>
      </c>
      <c r="L953" s="21">
        <v>4.6331334858999998E-2</v>
      </c>
      <c r="M953" s="21">
        <v>0</v>
      </c>
      <c r="N953" s="21">
        <v>1.8766666499999999E-4</v>
      </c>
      <c r="O953" s="21">
        <v>0</v>
      </c>
      <c r="P953" s="21">
        <v>4.7000001E-5</v>
      </c>
      <c r="Q953" s="21">
        <v>9.3259997669999997E-3</v>
      </c>
      <c r="R953" s="21">
        <v>5.3103333339999999E-3</v>
      </c>
      <c r="S953" s="21">
        <v>0</v>
      </c>
      <c r="T953" s="21">
        <v>0</v>
      </c>
      <c r="U953" s="21">
        <v>5.0103333779999999E-3</v>
      </c>
      <c r="V953" s="21">
        <v>0</v>
      </c>
      <c r="W953" s="21">
        <v>0</v>
      </c>
      <c r="X953" s="21">
        <v>0</v>
      </c>
      <c r="Y953" s="21">
        <v>0</v>
      </c>
      <c r="Z953" s="21">
        <v>0</v>
      </c>
      <c r="AA953" s="21">
        <v>7.6372332870999995E-2</v>
      </c>
      <c r="AB953" s="21">
        <v>0</v>
      </c>
      <c r="AC953" s="21">
        <v>0</v>
      </c>
      <c r="AD953" s="21">
        <v>7.6231665909000004E-2</v>
      </c>
      <c r="AE953" s="21">
        <v>0</v>
      </c>
      <c r="AF953" s="21">
        <v>0</v>
      </c>
      <c r="AG953" s="21">
        <v>0</v>
      </c>
      <c r="AH953" s="21">
        <v>0.25299599766699998</v>
      </c>
      <c r="AI953" s="21">
        <v>3.7156667090000001E-3</v>
      </c>
      <c r="AJ953" s="21">
        <v>0</v>
      </c>
      <c r="AK953" s="21">
        <v>2.5646665600000001E-3</v>
      </c>
      <c r="AL953" s="21">
        <v>0</v>
      </c>
    </row>
    <row r="954" spans="1:38">
      <c r="A954" s="19" t="s">
        <v>69</v>
      </c>
      <c r="B954" t="s">
        <v>34</v>
      </c>
      <c r="C954" s="38">
        <v>22.974430084200002</v>
      </c>
      <c r="D954" s="38">
        <v>22.957412084536003</v>
      </c>
      <c r="E954" s="38">
        <v>1.7017999664E-2</v>
      </c>
      <c r="F954" s="21">
        <v>0</v>
      </c>
      <c r="G954" s="21">
        <v>1.905666664E-3</v>
      </c>
      <c r="H954" s="21">
        <v>1.5663334629999999E-3</v>
      </c>
      <c r="I954" s="21">
        <v>0</v>
      </c>
      <c r="J954" s="21">
        <v>0</v>
      </c>
      <c r="K954" s="21">
        <v>0</v>
      </c>
      <c r="L954" s="21">
        <v>2.343333326E-3</v>
      </c>
      <c r="M954" s="21">
        <v>0</v>
      </c>
      <c r="N954" s="21">
        <v>0</v>
      </c>
      <c r="O954" s="21">
        <v>0</v>
      </c>
      <c r="P954" s="21">
        <v>0</v>
      </c>
      <c r="Q954" s="21">
        <v>1.537666656E-3</v>
      </c>
      <c r="R954" s="21">
        <v>8.8333334000000003E-5</v>
      </c>
      <c r="S954" s="21">
        <v>0</v>
      </c>
      <c r="T954" s="21">
        <v>1.06166664E-3</v>
      </c>
      <c r="U954" s="21">
        <v>0</v>
      </c>
      <c r="V954" s="21">
        <v>3.6766665299999999E-4</v>
      </c>
      <c r="W954" s="21">
        <v>0</v>
      </c>
      <c r="X954" s="21">
        <v>0</v>
      </c>
      <c r="Y954" s="21">
        <v>0</v>
      </c>
      <c r="Z954" s="21">
        <v>3.4613334569999999E-3</v>
      </c>
      <c r="AA954" s="21">
        <v>3.2939999359999999E-3</v>
      </c>
      <c r="AB954" s="21">
        <v>0</v>
      </c>
      <c r="AC954" s="21">
        <v>0</v>
      </c>
      <c r="AD954" s="21">
        <v>0</v>
      </c>
      <c r="AE954" s="21">
        <v>0</v>
      </c>
      <c r="AF954" s="21">
        <v>0</v>
      </c>
      <c r="AG954" s="21">
        <v>0</v>
      </c>
      <c r="AH954" s="21">
        <v>0</v>
      </c>
      <c r="AI954" s="21">
        <v>0</v>
      </c>
      <c r="AJ954" s="21">
        <v>0</v>
      </c>
      <c r="AK954" s="21">
        <v>1.392000006E-3</v>
      </c>
      <c r="AL954" s="21">
        <v>0</v>
      </c>
    </row>
    <row r="955" spans="1:38">
      <c r="A955" s="19" t="s">
        <v>69</v>
      </c>
      <c r="B955" t="s">
        <v>4</v>
      </c>
      <c r="C955" s="38">
        <v>19.595960617100001</v>
      </c>
      <c r="D955" s="38">
        <v>19.21410992745</v>
      </c>
      <c r="E955" s="38">
        <v>0.38185068965000002</v>
      </c>
      <c r="F955" s="21">
        <v>0</v>
      </c>
      <c r="G955" s="21">
        <v>8.5102669894999997E-2</v>
      </c>
      <c r="H955" s="21">
        <v>0.12434367090499999</v>
      </c>
      <c r="I955" s="21">
        <v>3.8966667500000001E-4</v>
      </c>
      <c r="J955" s="21">
        <v>0</v>
      </c>
      <c r="K955" s="21">
        <v>1.3466666900000001E-4</v>
      </c>
      <c r="L955" s="21">
        <v>1.2768333777999999E-2</v>
      </c>
      <c r="M955" s="21">
        <v>1.9999998999999999E-5</v>
      </c>
      <c r="N955" s="21">
        <v>1.3433334200000001E-4</v>
      </c>
      <c r="O955" s="21">
        <v>7.4666669999999999E-5</v>
      </c>
      <c r="P955" s="21">
        <v>0</v>
      </c>
      <c r="Q955" s="21">
        <v>3.6666664999999997E-5</v>
      </c>
      <c r="R955" s="21">
        <v>4.1999999999999998E-5</v>
      </c>
      <c r="S955" s="21">
        <v>0</v>
      </c>
      <c r="T955" s="21">
        <v>6.5993331369999996E-3</v>
      </c>
      <c r="U955" s="21">
        <v>7.0333334999999995E-5</v>
      </c>
      <c r="V955" s="21">
        <v>2.2119998470000002E-3</v>
      </c>
      <c r="W955" s="21">
        <v>1.3433332800000001E-4</v>
      </c>
      <c r="X955" s="21">
        <v>0</v>
      </c>
      <c r="Y955" s="21">
        <v>0</v>
      </c>
      <c r="Z955" s="21">
        <v>2.0733333100000001E-4</v>
      </c>
      <c r="AA955" s="21">
        <v>0.13130833208600001</v>
      </c>
      <c r="AB955" s="21">
        <v>2.6833335900000002E-4</v>
      </c>
      <c r="AC955" s="21">
        <v>0</v>
      </c>
      <c r="AD955" s="21">
        <v>2.0633333800000001E-4</v>
      </c>
      <c r="AE955" s="21">
        <v>0</v>
      </c>
      <c r="AF955" s="21">
        <v>0</v>
      </c>
      <c r="AG955" s="21">
        <v>0</v>
      </c>
      <c r="AH955" s="21">
        <v>6.9999996000000001E-6</v>
      </c>
      <c r="AI955" s="21">
        <v>1.5445999800999999E-2</v>
      </c>
      <c r="AJ955" s="21">
        <v>0</v>
      </c>
      <c r="AK955" s="21">
        <v>2.3446667470000001E-3</v>
      </c>
      <c r="AL955" s="21">
        <v>0</v>
      </c>
    </row>
    <row r="956" spans="1:38">
      <c r="A956" s="19" t="s">
        <v>69</v>
      </c>
      <c r="B956" t="s">
        <v>3</v>
      </c>
      <c r="C956" s="38">
        <v>15.453173637400001</v>
      </c>
      <c r="D956" s="38">
        <v>15.163169294606</v>
      </c>
      <c r="E956" s="38">
        <v>0.290004342794</v>
      </c>
      <c r="F956" s="21">
        <v>0</v>
      </c>
      <c r="G956" s="21">
        <v>5.8141335845000003E-2</v>
      </c>
      <c r="H956" s="21">
        <v>5.0408001989000001E-2</v>
      </c>
      <c r="I956" s="21">
        <v>1.0266666499999999E-4</v>
      </c>
      <c r="J956" s="21">
        <v>0</v>
      </c>
      <c r="K956" s="21">
        <v>0</v>
      </c>
      <c r="L956" s="21">
        <v>2.4493666365999998E-2</v>
      </c>
      <c r="M956" s="21">
        <v>0</v>
      </c>
      <c r="N956" s="21">
        <v>0</v>
      </c>
      <c r="O956" s="21">
        <v>0</v>
      </c>
      <c r="P956" s="21">
        <v>5.8366666799999998E-4</v>
      </c>
      <c r="Q956" s="21">
        <v>2.0506000146E-2</v>
      </c>
      <c r="R956" s="21">
        <v>1.6729998170000001E-3</v>
      </c>
      <c r="S956" s="21">
        <v>0</v>
      </c>
      <c r="T956" s="21">
        <v>9.353333153E-3</v>
      </c>
      <c r="U956" s="21">
        <v>0</v>
      </c>
      <c r="V956" s="21">
        <v>5.0405666231999997E-2</v>
      </c>
      <c r="W956" s="21">
        <v>0</v>
      </c>
      <c r="X956" s="21">
        <v>0</v>
      </c>
      <c r="Y956" s="21">
        <v>0</v>
      </c>
      <c r="Z956" s="21">
        <v>2.0031999796999999E-2</v>
      </c>
      <c r="AA956" s="21">
        <v>3.5861667245999998E-2</v>
      </c>
      <c r="AB956" s="21">
        <v>0</v>
      </c>
      <c r="AC956" s="21">
        <v>1.68333339E-4</v>
      </c>
      <c r="AD956" s="21">
        <v>0</v>
      </c>
      <c r="AE956" s="21">
        <v>0</v>
      </c>
      <c r="AF956" s="21">
        <v>0</v>
      </c>
      <c r="AG956" s="21">
        <v>0</v>
      </c>
      <c r="AH956" s="21">
        <v>0</v>
      </c>
      <c r="AI956" s="21">
        <v>1.1854000389999999E-2</v>
      </c>
      <c r="AJ956" s="21">
        <v>0</v>
      </c>
      <c r="AK956" s="21">
        <v>6.421000231E-3</v>
      </c>
      <c r="AL956" s="21">
        <v>0</v>
      </c>
    </row>
    <row r="957" spans="1:38">
      <c r="A957" s="19" t="s">
        <v>69</v>
      </c>
      <c r="B957" t="s">
        <v>8</v>
      </c>
      <c r="C957" s="38">
        <v>10.300021171599999</v>
      </c>
      <c r="D957" s="38">
        <v>8.1740770340299989</v>
      </c>
      <c r="E957" s="38">
        <v>2.1259441375699999</v>
      </c>
      <c r="F957" s="21">
        <v>0</v>
      </c>
      <c r="G957" s="21">
        <v>0.15322799980599999</v>
      </c>
      <c r="H957" s="21">
        <v>2.6926668359999999E-3</v>
      </c>
      <c r="I957" s="21">
        <v>0</v>
      </c>
      <c r="J957" s="21">
        <v>0</v>
      </c>
      <c r="K957" s="21">
        <v>0</v>
      </c>
      <c r="L957" s="21">
        <v>4.4727664441000001E-2</v>
      </c>
      <c r="M957" s="21">
        <v>0</v>
      </c>
      <c r="N957" s="21">
        <v>0</v>
      </c>
      <c r="O957" s="21">
        <v>0</v>
      </c>
      <c r="P957" s="21">
        <v>0</v>
      </c>
      <c r="Q957" s="21">
        <v>0.12908266484700001</v>
      </c>
      <c r="R957" s="21">
        <v>1.4000332914E-2</v>
      </c>
      <c r="S957" s="21">
        <v>0</v>
      </c>
      <c r="T957" s="21">
        <v>0.11747299879799999</v>
      </c>
      <c r="U957" s="21">
        <v>0</v>
      </c>
      <c r="V957" s="21">
        <v>9.4980001449999994E-3</v>
      </c>
      <c r="W957" s="21">
        <v>0</v>
      </c>
      <c r="X957" s="21">
        <v>2.6084000244999999E-2</v>
      </c>
      <c r="Y957" s="21">
        <v>0</v>
      </c>
      <c r="Z957" s="21">
        <v>4.9425665288999998E-2</v>
      </c>
      <c r="AA957" s="21">
        <v>0.80606031417799995</v>
      </c>
      <c r="AB957" s="21">
        <v>0</v>
      </c>
      <c r="AC957" s="21">
        <v>0</v>
      </c>
      <c r="AD957" s="21">
        <v>0</v>
      </c>
      <c r="AE957" s="21">
        <v>0</v>
      </c>
      <c r="AF957" s="21">
        <v>0</v>
      </c>
      <c r="AG957" s="21">
        <v>0</v>
      </c>
      <c r="AH957" s="21">
        <v>2.0684666931999999E-2</v>
      </c>
      <c r="AI957" s="21">
        <v>0.73087269067799998</v>
      </c>
      <c r="AJ957" s="21">
        <v>0</v>
      </c>
      <c r="AK957" s="21">
        <v>2.2114334627999999E-2</v>
      </c>
      <c r="AL957" s="21">
        <v>0</v>
      </c>
    </row>
    <row r="958" spans="1:38">
      <c r="A958" s="19" t="s">
        <v>69</v>
      </c>
      <c r="B958" t="s">
        <v>23</v>
      </c>
      <c r="C958" s="38">
        <v>10.005061149599999</v>
      </c>
      <c r="D958" s="38">
        <v>7.4314653873499994</v>
      </c>
      <c r="E958" s="38">
        <v>2.5735957622500001</v>
      </c>
      <c r="F958" s="21">
        <v>0</v>
      </c>
      <c r="G958" s="21">
        <v>0.16698333621</v>
      </c>
      <c r="H958" s="21">
        <v>0.117136336863</v>
      </c>
      <c r="I958" s="21">
        <v>3.1590000730000001E-3</v>
      </c>
      <c r="J958" s="21">
        <v>0</v>
      </c>
      <c r="K958" s="21">
        <v>0</v>
      </c>
      <c r="L958" s="21">
        <v>0.82660764455799995</v>
      </c>
      <c r="M958" s="21">
        <v>0</v>
      </c>
      <c r="N958" s="21">
        <v>0</v>
      </c>
      <c r="O958" s="21">
        <v>0</v>
      </c>
      <c r="P958" s="21">
        <v>6.0696662400000004E-3</v>
      </c>
      <c r="Q958" s="21">
        <v>5.8472666888999998E-2</v>
      </c>
      <c r="R958" s="21">
        <v>0.102754659951</v>
      </c>
      <c r="S958" s="21">
        <v>0</v>
      </c>
      <c r="T958" s="21">
        <v>3.2488334924000002E-2</v>
      </c>
      <c r="U958" s="21">
        <v>0</v>
      </c>
      <c r="V958" s="21">
        <v>0.14886565506499999</v>
      </c>
      <c r="W958" s="21">
        <v>9.3666662000000005E-5</v>
      </c>
      <c r="X958" s="21">
        <v>1.3379999436E-2</v>
      </c>
      <c r="Y958" s="21">
        <v>0</v>
      </c>
      <c r="Z958" s="21">
        <v>0.112578004599</v>
      </c>
      <c r="AA958" s="21">
        <v>0.133405983448</v>
      </c>
      <c r="AB958" s="21">
        <v>0</v>
      </c>
      <c r="AC958" s="21">
        <v>0</v>
      </c>
      <c r="AD958" s="21">
        <v>0</v>
      </c>
      <c r="AE958" s="21">
        <v>0</v>
      </c>
      <c r="AF958" s="21">
        <v>0</v>
      </c>
      <c r="AG958" s="21">
        <v>1.0557666421000001E-2</v>
      </c>
      <c r="AH958" s="21">
        <v>5.3523336539999999E-3</v>
      </c>
      <c r="AI958" s="21">
        <v>0.76292729377699997</v>
      </c>
      <c r="AJ958" s="21">
        <v>0</v>
      </c>
      <c r="AK958" s="21">
        <v>7.2763331234E-2</v>
      </c>
      <c r="AL958" s="21">
        <v>0</v>
      </c>
    </row>
    <row r="959" spans="1:38">
      <c r="A959" s="19" t="s">
        <v>69</v>
      </c>
      <c r="B959" t="s">
        <v>33</v>
      </c>
      <c r="C959" s="38">
        <v>8.4370965957599999</v>
      </c>
      <c r="D959" s="38">
        <v>8.4189702626279992</v>
      </c>
      <c r="E959" s="38">
        <v>1.8126333131999999E-2</v>
      </c>
      <c r="F959" s="21">
        <v>0</v>
      </c>
      <c r="G959" s="21">
        <v>0</v>
      </c>
      <c r="H959" s="21">
        <v>1.2702000327E-2</v>
      </c>
      <c r="I959" s="21">
        <v>0</v>
      </c>
      <c r="J959" s="21">
        <v>0</v>
      </c>
      <c r="K959" s="21">
        <v>0</v>
      </c>
      <c r="L959" s="21">
        <v>2.3476667699999999E-3</v>
      </c>
      <c r="M959" s="21">
        <v>0</v>
      </c>
      <c r="N959" s="21">
        <v>0</v>
      </c>
      <c r="O959" s="21">
        <v>0</v>
      </c>
      <c r="P959" s="21">
        <v>0</v>
      </c>
      <c r="Q959" s="21">
        <v>0</v>
      </c>
      <c r="R959" s="21">
        <v>0</v>
      </c>
      <c r="S959" s="21">
        <v>0</v>
      </c>
      <c r="T959" s="21">
        <v>0</v>
      </c>
      <c r="U959" s="21">
        <v>0</v>
      </c>
      <c r="V959" s="21">
        <v>1.527666696E-3</v>
      </c>
      <c r="W959" s="21">
        <v>0</v>
      </c>
      <c r="X959" s="21">
        <v>0</v>
      </c>
      <c r="Y959" s="21">
        <v>0</v>
      </c>
      <c r="Z959" s="21">
        <v>0</v>
      </c>
      <c r="AA959" s="21">
        <v>7.5966666900000002E-4</v>
      </c>
      <c r="AB959" s="21">
        <v>0</v>
      </c>
      <c r="AC959" s="21">
        <v>0</v>
      </c>
      <c r="AD959" s="21">
        <v>0</v>
      </c>
      <c r="AE959" s="21">
        <v>0</v>
      </c>
      <c r="AF959" s="21">
        <v>0</v>
      </c>
      <c r="AG959" s="21">
        <v>0</v>
      </c>
      <c r="AH959" s="21">
        <v>0</v>
      </c>
      <c r="AI959" s="21">
        <v>0</v>
      </c>
      <c r="AJ959" s="21">
        <v>0</v>
      </c>
      <c r="AK959" s="21">
        <v>7.8933336799999997E-4</v>
      </c>
      <c r="AL959" s="21">
        <v>0</v>
      </c>
    </row>
    <row r="960" spans="1:38">
      <c r="A960" s="19" t="s">
        <v>69</v>
      </c>
      <c r="B960" t="s">
        <v>6</v>
      </c>
      <c r="C960" s="38">
        <v>6.0337481498700001</v>
      </c>
      <c r="D960" s="38">
        <v>4.10071849823</v>
      </c>
      <c r="E960" s="38">
        <v>1.9330296516400001</v>
      </c>
      <c r="F960" s="21">
        <v>0</v>
      </c>
      <c r="G960" s="21">
        <v>1.0962020158800001</v>
      </c>
      <c r="H960" s="21">
        <v>2.5112666190000001E-2</v>
      </c>
      <c r="I960" s="21">
        <v>0</v>
      </c>
      <c r="J960" s="21">
        <v>0</v>
      </c>
      <c r="K960" s="21">
        <v>0</v>
      </c>
      <c r="L960" s="21">
        <v>0</v>
      </c>
      <c r="M960" s="21">
        <v>0</v>
      </c>
      <c r="N960" s="21">
        <v>0</v>
      </c>
      <c r="O960" s="21">
        <v>0</v>
      </c>
      <c r="P960" s="21">
        <v>0</v>
      </c>
      <c r="Q960" s="21">
        <v>0.14006933569900001</v>
      </c>
      <c r="R960" s="21">
        <v>4.6263332479999997E-3</v>
      </c>
      <c r="S960" s="21">
        <v>0</v>
      </c>
      <c r="T960" s="21">
        <v>1.4176666740000001E-3</v>
      </c>
      <c r="U960" s="21">
        <v>0</v>
      </c>
      <c r="V960" s="21">
        <v>7.915666327E-3</v>
      </c>
      <c r="W960" s="21">
        <v>2.6033332700000001E-4</v>
      </c>
      <c r="X960" s="21">
        <v>0</v>
      </c>
      <c r="Y960" s="21">
        <v>0</v>
      </c>
      <c r="Z960" s="21">
        <v>0.31004899740199998</v>
      </c>
      <c r="AA960" s="21">
        <v>0.15435566008099999</v>
      </c>
      <c r="AB960" s="21">
        <v>0</v>
      </c>
      <c r="AC960" s="21">
        <v>0</v>
      </c>
      <c r="AD960" s="21">
        <v>0</v>
      </c>
      <c r="AE960" s="21">
        <v>0</v>
      </c>
      <c r="AF960" s="21">
        <v>0</v>
      </c>
      <c r="AG960" s="21">
        <v>0</v>
      </c>
      <c r="AH960" s="21">
        <v>0</v>
      </c>
      <c r="AI960" s="21">
        <v>3.9333331999999999E-5</v>
      </c>
      <c r="AJ960" s="21">
        <v>0</v>
      </c>
      <c r="AK960" s="21">
        <v>0.192981675267</v>
      </c>
      <c r="AL960" s="21">
        <v>0</v>
      </c>
    </row>
    <row r="961" spans="1:38">
      <c r="A961" s="19" t="s">
        <v>69</v>
      </c>
      <c r="B961" t="s">
        <v>16</v>
      </c>
      <c r="C961" s="38">
        <v>4.2120351791399999</v>
      </c>
      <c r="D961" s="38">
        <v>2.4424115419399999</v>
      </c>
      <c r="E961" s="38">
        <v>1.7696236372</v>
      </c>
      <c r="F961" s="21">
        <v>0</v>
      </c>
      <c r="G961" s="21">
        <v>1.7316667360000001E-3</v>
      </c>
      <c r="H961" s="21">
        <v>0</v>
      </c>
      <c r="I961" s="21">
        <v>0</v>
      </c>
      <c r="J961" s="21">
        <v>0</v>
      </c>
      <c r="K961" s="21">
        <v>0</v>
      </c>
      <c r="L961" s="21">
        <v>1.20000004E-4</v>
      </c>
      <c r="M961" s="21">
        <v>0</v>
      </c>
      <c r="N961" s="21">
        <v>0</v>
      </c>
      <c r="O961" s="21">
        <v>0</v>
      </c>
      <c r="P961" s="21">
        <v>0</v>
      </c>
      <c r="Q961" s="21">
        <v>0</v>
      </c>
      <c r="R961" s="21">
        <v>0</v>
      </c>
      <c r="S961" s="21">
        <v>0</v>
      </c>
      <c r="T961" s="21">
        <v>0</v>
      </c>
      <c r="U961" s="21">
        <v>0</v>
      </c>
      <c r="V961" s="21">
        <v>1.4119553566</v>
      </c>
      <c r="W961" s="21">
        <v>0</v>
      </c>
      <c r="X961" s="21">
        <v>0</v>
      </c>
      <c r="Y961" s="21">
        <v>0</v>
      </c>
      <c r="Z961" s="21">
        <v>0</v>
      </c>
      <c r="AA961" s="21">
        <v>0</v>
      </c>
      <c r="AB961" s="21">
        <v>0</v>
      </c>
      <c r="AC961" s="21">
        <v>0</v>
      </c>
      <c r="AD961" s="21">
        <v>0</v>
      </c>
      <c r="AE961" s="21">
        <v>0</v>
      </c>
      <c r="AF961" s="21">
        <v>0</v>
      </c>
      <c r="AG961" s="21">
        <v>0</v>
      </c>
      <c r="AH961" s="21">
        <v>0.19944266974899999</v>
      </c>
      <c r="AI961" s="21">
        <v>0.15637399256199999</v>
      </c>
      <c r="AJ961" s="21">
        <v>0</v>
      </c>
      <c r="AK961" s="21">
        <v>0</v>
      </c>
      <c r="AL961" s="21">
        <v>0</v>
      </c>
    </row>
    <row r="962" spans="1:38">
      <c r="A962" s="19" t="s">
        <v>69</v>
      </c>
      <c r="B962" t="s">
        <v>28</v>
      </c>
      <c r="C962" s="38">
        <v>3.2058229446399999</v>
      </c>
      <c r="D962" s="38">
        <v>2.6013792753209999</v>
      </c>
      <c r="E962" s="38">
        <v>0.60444366931899995</v>
      </c>
      <c r="F962" s="21">
        <v>0</v>
      </c>
      <c r="G962" s="21">
        <v>3.8747664541000003E-2</v>
      </c>
      <c r="H962" s="21">
        <v>0</v>
      </c>
      <c r="I962" s="21">
        <v>0.120360001922</v>
      </c>
      <c r="J962" s="21">
        <v>0</v>
      </c>
      <c r="K962" s="21">
        <v>0</v>
      </c>
      <c r="L962" s="21">
        <v>4.6004664153000002E-2</v>
      </c>
      <c r="M962" s="21">
        <v>0</v>
      </c>
      <c r="N962" s="21">
        <v>0</v>
      </c>
      <c r="O962" s="21">
        <v>0</v>
      </c>
      <c r="P962" s="21">
        <v>0</v>
      </c>
      <c r="Q962" s="21">
        <v>4.3278668075999997E-2</v>
      </c>
      <c r="R962" s="21">
        <v>9.4946669410000007E-3</v>
      </c>
      <c r="S962" s="21">
        <v>0</v>
      </c>
      <c r="T962" s="21">
        <v>4.9601666629000001E-2</v>
      </c>
      <c r="U962" s="21">
        <v>0</v>
      </c>
      <c r="V962" s="21">
        <v>5.5810999125000003E-2</v>
      </c>
      <c r="W962" s="21">
        <v>0</v>
      </c>
      <c r="X962" s="21">
        <v>0</v>
      </c>
      <c r="Y962" s="21">
        <v>0</v>
      </c>
      <c r="Z962" s="21">
        <v>6.9610001519999996E-3</v>
      </c>
      <c r="AA962" s="21">
        <v>5.9392664582000002E-2</v>
      </c>
      <c r="AB962" s="21">
        <v>0</v>
      </c>
      <c r="AC962" s="21">
        <v>0</v>
      </c>
      <c r="AD962" s="21">
        <v>0</v>
      </c>
      <c r="AE962" s="21">
        <v>0</v>
      </c>
      <c r="AF962" s="21">
        <v>0</v>
      </c>
      <c r="AG962" s="21">
        <v>0</v>
      </c>
      <c r="AH962" s="21">
        <v>0</v>
      </c>
      <c r="AI962" s="21">
        <v>0.11913766712</v>
      </c>
      <c r="AJ962" s="21">
        <v>0</v>
      </c>
      <c r="AK962" s="21">
        <v>5.5654000491E-2</v>
      </c>
      <c r="AL962" s="21">
        <v>0</v>
      </c>
    </row>
    <row r="963" spans="1:38">
      <c r="A963" s="19" t="s">
        <v>69</v>
      </c>
      <c r="B963" t="s">
        <v>22</v>
      </c>
      <c r="C963" s="38">
        <v>2.9825472831700002</v>
      </c>
      <c r="D963" s="38">
        <v>1.2437416315100003</v>
      </c>
      <c r="E963" s="38">
        <v>1.7388056516599999</v>
      </c>
      <c r="F963" s="21">
        <v>0</v>
      </c>
      <c r="G963" s="21">
        <v>0.18920165300399999</v>
      </c>
      <c r="H963" s="21">
        <v>9.9360002199999995E-3</v>
      </c>
      <c r="I963" s="21">
        <v>0.33114334940899998</v>
      </c>
      <c r="J963" s="21">
        <v>0</v>
      </c>
      <c r="K963" s="21">
        <v>1.5897333622E-2</v>
      </c>
      <c r="L963" s="21">
        <v>7.2580002248E-2</v>
      </c>
      <c r="M963" s="21">
        <v>0</v>
      </c>
      <c r="N963" s="21">
        <v>0</v>
      </c>
      <c r="O963" s="21">
        <v>0</v>
      </c>
      <c r="P963" s="21">
        <v>0</v>
      </c>
      <c r="Q963" s="21">
        <v>6.0124333948E-2</v>
      </c>
      <c r="R963" s="21">
        <v>7.9616662109999996E-3</v>
      </c>
      <c r="S963" s="21">
        <v>0</v>
      </c>
      <c r="T963" s="21">
        <v>7.6634332538000005E-2</v>
      </c>
      <c r="U963" s="21">
        <v>0</v>
      </c>
      <c r="V963" s="21">
        <v>1.9701000303E-2</v>
      </c>
      <c r="W963" s="21">
        <v>2.7466667199999999E-4</v>
      </c>
      <c r="X963" s="21">
        <v>9.0666675999999998E-5</v>
      </c>
      <c r="Y963" s="21">
        <v>0</v>
      </c>
      <c r="Z963" s="21">
        <v>0.11239233613000001</v>
      </c>
      <c r="AA963" s="21">
        <v>0.186759337783</v>
      </c>
      <c r="AB963" s="21">
        <v>0</v>
      </c>
      <c r="AC963" s="21">
        <v>0</v>
      </c>
      <c r="AD963" s="21">
        <v>0</v>
      </c>
      <c r="AE963" s="21">
        <v>0</v>
      </c>
      <c r="AF963" s="21">
        <v>0</v>
      </c>
      <c r="AG963" s="21">
        <v>0</v>
      </c>
      <c r="AH963" s="21">
        <v>3.2466664600000001E-4</v>
      </c>
      <c r="AI963" s="21">
        <v>0.42841598391500002</v>
      </c>
      <c r="AJ963" s="21">
        <v>0</v>
      </c>
      <c r="AK963" s="21">
        <v>0.22736832499500001</v>
      </c>
      <c r="AL963" s="21">
        <v>0</v>
      </c>
    </row>
    <row r="964" spans="1:38">
      <c r="A964" s="19" t="s">
        <v>69</v>
      </c>
      <c r="B964" t="s">
        <v>42</v>
      </c>
      <c r="C964" s="38">
        <v>2.9725906848900001</v>
      </c>
      <c r="D964" s="38">
        <v>2.9693086848120003</v>
      </c>
      <c r="E964" s="38">
        <v>3.2820000779999999E-3</v>
      </c>
      <c r="F964" s="21">
        <v>0</v>
      </c>
      <c r="G964" s="21">
        <v>2.750666579E-3</v>
      </c>
      <c r="H964" s="21">
        <v>5.3133332400000005E-4</v>
      </c>
      <c r="I964" s="21">
        <v>0</v>
      </c>
      <c r="J964" s="21">
        <v>0</v>
      </c>
      <c r="K964" s="21">
        <v>0</v>
      </c>
      <c r="L964" s="21">
        <v>0</v>
      </c>
      <c r="M964" s="21">
        <v>0</v>
      </c>
      <c r="N964" s="21">
        <v>0</v>
      </c>
      <c r="O964" s="21">
        <v>0</v>
      </c>
      <c r="P964" s="21">
        <v>0</v>
      </c>
      <c r="Q964" s="21">
        <v>0</v>
      </c>
      <c r="R964" s="21">
        <v>0</v>
      </c>
      <c r="S964" s="21">
        <v>0</v>
      </c>
      <c r="T964" s="21">
        <v>0</v>
      </c>
      <c r="U964" s="21">
        <v>0</v>
      </c>
      <c r="V964" s="21">
        <v>0</v>
      </c>
      <c r="W964" s="21">
        <v>0</v>
      </c>
      <c r="X964" s="21">
        <v>0</v>
      </c>
      <c r="Y964" s="21">
        <v>0</v>
      </c>
      <c r="Z964" s="21">
        <v>0</v>
      </c>
      <c r="AA964" s="21">
        <v>0</v>
      </c>
      <c r="AB964" s="21">
        <v>0</v>
      </c>
      <c r="AC964" s="21">
        <v>0</v>
      </c>
      <c r="AD964" s="21">
        <v>0</v>
      </c>
      <c r="AE964" s="21">
        <v>0</v>
      </c>
      <c r="AF964" s="21">
        <v>0</v>
      </c>
      <c r="AG964" s="21">
        <v>0</v>
      </c>
      <c r="AH964" s="21">
        <v>0</v>
      </c>
      <c r="AI964" s="21">
        <v>0</v>
      </c>
      <c r="AJ964" s="21">
        <v>0</v>
      </c>
      <c r="AK964" s="21">
        <v>0</v>
      </c>
      <c r="AL964" s="21">
        <v>0</v>
      </c>
    </row>
    <row r="965" spans="1:38">
      <c r="A965" s="19" t="s">
        <v>69</v>
      </c>
      <c r="B965" t="s">
        <v>52</v>
      </c>
      <c r="C965" s="38">
        <v>1.94865906239</v>
      </c>
      <c r="D965" s="38">
        <v>1.5807553827809999</v>
      </c>
      <c r="E965" s="38">
        <v>0.367903679609</v>
      </c>
      <c r="F965" s="21">
        <v>0</v>
      </c>
      <c r="G965" s="21">
        <v>0</v>
      </c>
      <c r="H965" s="21">
        <v>0</v>
      </c>
      <c r="I965" s="21">
        <v>0</v>
      </c>
      <c r="J965" s="21">
        <v>0</v>
      </c>
      <c r="K965" s="21">
        <v>0</v>
      </c>
      <c r="L965" s="21">
        <v>0.367903679609</v>
      </c>
      <c r="M965" s="21">
        <v>0</v>
      </c>
      <c r="N965" s="21">
        <v>0</v>
      </c>
      <c r="O965" s="21">
        <v>0</v>
      </c>
      <c r="P965" s="21">
        <v>0</v>
      </c>
      <c r="Q965" s="21">
        <v>0</v>
      </c>
      <c r="R965" s="21">
        <v>0</v>
      </c>
      <c r="S965" s="21">
        <v>0</v>
      </c>
      <c r="T965" s="21">
        <v>0</v>
      </c>
      <c r="U965" s="21">
        <v>0</v>
      </c>
      <c r="V965" s="21">
        <v>0</v>
      </c>
      <c r="W965" s="21">
        <v>0</v>
      </c>
      <c r="X965" s="21">
        <v>0</v>
      </c>
      <c r="Y965" s="21">
        <v>0</v>
      </c>
      <c r="Z965" s="21">
        <v>0</v>
      </c>
      <c r="AA965" s="21">
        <v>0</v>
      </c>
      <c r="AB965" s="21">
        <v>0</v>
      </c>
      <c r="AC965" s="21">
        <v>0</v>
      </c>
      <c r="AD965" s="21">
        <v>0</v>
      </c>
      <c r="AE965" s="21">
        <v>0</v>
      </c>
      <c r="AF965" s="21">
        <v>0</v>
      </c>
      <c r="AG965" s="21">
        <v>0</v>
      </c>
      <c r="AH965" s="21">
        <v>0</v>
      </c>
      <c r="AI965" s="21">
        <v>0</v>
      </c>
      <c r="AJ965" s="21">
        <v>0</v>
      </c>
      <c r="AK965" s="21">
        <v>0</v>
      </c>
      <c r="AL965" s="21">
        <v>0</v>
      </c>
    </row>
    <row r="966" spans="1:38">
      <c r="A966" s="19" t="s">
        <v>69</v>
      </c>
      <c r="B966" t="s">
        <v>51</v>
      </c>
      <c r="C966" s="38">
        <v>1.78589439392</v>
      </c>
      <c r="D966" s="38">
        <v>1.2063247561449999</v>
      </c>
      <c r="E966" s="38">
        <v>0.57956963777500003</v>
      </c>
      <c r="F966" s="21">
        <v>0</v>
      </c>
      <c r="G966" s="21">
        <v>6.0444001108000002E-2</v>
      </c>
      <c r="H966" s="21">
        <v>7.7980332077000003E-2</v>
      </c>
      <c r="I966" s="21">
        <v>2.2923334039999998E-3</v>
      </c>
      <c r="J966" s="21">
        <v>0</v>
      </c>
      <c r="K966" s="21">
        <v>0</v>
      </c>
      <c r="L966" s="21">
        <v>0.16890567541099999</v>
      </c>
      <c r="M966" s="21">
        <v>0</v>
      </c>
      <c r="N966" s="21">
        <v>0</v>
      </c>
      <c r="O966" s="21">
        <v>0</v>
      </c>
      <c r="P966" s="21">
        <v>6.9600006099999998E-4</v>
      </c>
      <c r="Q966" s="21">
        <v>4.699333105E-3</v>
      </c>
      <c r="R966" s="21">
        <v>2.431333298E-3</v>
      </c>
      <c r="S966" s="21">
        <v>0</v>
      </c>
      <c r="T966" s="21">
        <v>5.7126670140000002E-3</v>
      </c>
      <c r="U966" s="21">
        <v>0</v>
      </c>
      <c r="V966" s="21">
        <v>4.0053334087E-2</v>
      </c>
      <c r="W966" s="21">
        <v>0</v>
      </c>
      <c r="X966" s="21">
        <v>1.3999999E-5</v>
      </c>
      <c r="Y966" s="21">
        <v>0</v>
      </c>
      <c r="Z966" s="21">
        <v>1.9686666779999999E-3</v>
      </c>
      <c r="AA966" s="21">
        <v>0.101803667843</v>
      </c>
      <c r="AB966" s="21">
        <v>0</v>
      </c>
      <c r="AC966" s="21">
        <v>0</v>
      </c>
      <c r="AD966" s="21">
        <v>0</v>
      </c>
      <c r="AE966" s="21">
        <v>0</v>
      </c>
      <c r="AF966" s="21">
        <v>0</v>
      </c>
      <c r="AG966" s="21">
        <v>0</v>
      </c>
      <c r="AH966" s="21">
        <v>5.6130001320000003E-3</v>
      </c>
      <c r="AI966" s="21">
        <v>8.7685666977999996E-2</v>
      </c>
      <c r="AJ966" s="21">
        <v>0</v>
      </c>
      <c r="AK966" s="21">
        <v>1.9269667566000001E-2</v>
      </c>
      <c r="AL966" s="21">
        <v>0</v>
      </c>
    </row>
    <row r="967" spans="1:38">
      <c r="A967" s="19" t="s">
        <v>69</v>
      </c>
      <c r="B967" t="s">
        <v>62</v>
      </c>
      <c r="C967" s="38">
        <v>1.6262936592099999</v>
      </c>
      <c r="D967" s="38">
        <v>1.0960976481439999</v>
      </c>
      <c r="E967" s="38">
        <v>0.53019601106600001</v>
      </c>
      <c r="F967" s="21">
        <v>0</v>
      </c>
      <c r="G967" s="21">
        <v>4.9695666878999997E-2</v>
      </c>
      <c r="H967" s="21">
        <v>2.1338000893999998E-2</v>
      </c>
      <c r="I967" s="21">
        <v>1.8930334598E-2</v>
      </c>
      <c r="J967" s="21">
        <v>0</v>
      </c>
      <c r="K967" s="21">
        <v>0</v>
      </c>
      <c r="L967" s="21">
        <v>6.0034666209999997E-2</v>
      </c>
      <c r="M967" s="21">
        <v>0</v>
      </c>
      <c r="N967" s="21">
        <v>0</v>
      </c>
      <c r="O967" s="21">
        <v>0</v>
      </c>
      <c r="P967" s="21">
        <v>0</v>
      </c>
      <c r="Q967" s="21">
        <v>5.3252667189E-2</v>
      </c>
      <c r="R967" s="21">
        <v>2.8993666171999999E-2</v>
      </c>
      <c r="S967" s="21">
        <v>0</v>
      </c>
      <c r="T967" s="21">
        <v>4.3334666639999998E-2</v>
      </c>
      <c r="U967" s="21">
        <v>0</v>
      </c>
      <c r="V967" s="21">
        <v>0</v>
      </c>
      <c r="W967" s="21">
        <v>0</v>
      </c>
      <c r="X967" s="21">
        <v>0</v>
      </c>
      <c r="Y967" s="21">
        <v>0</v>
      </c>
      <c r="Z967" s="21">
        <v>2.4600999429999999E-2</v>
      </c>
      <c r="AA967" s="21">
        <v>4.6797666698999998E-2</v>
      </c>
      <c r="AB967" s="21">
        <v>0</v>
      </c>
      <c r="AC967" s="21">
        <v>0</v>
      </c>
      <c r="AD967" s="21">
        <v>8.9329993350000005E-3</v>
      </c>
      <c r="AE967" s="21">
        <v>0</v>
      </c>
      <c r="AF967" s="21">
        <v>0</v>
      </c>
      <c r="AG967" s="21">
        <v>0</v>
      </c>
      <c r="AH967" s="21">
        <v>0</v>
      </c>
      <c r="AI967" s="21">
        <v>0.14094667136700001</v>
      </c>
      <c r="AJ967" s="21">
        <v>0</v>
      </c>
      <c r="AK967" s="21">
        <v>3.3338002860999999E-2</v>
      </c>
      <c r="AL967" s="21">
        <v>0</v>
      </c>
    </row>
    <row r="968" spans="1:38">
      <c r="A968" s="19" t="s">
        <v>69</v>
      </c>
      <c r="B968" t="s">
        <v>27</v>
      </c>
      <c r="C968" s="38">
        <v>1.4755640029899999</v>
      </c>
      <c r="D968" s="38">
        <v>1.151149660348</v>
      </c>
      <c r="E968" s="38">
        <v>0.32441434264199998</v>
      </c>
      <c r="F968" s="21">
        <v>0</v>
      </c>
      <c r="G968" s="21">
        <v>6.6993996501000005E-2</v>
      </c>
      <c r="H968" s="21">
        <v>4.8363998531999998E-2</v>
      </c>
      <c r="I968" s="21">
        <v>0</v>
      </c>
      <c r="J968" s="21">
        <v>0</v>
      </c>
      <c r="K968" s="21">
        <v>0</v>
      </c>
      <c r="L968" s="21">
        <v>1.5320333651999999E-2</v>
      </c>
      <c r="M968" s="21">
        <v>0</v>
      </c>
      <c r="N968" s="21">
        <v>0</v>
      </c>
      <c r="O968" s="21">
        <v>0</v>
      </c>
      <c r="P968" s="21">
        <v>3.9566666199999999E-4</v>
      </c>
      <c r="Q968" s="21">
        <v>3.6116667092000003E-2</v>
      </c>
      <c r="R968" s="21">
        <v>1.526999986E-3</v>
      </c>
      <c r="S968" s="21">
        <v>0</v>
      </c>
      <c r="T968" s="21">
        <v>9.4583332539999992E-3</v>
      </c>
      <c r="U968" s="21">
        <v>0</v>
      </c>
      <c r="V968" s="21">
        <v>5.415000021E-3</v>
      </c>
      <c r="W968" s="21">
        <v>0</v>
      </c>
      <c r="X968" s="21">
        <v>0</v>
      </c>
      <c r="Y968" s="21">
        <v>0</v>
      </c>
      <c r="Z968" s="21">
        <v>2.7023334990000001E-3</v>
      </c>
      <c r="AA968" s="21">
        <v>6.719666533E-3</v>
      </c>
      <c r="AB968" s="21">
        <v>0</v>
      </c>
      <c r="AC968" s="21">
        <v>0</v>
      </c>
      <c r="AD968" s="21">
        <v>0</v>
      </c>
      <c r="AE968" s="21">
        <v>0</v>
      </c>
      <c r="AF968" s="21">
        <v>0</v>
      </c>
      <c r="AG968" s="21">
        <v>0</v>
      </c>
      <c r="AH968" s="21">
        <v>0</v>
      </c>
      <c r="AI968" s="21">
        <v>0.12942166626500001</v>
      </c>
      <c r="AJ968" s="21">
        <v>0</v>
      </c>
      <c r="AK968" s="21">
        <v>1.9796667620000001E-3</v>
      </c>
      <c r="AL968" s="21">
        <v>0</v>
      </c>
    </row>
    <row r="969" spans="1:38">
      <c r="A969" s="19" t="s">
        <v>69</v>
      </c>
      <c r="B969" t="s">
        <v>5</v>
      </c>
      <c r="C969" s="38">
        <v>1.4264429807700001</v>
      </c>
      <c r="D969" s="38">
        <v>1.4184946473720002</v>
      </c>
      <c r="E969" s="38">
        <v>7.9483333979999994E-3</v>
      </c>
      <c r="F969" s="21">
        <v>0</v>
      </c>
      <c r="G969" s="21">
        <v>0</v>
      </c>
      <c r="H969" s="21">
        <v>2.4826666340000002E-3</v>
      </c>
      <c r="I969" s="21">
        <v>0</v>
      </c>
      <c r="J969" s="21">
        <v>0</v>
      </c>
      <c r="K969" s="21">
        <v>0</v>
      </c>
      <c r="L969" s="21">
        <v>1.6266666400000001E-4</v>
      </c>
      <c r="M969" s="21">
        <v>0</v>
      </c>
      <c r="N969" s="21">
        <v>0</v>
      </c>
      <c r="O969" s="21">
        <v>0</v>
      </c>
      <c r="P969" s="21">
        <v>0</v>
      </c>
      <c r="Q969" s="21">
        <v>0</v>
      </c>
      <c r="R969" s="21">
        <v>0</v>
      </c>
      <c r="S969" s="21">
        <v>0</v>
      </c>
      <c r="T969" s="21">
        <v>0</v>
      </c>
      <c r="U969" s="21">
        <v>0</v>
      </c>
      <c r="V969" s="21">
        <v>3.3333332999999998E-4</v>
      </c>
      <c r="W969" s="21">
        <v>0</v>
      </c>
      <c r="X969" s="21">
        <v>0</v>
      </c>
      <c r="Y969" s="21">
        <v>0</v>
      </c>
      <c r="Z969" s="21">
        <v>0</v>
      </c>
      <c r="AA969" s="21">
        <v>0</v>
      </c>
      <c r="AB969" s="21">
        <v>0</v>
      </c>
      <c r="AC969" s="21">
        <v>0</v>
      </c>
      <c r="AD969" s="21">
        <v>0</v>
      </c>
      <c r="AE969" s="21">
        <v>0</v>
      </c>
      <c r="AF969" s="21">
        <v>0</v>
      </c>
      <c r="AG969" s="21">
        <v>0</v>
      </c>
      <c r="AH969" s="21">
        <v>2.995999996E-3</v>
      </c>
      <c r="AI969" s="21">
        <v>1.442000037E-3</v>
      </c>
      <c r="AJ969" s="21">
        <v>0</v>
      </c>
      <c r="AK969" s="21">
        <v>5.3166667899999997E-4</v>
      </c>
      <c r="AL969" s="21">
        <v>0</v>
      </c>
    </row>
    <row r="970" spans="1:38">
      <c r="A970" s="19" t="s">
        <v>69</v>
      </c>
      <c r="B970" t="s">
        <v>21</v>
      </c>
      <c r="C970" s="38">
        <v>1.0222430229199999</v>
      </c>
      <c r="D970" s="38">
        <v>2.1053433419999878E-2</v>
      </c>
      <c r="E970" s="38">
        <v>1.0011895895</v>
      </c>
      <c r="F970" s="21">
        <v>0</v>
      </c>
      <c r="G970" s="21">
        <v>0.34691932797399999</v>
      </c>
      <c r="H970" s="21">
        <v>4.4699999899999997E-4</v>
      </c>
      <c r="I970" s="21">
        <v>0</v>
      </c>
      <c r="J970" s="21">
        <v>0</v>
      </c>
      <c r="K970" s="21">
        <v>0</v>
      </c>
      <c r="L970" s="21">
        <v>5.3201332688000001E-2</v>
      </c>
      <c r="M970" s="21">
        <v>0</v>
      </c>
      <c r="N970" s="21">
        <v>0</v>
      </c>
      <c r="O970" s="21">
        <v>0</v>
      </c>
      <c r="P970" s="21">
        <v>0</v>
      </c>
      <c r="Q970" s="21">
        <v>7.5543001294000003E-2</v>
      </c>
      <c r="R970" s="21">
        <v>1.3028666377E-2</v>
      </c>
      <c r="S970" s="21">
        <v>0</v>
      </c>
      <c r="T970" s="21">
        <v>7.4359998107000003E-2</v>
      </c>
      <c r="U970" s="21">
        <v>0</v>
      </c>
      <c r="V970" s="21">
        <v>0.25602498650599997</v>
      </c>
      <c r="W970" s="21">
        <v>0</v>
      </c>
      <c r="X970" s="21">
        <v>0</v>
      </c>
      <c r="Y970" s="21">
        <v>0</v>
      </c>
      <c r="Z970" s="21">
        <v>1.3212332502000001E-2</v>
      </c>
      <c r="AA970" s="21">
        <v>1.76333328E-4</v>
      </c>
      <c r="AB970" s="21">
        <v>0</v>
      </c>
      <c r="AC970" s="21">
        <v>0</v>
      </c>
      <c r="AD970" s="21">
        <v>0</v>
      </c>
      <c r="AE970" s="21">
        <v>0</v>
      </c>
      <c r="AF970" s="21">
        <v>0</v>
      </c>
      <c r="AG970" s="21">
        <v>0</v>
      </c>
      <c r="AH970" s="21">
        <v>0</v>
      </c>
      <c r="AI970" s="21">
        <v>6.1659999190000004E-3</v>
      </c>
      <c r="AJ970" s="21">
        <v>0</v>
      </c>
      <c r="AK970" s="21">
        <v>0.16211067140099999</v>
      </c>
      <c r="AL970" s="21">
        <v>0</v>
      </c>
    </row>
    <row r="971" spans="1:38">
      <c r="A971" s="19" t="s">
        <v>69</v>
      </c>
      <c r="B971" t="s">
        <v>11</v>
      </c>
      <c r="C971" s="38">
        <v>0.73825734853699998</v>
      </c>
      <c r="D971" s="38">
        <v>0.73215168202299996</v>
      </c>
      <c r="E971" s="38">
        <v>6.1056665139999997E-3</v>
      </c>
      <c r="F971" s="21">
        <v>0</v>
      </c>
      <c r="G971" s="21">
        <v>0</v>
      </c>
      <c r="H971" s="21">
        <v>0</v>
      </c>
      <c r="I971" s="21">
        <v>0</v>
      </c>
      <c r="J971" s="21">
        <v>0</v>
      </c>
      <c r="K971" s="21">
        <v>0</v>
      </c>
      <c r="L971" s="21">
        <v>5.9889997359999997E-3</v>
      </c>
      <c r="M971" s="21">
        <v>0</v>
      </c>
      <c r="N971" s="21">
        <v>0</v>
      </c>
      <c r="O971" s="21">
        <v>0</v>
      </c>
      <c r="P971" s="21">
        <v>0</v>
      </c>
      <c r="Q971" s="21">
        <v>0</v>
      </c>
      <c r="R971" s="21">
        <v>0</v>
      </c>
      <c r="S971" s="21">
        <v>0</v>
      </c>
      <c r="T971" s="21">
        <v>3.5000001E-5</v>
      </c>
      <c r="U971" s="21">
        <v>0</v>
      </c>
      <c r="V971" s="21">
        <v>0</v>
      </c>
      <c r="W971" s="21">
        <v>0</v>
      </c>
      <c r="X971" s="21">
        <v>0</v>
      </c>
      <c r="Y971" s="21">
        <v>0</v>
      </c>
      <c r="Z971" s="21">
        <v>0</v>
      </c>
      <c r="AA971" s="21">
        <v>8.1666671999999999E-5</v>
      </c>
      <c r="AB971" s="21">
        <v>0</v>
      </c>
      <c r="AC971" s="21">
        <v>0</v>
      </c>
      <c r="AD971" s="21">
        <v>0</v>
      </c>
      <c r="AE971" s="21">
        <v>0</v>
      </c>
      <c r="AF971" s="21">
        <v>0</v>
      </c>
      <c r="AG971" s="21">
        <v>0</v>
      </c>
      <c r="AH971" s="21">
        <v>0</v>
      </c>
      <c r="AI971" s="21">
        <v>0</v>
      </c>
      <c r="AJ971" s="21">
        <v>0</v>
      </c>
      <c r="AK971" s="21">
        <v>0</v>
      </c>
      <c r="AL971" s="21">
        <v>0</v>
      </c>
    </row>
    <row r="972" spans="1:38">
      <c r="A972" s="19" t="s">
        <v>69</v>
      </c>
      <c r="B972" t="s">
        <v>17</v>
      </c>
      <c r="C972" s="38">
        <v>0.65692228078799997</v>
      </c>
      <c r="D972" s="38">
        <v>5.6224584578999925E-2</v>
      </c>
      <c r="E972" s="38">
        <v>0.60069769620900004</v>
      </c>
      <c r="F972" s="21">
        <v>0</v>
      </c>
      <c r="G972" s="21">
        <v>1.9890000109999998E-3</v>
      </c>
      <c r="H972" s="21">
        <v>1.4762332663E-2</v>
      </c>
      <c r="I972" s="21">
        <v>0</v>
      </c>
      <c r="J972" s="21">
        <v>0</v>
      </c>
      <c r="K972" s="21">
        <v>0</v>
      </c>
      <c r="L972" s="21">
        <v>0.494808644056</v>
      </c>
      <c r="M972" s="21">
        <v>0</v>
      </c>
      <c r="N972" s="21">
        <v>0</v>
      </c>
      <c r="O972" s="21">
        <v>0</v>
      </c>
      <c r="P972" s="21">
        <v>0</v>
      </c>
      <c r="Q972" s="21">
        <v>0</v>
      </c>
      <c r="R972" s="21">
        <v>1.9368333742000001E-2</v>
      </c>
      <c r="S972" s="21">
        <v>0</v>
      </c>
      <c r="T972" s="21">
        <v>6.2766665400000002E-4</v>
      </c>
      <c r="U972" s="21">
        <v>0</v>
      </c>
      <c r="V972" s="21">
        <v>1.1329666711000001E-2</v>
      </c>
      <c r="W972" s="21">
        <v>0</v>
      </c>
      <c r="X972" s="21">
        <v>0</v>
      </c>
      <c r="Y972" s="21">
        <v>0</v>
      </c>
      <c r="Z972" s="21">
        <v>0</v>
      </c>
      <c r="AA972" s="21">
        <v>0</v>
      </c>
      <c r="AB972" s="21">
        <v>0</v>
      </c>
      <c r="AC972" s="21">
        <v>0</v>
      </c>
      <c r="AD972" s="21">
        <v>0</v>
      </c>
      <c r="AE972" s="21">
        <v>0</v>
      </c>
      <c r="AF972" s="21">
        <v>0</v>
      </c>
      <c r="AG972" s="21">
        <v>0</v>
      </c>
      <c r="AH972" s="21">
        <v>0</v>
      </c>
      <c r="AI972" s="21">
        <v>4.2982332408E-2</v>
      </c>
      <c r="AJ972" s="21">
        <v>0</v>
      </c>
      <c r="AK972" s="21">
        <v>1.4829667285000001E-2</v>
      </c>
      <c r="AL972" s="21">
        <v>0</v>
      </c>
    </row>
    <row r="973" spans="1:38">
      <c r="A973" s="19" t="s">
        <v>69</v>
      </c>
      <c r="B973" t="s">
        <v>55</v>
      </c>
      <c r="C973" s="38">
        <v>0.65673899650599998</v>
      </c>
      <c r="D973" s="38">
        <v>0.630214996636</v>
      </c>
      <c r="E973" s="38">
        <v>2.6523999869999999E-2</v>
      </c>
      <c r="F973" s="21">
        <v>0</v>
      </c>
      <c r="G973" s="21">
        <v>0</v>
      </c>
      <c r="H973" s="21">
        <v>8.7716663260000004E-3</v>
      </c>
      <c r="I973" s="21">
        <v>0</v>
      </c>
      <c r="J973" s="21">
        <v>0</v>
      </c>
      <c r="K973" s="21">
        <v>0</v>
      </c>
      <c r="L973" s="21">
        <v>0</v>
      </c>
      <c r="M973" s="21">
        <v>0</v>
      </c>
      <c r="N973" s="21">
        <v>0</v>
      </c>
      <c r="O973" s="21">
        <v>0</v>
      </c>
      <c r="P973" s="21">
        <v>7.5333337E-5</v>
      </c>
      <c r="Q973" s="21">
        <v>2.0733333100000001E-4</v>
      </c>
      <c r="R973" s="21">
        <v>1.853666618E-3</v>
      </c>
      <c r="S973" s="21">
        <v>0</v>
      </c>
      <c r="T973" s="21">
        <v>3.9400003200000002E-4</v>
      </c>
      <c r="U973" s="21">
        <v>0</v>
      </c>
      <c r="V973" s="21">
        <v>0</v>
      </c>
      <c r="W973" s="21">
        <v>0</v>
      </c>
      <c r="X973" s="21">
        <v>0</v>
      </c>
      <c r="Y973" s="21">
        <v>0</v>
      </c>
      <c r="Z973" s="21">
        <v>2.0533332999999999E-4</v>
      </c>
      <c r="AA973" s="21">
        <v>0</v>
      </c>
      <c r="AB973" s="21">
        <v>0</v>
      </c>
      <c r="AC973" s="21">
        <v>0</v>
      </c>
      <c r="AD973" s="21">
        <v>0</v>
      </c>
      <c r="AE973" s="21">
        <v>0</v>
      </c>
      <c r="AF973" s="21">
        <v>0</v>
      </c>
      <c r="AG973" s="21">
        <v>0</v>
      </c>
      <c r="AH973" s="21">
        <v>0</v>
      </c>
      <c r="AI973" s="21">
        <v>1.2753334589999999E-3</v>
      </c>
      <c r="AJ973" s="21">
        <v>0</v>
      </c>
      <c r="AK973" s="21">
        <v>1.3741333969E-2</v>
      </c>
      <c r="AL973" s="21">
        <v>0</v>
      </c>
    </row>
    <row r="974" spans="1:38">
      <c r="A974" s="19" t="s">
        <v>69</v>
      </c>
      <c r="B974" t="s">
        <v>9</v>
      </c>
      <c r="C974" s="38">
        <v>0.59327369928399998</v>
      </c>
      <c r="D974" s="38">
        <v>0.56041636690499996</v>
      </c>
      <c r="E974" s="38">
        <v>3.2857332379000001E-2</v>
      </c>
      <c r="F974" s="21">
        <v>0</v>
      </c>
      <c r="G974" s="21">
        <v>4.7769998199999998E-3</v>
      </c>
      <c r="H974" s="21">
        <v>6.4310003070000002E-3</v>
      </c>
      <c r="I974" s="21">
        <v>0</v>
      </c>
      <c r="J974" s="21">
        <v>0</v>
      </c>
      <c r="K974" s="21">
        <v>0</v>
      </c>
      <c r="L974" s="21">
        <v>1.2309666723000001E-2</v>
      </c>
      <c r="M974" s="21">
        <v>0</v>
      </c>
      <c r="N974" s="21">
        <v>0</v>
      </c>
      <c r="O974" s="21">
        <v>0</v>
      </c>
      <c r="P974" s="21">
        <v>6.0766667599999999E-4</v>
      </c>
      <c r="Q974" s="21">
        <v>4.41000011E-4</v>
      </c>
      <c r="R974" s="21">
        <v>0</v>
      </c>
      <c r="S974" s="21">
        <v>0</v>
      </c>
      <c r="T974" s="21">
        <v>5.5466667999999998E-4</v>
      </c>
      <c r="U974" s="21">
        <v>0</v>
      </c>
      <c r="V974" s="21">
        <v>1.8189998809999999E-3</v>
      </c>
      <c r="W974" s="21">
        <v>0</v>
      </c>
      <c r="X974" s="21">
        <v>0</v>
      </c>
      <c r="Y974" s="21">
        <v>0</v>
      </c>
      <c r="Z974" s="21">
        <v>2.2666667000000001E-5</v>
      </c>
      <c r="AA974" s="21">
        <v>2.269000048E-3</v>
      </c>
      <c r="AB974" s="21">
        <v>0</v>
      </c>
      <c r="AC974" s="21">
        <v>0</v>
      </c>
      <c r="AD974" s="21">
        <v>0</v>
      </c>
      <c r="AE974" s="21">
        <v>0</v>
      </c>
      <c r="AF974" s="21">
        <v>0</v>
      </c>
      <c r="AG974" s="21">
        <v>0</v>
      </c>
      <c r="AH974" s="21">
        <v>1.81333351E-4</v>
      </c>
      <c r="AI974" s="21">
        <v>2.9676666020000001E-3</v>
      </c>
      <c r="AJ974" s="21">
        <v>0</v>
      </c>
      <c r="AK974" s="21">
        <v>4.7666666799999998E-4</v>
      </c>
      <c r="AL974" s="21">
        <v>0</v>
      </c>
    </row>
    <row r="975" spans="1:38">
      <c r="A975" s="19" t="s">
        <v>69</v>
      </c>
      <c r="B975" t="s">
        <v>46</v>
      </c>
      <c r="C975" s="38">
        <v>0.53309631347700004</v>
      </c>
      <c r="D975" s="38">
        <v>0.23397830128700003</v>
      </c>
      <c r="E975" s="38">
        <v>0.29911801219</v>
      </c>
      <c r="F975" s="21">
        <v>0</v>
      </c>
      <c r="G975" s="21">
        <v>5.9883665293000002E-2</v>
      </c>
      <c r="H975" s="21">
        <v>6.7656664180000001E-3</v>
      </c>
      <c r="I975" s="21">
        <v>3.919333685E-3</v>
      </c>
      <c r="J975" s="21">
        <v>0</v>
      </c>
      <c r="K975" s="21">
        <v>0</v>
      </c>
      <c r="L975" s="21">
        <v>9.0723335740000004E-3</v>
      </c>
      <c r="M975" s="21">
        <v>0</v>
      </c>
      <c r="N975" s="21">
        <v>0</v>
      </c>
      <c r="O975" s="21">
        <v>0</v>
      </c>
      <c r="P975" s="21">
        <v>0</v>
      </c>
      <c r="Q975" s="21">
        <v>4.7133332120000001E-3</v>
      </c>
      <c r="R975" s="21">
        <v>7.8966666500000001E-4</v>
      </c>
      <c r="S975" s="21">
        <v>0</v>
      </c>
      <c r="T975" s="21">
        <v>1.8473332748000001E-2</v>
      </c>
      <c r="U975" s="21">
        <v>0</v>
      </c>
      <c r="V975" s="21">
        <v>6.7180335522000006E-2</v>
      </c>
      <c r="W975" s="21">
        <v>0</v>
      </c>
      <c r="X975" s="21">
        <v>0</v>
      </c>
      <c r="Y975" s="21">
        <v>0</v>
      </c>
      <c r="Z975" s="21">
        <v>3.105000127E-3</v>
      </c>
      <c r="AA975" s="21">
        <v>8.9406669140000006E-3</v>
      </c>
      <c r="AB975" s="21">
        <v>0</v>
      </c>
      <c r="AC975" s="21">
        <v>0</v>
      </c>
      <c r="AD975" s="21">
        <v>0</v>
      </c>
      <c r="AE975" s="21">
        <v>0</v>
      </c>
      <c r="AF975" s="21">
        <v>0</v>
      </c>
      <c r="AG975" s="21">
        <v>0</v>
      </c>
      <c r="AH975" s="21">
        <v>1.8928667529999998E-2</v>
      </c>
      <c r="AI975" s="21">
        <v>9.0906001626999994E-2</v>
      </c>
      <c r="AJ975" s="21">
        <v>0</v>
      </c>
      <c r="AK975" s="21">
        <v>6.4399996770000004E-3</v>
      </c>
      <c r="AL975" s="21">
        <v>0</v>
      </c>
    </row>
    <row r="976" spans="1:38">
      <c r="A976" s="19" t="s">
        <v>69</v>
      </c>
      <c r="B976" t="s">
        <v>14</v>
      </c>
      <c r="C976" s="38">
        <v>0.28859832882899999</v>
      </c>
      <c r="D976" s="38">
        <v>0.20966233313099999</v>
      </c>
      <c r="E976" s="38">
        <v>7.8935995698E-2</v>
      </c>
      <c r="F976" s="21">
        <v>0</v>
      </c>
      <c r="G976" s="21">
        <v>2.5093665346999999E-2</v>
      </c>
      <c r="H976" s="21">
        <v>0</v>
      </c>
      <c r="I976" s="21">
        <v>0</v>
      </c>
      <c r="J976" s="21">
        <v>0</v>
      </c>
      <c r="K976" s="21">
        <v>0</v>
      </c>
      <c r="L976" s="21">
        <v>1.4928665943E-2</v>
      </c>
      <c r="M976" s="21">
        <v>0</v>
      </c>
      <c r="N976" s="21">
        <v>0</v>
      </c>
      <c r="O976" s="21">
        <v>0</v>
      </c>
      <c r="P976" s="21">
        <v>9.5833331600000005E-4</v>
      </c>
      <c r="Q976" s="21">
        <v>2.6399998460000002E-3</v>
      </c>
      <c r="R976" s="21">
        <v>8.5299997600000001E-4</v>
      </c>
      <c r="S976" s="21">
        <v>0</v>
      </c>
      <c r="T976" s="21">
        <v>2.90333322E-4</v>
      </c>
      <c r="U976" s="21">
        <v>0</v>
      </c>
      <c r="V976" s="21">
        <v>3.0223333740000001E-3</v>
      </c>
      <c r="W976" s="21">
        <v>0</v>
      </c>
      <c r="X976" s="21">
        <v>0</v>
      </c>
      <c r="Y976" s="21">
        <v>0</v>
      </c>
      <c r="Z976" s="21">
        <v>0</v>
      </c>
      <c r="AA976" s="21">
        <v>2.7232000603999999E-2</v>
      </c>
      <c r="AB976" s="21">
        <v>0</v>
      </c>
      <c r="AC976" s="21">
        <v>0</v>
      </c>
      <c r="AD976" s="21">
        <v>0</v>
      </c>
      <c r="AE976" s="21">
        <v>0</v>
      </c>
      <c r="AF976" s="21">
        <v>0</v>
      </c>
      <c r="AG976" s="21">
        <v>0</v>
      </c>
      <c r="AH976" s="21">
        <v>0</v>
      </c>
      <c r="AI976" s="21">
        <v>0</v>
      </c>
      <c r="AJ976" s="21">
        <v>0</v>
      </c>
      <c r="AK976" s="21">
        <v>3.9176666180000003E-3</v>
      </c>
      <c r="AL976" s="21">
        <v>0</v>
      </c>
    </row>
    <row r="977" spans="1:38">
      <c r="A977" s="19" t="s">
        <v>69</v>
      </c>
      <c r="B977" t="s">
        <v>18</v>
      </c>
      <c r="C977" s="38">
        <v>0.26731601357500001</v>
      </c>
      <c r="D977" s="38">
        <v>3.8855686784000004E-2</v>
      </c>
      <c r="E977" s="38">
        <v>0.22846032679100001</v>
      </c>
      <c r="F977" s="21">
        <v>0</v>
      </c>
      <c r="G977" s="21">
        <v>2.0620001010000001E-3</v>
      </c>
      <c r="H977" s="21">
        <v>0</v>
      </c>
      <c r="I977" s="21">
        <v>9.0966670499999995E-4</v>
      </c>
      <c r="J977" s="21">
        <v>0</v>
      </c>
      <c r="K977" s="21">
        <v>0</v>
      </c>
      <c r="L977" s="21">
        <v>0</v>
      </c>
      <c r="M977" s="21">
        <v>0</v>
      </c>
      <c r="N977" s="21">
        <v>0</v>
      </c>
      <c r="O977" s="21">
        <v>0</v>
      </c>
      <c r="P977" s="21">
        <v>0</v>
      </c>
      <c r="Q977" s="21">
        <v>0</v>
      </c>
      <c r="R977" s="21">
        <v>1.8813333010000001E-3</v>
      </c>
      <c r="S977" s="21">
        <v>0</v>
      </c>
      <c r="T977" s="21">
        <v>0</v>
      </c>
      <c r="U977" s="21">
        <v>0</v>
      </c>
      <c r="V977" s="21">
        <v>1.2204665691E-2</v>
      </c>
      <c r="W977" s="21">
        <v>0</v>
      </c>
      <c r="X977" s="21">
        <v>0</v>
      </c>
      <c r="Y977" s="21">
        <v>0</v>
      </c>
      <c r="Z977" s="21">
        <v>0</v>
      </c>
      <c r="AA977" s="21">
        <v>9.5646670089999993E-3</v>
      </c>
      <c r="AB977" s="21">
        <v>0</v>
      </c>
      <c r="AC977" s="21">
        <v>0</v>
      </c>
      <c r="AD977" s="21">
        <v>0</v>
      </c>
      <c r="AE977" s="21">
        <v>0</v>
      </c>
      <c r="AF977" s="21">
        <v>0</v>
      </c>
      <c r="AG977" s="21">
        <v>0</v>
      </c>
      <c r="AH977" s="21">
        <v>0.103513002396</v>
      </c>
      <c r="AI977" s="21">
        <v>9.8324999213000003E-2</v>
      </c>
      <c r="AJ977" s="21">
        <v>0</v>
      </c>
      <c r="AK977" s="21">
        <v>0</v>
      </c>
      <c r="AL977" s="21">
        <v>0</v>
      </c>
    </row>
    <row r="978" spans="1:38">
      <c r="A978" s="19" t="s">
        <v>69</v>
      </c>
      <c r="B978" t="s">
        <v>26</v>
      </c>
      <c r="C978" s="38">
        <v>0.17868033051500001</v>
      </c>
      <c r="D978" s="38">
        <v>7.9337663949000006E-2</v>
      </c>
      <c r="E978" s="38">
        <v>9.9342666566000007E-2</v>
      </c>
      <c r="F978" s="21">
        <v>0</v>
      </c>
      <c r="G978" s="21">
        <v>1.9379999719999999E-3</v>
      </c>
      <c r="H978" s="21">
        <v>2.20999995E-4</v>
      </c>
      <c r="I978" s="21">
        <v>1.8443332519999999E-3</v>
      </c>
      <c r="J978" s="21">
        <v>0</v>
      </c>
      <c r="K978" s="21">
        <v>0</v>
      </c>
      <c r="L978" s="21">
        <v>2.1666667E-5</v>
      </c>
      <c r="M978" s="21">
        <v>0</v>
      </c>
      <c r="N978" s="21">
        <v>0</v>
      </c>
      <c r="O978" s="21">
        <v>0</v>
      </c>
      <c r="P978" s="21">
        <v>0</v>
      </c>
      <c r="Q978" s="21">
        <v>5.7726670057000003E-2</v>
      </c>
      <c r="R978" s="21">
        <v>1.0184667073E-2</v>
      </c>
      <c r="S978" s="21">
        <v>0</v>
      </c>
      <c r="T978" s="21">
        <v>0</v>
      </c>
      <c r="U978" s="21">
        <v>0</v>
      </c>
      <c r="V978" s="21">
        <v>3.303333186E-3</v>
      </c>
      <c r="W978" s="21">
        <v>0</v>
      </c>
      <c r="X978" s="21">
        <v>0</v>
      </c>
      <c r="Y978" s="21">
        <v>0</v>
      </c>
      <c r="Z978" s="21">
        <v>0</v>
      </c>
      <c r="AA978" s="21">
        <v>7.4260002000000004E-3</v>
      </c>
      <c r="AB978" s="21">
        <v>0</v>
      </c>
      <c r="AC978" s="21">
        <v>0</v>
      </c>
      <c r="AD978" s="21">
        <v>0</v>
      </c>
      <c r="AE978" s="21">
        <v>0</v>
      </c>
      <c r="AF978" s="21">
        <v>0</v>
      </c>
      <c r="AG978" s="21">
        <v>0</v>
      </c>
      <c r="AH978" s="21">
        <v>0</v>
      </c>
      <c r="AI978" s="21">
        <v>1.3355666772000001E-2</v>
      </c>
      <c r="AJ978" s="21">
        <v>0</v>
      </c>
      <c r="AK978" s="21">
        <v>3.3213330900000002E-3</v>
      </c>
      <c r="AL978" s="21">
        <v>0</v>
      </c>
    </row>
    <row r="979" spans="1:38">
      <c r="A979" s="19" t="s">
        <v>69</v>
      </c>
      <c r="B979" t="s">
        <v>56</v>
      </c>
      <c r="C979" s="38">
        <v>0.130264341831</v>
      </c>
      <c r="D979" s="38">
        <v>0.12811934179599999</v>
      </c>
      <c r="E979" s="38">
        <v>2.1450000350000001E-3</v>
      </c>
      <c r="F979" s="21">
        <v>0</v>
      </c>
      <c r="G979" s="21">
        <v>0</v>
      </c>
      <c r="H979" s="21">
        <v>0</v>
      </c>
      <c r="I979" s="21">
        <v>0</v>
      </c>
      <c r="J979" s="21">
        <v>0</v>
      </c>
      <c r="K979" s="21">
        <v>0</v>
      </c>
      <c r="L979" s="21">
        <v>0</v>
      </c>
      <c r="M979" s="21">
        <v>0</v>
      </c>
      <c r="N979" s="21">
        <v>0</v>
      </c>
      <c r="O979" s="21">
        <v>0</v>
      </c>
      <c r="P979" s="21">
        <v>0</v>
      </c>
      <c r="Q979" s="21">
        <v>0</v>
      </c>
      <c r="R979" s="21">
        <v>0</v>
      </c>
      <c r="S979" s="21">
        <v>0</v>
      </c>
      <c r="T979" s="21">
        <v>0</v>
      </c>
      <c r="U979" s="21">
        <v>0</v>
      </c>
      <c r="V979" s="21">
        <v>0</v>
      </c>
      <c r="W979" s="21">
        <v>0</v>
      </c>
      <c r="X979" s="21">
        <v>0</v>
      </c>
      <c r="Y979" s="21">
        <v>0</v>
      </c>
      <c r="Z979" s="21">
        <v>0</v>
      </c>
      <c r="AA979" s="21">
        <v>0</v>
      </c>
      <c r="AB979" s="21">
        <v>0</v>
      </c>
      <c r="AC979" s="21">
        <v>0</v>
      </c>
      <c r="AD979" s="21">
        <v>0</v>
      </c>
      <c r="AE979" s="21">
        <v>0</v>
      </c>
      <c r="AF979" s="21">
        <v>0</v>
      </c>
      <c r="AG979" s="21">
        <v>0</v>
      </c>
      <c r="AH979" s="21">
        <v>0</v>
      </c>
      <c r="AI979" s="21">
        <v>2.1450000350000001E-3</v>
      </c>
      <c r="AJ979" s="21">
        <v>0</v>
      </c>
      <c r="AK979" s="21">
        <v>0</v>
      </c>
      <c r="AL979" s="21">
        <v>0</v>
      </c>
    </row>
    <row r="980" spans="1:38">
      <c r="A980" s="19" t="s">
        <v>69</v>
      </c>
      <c r="B980" t="s">
        <v>50</v>
      </c>
      <c r="C980" s="38">
        <v>0.12925098836400001</v>
      </c>
      <c r="D980" s="38">
        <v>0.10909598693200001</v>
      </c>
      <c r="E980" s="38">
        <v>2.0155001432000001E-2</v>
      </c>
      <c r="F980" s="21">
        <v>0</v>
      </c>
      <c r="G980" s="21">
        <v>0</v>
      </c>
      <c r="H980" s="21">
        <v>2.0155001432000001E-2</v>
      </c>
      <c r="I980" s="21">
        <v>0</v>
      </c>
      <c r="J980" s="21">
        <v>0</v>
      </c>
      <c r="K980" s="21">
        <v>0</v>
      </c>
      <c r="L980" s="21">
        <v>0</v>
      </c>
      <c r="M980" s="21">
        <v>0</v>
      </c>
      <c r="N980" s="21">
        <v>0</v>
      </c>
      <c r="O980" s="21">
        <v>0</v>
      </c>
      <c r="P980" s="21">
        <v>0</v>
      </c>
      <c r="Q980" s="21">
        <v>0</v>
      </c>
      <c r="R980" s="21">
        <v>0</v>
      </c>
      <c r="S980" s="21">
        <v>0</v>
      </c>
      <c r="T980" s="21">
        <v>0</v>
      </c>
      <c r="U980" s="21">
        <v>0</v>
      </c>
      <c r="V980" s="21">
        <v>0</v>
      </c>
      <c r="W980" s="21">
        <v>0</v>
      </c>
      <c r="X980" s="21">
        <v>0</v>
      </c>
      <c r="Y980" s="21">
        <v>0</v>
      </c>
      <c r="Z980" s="21">
        <v>0</v>
      </c>
      <c r="AA980" s="21">
        <v>0</v>
      </c>
      <c r="AB980" s="21">
        <v>0</v>
      </c>
      <c r="AC980" s="21">
        <v>0</v>
      </c>
      <c r="AD980" s="21">
        <v>0</v>
      </c>
      <c r="AE980" s="21">
        <v>0</v>
      </c>
      <c r="AF980" s="21">
        <v>0</v>
      </c>
      <c r="AG980" s="21">
        <v>0</v>
      </c>
      <c r="AH980" s="21">
        <v>0</v>
      </c>
      <c r="AI980" s="21">
        <v>0</v>
      </c>
      <c r="AJ980" s="21">
        <v>0</v>
      </c>
      <c r="AK980" s="21">
        <v>0</v>
      </c>
      <c r="AL980" s="21">
        <v>0</v>
      </c>
    </row>
    <row r="981" spans="1:38">
      <c r="A981" s="19" t="s">
        <v>69</v>
      </c>
      <c r="B981" t="s">
        <v>45</v>
      </c>
      <c r="C981" s="38">
        <v>8.8160328566999999E-2</v>
      </c>
      <c r="D981" s="38">
        <v>7.7840661630000002E-2</v>
      </c>
      <c r="E981" s="38">
        <v>1.0319666937E-2</v>
      </c>
      <c r="F981" s="21">
        <v>0</v>
      </c>
      <c r="G981" s="21">
        <v>0</v>
      </c>
      <c r="H981" s="21">
        <v>0</v>
      </c>
      <c r="I981" s="21">
        <v>0</v>
      </c>
      <c r="J981" s="21">
        <v>0</v>
      </c>
      <c r="K981" s="21">
        <v>0</v>
      </c>
      <c r="L981" s="21">
        <v>1.03333332E-4</v>
      </c>
      <c r="M981" s="21">
        <v>0</v>
      </c>
      <c r="N981" s="21">
        <v>0</v>
      </c>
      <c r="O981" s="21">
        <v>0</v>
      </c>
      <c r="P981" s="21">
        <v>0</v>
      </c>
      <c r="Q981" s="21">
        <v>1.8109999359999999E-3</v>
      </c>
      <c r="R981" s="21">
        <v>0</v>
      </c>
      <c r="S981" s="21">
        <v>0</v>
      </c>
      <c r="T981" s="21">
        <v>2.3463333489999998E-3</v>
      </c>
      <c r="U981" s="21">
        <v>0</v>
      </c>
      <c r="V981" s="21">
        <v>0</v>
      </c>
      <c r="W981" s="21">
        <v>0</v>
      </c>
      <c r="X981" s="21">
        <v>0</v>
      </c>
      <c r="Y981" s="21">
        <v>0</v>
      </c>
      <c r="Z981" s="21">
        <v>0</v>
      </c>
      <c r="AA981" s="21">
        <v>6.7533331500000001E-4</v>
      </c>
      <c r="AB981" s="21">
        <v>0</v>
      </c>
      <c r="AC981" s="21">
        <v>0</v>
      </c>
      <c r="AD981" s="21">
        <v>0</v>
      </c>
      <c r="AE981" s="21">
        <v>0</v>
      </c>
      <c r="AF981" s="21">
        <v>0</v>
      </c>
      <c r="AG981" s="21">
        <v>0</v>
      </c>
      <c r="AH981" s="21">
        <v>0</v>
      </c>
      <c r="AI981" s="21">
        <v>5.3836666050000002E-3</v>
      </c>
      <c r="AJ981" s="21">
        <v>0</v>
      </c>
      <c r="AK981" s="21">
        <v>0</v>
      </c>
      <c r="AL981" s="21">
        <v>0</v>
      </c>
    </row>
    <row r="982" spans="1:38">
      <c r="A982" s="19" t="s">
        <v>69</v>
      </c>
      <c r="B982" t="s">
        <v>25</v>
      </c>
      <c r="C982" s="38">
        <v>7.2907671332000004E-2</v>
      </c>
      <c r="D982" s="38">
        <v>7.2907671332000004E-2</v>
      </c>
      <c r="E982" s="38">
        <v>0</v>
      </c>
      <c r="F982" s="21">
        <v>0</v>
      </c>
      <c r="G982" s="21">
        <v>0</v>
      </c>
      <c r="H982" s="21">
        <v>0</v>
      </c>
      <c r="I982" s="21">
        <v>0</v>
      </c>
      <c r="J982" s="21">
        <v>0</v>
      </c>
      <c r="K982" s="21">
        <v>0</v>
      </c>
      <c r="L982" s="21">
        <v>0</v>
      </c>
      <c r="M982" s="21">
        <v>0</v>
      </c>
      <c r="N982" s="21">
        <v>0</v>
      </c>
      <c r="O982" s="21">
        <v>0</v>
      </c>
      <c r="P982" s="21">
        <v>0</v>
      </c>
      <c r="Q982" s="21">
        <v>0</v>
      </c>
      <c r="R982" s="21">
        <v>0</v>
      </c>
      <c r="S982" s="21">
        <v>0</v>
      </c>
      <c r="T982" s="21">
        <v>0</v>
      </c>
      <c r="U982" s="21">
        <v>0</v>
      </c>
      <c r="V982" s="21">
        <v>0</v>
      </c>
      <c r="W982" s="21">
        <v>0</v>
      </c>
      <c r="X982" s="21">
        <v>0</v>
      </c>
      <c r="Y982" s="21">
        <v>0</v>
      </c>
      <c r="Z982" s="21">
        <v>0</v>
      </c>
      <c r="AA982" s="21">
        <v>0</v>
      </c>
      <c r="AB982" s="21">
        <v>0</v>
      </c>
      <c r="AC982" s="21">
        <v>0</v>
      </c>
      <c r="AD982" s="21">
        <v>0</v>
      </c>
      <c r="AE982" s="21">
        <v>0</v>
      </c>
      <c r="AF982" s="21">
        <v>0</v>
      </c>
      <c r="AG982" s="21">
        <v>0</v>
      </c>
      <c r="AH982" s="21">
        <v>0</v>
      </c>
      <c r="AI982" s="21">
        <v>0</v>
      </c>
      <c r="AJ982" s="21">
        <v>0</v>
      </c>
      <c r="AK982" s="21">
        <v>0</v>
      </c>
      <c r="AL982" s="21">
        <v>0</v>
      </c>
    </row>
    <row r="983" spans="1:38">
      <c r="A983" s="19" t="s">
        <v>69</v>
      </c>
      <c r="B983" t="s">
        <v>58</v>
      </c>
      <c r="C983" s="38">
        <v>7.186833024E-2</v>
      </c>
      <c r="D983" s="38">
        <v>0</v>
      </c>
      <c r="E983" s="38">
        <v>7.186833024E-2</v>
      </c>
      <c r="F983" s="21">
        <v>0</v>
      </c>
      <c r="G983" s="21">
        <v>0</v>
      </c>
      <c r="H983" s="21">
        <v>0</v>
      </c>
      <c r="I983" s="21">
        <v>0</v>
      </c>
      <c r="J983" s="21">
        <v>0</v>
      </c>
      <c r="K983" s="21">
        <v>0</v>
      </c>
      <c r="L983" s="21">
        <v>0</v>
      </c>
      <c r="M983" s="21">
        <v>0</v>
      </c>
      <c r="N983" s="21">
        <v>0</v>
      </c>
      <c r="O983" s="21">
        <v>0</v>
      </c>
      <c r="P983" s="21">
        <v>0</v>
      </c>
      <c r="Q983" s="21">
        <v>0</v>
      </c>
      <c r="R983" s="21">
        <v>0</v>
      </c>
      <c r="S983" s="21">
        <v>0</v>
      </c>
      <c r="T983" s="21">
        <v>0</v>
      </c>
      <c r="U983" s="21">
        <v>0</v>
      </c>
      <c r="V983" s="21">
        <v>0</v>
      </c>
      <c r="W983" s="21">
        <v>0</v>
      </c>
      <c r="X983" s="21">
        <v>0</v>
      </c>
      <c r="Y983" s="21">
        <v>0</v>
      </c>
      <c r="Z983" s="21">
        <v>0</v>
      </c>
      <c r="AA983" s="21">
        <v>9.6666663000000003E-6</v>
      </c>
      <c r="AB983" s="21">
        <v>0</v>
      </c>
      <c r="AC983" s="21">
        <v>0</v>
      </c>
      <c r="AD983" s="21">
        <v>0</v>
      </c>
      <c r="AE983" s="21">
        <v>0</v>
      </c>
      <c r="AF983" s="21">
        <v>0</v>
      </c>
      <c r="AG983" s="21">
        <v>0</v>
      </c>
      <c r="AH983" s="21">
        <v>0</v>
      </c>
      <c r="AI983" s="21">
        <v>7.1858666836999999E-2</v>
      </c>
      <c r="AJ983" s="21">
        <v>0</v>
      </c>
      <c r="AK983" s="21">
        <v>0</v>
      </c>
      <c r="AL983" s="21">
        <v>0</v>
      </c>
    </row>
    <row r="984" spans="1:38">
      <c r="A984" s="19" t="s">
        <v>69</v>
      </c>
      <c r="B984" t="s">
        <v>57</v>
      </c>
      <c r="C984" s="38">
        <v>4.0924999863000001E-2</v>
      </c>
      <c r="D984" s="38">
        <v>1.8210001290000014E-3</v>
      </c>
      <c r="E984" s="38">
        <v>3.9103999734E-2</v>
      </c>
      <c r="F984" s="21">
        <v>0</v>
      </c>
      <c r="G984" s="21">
        <v>0</v>
      </c>
      <c r="H984" s="21">
        <v>1.0333333E-5</v>
      </c>
      <c r="I984" s="21">
        <v>0</v>
      </c>
      <c r="J984" s="21">
        <v>0</v>
      </c>
      <c r="K984" s="21">
        <v>0</v>
      </c>
      <c r="L984" s="21">
        <v>1.123999944E-3</v>
      </c>
      <c r="M984" s="21">
        <v>0</v>
      </c>
      <c r="N984" s="21">
        <v>0</v>
      </c>
      <c r="O984" s="21">
        <v>0</v>
      </c>
      <c r="P984" s="21">
        <v>0</v>
      </c>
      <c r="Q984" s="21">
        <v>2.3000000499999999E-4</v>
      </c>
      <c r="R984" s="21">
        <v>0</v>
      </c>
      <c r="S984" s="21">
        <v>0</v>
      </c>
      <c r="T984" s="21">
        <v>0</v>
      </c>
      <c r="U984" s="21">
        <v>0</v>
      </c>
      <c r="V984" s="21">
        <v>0</v>
      </c>
      <c r="W984" s="21">
        <v>0</v>
      </c>
      <c r="X984" s="21">
        <v>3.7739664316000003E-2</v>
      </c>
      <c r="Y984" s="21">
        <v>0</v>
      </c>
      <c r="Z984" s="21">
        <v>0</v>
      </c>
      <c r="AA984" s="21">
        <v>0</v>
      </c>
      <c r="AB984" s="21">
        <v>0</v>
      </c>
      <c r="AC984" s="21">
        <v>0</v>
      </c>
      <c r="AD984" s="21">
        <v>0</v>
      </c>
      <c r="AE984" s="21">
        <v>0</v>
      </c>
      <c r="AF984" s="21">
        <v>0</v>
      </c>
      <c r="AG984" s="21">
        <v>0</v>
      </c>
      <c r="AH984" s="21">
        <v>0</v>
      </c>
      <c r="AI984" s="21">
        <v>0</v>
      </c>
      <c r="AJ984" s="21">
        <v>0</v>
      </c>
      <c r="AK984" s="21">
        <v>0</v>
      </c>
      <c r="AL984" s="21">
        <v>0</v>
      </c>
    </row>
    <row r="985" spans="1:38">
      <c r="A985" s="19" t="s">
        <v>69</v>
      </c>
      <c r="B985" t="s">
        <v>195</v>
      </c>
      <c r="C985" s="38">
        <v>4.0817331523000003E-2</v>
      </c>
      <c r="D985" s="38">
        <v>3.5322998185000003E-2</v>
      </c>
      <c r="E985" s="38">
        <v>5.4943333380000001E-3</v>
      </c>
      <c r="F985" s="21">
        <v>0</v>
      </c>
      <c r="G985" s="21">
        <v>2.93999998E-4</v>
      </c>
      <c r="H985" s="21">
        <v>6.0333332000000001E-5</v>
      </c>
      <c r="I985" s="21">
        <v>0</v>
      </c>
      <c r="J985" s="21">
        <v>0</v>
      </c>
      <c r="K985" s="21">
        <v>0</v>
      </c>
      <c r="L985" s="21">
        <v>0</v>
      </c>
      <c r="M985" s="21">
        <v>0</v>
      </c>
      <c r="N985" s="21">
        <v>0</v>
      </c>
      <c r="O985" s="21">
        <v>0</v>
      </c>
      <c r="P985" s="21">
        <v>0</v>
      </c>
      <c r="Q985" s="21">
        <v>1.5636666209999999E-3</v>
      </c>
      <c r="R985" s="21">
        <v>1.0860000039999999E-3</v>
      </c>
      <c r="S985" s="21">
        <v>0</v>
      </c>
      <c r="T985" s="21">
        <v>0</v>
      </c>
      <c r="U985" s="21">
        <v>0</v>
      </c>
      <c r="V985" s="21">
        <v>1.211333321E-3</v>
      </c>
      <c r="W985" s="21">
        <v>0</v>
      </c>
      <c r="X985" s="21">
        <v>1.069999998E-3</v>
      </c>
      <c r="Y985" s="21">
        <v>0</v>
      </c>
      <c r="Z985" s="21">
        <v>2.0899999099999999E-4</v>
      </c>
      <c r="AA985" s="21">
        <v>0</v>
      </c>
      <c r="AB985" s="21">
        <v>0</v>
      </c>
      <c r="AC985" s="21">
        <v>0</v>
      </c>
      <c r="AD985" s="21">
        <v>0</v>
      </c>
      <c r="AE985" s="21">
        <v>0</v>
      </c>
      <c r="AF985" s="21">
        <v>0</v>
      </c>
      <c r="AG985" s="21">
        <v>0</v>
      </c>
      <c r="AH985" s="21">
        <v>0</v>
      </c>
      <c r="AI985" s="21">
        <v>0</v>
      </c>
      <c r="AJ985" s="21">
        <v>0</v>
      </c>
      <c r="AK985" s="21">
        <v>0</v>
      </c>
      <c r="AL985" s="21">
        <v>0</v>
      </c>
    </row>
    <row r="986" spans="1:38">
      <c r="A986" s="19" t="s">
        <v>69</v>
      </c>
      <c r="B986" t="s">
        <v>49</v>
      </c>
      <c r="C986" s="38">
        <v>1.9469333812999999E-2</v>
      </c>
      <c r="D986" s="38">
        <v>5.0903335219999995E-3</v>
      </c>
      <c r="E986" s="38">
        <v>1.4379000291E-2</v>
      </c>
      <c r="F986" s="21">
        <v>0</v>
      </c>
      <c r="G986" s="21">
        <v>0</v>
      </c>
      <c r="H986" s="21">
        <v>0</v>
      </c>
      <c r="I986" s="21">
        <v>0</v>
      </c>
      <c r="J986" s="21">
        <v>0</v>
      </c>
      <c r="K986" s="21">
        <v>0</v>
      </c>
      <c r="L986" s="21">
        <v>4.1199996500000002E-4</v>
      </c>
      <c r="M986" s="21">
        <v>0</v>
      </c>
      <c r="N986" s="21">
        <v>0</v>
      </c>
      <c r="O986" s="21">
        <v>0</v>
      </c>
      <c r="P986" s="21">
        <v>0</v>
      </c>
      <c r="Q986" s="21">
        <v>0</v>
      </c>
      <c r="R986" s="21">
        <v>0</v>
      </c>
      <c r="S986" s="21">
        <v>0</v>
      </c>
      <c r="T986" s="21">
        <v>1.2240001E-2</v>
      </c>
      <c r="U986" s="21">
        <v>0</v>
      </c>
      <c r="V986" s="21">
        <v>1.7269998790000001E-3</v>
      </c>
      <c r="W986" s="21">
        <v>0</v>
      </c>
      <c r="X986" s="21">
        <v>0</v>
      </c>
      <c r="Y986" s="21">
        <v>0</v>
      </c>
      <c r="Z986" s="21">
        <v>0</v>
      </c>
      <c r="AA986" s="21">
        <v>0</v>
      </c>
      <c r="AB986" s="21">
        <v>0</v>
      </c>
      <c r="AC986" s="21">
        <v>0</v>
      </c>
      <c r="AD986" s="21">
        <v>0</v>
      </c>
      <c r="AE986" s="21">
        <v>0</v>
      </c>
      <c r="AF986" s="21">
        <v>0</v>
      </c>
      <c r="AG986" s="21">
        <v>0</v>
      </c>
      <c r="AH986" s="21">
        <v>0</v>
      </c>
      <c r="AI986" s="21">
        <v>0</v>
      </c>
      <c r="AJ986" s="21">
        <v>0</v>
      </c>
      <c r="AK986" s="21">
        <v>0</v>
      </c>
      <c r="AL986" s="21">
        <v>0</v>
      </c>
    </row>
    <row r="987" spans="1:38">
      <c r="A987" s="19" t="s">
        <v>69</v>
      </c>
      <c r="B987" t="s">
        <v>60</v>
      </c>
      <c r="C987" s="38">
        <v>1.6139665619000002E-2</v>
      </c>
      <c r="D987" s="38">
        <v>1.4037998859000003E-2</v>
      </c>
      <c r="E987" s="38">
        <v>2.1016667599999999E-3</v>
      </c>
      <c r="F987" s="21">
        <v>0</v>
      </c>
      <c r="G987" s="21">
        <v>1.2999999999999999E-5</v>
      </c>
      <c r="H987" s="21">
        <v>3.46999994E-4</v>
      </c>
      <c r="I987" s="21">
        <v>0</v>
      </c>
      <c r="J987" s="21">
        <v>0</v>
      </c>
      <c r="K987" s="21">
        <v>0</v>
      </c>
      <c r="L987" s="21">
        <v>0</v>
      </c>
      <c r="M987" s="21">
        <v>0</v>
      </c>
      <c r="N987" s="21">
        <v>0</v>
      </c>
      <c r="O987" s="21">
        <v>0</v>
      </c>
      <c r="P987" s="21">
        <v>0</v>
      </c>
      <c r="Q987" s="21">
        <v>0</v>
      </c>
      <c r="R987" s="21">
        <v>0</v>
      </c>
      <c r="S987" s="21">
        <v>0</v>
      </c>
      <c r="T987" s="21">
        <v>0</v>
      </c>
      <c r="U987" s="21">
        <v>0</v>
      </c>
      <c r="V987" s="21">
        <v>1.3396667779999999E-3</v>
      </c>
      <c r="W987" s="21">
        <v>0</v>
      </c>
      <c r="X987" s="21">
        <v>0</v>
      </c>
      <c r="Y987" s="21">
        <v>0</v>
      </c>
      <c r="Z987" s="21">
        <v>9.1666668999999996E-5</v>
      </c>
      <c r="AA987" s="21">
        <v>3.1033332900000003E-4</v>
      </c>
      <c r="AB987" s="21">
        <v>0</v>
      </c>
      <c r="AC987" s="21">
        <v>0</v>
      </c>
      <c r="AD987" s="21">
        <v>0</v>
      </c>
      <c r="AE987" s="21">
        <v>0</v>
      </c>
      <c r="AF987" s="21">
        <v>0</v>
      </c>
      <c r="AG987" s="21">
        <v>0</v>
      </c>
      <c r="AH987" s="21">
        <v>0</v>
      </c>
      <c r="AI987" s="21">
        <v>0</v>
      </c>
      <c r="AJ987" s="21">
        <v>0</v>
      </c>
      <c r="AK987" s="21">
        <v>0</v>
      </c>
      <c r="AL987" s="21">
        <v>0</v>
      </c>
    </row>
    <row r="988" spans="1:38">
      <c r="A988" s="19" t="s">
        <v>69</v>
      </c>
      <c r="B988" t="s">
        <v>41</v>
      </c>
      <c r="C988" s="38">
        <v>1.1156000197000001E-2</v>
      </c>
      <c r="D988" s="38">
        <v>7.1890000250000004E-3</v>
      </c>
      <c r="E988" s="38">
        <v>3.9670001720000002E-3</v>
      </c>
      <c r="F988" s="21">
        <v>0</v>
      </c>
      <c r="G988" s="21">
        <v>0</v>
      </c>
      <c r="H988" s="21">
        <v>3.9670001720000002E-3</v>
      </c>
      <c r="I988" s="21">
        <v>0</v>
      </c>
      <c r="J988" s="21">
        <v>0</v>
      </c>
      <c r="K988" s="21">
        <v>0</v>
      </c>
      <c r="L988" s="21">
        <v>0</v>
      </c>
      <c r="M988" s="21">
        <v>0</v>
      </c>
      <c r="N988" s="21">
        <v>0</v>
      </c>
      <c r="O988" s="21">
        <v>0</v>
      </c>
      <c r="P988" s="21">
        <v>0</v>
      </c>
      <c r="Q988" s="21">
        <v>0</v>
      </c>
      <c r="R988" s="21">
        <v>0</v>
      </c>
      <c r="S988" s="21">
        <v>0</v>
      </c>
      <c r="T988" s="21">
        <v>0</v>
      </c>
      <c r="U988" s="21">
        <v>0</v>
      </c>
      <c r="V988" s="21">
        <v>0</v>
      </c>
      <c r="W988" s="21">
        <v>0</v>
      </c>
      <c r="X988" s="21">
        <v>0</v>
      </c>
      <c r="Y988" s="21">
        <v>0</v>
      </c>
      <c r="Z988" s="21">
        <v>0</v>
      </c>
      <c r="AA988" s="21">
        <v>0</v>
      </c>
      <c r="AB988" s="21">
        <v>0</v>
      </c>
      <c r="AC988" s="21">
        <v>0</v>
      </c>
      <c r="AD988" s="21">
        <v>0</v>
      </c>
      <c r="AE988" s="21">
        <v>0</v>
      </c>
      <c r="AF988" s="21">
        <v>0</v>
      </c>
      <c r="AG988" s="21">
        <v>0</v>
      </c>
      <c r="AH988" s="21">
        <v>0</v>
      </c>
      <c r="AI988" s="21">
        <v>0</v>
      </c>
      <c r="AJ988" s="21">
        <v>0</v>
      </c>
      <c r="AK988" s="21">
        <v>0</v>
      </c>
      <c r="AL988" s="21">
        <v>0</v>
      </c>
    </row>
    <row r="989" spans="1:38">
      <c r="A989" s="19" t="s">
        <v>69</v>
      </c>
      <c r="B989" t="s">
        <v>13</v>
      </c>
      <c r="C989" s="38">
        <v>1.0619667358999999E-2</v>
      </c>
      <c r="D989" s="38">
        <v>1.0619667358999999E-2</v>
      </c>
      <c r="E989" s="38">
        <v>0</v>
      </c>
      <c r="F989" s="21">
        <v>0</v>
      </c>
      <c r="G989" s="21">
        <v>0</v>
      </c>
      <c r="H989" s="21">
        <v>0</v>
      </c>
      <c r="I989" s="21">
        <v>0</v>
      </c>
      <c r="J989" s="21">
        <v>0</v>
      </c>
      <c r="K989" s="21">
        <v>0</v>
      </c>
      <c r="L989" s="21">
        <v>0</v>
      </c>
      <c r="M989" s="21">
        <v>0</v>
      </c>
      <c r="N989" s="21">
        <v>0</v>
      </c>
      <c r="O989" s="21">
        <v>0</v>
      </c>
      <c r="P989" s="21">
        <v>0</v>
      </c>
      <c r="Q989" s="21">
        <v>0</v>
      </c>
      <c r="R989" s="21">
        <v>0</v>
      </c>
      <c r="S989" s="21">
        <v>0</v>
      </c>
      <c r="T989" s="21">
        <v>0</v>
      </c>
      <c r="U989" s="21">
        <v>0</v>
      </c>
      <c r="V989" s="21">
        <v>0</v>
      </c>
      <c r="W989" s="21">
        <v>0</v>
      </c>
      <c r="X989" s="21">
        <v>0</v>
      </c>
      <c r="Y989" s="21">
        <v>0</v>
      </c>
      <c r="Z989" s="21">
        <v>0</v>
      </c>
      <c r="AA989" s="21">
        <v>0</v>
      </c>
      <c r="AB989" s="21">
        <v>0</v>
      </c>
      <c r="AC989" s="21">
        <v>0</v>
      </c>
      <c r="AD989" s="21">
        <v>0</v>
      </c>
      <c r="AE989" s="21">
        <v>0</v>
      </c>
      <c r="AF989" s="21">
        <v>0</v>
      </c>
      <c r="AG989" s="21">
        <v>0</v>
      </c>
      <c r="AH989" s="21">
        <v>0</v>
      </c>
      <c r="AI989" s="21">
        <v>0</v>
      </c>
      <c r="AJ989" s="21">
        <v>0</v>
      </c>
      <c r="AK989" s="21">
        <v>0</v>
      </c>
      <c r="AL989" s="21">
        <v>0</v>
      </c>
    </row>
    <row r="990" spans="1:38">
      <c r="A990" s="19" t="s">
        <v>69</v>
      </c>
      <c r="B990" t="s">
        <v>48</v>
      </c>
      <c r="C990" s="38">
        <v>8.8343331590000004E-3</v>
      </c>
      <c r="D990" s="38">
        <v>4.599988500000006E-5</v>
      </c>
      <c r="E990" s="38">
        <v>8.7883332740000004E-3</v>
      </c>
      <c r="F990" s="21">
        <v>0</v>
      </c>
      <c r="G990" s="21">
        <v>8.7883332740000004E-3</v>
      </c>
      <c r="H990" s="21">
        <v>0</v>
      </c>
      <c r="I990" s="21">
        <v>0</v>
      </c>
      <c r="J990" s="21">
        <v>0</v>
      </c>
      <c r="K990" s="21">
        <v>0</v>
      </c>
      <c r="L990" s="21">
        <v>0</v>
      </c>
      <c r="M990" s="21">
        <v>0</v>
      </c>
      <c r="N990" s="21">
        <v>0</v>
      </c>
      <c r="O990" s="21">
        <v>0</v>
      </c>
      <c r="P990" s="21">
        <v>0</v>
      </c>
      <c r="Q990" s="21">
        <v>0</v>
      </c>
      <c r="R990" s="21">
        <v>0</v>
      </c>
      <c r="S990" s="21">
        <v>0</v>
      </c>
      <c r="T990" s="21">
        <v>0</v>
      </c>
      <c r="U990" s="21">
        <v>0</v>
      </c>
      <c r="V990" s="21">
        <v>0</v>
      </c>
      <c r="W990" s="21">
        <v>0</v>
      </c>
      <c r="X990" s="21">
        <v>0</v>
      </c>
      <c r="Y990" s="21">
        <v>0</v>
      </c>
      <c r="Z990" s="21">
        <v>0</v>
      </c>
      <c r="AA990" s="21">
        <v>0</v>
      </c>
      <c r="AB990" s="21">
        <v>0</v>
      </c>
      <c r="AC990" s="21">
        <v>0</v>
      </c>
      <c r="AD990" s="21">
        <v>0</v>
      </c>
      <c r="AE990" s="21">
        <v>0</v>
      </c>
      <c r="AF990" s="21">
        <v>0</v>
      </c>
      <c r="AG990" s="21">
        <v>0</v>
      </c>
      <c r="AH990" s="21">
        <v>0</v>
      </c>
      <c r="AI990" s="21">
        <v>0</v>
      </c>
      <c r="AJ990" s="21">
        <v>0</v>
      </c>
      <c r="AK990" s="21">
        <v>0</v>
      </c>
      <c r="AL990" s="21">
        <v>0</v>
      </c>
    </row>
    <row r="991" spans="1:38">
      <c r="A991" s="19" t="s">
        <v>69</v>
      </c>
      <c r="B991" t="s">
        <v>40</v>
      </c>
      <c r="C991" s="38">
        <v>4.7406670640000002E-3</v>
      </c>
      <c r="D991" s="38">
        <v>4.7406670640000002E-3</v>
      </c>
      <c r="E991" s="38">
        <v>0</v>
      </c>
      <c r="F991" s="21">
        <v>0</v>
      </c>
      <c r="G991" s="21">
        <v>0</v>
      </c>
      <c r="H991" s="21">
        <v>0</v>
      </c>
      <c r="I991" s="21">
        <v>0</v>
      </c>
      <c r="J991" s="21">
        <v>0</v>
      </c>
      <c r="K991" s="21">
        <v>0</v>
      </c>
      <c r="L991" s="21">
        <v>0</v>
      </c>
      <c r="M991" s="21">
        <v>0</v>
      </c>
      <c r="N991" s="21">
        <v>0</v>
      </c>
      <c r="O991" s="21">
        <v>0</v>
      </c>
      <c r="P991" s="21">
        <v>0</v>
      </c>
      <c r="Q991" s="21">
        <v>0</v>
      </c>
      <c r="R991" s="21">
        <v>0</v>
      </c>
      <c r="S991" s="21">
        <v>0</v>
      </c>
      <c r="T991" s="21">
        <v>0</v>
      </c>
      <c r="U991" s="21">
        <v>0</v>
      </c>
      <c r="V991" s="21">
        <v>0</v>
      </c>
      <c r="W991" s="21">
        <v>0</v>
      </c>
      <c r="X991" s="21">
        <v>0</v>
      </c>
      <c r="Y991" s="21">
        <v>0</v>
      </c>
      <c r="Z991" s="21">
        <v>0</v>
      </c>
      <c r="AA991" s="21">
        <v>0</v>
      </c>
      <c r="AB991" s="21">
        <v>0</v>
      </c>
      <c r="AC991" s="21">
        <v>0</v>
      </c>
      <c r="AD991" s="21">
        <v>0</v>
      </c>
      <c r="AE991" s="21">
        <v>0</v>
      </c>
      <c r="AF991" s="21">
        <v>0</v>
      </c>
      <c r="AG991" s="21">
        <v>0</v>
      </c>
      <c r="AH991" s="21">
        <v>0</v>
      </c>
      <c r="AI991" s="21">
        <v>0</v>
      </c>
      <c r="AJ991" s="21">
        <v>0</v>
      </c>
      <c r="AK991" s="21">
        <v>0</v>
      </c>
      <c r="AL991" s="21">
        <v>0</v>
      </c>
    </row>
    <row r="992" spans="1:38">
      <c r="A992" s="19" t="s">
        <v>69</v>
      </c>
      <c r="B992" t="s">
        <v>44</v>
      </c>
      <c r="C992" s="38">
        <v>4.2690001430000001E-3</v>
      </c>
      <c r="D992" s="38">
        <v>4.1180001280000005E-3</v>
      </c>
      <c r="E992" s="38">
        <v>1.5100001500000001E-4</v>
      </c>
      <c r="F992" s="21">
        <v>0</v>
      </c>
      <c r="G992" s="21">
        <v>0</v>
      </c>
      <c r="H992" s="21">
        <v>0</v>
      </c>
      <c r="I992" s="21">
        <v>0</v>
      </c>
      <c r="J992" s="21">
        <v>0</v>
      </c>
      <c r="K992" s="21">
        <v>0</v>
      </c>
      <c r="L992" s="21">
        <v>0</v>
      </c>
      <c r="M992" s="21">
        <v>0</v>
      </c>
      <c r="N992" s="21">
        <v>0</v>
      </c>
      <c r="O992" s="21">
        <v>0</v>
      </c>
      <c r="P992" s="21">
        <v>0</v>
      </c>
      <c r="Q992" s="21">
        <v>6.7333333999999994E-5</v>
      </c>
      <c r="R992" s="21">
        <v>3.3666666999999997E-5</v>
      </c>
      <c r="S992" s="21">
        <v>0</v>
      </c>
      <c r="T992" s="21">
        <v>0</v>
      </c>
      <c r="U992" s="21">
        <v>0</v>
      </c>
      <c r="V992" s="21">
        <v>0</v>
      </c>
      <c r="W992" s="21">
        <v>0</v>
      </c>
      <c r="X992" s="21">
        <v>0</v>
      </c>
      <c r="Y992" s="21">
        <v>0</v>
      </c>
      <c r="Z992" s="21">
        <v>0</v>
      </c>
      <c r="AA992" s="21">
        <v>0</v>
      </c>
      <c r="AB992" s="21">
        <v>0</v>
      </c>
      <c r="AC992" s="21">
        <v>0</v>
      </c>
      <c r="AD992" s="21">
        <v>0</v>
      </c>
      <c r="AE992" s="21">
        <v>0</v>
      </c>
      <c r="AF992" s="21">
        <v>0</v>
      </c>
      <c r="AG992" s="21">
        <v>0</v>
      </c>
      <c r="AH992" s="21">
        <v>0</v>
      </c>
      <c r="AI992" s="21">
        <v>5.0000002000000001E-5</v>
      </c>
      <c r="AJ992" s="21">
        <v>0</v>
      </c>
      <c r="AK992" s="21">
        <v>0</v>
      </c>
      <c r="AL992" s="21">
        <v>0</v>
      </c>
    </row>
    <row r="993" spans="1:38">
      <c r="A993" s="19" t="s">
        <v>69</v>
      </c>
      <c r="B993" t="s">
        <v>43</v>
      </c>
      <c r="C993" s="38">
        <v>3.307333216E-3</v>
      </c>
      <c r="D993" s="38">
        <v>3.307333216E-3</v>
      </c>
      <c r="E993" s="38">
        <v>0</v>
      </c>
      <c r="F993" s="21">
        <v>0</v>
      </c>
      <c r="G993" s="21">
        <v>0</v>
      </c>
      <c r="H993" s="21">
        <v>0</v>
      </c>
      <c r="I993" s="21">
        <v>0</v>
      </c>
      <c r="J993" s="21">
        <v>0</v>
      </c>
      <c r="K993" s="21">
        <v>0</v>
      </c>
      <c r="L993" s="21">
        <v>0</v>
      </c>
      <c r="M993" s="21">
        <v>0</v>
      </c>
      <c r="N993" s="21">
        <v>0</v>
      </c>
      <c r="O993" s="21">
        <v>0</v>
      </c>
      <c r="P993" s="21">
        <v>0</v>
      </c>
      <c r="Q993" s="21">
        <v>0</v>
      </c>
      <c r="R993" s="21">
        <v>0</v>
      </c>
      <c r="S993" s="21">
        <v>0</v>
      </c>
      <c r="T993" s="21">
        <v>0</v>
      </c>
      <c r="U993" s="21">
        <v>0</v>
      </c>
      <c r="V993" s="21">
        <v>0</v>
      </c>
      <c r="W993" s="21">
        <v>0</v>
      </c>
      <c r="X993" s="21">
        <v>0</v>
      </c>
      <c r="Y993" s="21">
        <v>0</v>
      </c>
      <c r="Z993" s="21">
        <v>0</v>
      </c>
      <c r="AA993" s="21">
        <v>0</v>
      </c>
      <c r="AB993" s="21">
        <v>0</v>
      </c>
      <c r="AC993" s="21">
        <v>0</v>
      </c>
      <c r="AD993" s="21">
        <v>0</v>
      </c>
      <c r="AE993" s="21">
        <v>0</v>
      </c>
      <c r="AF993" s="21">
        <v>0</v>
      </c>
      <c r="AG993" s="21">
        <v>0</v>
      </c>
      <c r="AH993" s="21">
        <v>0</v>
      </c>
      <c r="AI993" s="21">
        <v>0</v>
      </c>
      <c r="AJ993" s="21">
        <v>0</v>
      </c>
      <c r="AK993" s="21">
        <v>0</v>
      </c>
      <c r="AL993" s="21">
        <v>0</v>
      </c>
    </row>
    <row r="994" spans="1:38">
      <c r="A994" s="19" t="s">
        <v>69</v>
      </c>
      <c r="B994" t="s">
        <v>47</v>
      </c>
      <c r="C994" s="38">
        <v>2.7969998770000001E-3</v>
      </c>
      <c r="D994" s="38">
        <v>6.6133332400000007E-4</v>
      </c>
      <c r="E994" s="38">
        <v>2.135666553E-3</v>
      </c>
      <c r="F994" s="21">
        <v>0</v>
      </c>
      <c r="G994" s="21">
        <v>0</v>
      </c>
      <c r="H994" s="21">
        <v>0</v>
      </c>
      <c r="I994" s="21">
        <v>0</v>
      </c>
      <c r="J994" s="21">
        <v>0</v>
      </c>
      <c r="K994" s="21">
        <v>0</v>
      </c>
      <c r="L994" s="21">
        <v>0</v>
      </c>
      <c r="M994" s="21">
        <v>0</v>
      </c>
      <c r="N994" s="21">
        <v>0</v>
      </c>
      <c r="O994" s="21">
        <v>0</v>
      </c>
      <c r="P994" s="21">
        <v>0</v>
      </c>
      <c r="Q994" s="21">
        <v>0</v>
      </c>
      <c r="R994" s="21">
        <v>0</v>
      </c>
      <c r="S994" s="21">
        <v>0</v>
      </c>
      <c r="T994" s="21">
        <v>1.953333383E-3</v>
      </c>
      <c r="U994" s="21">
        <v>0</v>
      </c>
      <c r="V994" s="21">
        <v>1.8233333E-4</v>
      </c>
      <c r="W994" s="21">
        <v>0</v>
      </c>
      <c r="X994" s="21">
        <v>0</v>
      </c>
      <c r="Y994" s="21">
        <v>0</v>
      </c>
      <c r="Z994" s="21">
        <v>0</v>
      </c>
      <c r="AA994" s="21">
        <v>0</v>
      </c>
      <c r="AB994" s="21">
        <v>0</v>
      </c>
      <c r="AC994" s="21">
        <v>0</v>
      </c>
      <c r="AD994" s="21">
        <v>0</v>
      </c>
      <c r="AE994" s="21">
        <v>0</v>
      </c>
      <c r="AF994" s="21">
        <v>0</v>
      </c>
      <c r="AG994" s="21">
        <v>0</v>
      </c>
      <c r="AH994" s="21">
        <v>0</v>
      </c>
      <c r="AI994" s="21">
        <v>0</v>
      </c>
      <c r="AJ994" s="21">
        <v>0</v>
      </c>
      <c r="AK994" s="21">
        <v>0</v>
      </c>
      <c r="AL994" s="21">
        <v>0</v>
      </c>
    </row>
    <row r="995" spans="1:38">
      <c r="A995" s="19" t="s">
        <v>69</v>
      </c>
      <c r="B995" t="s">
        <v>54</v>
      </c>
      <c r="C995" s="38">
        <v>2.4586664509999999E-3</v>
      </c>
      <c r="D995" s="38">
        <v>2.3836664549999999E-3</v>
      </c>
      <c r="E995" s="38">
        <v>7.4999995999999996E-5</v>
      </c>
      <c r="F995" s="21">
        <v>0</v>
      </c>
      <c r="G995" s="21">
        <v>0</v>
      </c>
      <c r="H995" s="21">
        <v>0</v>
      </c>
      <c r="I995" s="21">
        <v>0</v>
      </c>
      <c r="J995" s="21">
        <v>0</v>
      </c>
      <c r="K995" s="21">
        <v>0</v>
      </c>
      <c r="L995" s="21">
        <v>0</v>
      </c>
      <c r="M995" s="21">
        <v>0</v>
      </c>
      <c r="N995" s="21">
        <v>0</v>
      </c>
      <c r="O995" s="21">
        <v>0</v>
      </c>
      <c r="P995" s="21">
        <v>0</v>
      </c>
      <c r="Q995" s="21">
        <v>0</v>
      </c>
      <c r="R995" s="21">
        <v>0</v>
      </c>
      <c r="S995" s="21">
        <v>0</v>
      </c>
      <c r="T995" s="21">
        <v>7.4999995999999996E-5</v>
      </c>
      <c r="U995" s="21">
        <v>0</v>
      </c>
      <c r="V995" s="21">
        <v>0</v>
      </c>
      <c r="W995" s="21">
        <v>0</v>
      </c>
      <c r="X995" s="21">
        <v>0</v>
      </c>
      <c r="Y995" s="21">
        <v>0</v>
      </c>
      <c r="Z995" s="21">
        <v>0</v>
      </c>
      <c r="AA995" s="21">
        <v>0</v>
      </c>
      <c r="AB995" s="21">
        <v>0</v>
      </c>
      <c r="AC995" s="21">
        <v>0</v>
      </c>
      <c r="AD995" s="21">
        <v>0</v>
      </c>
      <c r="AE995" s="21">
        <v>0</v>
      </c>
      <c r="AF995" s="21">
        <v>0</v>
      </c>
      <c r="AG995" s="21">
        <v>0</v>
      </c>
      <c r="AH995" s="21">
        <v>0</v>
      </c>
      <c r="AI995" s="21">
        <v>0</v>
      </c>
      <c r="AJ995" s="21">
        <v>0</v>
      </c>
      <c r="AK995" s="21">
        <v>0</v>
      </c>
      <c r="AL995" s="21">
        <v>0</v>
      </c>
    </row>
    <row r="996" spans="1:38">
      <c r="A996" s="19" t="s">
        <v>69</v>
      </c>
      <c r="B996" t="s">
        <v>38</v>
      </c>
      <c r="C996" s="38">
        <v>2.384666586E-3</v>
      </c>
      <c r="D996" s="38">
        <v>0</v>
      </c>
      <c r="E996" s="38">
        <v>2.384666586E-3</v>
      </c>
      <c r="F996" s="21">
        <v>0</v>
      </c>
      <c r="G996" s="21">
        <v>0</v>
      </c>
      <c r="H996" s="21">
        <v>0</v>
      </c>
      <c r="I996" s="21">
        <v>0</v>
      </c>
      <c r="J996" s="21">
        <v>0</v>
      </c>
      <c r="K996" s="21">
        <v>0</v>
      </c>
      <c r="L996" s="21">
        <v>0</v>
      </c>
      <c r="M996" s="21">
        <v>0</v>
      </c>
      <c r="N996" s="21">
        <v>0</v>
      </c>
      <c r="O996" s="21">
        <v>0</v>
      </c>
      <c r="P996" s="21">
        <v>0</v>
      </c>
      <c r="Q996" s="21">
        <v>2.384666586E-3</v>
      </c>
      <c r="R996" s="21">
        <v>0</v>
      </c>
      <c r="S996" s="21">
        <v>0</v>
      </c>
      <c r="T996" s="21">
        <v>0</v>
      </c>
      <c r="U996" s="21">
        <v>0</v>
      </c>
      <c r="V996" s="21">
        <v>0</v>
      </c>
      <c r="W996" s="21">
        <v>0</v>
      </c>
      <c r="X996" s="21">
        <v>0</v>
      </c>
      <c r="Y996" s="21">
        <v>0</v>
      </c>
      <c r="Z996" s="21">
        <v>0</v>
      </c>
      <c r="AA996" s="21">
        <v>0</v>
      </c>
      <c r="AB996" s="21">
        <v>0</v>
      </c>
      <c r="AC996" s="21">
        <v>0</v>
      </c>
      <c r="AD996" s="21">
        <v>0</v>
      </c>
      <c r="AE996" s="21">
        <v>0</v>
      </c>
      <c r="AF996" s="21">
        <v>0</v>
      </c>
      <c r="AG996" s="21">
        <v>0</v>
      </c>
      <c r="AH996" s="21">
        <v>0</v>
      </c>
      <c r="AI996" s="21">
        <v>0</v>
      </c>
      <c r="AJ996" s="21">
        <v>0</v>
      </c>
      <c r="AK996" s="21">
        <v>0</v>
      </c>
      <c r="AL996" s="21">
        <v>0</v>
      </c>
    </row>
    <row r="997" spans="1:38">
      <c r="A997" s="19" t="s">
        <v>69</v>
      </c>
      <c r="B997" t="s">
        <v>7</v>
      </c>
      <c r="C997" s="38">
        <v>1.7240000889999999E-3</v>
      </c>
      <c r="D997" s="38">
        <v>1.6936667559999999E-3</v>
      </c>
      <c r="E997" s="38">
        <v>3.0333333E-5</v>
      </c>
      <c r="F997" s="21">
        <v>0</v>
      </c>
      <c r="G997" s="21">
        <v>3.0333333E-5</v>
      </c>
      <c r="H997" s="21">
        <v>0</v>
      </c>
      <c r="I997" s="21">
        <v>0</v>
      </c>
      <c r="J997" s="21">
        <v>0</v>
      </c>
      <c r="K997" s="21">
        <v>0</v>
      </c>
      <c r="L997" s="21">
        <v>0</v>
      </c>
      <c r="M997" s="21">
        <v>0</v>
      </c>
      <c r="N997" s="21">
        <v>0</v>
      </c>
      <c r="O997" s="21">
        <v>0</v>
      </c>
      <c r="P997" s="21">
        <v>0</v>
      </c>
      <c r="Q997" s="21">
        <v>0</v>
      </c>
      <c r="R997" s="21">
        <v>0</v>
      </c>
      <c r="S997" s="21">
        <v>0</v>
      </c>
      <c r="T997" s="21">
        <v>0</v>
      </c>
      <c r="U997" s="21">
        <v>0</v>
      </c>
      <c r="V997" s="21">
        <v>0</v>
      </c>
      <c r="W997" s="21">
        <v>0</v>
      </c>
      <c r="X997" s="21">
        <v>0</v>
      </c>
      <c r="Y997" s="21">
        <v>0</v>
      </c>
      <c r="Z997" s="21">
        <v>0</v>
      </c>
      <c r="AA997" s="21">
        <v>0</v>
      </c>
      <c r="AB997" s="21">
        <v>0</v>
      </c>
      <c r="AC997" s="21">
        <v>0</v>
      </c>
      <c r="AD997" s="21">
        <v>0</v>
      </c>
      <c r="AE997" s="21">
        <v>0</v>
      </c>
      <c r="AF997" s="21">
        <v>0</v>
      </c>
      <c r="AG997" s="21">
        <v>0</v>
      </c>
      <c r="AH997" s="21">
        <v>0</v>
      </c>
      <c r="AI997" s="21">
        <v>0</v>
      </c>
      <c r="AJ997" s="21">
        <v>0</v>
      </c>
      <c r="AK997" s="21">
        <v>0</v>
      </c>
      <c r="AL997" s="21">
        <v>0</v>
      </c>
    </row>
    <row r="998" spans="1:38">
      <c r="A998" s="19" t="s">
        <v>69</v>
      </c>
      <c r="B998" t="s">
        <v>32</v>
      </c>
      <c r="C998" s="38">
        <v>8.1566668800000001E-4</v>
      </c>
      <c r="D998" s="38">
        <v>8.1566668800000001E-4</v>
      </c>
      <c r="E998" s="38">
        <v>0</v>
      </c>
      <c r="F998" s="21">
        <v>0</v>
      </c>
      <c r="G998" s="21">
        <v>0</v>
      </c>
      <c r="H998" s="21">
        <v>0</v>
      </c>
      <c r="I998" s="21">
        <v>0</v>
      </c>
      <c r="J998" s="21">
        <v>0</v>
      </c>
      <c r="K998" s="21">
        <v>0</v>
      </c>
      <c r="L998" s="21">
        <v>0</v>
      </c>
      <c r="M998" s="21">
        <v>0</v>
      </c>
      <c r="N998" s="21">
        <v>0</v>
      </c>
      <c r="O998" s="21">
        <v>0</v>
      </c>
      <c r="P998" s="21">
        <v>0</v>
      </c>
      <c r="Q998" s="21">
        <v>0</v>
      </c>
      <c r="R998" s="21">
        <v>0</v>
      </c>
      <c r="S998" s="21">
        <v>0</v>
      </c>
      <c r="T998" s="21">
        <v>0</v>
      </c>
      <c r="U998" s="21">
        <v>0</v>
      </c>
      <c r="V998" s="21">
        <v>0</v>
      </c>
      <c r="W998" s="21">
        <v>0</v>
      </c>
      <c r="X998" s="21">
        <v>0</v>
      </c>
      <c r="Y998" s="21">
        <v>0</v>
      </c>
      <c r="Z998" s="21">
        <v>0</v>
      </c>
      <c r="AA998" s="21">
        <v>0</v>
      </c>
      <c r="AB998" s="21">
        <v>0</v>
      </c>
      <c r="AC998" s="21">
        <v>0</v>
      </c>
      <c r="AD998" s="21">
        <v>0</v>
      </c>
      <c r="AE998" s="21">
        <v>0</v>
      </c>
      <c r="AF998" s="21">
        <v>0</v>
      </c>
      <c r="AG998" s="21">
        <v>0</v>
      </c>
      <c r="AH998" s="21">
        <v>0</v>
      </c>
      <c r="AI998" s="21">
        <v>0</v>
      </c>
      <c r="AJ998" s="21">
        <v>0</v>
      </c>
      <c r="AK998" s="21">
        <v>0</v>
      </c>
      <c r="AL998" s="21">
        <v>0</v>
      </c>
    </row>
    <row r="999" spans="1:38">
      <c r="A999" s="19" t="s">
        <v>69</v>
      </c>
      <c r="B999" t="s">
        <v>61</v>
      </c>
      <c r="C999" s="38">
        <v>3.9766664799999998E-4</v>
      </c>
      <c r="D999" s="38">
        <v>1.0666664399999997E-4</v>
      </c>
      <c r="E999" s="38">
        <v>2.9100000400000001E-4</v>
      </c>
      <c r="F999" s="21">
        <v>0</v>
      </c>
      <c r="G999" s="21">
        <v>0</v>
      </c>
      <c r="H999" s="21">
        <v>0</v>
      </c>
      <c r="I999" s="21">
        <v>0</v>
      </c>
      <c r="J999" s="21">
        <v>0</v>
      </c>
      <c r="K999" s="21">
        <v>0</v>
      </c>
      <c r="L999" s="21">
        <v>0</v>
      </c>
      <c r="M999" s="21">
        <v>0</v>
      </c>
      <c r="N999" s="21">
        <v>0</v>
      </c>
      <c r="O999" s="21">
        <v>0</v>
      </c>
      <c r="P999" s="21">
        <v>0</v>
      </c>
      <c r="Q999" s="21">
        <v>2.9100000400000001E-4</v>
      </c>
      <c r="R999" s="21">
        <v>0</v>
      </c>
      <c r="S999" s="21">
        <v>0</v>
      </c>
      <c r="T999" s="21">
        <v>0</v>
      </c>
      <c r="U999" s="21">
        <v>0</v>
      </c>
      <c r="V999" s="21">
        <v>0</v>
      </c>
      <c r="W999" s="21">
        <v>0</v>
      </c>
      <c r="X999" s="21">
        <v>0</v>
      </c>
      <c r="Y999" s="21">
        <v>0</v>
      </c>
      <c r="Z999" s="21">
        <v>0</v>
      </c>
      <c r="AA999" s="21">
        <v>0</v>
      </c>
      <c r="AB999" s="21">
        <v>0</v>
      </c>
      <c r="AC999" s="21">
        <v>0</v>
      </c>
      <c r="AD999" s="21">
        <v>0</v>
      </c>
      <c r="AE999" s="21">
        <v>0</v>
      </c>
      <c r="AF999" s="21">
        <v>0</v>
      </c>
      <c r="AG999" s="21">
        <v>0</v>
      </c>
      <c r="AH999" s="21">
        <v>0</v>
      </c>
      <c r="AI999" s="21">
        <v>0</v>
      </c>
      <c r="AJ999" s="21">
        <v>0</v>
      </c>
      <c r="AK999" s="21">
        <v>0</v>
      </c>
      <c r="AL999" s="21">
        <v>0</v>
      </c>
    </row>
    <row r="1000" spans="1:38">
      <c r="A1000" s="19" t="s">
        <v>69</v>
      </c>
      <c r="B1000" t="s">
        <v>12</v>
      </c>
      <c r="C1000" s="38">
        <v>2.7666665799999998E-4</v>
      </c>
      <c r="D1000" s="38">
        <v>2.7666665799999998E-4</v>
      </c>
      <c r="E1000" s="38">
        <v>0</v>
      </c>
      <c r="F1000" s="21">
        <v>0</v>
      </c>
      <c r="G1000" s="21">
        <v>0</v>
      </c>
      <c r="H1000" s="21">
        <v>0</v>
      </c>
      <c r="I1000" s="21">
        <v>0</v>
      </c>
      <c r="J1000" s="21">
        <v>0</v>
      </c>
      <c r="K1000" s="21">
        <v>0</v>
      </c>
      <c r="L1000" s="21">
        <v>0</v>
      </c>
      <c r="M1000" s="21">
        <v>0</v>
      </c>
      <c r="N1000" s="21">
        <v>0</v>
      </c>
      <c r="O1000" s="21">
        <v>0</v>
      </c>
      <c r="P1000" s="21">
        <v>0</v>
      </c>
      <c r="Q1000" s="21">
        <v>0</v>
      </c>
      <c r="R1000" s="21">
        <v>0</v>
      </c>
      <c r="S1000" s="21">
        <v>0</v>
      </c>
      <c r="T1000" s="21">
        <v>0</v>
      </c>
      <c r="U1000" s="21">
        <v>0</v>
      </c>
      <c r="V1000" s="21">
        <v>0</v>
      </c>
      <c r="W1000" s="21">
        <v>0</v>
      </c>
      <c r="X1000" s="21">
        <v>0</v>
      </c>
      <c r="Y1000" s="21">
        <v>0</v>
      </c>
      <c r="Z1000" s="21">
        <v>0</v>
      </c>
      <c r="AA1000" s="21">
        <v>0</v>
      </c>
      <c r="AB1000" s="21">
        <v>0</v>
      </c>
      <c r="AC1000" s="21">
        <v>0</v>
      </c>
      <c r="AD1000" s="21">
        <v>0</v>
      </c>
      <c r="AE1000" s="21">
        <v>0</v>
      </c>
      <c r="AF1000" s="21">
        <v>0</v>
      </c>
      <c r="AG1000" s="21">
        <v>0</v>
      </c>
      <c r="AH1000" s="21">
        <v>0</v>
      </c>
      <c r="AI1000" s="21">
        <v>0</v>
      </c>
      <c r="AJ1000" s="21">
        <v>0</v>
      </c>
      <c r="AK1000" s="21">
        <v>0</v>
      </c>
      <c r="AL1000" s="21">
        <v>0</v>
      </c>
    </row>
    <row r="1001" spans="1:38">
      <c r="A1001" s="19" t="s">
        <v>69</v>
      </c>
      <c r="B1001" t="s">
        <v>53</v>
      </c>
      <c r="C1001" s="38">
        <v>1.1500000300000001E-4</v>
      </c>
      <c r="D1001" s="38">
        <v>1.1500000300000001E-4</v>
      </c>
      <c r="E1001" s="38">
        <v>0</v>
      </c>
      <c r="F1001" s="21">
        <v>0</v>
      </c>
      <c r="G1001" s="21">
        <v>0</v>
      </c>
      <c r="H1001" s="21">
        <v>0</v>
      </c>
      <c r="I1001" s="21">
        <v>0</v>
      </c>
      <c r="J1001" s="21">
        <v>0</v>
      </c>
      <c r="K1001" s="21">
        <v>0</v>
      </c>
      <c r="L1001" s="21">
        <v>0</v>
      </c>
      <c r="M1001" s="21">
        <v>0</v>
      </c>
      <c r="N1001" s="21">
        <v>0</v>
      </c>
      <c r="O1001" s="21">
        <v>0</v>
      </c>
      <c r="P1001" s="21">
        <v>0</v>
      </c>
      <c r="Q1001" s="21">
        <v>0</v>
      </c>
      <c r="R1001" s="21">
        <v>0</v>
      </c>
      <c r="S1001" s="21">
        <v>0</v>
      </c>
      <c r="T1001" s="21">
        <v>0</v>
      </c>
      <c r="U1001" s="21">
        <v>0</v>
      </c>
      <c r="V1001" s="21">
        <v>0</v>
      </c>
      <c r="W1001" s="21">
        <v>0</v>
      </c>
      <c r="X1001" s="21">
        <v>0</v>
      </c>
      <c r="Y1001" s="21">
        <v>0</v>
      </c>
      <c r="Z1001" s="21">
        <v>0</v>
      </c>
      <c r="AA1001" s="21">
        <v>0</v>
      </c>
      <c r="AB1001" s="21">
        <v>0</v>
      </c>
      <c r="AC1001" s="21">
        <v>0</v>
      </c>
      <c r="AD1001" s="21">
        <v>0</v>
      </c>
      <c r="AE1001" s="21">
        <v>0</v>
      </c>
      <c r="AF1001" s="21">
        <v>0</v>
      </c>
      <c r="AG1001" s="21">
        <v>0</v>
      </c>
      <c r="AH1001" s="21">
        <v>0</v>
      </c>
      <c r="AI1001" s="21">
        <v>0</v>
      </c>
      <c r="AJ1001" s="21">
        <v>0</v>
      </c>
      <c r="AK1001" s="21">
        <v>0</v>
      </c>
      <c r="AL1001" s="21">
        <v>0</v>
      </c>
    </row>
    <row r="1002" spans="1:38">
      <c r="A1002" s="19" t="s">
        <v>69</v>
      </c>
      <c r="B1002" t="s">
        <v>30</v>
      </c>
      <c r="C1002" s="38">
        <v>1.3333332000000001E-5</v>
      </c>
      <c r="D1002" s="38">
        <v>0</v>
      </c>
      <c r="E1002" s="38">
        <v>1.3333332000000001E-5</v>
      </c>
      <c r="F1002" s="21">
        <v>0</v>
      </c>
      <c r="G1002" s="21">
        <v>0</v>
      </c>
      <c r="H1002" s="21">
        <v>0</v>
      </c>
      <c r="I1002" s="21">
        <v>0</v>
      </c>
      <c r="J1002" s="21">
        <v>0</v>
      </c>
      <c r="K1002" s="21">
        <v>0</v>
      </c>
      <c r="L1002" s="21">
        <v>0</v>
      </c>
      <c r="M1002" s="21">
        <v>0</v>
      </c>
      <c r="N1002" s="21">
        <v>0</v>
      </c>
      <c r="O1002" s="21">
        <v>0</v>
      </c>
      <c r="P1002" s="21">
        <v>0</v>
      </c>
      <c r="Q1002" s="21">
        <v>0</v>
      </c>
      <c r="R1002" s="21">
        <v>0</v>
      </c>
      <c r="S1002" s="21">
        <v>0</v>
      </c>
      <c r="T1002" s="21">
        <v>1.3333332000000001E-5</v>
      </c>
      <c r="U1002" s="21">
        <v>0</v>
      </c>
      <c r="V1002" s="21">
        <v>0</v>
      </c>
      <c r="W1002" s="21">
        <v>0</v>
      </c>
      <c r="X1002" s="21">
        <v>0</v>
      </c>
      <c r="Y1002" s="21">
        <v>0</v>
      </c>
      <c r="Z1002" s="21">
        <v>0</v>
      </c>
      <c r="AA1002" s="21">
        <v>0</v>
      </c>
      <c r="AB1002" s="21">
        <v>0</v>
      </c>
      <c r="AC1002" s="21">
        <v>0</v>
      </c>
      <c r="AD1002" s="21">
        <v>0</v>
      </c>
      <c r="AE1002" s="21">
        <v>0</v>
      </c>
      <c r="AF1002" s="21">
        <v>0</v>
      </c>
      <c r="AG1002" s="21">
        <v>0</v>
      </c>
      <c r="AH1002" s="21">
        <v>0</v>
      </c>
      <c r="AI1002" s="21">
        <v>0</v>
      </c>
      <c r="AJ1002" s="21">
        <v>0</v>
      </c>
      <c r="AK1002" s="21">
        <v>0</v>
      </c>
      <c r="AL1002" s="21">
        <v>0</v>
      </c>
    </row>
    <row r="1003" spans="1:38">
      <c r="A1003" s="19" t="s">
        <v>69</v>
      </c>
      <c r="B1003" t="s">
        <v>29</v>
      </c>
      <c r="C1003" s="38">
        <v>0</v>
      </c>
      <c r="D1003" s="38">
        <v>0</v>
      </c>
      <c r="E1003" s="38">
        <v>0</v>
      </c>
      <c r="F1003" s="21">
        <v>0</v>
      </c>
      <c r="G1003" s="21">
        <v>0</v>
      </c>
      <c r="H1003" s="21">
        <v>0</v>
      </c>
      <c r="I1003" s="21">
        <v>0</v>
      </c>
      <c r="J1003" s="21">
        <v>0</v>
      </c>
      <c r="K1003" s="21">
        <v>0</v>
      </c>
      <c r="L1003" s="21">
        <v>0</v>
      </c>
      <c r="M1003" s="21">
        <v>0</v>
      </c>
      <c r="N1003" s="21">
        <v>0</v>
      </c>
      <c r="O1003" s="21">
        <v>0</v>
      </c>
      <c r="P1003" s="21">
        <v>0</v>
      </c>
      <c r="Q1003" s="21">
        <v>0</v>
      </c>
      <c r="R1003" s="21">
        <v>0</v>
      </c>
      <c r="S1003" s="21">
        <v>0</v>
      </c>
      <c r="T1003" s="21">
        <v>0</v>
      </c>
      <c r="U1003" s="21">
        <v>0</v>
      </c>
      <c r="V1003" s="21">
        <v>0</v>
      </c>
      <c r="W1003" s="21">
        <v>0</v>
      </c>
      <c r="X1003" s="21">
        <v>0</v>
      </c>
      <c r="Y1003" s="21">
        <v>0</v>
      </c>
      <c r="Z1003" s="21">
        <v>0</v>
      </c>
      <c r="AA1003" s="21">
        <v>0</v>
      </c>
      <c r="AB1003" s="21">
        <v>0</v>
      </c>
      <c r="AC1003" s="21">
        <v>0</v>
      </c>
      <c r="AD1003" s="21">
        <v>0</v>
      </c>
      <c r="AE1003" s="21">
        <v>0</v>
      </c>
      <c r="AF1003" s="21">
        <v>0</v>
      </c>
      <c r="AG1003" s="21">
        <v>0</v>
      </c>
      <c r="AH1003" s="21">
        <v>0</v>
      </c>
      <c r="AI1003" s="21">
        <v>0</v>
      </c>
      <c r="AJ1003" s="21">
        <v>0</v>
      </c>
      <c r="AK1003" s="21">
        <v>0</v>
      </c>
      <c r="AL1003" s="21">
        <v>0</v>
      </c>
    </row>
    <row r="1004" spans="1:38">
      <c r="A1004" s="19" t="s">
        <v>68</v>
      </c>
      <c r="B1004" s="19" t="s">
        <v>109</v>
      </c>
      <c r="C1004" s="38">
        <v>12.802019119300001</v>
      </c>
      <c r="D1004" s="38">
        <v>10.99663817886</v>
      </c>
      <c r="E1004" s="38">
        <v>1.8053809404400001</v>
      </c>
      <c r="F1004" s="21">
        <v>0</v>
      </c>
      <c r="G1004" s="21">
        <v>0.34401366114600002</v>
      </c>
      <c r="H1004" s="21">
        <v>0</v>
      </c>
      <c r="I1004" s="21">
        <v>0.15990367531800001</v>
      </c>
      <c r="J1004" s="21">
        <v>0</v>
      </c>
      <c r="K1004" s="21">
        <v>0</v>
      </c>
      <c r="L1004" s="21">
        <v>0.15808667242499999</v>
      </c>
      <c r="M1004" s="21">
        <v>0</v>
      </c>
      <c r="N1004" s="21">
        <v>0</v>
      </c>
      <c r="O1004" s="21">
        <v>0</v>
      </c>
      <c r="P1004" s="21">
        <v>0</v>
      </c>
      <c r="Q1004" s="21">
        <v>0.62726098298999999</v>
      </c>
      <c r="R1004" s="21">
        <v>9.7910007460000007E-3</v>
      </c>
      <c r="S1004" s="21">
        <v>0</v>
      </c>
      <c r="T1004" s="21">
        <v>1.0800000279999999E-2</v>
      </c>
      <c r="U1004" s="21">
        <v>0</v>
      </c>
      <c r="V1004" s="21">
        <v>3.3904001117000003E-2</v>
      </c>
      <c r="W1004" s="21">
        <v>0</v>
      </c>
      <c r="X1004" s="21">
        <v>1.8666668000000001E-5</v>
      </c>
      <c r="Y1004" s="21">
        <v>6.1666668599999995E-4</v>
      </c>
      <c r="Z1004" s="21">
        <v>0</v>
      </c>
      <c r="AA1004" s="21">
        <v>0.23087899386899999</v>
      </c>
      <c r="AB1004" s="21">
        <v>3.6666665E-6</v>
      </c>
      <c r="AC1004" s="21">
        <v>0</v>
      </c>
      <c r="AD1004" s="21">
        <v>1.1333334E-5</v>
      </c>
      <c r="AE1004" s="21">
        <v>0</v>
      </c>
      <c r="AF1004" s="21">
        <v>0</v>
      </c>
      <c r="AG1004" s="21">
        <v>0</v>
      </c>
      <c r="AH1004" s="21">
        <v>6.1030001380000002E-3</v>
      </c>
      <c r="AI1004" s="21">
        <v>1.5579333529000001E-2</v>
      </c>
      <c r="AJ1004" s="21">
        <v>0</v>
      </c>
      <c r="AK1004" s="21">
        <v>0.271223992109</v>
      </c>
      <c r="AL1004" s="21">
        <v>2.0733333100000001E-4</v>
      </c>
    </row>
    <row r="1005" spans="1:38">
      <c r="A1005" s="19" t="s">
        <v>68</v>
      </c>
      <c r="B1005" t="s">
        <v>11</v>
      </c>
      <c r="C1005" s="38">
        <v>1.80976295471</v>
      </c>
      <c r="D1005" s="38">
        <v>1.8092769547060001</v>
      </c>
      <c r="E1005" s="38">
        <v>4.8600000399999998E-4</v>
      </c>
      <c r="F1005" s="21">
        <v>0</v>
      </c>
      <c r="G1005" s="21">
        <v>2.9999998499999998E-4</v>
      </c>
      <c r="H1005" s="21">
        <v>0</v>
      </c>
      <c r="I1005" s="21">
        <v>0</v>
      </c>
      <c r="J1005" s="21">
        <v>0</v>
      </c>
      <c r="K1005" s="21">
        <v>0</v>
      </c>
      <c r="L1005" s="21">
        <v>1.11000001E-4</v>
      </c>
      <c r="M1005" s="21">
        <v>0</v>
      </c>
      <c r="N1005" s="21">
        <v>0</v>
      </c>
      <c r="O1005" s="21">
        <v>0</v>
      </c>
      <c r="P1005" s="21">
        <v>0</v>
      </c>
      <c r="Q1005" s="21">
        <v>7.4999995999999996E-5</v>
      </c>
      <c r="R1005" s="21">
        <v>0</v>
      </c>
      <c r="S1005" s="21">
        <v>0</v>
      </c>
      <c r="T1005" s="21">
        <v>0</v>
      </c>
      <c r="U1005" s="21">
        <v>0</v>
      </c>
      <c r="V1005" s="21">
        <v>0</v>
      </c>
      <c r="W1005" s="21">
        <v>0</v>
      </c>
      <c r="X1005" s="21">
        <v>0</v>
      </c>
      <c r="Y1005" s="21">
        <v>0</v>
      </c>
      <c r="Z1005" s="21">
        <v>0</v>
      </c>
      <c r="AA1005" s="21">
        <v>0</v>
      </c>
      <c r="AB1005" s="21">
        <v>0</v>
      </c>
      <c r="AC1005" s="21">
        <v>0</v>
      </c>
      <c r="AD1005" s="21">
        <v>0</v>
      </c>
      <c r="AE1005" s="21">
        <v>0</v>
      </c>
      <c r="AF1005" s="21">
        <v>0</v>
      </c>
      <c r="AG1005" s="21">
        <v>0</v>
      </c>
      <c r="AH1005" s="21">
        <v>0</v>
      </c>
      <c r="AI1005" s="21">
        <v>0</v>
      </c>
      <c r="AJ1005" s="21">
        <v>0</v>
      </c>
      <c r="AK1005" s="21">
        <v>0</v>
      </c>
      <c r="AL1005" s="21">
        <v>0</v>
      </c>
    </row>
    <row r="1006" spans="1:38">
      <c r="A1006" s="19" t="s">
        <v>68</v>
      </c>
      <c r="B1006" t="s">
        <v>15</v>
      </c>
      <c r="C1006" s="38">
        <v>1.49736404419</v>
      </c>
      <c r="D1006" s="38">
        <v>1.4475400410600001</v>
      </c>
      <c r="E1006" s="38">
        <v>4.9824003130000002E-2</v>
      </c>
      <c r="F1006" s="21">
        <v>0</v>
      </c>
      <c r="G1006" s="21">
        <v>3.544666804E-3</v>
      </c>
      <c r="H1006" s="21">
        <v>0</v>
      </c>
      <c r="I1006" s="21">
        <v>0</v>
      </c>
      <c r="J1006" s="21">
        <v>0</v>
      </c>
      <c r="K1006" s="21">
        <v>0</v>
      </c>
      <c r="L1006" s="21">
        <v>6.1426665629999997E-3</v>
      </c>
      <c r="M1006" s="21">
        <v>0</v>
      </c>
      <c r="N1006" s="21">
        <v>0</v>
      </c>
      <c r="O1006" s="21">
        <v>0</v>
      </c>
      <c r="P1006" s="21">
        <v>0</v>
      </c>
      <c r="Q1006" s="21">
        <v>5.9533333409999998E-3</v>
      </c>
      <c r="R1006" s="21">
        <v>1.935999957E-3</v>
      </c>
      <c r="S1006" s="21">
        <v>0</v>
      </c>
      <c r="T1006" s="21">
        <v>0</v>
      </c>
      <c r="U1006" s="21">
        <v>0</v>
      </c>
      <c r="V1006" s="21">
        <v>2.4570666254E-2</v>
      </c>
      <c r="W1006" s="21">
        <v>0</v>
      </c>
      <c r="X1006" s="21">
        <v>1.8666668000000001E-5</v>
      </c>
      <c r="Y1006" s="21">
        <v>6.1666668599999995E-4</v>
      </c>
      <c r="Z1006" s="21">
        <v>0</v>
      </c>
      <c r="AA1006" s="21">
        <v>2.4666668000000001E-5</v>
      </c>
      <c r="AB1006" s="21">
        <v>0</v>
      </c>
      <c r="AC1006" s="21">
        <v>0</v>
      </c>
      <c r="AD1006" s="21">
        <v>0</v>
      </c>
      <c r="AE1006" s="21">
        <v>0</v>
      </c>
      <c r="AF1006" s="21">
        <v>0</v>
      </c>
      <c r="AG1006" s="21">
        <v>0</v>
      </c>
      <c r="AH1006" s="21">
        <v>6.1030001380000002E-3</v>
      </c>
      <c r="AI1006" s="21">
        <v>8.3333329500000003E-4</v>
      </c>
      <c r="AJ1006" s="21">
        <v>0</v>
      </c>
      <c r="AK1006" s="21">
        <v>8.0333330999999997E-5</v>
      </c>
      <c r="AL1006" s="21">
        <v>0</v>
      </c>
    </row>
    <row r="1007" spans="1:38">
      <c r="A1007" s="19" t="s">
        <v>68</v>
      </c>
      <c r="B1007" t="s">
        <v>23</v>
      </c>
      <c r="C1007" s="38">
        <v>1.2231127023699999</v>
      </c>
      <c r="D1007" s="38">
        <v>0.55009472370199997</v>
      </c>
      <c r="E1007" s="38">
        <v>0.67301797866799995</v>
      </c>
      <c r="F1007" s="21">
        <v>0</v>
      </c>
      <c r="G1007" s="21">
        <v>9.9943667649999998E-2</v>
      </c>
      <c r="H1007" s="21">
        <v>0</v>
      </c>
      <c r="I1007" s="21">
        <v>0</v>
      </c>
      <c r="J1007" s="21">
        <v>0</v>
      </c>
      <c r="K1007" s="21">
        <v>0</v>
      </c>
      <c r="L1007" s="21">
        <v>0.12968899309599999</v>
      </c>
      <c r="M1007" s="21">
        <v>0</v>
      </c>
      <c r="N1007" s="21">
        <v>0</v>
      </c>
      <c r="O1007" s="21">
        <v>0</v>
      </c>
      <c r="P1007" s="21">
        <v>0</v>
      </c>
      <c r="Q1007" s="21">
        <v>0.38498300313900002</v>
      </c>
      <c r="R1007" s="21">
        <v>0</v>
      </c>
      <c r="S1007" s="21">
        <v>0</v>
      </c>
      <c r="T1007" s="21">
        <v>0</v>
      </c>
      <c r="U1007" s="21">
        <v>0</v>
      </c>
      <c r="V1007" s="21">
        <v>9.3333330009999996E-3</v>
      </c>
      <c r="W1007" s="21">
        <v>0</v>
      </c>
      <c r="X1007" s="21">
        <v>0</v>
      </c>
      <c r="Y1007" s="21">
        <v>0</v>
      </c>
      <c r="Z1007" s="21">
        <v>0</v>
      </c>
      <c r="AA1007" s="21">
        <v>2.0146334544E-2</v>
      </c>
      <c r="AB1007" s="21">
        <v>3.6666665E-6</v>
      </c>
      <c r="AC1007" s="21">
        <v>0</v>
      </c>
      <c r="AD1007" s="21">
        <v>0</v>
      </c>
      <c r="AE1007" s="21">
        <v>0</v>
      </c>
      <c r="AF1007" s="21">
        <v>0</v>
      </c>
      <c r="AG1007" s="21">
        <v>0</v>
      </c>
      <c r="AH1007" s="21">
        <v>0</v>
      </c>
      <c r="AI1007" s="21">
        <v>1.6213331840000001E-3</v>
      </c>
      <c r="AJ1007" s="21">
        <v>0</v>
      </c>
      <c r="AK1007" s="21">
        <v>7.7901661395999994E-2</v>
      </c>
      <c r="AL1007" s="21">
        <v>2.0733333100000001E-4</v>
      </c>
    </row>
    <row r="1008" spans="1:38">
      <c r="A1008" s="19" t="s">
        <v>68</v>
      </c>
      <c r="B1008" t="s">
        <v>8</v>
      </c>
      <c r="C1008" s="38">
        <v>0.94580334425000001</v>
      </c>
      <c r="D1008" s="38">
        <v>0.94579401091710003</v>
      </c>
      <c r="E1008" s="38">
        <v>9.3333328999999996E-6</v>
      </c>
      <c r="F1008" s="21">
        <v>0</v>
      </c>
      <c r="G1008" s="21">
        <v>0</v>
      </c>
      <c r="H1008" s="21">
        <v>0</v>
      </c>
      <c r="I1008" s="21">
        <v>0</v>
      </c>
      <c r="J1008" s="21">
        <v>0</v>
      </c>
      <c r="K1008" s="21">
        <v>0</v>
      </c>
      <c r="L1008" s="21">
        <v>0</v>
      </c>
      <c r="M1008" s="21">
        <v>0</v>
      </c>
      <c r="N1008" s="21">
        <v>0</v>
      </c>
      <c r="O1008" s="21">
        <v>0</v>
      </c>
      <c r="P1008" s="21">
        <v>0</v>
      </c>
      <c r="Q1008" s="21">
        <v>9.3333328999999996E-6</v>
      </c>
      <c r="R1008" s="21">
        <v>0</v>
      </c>
      <c r="S1008" s="21">
        <v>0</v>
      </c>
      <c r="T1008" s="21">
        <v>0</v>
      </c>
      <c r="U1008" s="21">
        <v>0</v>
      </c>
      <c r="V1008" s="21">
        <v>0</v>
      </c>
      <c r="W1008" s="21">
        <v>0</v>
      </c>
      <c r="X1008" s="21">
        <v>0</v>
      </c>
      <c r="Y1008" s="21">
        <v>0</v>
      </c>
      <c r="Z1008" s="21">
        <v>0</v>
      </c>
      <c r="AA1008" s="21">
        <v>0</v>
      </c>
      <c r="AB1008" s="21">
        <v>0</v>
      </c>
      <c r="AC1008" s="21">
        <v>0</v>
      </c>
      <c r="AD1008" s="21">
        <v>0</v>
      </c>
      <c r="AE1008" s="21">
        <v>0</v>
      </c>
      <c r="AF1008" s="21">
        <v>0</v>
      </c>
      <c r="AG1008" s="21">
        <v>0</v>
      </c>
      <c r="AH1008" s="21">
        <v>0</v>
      </c>
      <c r="AI1008" s="21">
        <v>0</v>
      </c>
      <c r="AJ1008" s="21">
        <v>0</v>
      </c>
      <c r="AK1008" s="21">
        <v>0</v>
      </c>
      <c r="AL1008" s="21">
        <v>0</v>
      </c>
    </row>
    <row r="1009" spans="1:38">
      <c r="A1009" s="19" t="s">
        <v>68</v>
      </c>
      <c r="B1009" t="s">
        <v>36</v>
      </c>
      <c r="C1009" s="38">
        <v>1.0259569883299999</v>
      </c>
      <c r="D1009" s="38">
        <v>0</v>
      </c>
      <c r="E1009" s="38">
        <v>1.0259569883299999</v>
      </c>
      <c r="F1009" s="21">
        <v>0</v>
      </c>
      <c r="G1009" s="21">
        <v>0.20667399466</v>
      </c>
      <c r="H1009" s="21">
        <v>0</v>
      </c>
      <c r="I1009" s="21">
        <v>0.15990367531800001</v>
      </c>
      <c r="J1009" s="21">
        <v>0</v>
      </c>
      <c r="K1009" s="21">
        <v>0</v>
      </c>
      <c r="L1009" s="21">
        <v>2.1960001438999999E-2</v>
      </c>
      <c r="M1009" s="21">
        <v>0</v>
      </c>
      <c r="N1009" s="21">
        <v>0</v>
      </c>
      <c r="O1009" s="21">
        <v>0</v>
      </c>
      <c r="P1009" s="21">
        <v>0</v>
      </c>
      <c r="Q1009" s="21">
        <v>0.22929634153799999</v>
      </c>
      <c r="R1009" s="21">
        <v>5.4000001399999997E-3</v>
      </c>
      <c r="S1009" s="21">
        <v>0</v>
      </c>
      <c r="T1009" s="21">
        <v>1.0800000279999999E-2</v>
      </c>
      <c r="U1009" s="21">
        <v>0</v>
      </c>
      <c r="V1009" s="21">
        <v>0</v>
      </c>
      <c r="W1009" s="21">
        <v>0</v>
      </c>
      <c r="X1009" s="21">
        <v>0</v>
      </c>
      <c r="Y1009" s="21">
        <v>0</v>
      </c>
      <c r="Z1009" s="21">
        <v>0</v>
      </c>
      <c r="AA1009" s="21">
        <v>0.21070799231500001</v>
      </c>
      <c r="AB1009" s="21">
        <v>0</v>
      </c>
      <c r="AC1009" s="21">
        <v>0</v>
      </c>
      <c r="AD1009" s="21">
        <v>0</v>
      </c>
      <c r="AE1009" s="21">
        <v>0</v>
      </c>
      <c r="AF1009" s="21">
        <v>0</v>
      </c>
      <c r="AG1009" s="21">
        <v>0</v>
      </c>
      <c r="AH1009" s="21">
        <v>0</v>
      </c>
      <c r="AI1009" s="21">
        <v>0</v>
      </c>
      <c r="AJ1009" s="21">
        <v>0</v>
      </c>
      <c r="AK1009" s="21">
        <v>0.193241670728</v>
      </c>
      <c r="AL1009" s="21">
        <v>0</v>
      </c>
    </row>
    <row r="1010" spans="1:38">
      <c r="A1010" s="19" t="s">
        <v>68</v>
      </c>
      <c r="B1010" t="s">
        <v>17</v>
      </c>
      <c r="C1010" s="38">
        <v>0.528885662556</v>
      </c>
      <c r="D1010" s="38">
        <v>0.528885662556</v>
      </c>
      <c r="E1010" s="38">
        <v>0</v>
      </c>
      <c r="F1010" s="21">
        <v>0</v>
      </c>
      <c r="G1010" s="21">
        <v>0</v>
      </c>
      <c r="H1010" s="21">
        <v>0</v>
      </c>
      <c r="I1010" s="21">
        <v>0</v>
      </c>
      <c r="J1010" s="21">
        <v>0</v>
      </c>
      <c r="K1010" s="21">
        <v>0</v>
      </c>
      <c r="L1010" s="21">
        <v>0</v>
      </c>
      <c r="M1010" s="21">
        <v>0</v>
      </c>
      <c r="N1010" s="21">
        <v>0</v>
      </c>
      <c r="O1010" s="21">
        <v>0</v>
      </c>
      <c r="P1010" s="21">
        <v>0</v>
      </c>
      <c r="Q1010" s="21">
        <v>0</v>
      </c>
      <c r="R1010" s="21">
        <v>0</v>
      </c>
      <c r="S1010" s="21">
        <v>0</v>
      </c>
      <c r="T1010" s="21">
        <v>0</v>
      </c>
      <c r="U1010" s="21">
        <v>0</v>
      </c>
      <c r="V1010" s="21">
        <v>0</v>
      </c>
      <c r="W1010" s="21">
        <v>0</v>
      </c>
      <c r="X1010" s="21">
        <v>0</v>
      </c>
      <c r="Y1010" s="21">
        <v>0</v>
      </c>
      <c r="Z1010" s="21">
        <v>0</v>
      </c>
      <c r="AA1010" s="21">
        <v>0</v>
      </c>
      <c r="AB1010" s="21">
        <v>0</v>
      </c>
      <c r="AC1010" s="21">
        <v>0</v>
      </c>
      <c r="AD1010" s="21">
        <v>0</v>
      </c>
      <c r="AE1010" s="21">
        <v>0</v>
      </c>
      <c r="AF1010" s="21">
        <v>0</v>
      </c>
      <c r="AG1010" s="21">
        <v>0</v>
      </c>
      <c r="AH1010" s="21">
        <v>0</v>
      </c>
      <c r="AI1010" s="21">
        <v>0</v>
      </c>
      <c r="AJ1010" s="21">
        <v>0</v>
      </c>
      <c r="AK1010" s="21">
        <v>0</v>
      </c>
      <c r="AL1010" s="21">
        <v>0</v>
      </c>
    </row>
    <row r="1011" spans="1:38">
      <c r="A1011" s="19" t="s">
        <v>68</v>
      </c>
      <c r="B1011" t="s">
        <v>7</v>
      </c>
      <c r="C1011" s="38">
        <v>0.387333333492</v>
      </c>
      <c r="D1011" s="38">
        <v>0.387333333492</v>
      </c>
      <c r="E1011" s="38">
        <v>0</v>
      </c>
      <c r="F1011" s="21">
        <v>0</v>
      </c>
      <c r="G1011" s="21">
        <v>0</v>
      </c>
      <c r="H1011" s="21">
        <v>0</v>
      </c>
      <c r="I1011" s="21">
        <v>0</v>
      </c>
      <c r="J1011" s="21">
        <v>0</v>
      </c>
      <c r="K1011" s="21">
        <v>0</v>
      </c>
      <c r="L1011" s="21">
        <v>0</v>
      </c>
      <c r="M1011" s="21">
        <v>0</v>
      </c>
      <c r="N1011" s="21">
        <v>0</v>
      </c>
      <c r="O1011" s="21">
        <v>0</v>
      </c>
      <c r="P1011" s="21">
        <v>0</v>
      </c>
      <c r="Q1011" s="21">
        <v>0</v>
      </c>
      <c r="R1011" s="21">
        <v>0</v>
      </c>
      <c r="S1011" s="21">
        <v>0</v>
      </c>
      <c r="T1011" s="21">
        <v>0</v>
      </c>
      <c r="U1011" s="21">
        <v>0</v>
      </c>
      <c r="V1011" s="21">
        <v>0</v>
      </c>
      <c r="W1011" s="21">
        <v>0</v>
      </c>
      <c r="X1011" s="21">
        <v>0</v>
      </c>
      <c r="Y1011" s="21">
        <v>0</v>
      </c>
      <c r="Z1011" s="21">
        <v>0</v>
      </c>
      <c r="AA1011" s="21">
        <v>0</v>
      </c>
      <c r="AB1011" s="21">
        <v>0</v>
      </c>
      <c r="AC1011" s="21">
        <v>0</v>
      </c>
      <c r="AD1011" s="21">
        <v>0</v>
      </c>
      <c r="AE1011" s="21">
        <v>0</v>
      </c>
      <c r="AF1011" s="21">
        <v>0</v>
      </c>
      <c r="AG1011" s="21">
        <v>0</v>
      </c>
      <c r="AH1011" s="21">
        <v>0</v>
      </c>
      <c r="AI1011" s="21">
        <v>0</v>
      </c>
      <c r="AJ1011" s="21">
        <v>0</v>
      </c>
      <c r="AK1011" s="21">
        <v>0</v>
      </c>
      <c r="AL1011" s="21">
        <v>0</v>
      </c>
    </row>
    <row r="1012" spans="1:38">
      <c r="A1012" s="19" t="s">
        <v>68</v>
      </c>
      <c r="B1012" t="s">
        <v>6</v>
      </c>
      <c r="C1012" s="38">
        <v>0.38721567392299999</v>
      </c>
      <c r="D1012" s="38">
        <v>0.38721567392299999</v>
      </c>
      <c r="E1012" s="38">
        <v>0</v>
      </c>
      <c r="F1012" s="21">
        <v>0</v>
      </c>
      <c r="G1012" s="21">
        <v>0</v>
      </c>
      <c r="H1012" s="21">
        <v>0</v>
      </c>
      <c r="I1012" s="21">
        <v>0</v>
      </c>
      <c r="J1012" s="21">
        <v>0</v>
      </c>
      <c r="K1012" s="21">
        <v>0</v>
      </c>
      <c r="L1012" s="21">
        <v>0</v>
      </c>
      <c r="M1012" s="21">
        <v>0</v>
      </c>
      <c r="N1012" s="21">
        <v>0</v>
      </c>
      <c r="O1012" s="21">
        <v>0</v>
      </c>
      <c r="P1012" s="21">
        <v>0</v>
      </c>
      <c r="Q1012" s="21">
        <v>0</v>
      </c>
      <c r="R1012" s="21">
        <v>0</v>
      </c>
      <c r="S1012" s="21">
        <v>0</v>
      </c>
      <c r="T1012" s="21">
        <v>0</v>
      </c>
      <c r="U1012" s="21">
        <v>0</v>
      </c>
      <c r="V1012" s="21">
        <v>0</v>
      </c>
      <c r="W1012" s="21">
        <v>0</v>
      </c>
      <c r="X1012" s="21">
        <v>0</v>
      </c>
      <c r="Y1012" s="21">
        <v>0</v>
      </c>
      <c r="Z1012" s="21">
        <v>0</v>
      </c>
      <c r="AA1012" s="21">
        <v>0</v>
      </c>
      <c r="AB1012" s="21">
        <v>0</v>
      </c>
      <c r="AC1012" s="21">
        <v>0</v>
      </c>
      <c r="AD1012" s="21">
        <v>0</v>
      </c>
      <c r="AE1012" s="21">
        <v>0</v>
      </c>
      <c r="AF1012" s="21">
        <v>0</v>
      </c>
      <c r="AG1012" s="21">
        <v>0</v>
      </c>
      <c r="AH1012" s="21">
        <v>0</v>
      </c>
      <c r="AI1012" s="21">
        <v>0</v>
      </c>
      <c r="AJ1012" s="21">
        <v>0</v>
      </c>
      <c r="AK1012" s="21">
        <v>0</v>
      </c>
      <c r="AL1012" s="21">
        <v>0</v>
      </c>
    </row>
    <row r="1013" spans="1:38">
      <c r="A1013" s="19" t="s">
        <v>68</v>
      </c>
      <c r="B1013" t="s">
        <v>22</v>
      </c>
      <c r="C1013" s="38">
        <v>0.345737665892</v>
      </c>
      <c r="D1013" s="38">
        <v>0.345737665892</v>
      </c>
      <c r="E1013" s="38">
        <v>0</v>
      </c>
      <c r="F1013" s="21">
        <v>0</v>
      </c>
      <c r="G1013" s="21">
        <v>0</v>
      </c>
      <c r="H1013" s="21">
        <v>0</v>
      </c>
      <c r="I1013" s="21">
        <v>0</v>
      </c>
      <c r="J1013" s="21">
        <v>0</v>
      </c>
      <c r="K1013" s="21">
        <v>0</v>
      </c>
      <c r="L1013" s="21">
        <v>0</v>
      </c>
      <c r="M1013" s="21">
        <v>0</v>
      </c>
      <c r="N1013" s="21">
        <v>0</v>
      </c>
      <c r="O1013" s="21">
        <v>0</v>
      </c>
      <c r="P1013" s="21">
        <v>0</v>
      </c>
      <c r="Q1013" s="21">
        <v>0</v>
      </c>
      <c r="R1013" s="21">
        <v>0</v>
      </c>
      <c r="S1013" s="21">
        <v>0</v>
      </c>
      <c r="T1013" s="21">
        <v>0</v>
      </c>
      <c r="U1013" s="21">
        <v>0</v>
      </c>
      <c r="V1013" s="21">
        <v>0</v>
      </c>
      <c r="W1013" s="21">
        <v>0</v>
      </c>
      <c r="X1013" s="21">
        <v>0</v>
      </c>
      <c r="Y1013" s="21">
        <v>0</v>
      </c>
      <c r="Z1013" s="21">
        <v>0</v>
      </c>
      <c r="AA1013" s="21">
        <v>0</v>
      </c>
      <c r="AB1013" s="21">
        <v>0</v>
      </c>
      <c r="AC1013" s="21">
        <v>0</v>
      </c>
      <c r="AD1013" s="21">
        <v>0</v>
      </c>
      <c r="AE1013" s="21">
        <v>0</v>
      </c>
      <c r="AF1013" s="21">
        <v>0</v>
      </c>
      <c r="AG1013" s="21">
        <v>0</v>
      </c>
      <c r="AH1013" s="21">
        <v>0</v>
      </c>
      <c r="AI1013" s="21">
        <v>0</v>
      </c>
      <c r="AJ1013" s="21">
        <v>0</v>
      </c>
      <c r="AK1013" s="21">
        <v>0</v>
      </c>
      <c r="AL1013" s="21">
        <v>0</v>
      </c>
    </row>
    <row r="1014" spans="1:38">
      <c r="A1014" s="19" t="s">
        <v>68</v>
      </c>
      <c r="B1014" t="s">
        <v>10</v>
      </c>
      <c r="C1014" s="38">
        <v>0.330161005259</v>
      </c>
      <c r="D1014" s="38">
        <v>0.330161005259</v>
      </c>
      <c r="E1014" s="38">
        <v>0</v>
      </c>
      <c r="F1014" s="21">
        <v>0</v>
      </c>
      <c r="G1014" s="21">
        <v>0</v>
      </c>
      <c r="H1014" s="21">
        <v>0</v>
      </c>
      <c r="I1014" s="21">
        <v>0</v>
      </c>
      <c r="J1014" s="21">
        <v>0</v>
      </c>
      <c r="K1014" s="21">
        <v>0</v>
      </c>
      <c r="L1014" s="21">
        <v>0</v>
      </c>
      <c r="M1014" s="21">
        <v>0</v>
      </c>
      <c r="N1014" s="21">
        <v>0</v>
      </c>
      <c r="O1014" s="21">
        <v>0</v>
      </c>
      <c r="P1014" s="21">
        <v>0</v>
      </c>
      <c r="Q1014" s="21">
        <v>0</v>
      </c>
      <c r="R1014" s="21">
        <v>0</v>
      </c>
      <c r="S1014" s="21">
        <v>0</v>
      </c>
      <c r="T1014" s="21">
        <v>0</v>
      </c>
      <c r="U1014" s="21">
        <v>0</v>
      </c>
      <c r="V1014" s="21">
        <v>0</v>
      </c>
      <c r="W1014" s="21">
        <v>0</v>
      </c>
      <c r="X1014" s="21">
        <v>0</v>
      </c>
      <c r="Y1014" s="21">
        <v>0</v>
      </c>
      <c r="Z1014" s="21">
        <v>0</v>
      </c>
      <c r="AA1014" s="21">
        <v>0</v>
      </c>
      <c r="AB1014" s="21">
        <v>0</v>
      </c>
      <c r="AC1014" s="21">
        <v>0</v>
      </c>
      <c r="AD1014" s="21">
        <v>0</v>
      </c>
      <c r="AE1014" s="21">
        <v>0</v>
      </c>
      <c r="AF1014" s="21">
        <v>0</v>
      </c>
      <c r="AG1014" s="21">
        <v>0</v>
      </c>
      <c r="AH1014" s="21">
        <v>0</v>
      </c>
      <c r="AI1014" s="21">
        <v>0</v>
      </c>
      <c r="AJ1014" s="21">
        <v>0</v>
      </c>
      <c r="AK1014" s="21">
        <v>0</v>
      </c>
      <c r="AL1014" s="21">
        <v>0</v>
      </c>
    </row>
    <row r="1015" spans="1:38">
      <c r="A1015" s="19" t="s">
        <v>68</v>
      </c>
      <c r="B1015" t="s">
        <v>3</v>
      </c>
      <c r="C1015" s="38">
        <v>0.30845999717700001</v>
      </c>
      <c r="D1015" s="38">
        <v>0.30845999717700001</v>
      </c>
      <c r="E1015" s="38">
        <v>0</v>
      </c>
      <c r="F1015" s="21">
        <v>0</v>
      </c>
      <c r="G1015" s="21">
        <v>0</v>
      </c>
      <c r="H1015" s="21">
        <v>0</v>
      </c>
      <c r="I1015" s="21">
        <v>0</v>
      </c>
      <c r="J1015" s="21">
        <v>0</v>
      </c>
      <c r="K1015" s="21">
        <v>0</v>
      </c>
      <c r="L1015" s="21">
        <v>0</v>
      </c>
      <c r="M1015" s="21">
        <v>0</v>
      </c>
      <c r="N1015" s="21">
        <v>0</v>
      </c>
      <c r="O1015" s="21">
        <v>0</v>
      </c>
      <c r="P1015" s="21">
        <v>0</v>
      </c>
      <c r="Q1015" s="21">
        <v>0</v>
      </c>
      <c r="R1015" s="21">
        <v>0</v>
      </c>
      <c r="S1015" s="21">
        <v>0</v>
      </c>
      <c r="T1015" s="21">
        <v>0</v>
      </c>
      <c r="U1015" s="21">
        <v>0</v>
      </c>
      <c r="V1015" s="21">
        <v>0</v>
      </c>
      <c r="W1015" s="21">
        <v>0</v>
      </c>
      <c r="X1015" s="21">
        <v>0</v>
      </c>
      <c r="Y1015" s="21">
        <v>0</v>
      </c>
      <c r="Z1015" s="21">
        <v>0</v>
      </c>
      <c r="AA1015" s="21">
        <v>0</v>
      </c>
      <c r="AB1015" s="21">
        <v>0</v>
      </c>
      <c r="AC1015" s="21">
        <v>0</v>
      </c>
      <c r="AD1015" s="21">
        <v>0</v>
      </c>
      <c r="AE1015" s="21">
        <v>0</v>
      </c>
      <c r="AF1015" s="21">
        <v>0</v>
      </c>
      <c r="AG1015" s="21">
        <v>0</v>
      </c>
      <c r="AH1015" s="21">
        <v>0</v>
      </c>
      <c r="AI1015" s="21">
        <v>0</v>
      </c>
      <c r="AJ1015" s="21">
        <v>0</v>
      </c>
      <c r="AK1015" s="21">
        <v>0</v>
      </c>
      <c r="AL1015" s="21">
        <v>0</v>
      </c>
    </row>
    <row r="1016" spans="1:38">
      <c r="A1016" s="19" t="s">
        <v>68</v>
      </c>
      <c r="B1016" t="s">
        <v>30</v>
      </c>
      <c r="C1016" s="38">
        <v>0.25766664743399997</v>
      </c>
      <c r="D1016" s="38">
        <v>0.25766664743399997</v>
      </c>
      <c r="E1016" s="38">
        <v>0</v>
      </c>
      <c r="F1016" s="21">
        <v>0</v>
      </c>
      <c r="G1016" s="21">
        <v>0</v>
      </c>
      <c r="H1016" s="21">
        <v>0</v>
      </c>
      <c r="I1016" s="21">
        <v>0</v>
      </c>
      <c r="J1016" s="21">
        <v>0</v>
      </c>
      <c r="K1016" s="21">
        <v>0</v>
      </c>
      <c r="L1016" s="21">
        <v>0</v>
      </c>
      <c r="M1016" s="21">
        <v>0</v>
      </c>
      <c r="N1016" s="21">
        <v>0</v>
      </c>
      <c r="O1016" s="21">
        <v>0</v>
      </c>
      <c r="P1016" s="21">
        <v>0</v>
      </c>
      <c r="Q1016" s="21">
        <v>0</v>
      </c>
      <c r="R1016" s="21">
        <v>0</v>
      </c>
      <c r="S1016" s="21">
        <v>0</v>
      </c>
      <c r="T1016" s="21">
        <v>0</v>
      </c>
      <c r="U1016" s="21">
        <v>0</v>
      </c>
      <c r="V1016" s="21">
        <v>0</v>
      </c>
      <c r="W1016" s="21">
        <v>0</v>
      </c>
      <c r="X1016" s="21">
        <v>0</v>
      </c>
      <c r="Y1016" s="21">
        <v>0</v>
      </c>
      <c r="Z1016" s="21">
        <v>0</v>
      </c>
      <c r="AA1016" s="21">
        <v>0</v>
      </c>
      <c r="AB1016" s="21">
        <v>0</v>
      </c>
      <c r="AC1016" s="21">
        <v>0</v>
      </c>
      <c r="AD1016" s="21">
        <v>0</v>
      </c>
      <c r="AE1016" s="21">
        <v>0</v>
      </c>
      <c r="AF1016" s="21">
        <v>0</v>
      </c>
      <c r="AG1016" s="21">
        <v>0</v>
      </c>
      <c r="AH1016" s="21">
        <v>0</v>
      </c>
      <c r="AI1016" s="21">
        <v>0</v>
      </c>
      <c r="AJ1016" s="21">
        <v>0</v>
      </c>
      <c r="AK1016" s="21">
        <v>0</v>
      </c>
      <c r="AL1016" s="21">
        <v>0</v>
      </c>
    </row>
    <row r="1017" spans="1:38">
      <c r="A1017" s="19" t="s">
        <v>68</v>
      </c>
      <c r="B1017" t="s">
        <v>16</v>
      </c>
      <c r="C1017" s="38">
        <v>0.249390006065</v>
      </c>
      <c r="D1017" s="38">
        <v>0.249390006065</v>
      </c>
      <c r="E1017" s="38">
        <v>0</v>
      </c>
      <c r="F1017" s="21">
        <v>0</v>
      </c>
      <c r="G1017" s="21">
        <v>0</v>
      </c>
      <c r="H1017" s="21">
        <v>0</v>
      </c>
      <c r="I1017" s="21">
        <v>0</v>
      </c>
      <c r="J1017" s="21">
        <v>0</v>
      </c>
      <c r="K1017" s="21">
        <v>0</v>
      </c>
      <c r="L1017" s="21">
        <v>0</v>
      </c>
      <c r="M1017" s="21">
        <v>0</v>
      </c>
      <c r="N1017" s="21">
        <v>0</v>
      </c>
      <c r="O1017" s="21">
        <v>0</v>
      </c>
      <c r="P1017" s="21">
        <v>0</v>
      </c>
      <c r="Q1017" s="21">
        <v>0</v>
      </c>
      <c r="R1017" s="21">
        <v>0</v>
      </c>
      <c r="S1017" s="21">
        <v>0</v>
      </c>
      <c r="T1017" s="21">
        <v>0</v>
      </c>
      <c r="U1017" s="21">
        <v>0</v>
      </c>
      <c r="V1017" s="21">
        <v>0</v>
      </c>
      <c r="W1017" s="21">
        <v>0</v>
      </c>
      <c r="X1017" s="21">
        <v>0</v>
      </c>
      <c r="Y1017" s="21">
        <v>0</v>
      </c>
      <c r="Z1017" s="21">
        <v>0</v>
      </c>
      <c r="AA1017" s="21">
        <v>0</v>
      </c>
      <c r="AB1017" s="21">
        <v>0</v>
      </c>
      <c r="AC1017" s="21">
        <v>0</v>
      </c>
      <c r="AD1017" s="21">
        <v>0</v>
      </c>
      <c r="AE1017" s="21">
        <v>0</v>
      </c>
      <c r="AF1017" s="21">
        <v>0</v>
      </c>
      <c r="AG1017" s="21">
        <v>0</v>
      </c>
      <c r="AH1017" s="21">
        <v>0</v>
      </c>
      <c r="AI1017" s="21">
        <v>0</v>
      </c>
      <c r="AJ1017" s="21">
        <v>0</v>
      </c>
      <c r="AK1017" s="21">
        <v>0</v>
      </c>
      <c r="AL1017" s="21">
        <v>0</v>
      </c>
    </row>
    <row r="1018" spans="1:38">
      <c r="A1018" s="19" t="s">
        <v>68</v>
      </c>
      <c r="B1018" t="s">
        <v>27</v>
      </c>
      <c r="C1018" s="38">
        <v>0.22691267728799999</v>
      </c>
      <c r="D1018" s="38">
        <v>0.219669343904</v>
      </c>
      <c r="E1018" s="38">
        <v>7.2433333839999996E-3</v>
      </c>
      <c r="F1018" s="21">
        <v>0</v>
      </c>
      <c r="G1018" s="21">
        <v>0</v>
      </c>
      <c r="H1018" s="21">
        <v>0</v>
      </c>
      <c r="I1018" s="21">
        <v>0</v>
      </c>
      <c r="J1018" s="21">
        <v>0</v>
      </c>
      <c r="K1018" s="21">
        <v>0</v>
      </c>
      <c r="L1018" s="21">
        <v>0</v>
      </c>
      <c r="M1018" s="21">
        <v>0</v>
      </c>
      <c r="N1018" s="21">
        <v>0</v>
      </c>
      <c r="O1018" s="21">
        <v>0</v>
      </c>
      <c r="P1018" s="21">
        <v>0</v>
      </c>
      <c r="Q1018" s="21">
        <v>4.7883335500000001E-3</v>
      </c>
      <c r="R1018" s="21">
        <v>2.4549998339999999E-3</v>
      </c>
      <c r="S1018" s="21">
        <v>0</v>
      </c>
      <c r="T1018" s="21">
        <v>0</v>
      </c>
      <c r="U1018" s="21">
        <v>0</v>
      </c>
      <c r="V1018" s="21">
        <v>0</v>
      </c>
      <c r="W1018" s="21">
        <v>0</v>
      </c>
      <c r="X1018" s="21">
        <v>0</v>
      </c>
      <c r="Y1018" s="21">
        <v>0</v>
      </c>
      <c r="Z1018" s="21">
        <v>0</v>
      </c>
      <c r="AA1018" s="21">
        <v>0</v>
      </c>
      <c r="AB1018" s="21">
        <v>0</v>
      </c>
      <c r="AC1018" s="21">
        <v>0</v>
      </c>
      <c r="AD1018" s="21">
        <v>0</v>
      </c>
      <c r="AE1018" s="21">
        <v>0</v>
      </c>
      <c r="AF1018" s="21">
        <v>0</v>
      </c>
      <c r="AG1018" s="21">
        <v>0</v>
      </c>
      <c r="AH1018" s="21">
        <v>0</v>
      </c>
      <c r="AI1018" s="21">
        <v>0</v>
      </c>
      <c r="AJ1018" s="21">
        <v>0</v>
      </c>
      <c r="AK1018" s="21">
        <v>0</v>
      </c>
      <c r="AL1018" s="21">
        <v>0</v>
      </c>
    </row>
    <row r="1019" spans="1:38">
      <c r="A1019" s="19" t="s">
        <v>68</v>
      </c>
      <c r="B1019" t="s">
        <v>13</v>
      </c>
      <c r="C1019" s="38">
        <v>0.178716003895</v>
      </c>
      <c r="D1019" s="38">
        <v>0.178716003895</v>
      </c>
      <c r="E1019" s="38">
        <v>0</v>
      </c>
      <c r="F1019" s="21">
        <v>0</v>
      </c>
      <c r="G1019" s="21">
        <v>0</v>
      </c>
      <c r="H1019" s="21">
        <v>0</v>
      </c>
      <c r="I1019" s="21">
        <v>0</v>
      </c>
      <c r="J1019" s="21">
        <v>0</v>
      </c>
      <c r="K1019" s="21">
        <v>0</v>
      </c>
      <c r="L1019" s="21">
        <v>0</v>
      </c>
      <c r="M1019" s="21">
        <v>0</v>
      </c>
      <c r="N1019" s="21">
        <v>0</v>
      </c>
      <c r="O1019" s="21">
        <v>0</v>
      </c>
      <c r="P1019" s="21">
        <v>0</v>
      </c>
      <c r="Q1019" s="21">
        <v>0</v>
      </c>
      <c r="R1019" s="21">
        <v>0</v>
      </c>
      <c r="S1019" s="21">
        <v>0</v>
      </c>
      <c r="T1019" s="21">
        <v>0</v>
      </c>
      <c r="U1019" s="21">
        <v>0</v>
      </c>
      <c r="V1019" s="21">
        <v>0</v>
      </c>
      <c r="W1019" s="21">
        <v>0</v>
      </c>
      <c r="X1019" s="21">
        <v>0</v>
      </c>
      <c r="Y1019" s="21">
        <v>0</v>
      </c>
      <c r="Z1019" s="21">
        <v>0</v>
      </c>
      <c r="AA1019" s="21">
        <v>0</v>
      </c>
      <c r="AB1019" s="21">
        <v>0</v>
      </c>
      <c r="AC1019" s="21">
        <v>0</v>
      </c>
      <c r="AD1019" s="21">
        <v>0</v>
      </c>
      <c r="AE1019" s="21">
        <v>0</v>
      </c>
      <c r="AF1019" s="21">
        <v>0</v>
      </c>
      <c r="AG1019" s="21">
        <v>0</v>
      </c>
      <c r="AH1019" s="21">
        <v>0</v>
      </c>
      <c r="AI1019" s="21">
        <v>0</v>
      </c>
      <c r="AJ1019" s="21">
        <v>0</v>
      </c>
      <c r="AK1019" s="21">
        <v>0</v>
      </c>
      <c r="AL1019" s="21">
        <v>0</v>
      </c>
    </row>
    <row r="1020" spans="1:38">
      <c r="A1020" s="19" t="s">
        <v>68</v>
      </c>
      <c r="B1020" t="s">
        <v>12</v>
      </c>
      <c r="C1020" s="38">
        <v>0.16333332657800001</v>
      </c>
      <c r="D1020" s="38">
        <v>0.16333332657800001</v>
      </c>
      <c r="E1020" s="38">
        <v>0</v>
      </c>
      <c r="F1020" s="21">
        <v>0</v>
      </c>
      <c r="G1020" s="21">
        <v>0</v>
      </c>
      <c r="H1020" s="21">
        <v>0</v>
      </c>
      <c r="I1020" s="21">
        <v>0</v>
      </c>
      <c r="J1020" s="21">
        <v>0</v>
      </c>
      <c r="K1020" s="21">
        <v>0</v>
      </c>
      <c r="L1020" s="21">
        <v>0</v>
      </c>
      <c r="M1020" s="21">
        <v>0</v>
      </c>
      <c r="N1020" s="21">
        <v>0</v>
      </c>
      <c r="O1020" s="21">
        <v>0</v>
      </c>
      <c r="P1020" s="21">
        <v>0</v>
      </c>
      <c r="Q1020" s="21">
        <v>0</v>
      </c>
      <c r="R1020" s="21">
        <v>0</v>
      </c>
      <c r="S1020" s="21">
        <v>0</v>
      </c>
      <c r="T1020" s="21">
        <v>0</v>
      </c>
      <c r="U1020" s="21">
        <v>0</v>
      </c>
      <c r="V1020" s="21">
        <v>0</v>
      </c>
      <c r="W1020" s="21">
        <v>0</v>
      </c>
      <c r="X1020" s="21">
        <v>0</v>
      </c>
      <c r="Y1020" s="21">
        <v>0</v>
      </c>
      <c r="Z1020" s="21">
        <v>0</v>
      </c>
      <c r="AA1020" s="21">
        <v>0</v>
      </c>
      <c r="AB1020" s="21">
        <v>0</v>
      </c>
      <c r="AC1020" s="21">
        <v>0</v>
      </c>
      <c r="AD1020" s="21">
        <v>0</v>
      </c>
      <c r="AE1020" s="21">
        <v>0</v>
      </c>
      <c r="AF1020" s="21">
        <v>0</v>
      </c>
      <c r="AG1020" s="21">
        <v>0</v>
      </c>
      <c r="AH1020" s="21">
        <v>0</v>
      </c>
      <c r="AI1020" s="21">
        <v>0</v>
      </c>
      <c r="AJ1020" s="21">
        <v>0</v>
      </c>
      <c r="AK1020" s="21">
        <v>0</v>
      </c>
      <c r="AL1020" s="21">
        <v>0</v>
      </c>
    </row>
    <row r="1021" spans="1:38">
      <c r="A1021" s="19" t="s">
        <v>68</v>
      </c>
      <c r="B1021" t="s">
        <v>62</v>
      </c>
      <c r="C1021" s="38">
        <v>0.14994034171100001</v>
      </c>
      <c r="D1021" s="38">
        <v>0.14994034171100001</v>
      </c>
      <c r="E1021" s="38">
        <v>0</v>
      </c>
      <c r="F1021" s="21">
        <v>0</v>
      </c>
      <c r="G1021" s="21">
        <v>0</v>
      </c>
      <c r="H1021" s="21">
        <v>0</v>
      </c>
      <c r="I1021" s="21">
        <v>0</v>
      </c>
      <c r="J1021" s="21">
        <v>0</v>
      </c>
      <c r="K1021" s="21">
        <v>0</v>
      </c>
      <c r="L1021" s="21">
        <v>0</v>
      </c>
      <c r="M1021" s="21">
        <v>0</v>
      </c>
      <c r="N1021" s="21">
        <v>0</v>
      </c>
      <c r="O1021" s="21">
        <v>0</v>
      </c>
      <c r="P1021" s="21">
        <v>0</v>
      </c>
      <c r="Q1021" s="21">
        <v>0</v>
      </c>
      <c r="R1021" s="21">
        <v>0</v>
      </c>
      <c r="S1021" s="21">
        <v>0</v>
      </c>
      <c r="T1021" s="21">
        <v>0</v>
      </c>
      <c r="U1021" s="21">
        <v>0</v>
      </c>
      <c r="V1021" s="21">
        <v>0</v>
      </c>
      <c r="W1021" s="21">
        <v>0</v>
      </c>
      <c r="X1021" s="21">
        <v>0</v>
      </c>
      <c r="Y1021" s="21">
        <v>0</v>
      </c>
      <c r="Z1021" s="21">
        <v>0</v>
      </c>
      <c r="AA1021" s="21">
        <v>0</v>
      </c>
      <c r="AB1021" s="21">
        <v>0</v>
      </c>
      <c r="AC1021" s="21">
        <v>0</v>
      </c>
      <c r="AD1021" s="21">
        <v>0</v>
      </c>
      <c r="AE1021" s="21">
        <v>0</v>
      </c>
      <c r="AF1021" s="21">
        <v>0</v>
      </c>
      <c r="AG1021" s="21">
        <v>0</v>
      </c>
      <c r="AH1021" s="21">
        <v>0</v>
      </c>
      <c r="AI1021" s="21">
        <v>0</v>
      </c>
      <c r="AJ1021" s="21">
        <v>0</v>
      </c>
      <c r="AK1021" s="21">
        <v>0</v>
      </c>
      <c r="AL1021" s="21">
        <v>0</v>
      </c>
    </row>
    <row r="1022" spans="1:38">
      <c r="A1022" s="19" t="s">
        <v>68</v>
      </c>
      <c r="B1022" t="s">
        <v>33</v>
      </c>
      <c r="C1022" s="38">
        <v>0.121607333422</v>
      </c>
      <c r="D1022" s="38">
        <v>0.121430000101</v>
      </c>
      <c r="E1022" s="38">
        <v>1.77333321E-4</v>
      </c>
      <c r="F1022" s="21">
        <v>0</v>
      </c>
      <c r="G1022" s="21">
        <v>5.2333332999999999E-5</v>
      </c>
      <c r="H1022" s="21">
        <v>0</v>
      </c>
      <c r="I1022" s="21">
        <v>0</v>
      </c>
      <c r="J1022" s="21">
        <v>0</v>
      </c>
      <c r="K1022" s="21">
        <v>0</v>
      </c>
      <c r="L1022" s="21">
        <v>0</v>
      </c>
      <c r="M1022" s="21">
        <v>0</v>
      </c>
      <c r="N1022" s="21">
        <v>0</v>
      </c>
      <c r="O1022" s="21">
        <v>0</v>
      </c>
      <c r="P1022" s="21">
        <v>0</v>
      </c>
      <c r="Q1022" s="21">
        <v>1.1366666099999999E-4</v>
      </c>
      <c r="R1022" s="21">
        <v>0</v>
      </c>
      <c r="S1022" s="21">
        <v>0</v>
      </c>
      <c r="T1022" s="21">
        <v>0</v>
      </c>
      <c r="U1022" s="21">
        <v>0</v>
      </c>
      <c r="V1022" s="21">
        <v>0</v>
      </c>
      <c r="W1022" s="21">
        <v>0</v>
      </c>
      <c r="X1022" s="21">
        <v>0</v>
      </c>
      <c r="Y1022" s="21">
        <v>0</v>
      </c>
      <c r="Z1022" s="21">
        <v>0</v>
      </c>
      <c r="AA1022" s="21">
        <v>0</v>
      </c>
      <c r="AB1022" s="21">
        <v>0</v>
      </c>
      <c r="AC1022" s="21">
        <v>0</v>
      </c>
      <c r="AD1022" s="21">
        <v>1.1333334E-5</v>
      </c>
      <c r="AE1022" s="21">
        <v>0</v>
      </c>
      <c r="AF1022" s="21">
        <v>0</v>
      </c>
      <c r="AG1022" s="21">
        <v>0</v>
      </c>
      <c r="AH1022" s="21">
        <v>0</v>
      </c>
      <c r="AI1022" s="21">
        <v>0</v>
      </c>
      <c r="AJ1022" s="21">
        <v>0</v>
      </c>
      <c r="AK1022" s="21">
        <v>0</v>
      </c>
      <c r="AL1022" s="21">
        <v>0</v>
      </c>
    </row>
    <row r="1023" spans="1:38">
      <c r="A1023" s="19" t="s">
        <v>68</v>
      </c>
      <c r="B1023" t="s">
        <v>9</v>
      </c>
      <c r="C1023" s="38">
        <v>0.103382669389</v>
      </c>
      <c r="D1023" s="38">
        <v>0.10233333602099999</v>
      </c>
      <c r="E1023" s="38">
        <v>1.049333368E-3</v>
      </c>
      <c r="F1023" s="21">
        <v>0</v>
      </c>
      <c r="G1023" s="21">
        <v>0</v>
      </c>
      <c r="H1023" s="21">
        <v>0</v>
      </c>
      <c r="I1023" s="21">
        <v>0</v>
      </c>
      <c r="J1023" s="21">
        <v>0</v>
      </c>
      <c r="K1023" s="21">
        <v>0</v>
      </c>
      <c r="L1023" s="21">
        <v>0</v>
      </c>
      <c r="M1023" s="21">
        <v>0</v>
      </c>
      <c r="N1023" s="21">
        <v>0</v>
      </c>
      <c r="O1023" s="21">
        <v>0</v>
      </c>
      <c r="P1023" s="21">
        <v>0</v>
      </c>
      <c r="Q1023" s="21">
        <v>0</v>
      </c>
      <c r="R1023" s="21">
        <v>0</v>
      </c>
      <c r="S1023" s="21">
        <v>0</v>
      </c>
      <c r="T1023" s="21">
        <v>0</v>
      </c>
      <c r="U1023" s="21">
        <v>0</v>
      </c>
      <c r="V1023" s="21">
        <v>0</v>
      </c>
      <c r="W1023" s="21">
        <v>0</v>
      </c>
      <c r="X1023" s="21">
        <v>0</v>
      </c>
      <c r="Y1023" s="21">
        <v>0</v>
      </c>
      <c r="Z1023" s="21">
        <v>0</v>
      </c>
      <c r="AA1023" s="21">
        <v>0</v>
      </c>
      <c r="AB1023" s="21">
        <v>0</v>
      </c>
      <c r="AC1023" s="21">
        <v>0</v>
      </c>
      <c r="AD1023" s="21">
        <v>0</v>
      </c>
      <c r="AE1023" s="21">
        <v>0</v>
      </c>
      <c r="AF1023" s="21">
        <v>0</v>
      </c>
      <c r="AG1023" s="21">
        <v>0</v>
      </c>
      <c r="AH1023" s="21">
        <v>0</v>
      </c>
      <c r="AI1023" s="21">
        <v>1.049333368E-3</v>
      </c>
      <c r="AJ1023" s="21">
        <v>0</v>
      </c>
      <c r="AK1023" s="21">
        <v>0</v>
      </c>
      <c r="AL1023" s="21">
        <v>0</v>
      </c>
    </row>
    <row r="1024" spans="1:38">
      <c r="A1024" s="19" t="s">
        <v>68</v>
      </c>
      <c r="B1024" t="s">
        <v>21</v>
      </c>
      <c r="C1024" s="38">
        <v>0.10026166588099999</v>
      </c>
      <c r="D1024" s="38">
        <v>0.10026166588099999</v>
      </c>
      <c r="E1024" s="38">
        <v>0</v>
      </c>
      <c r="F1024" s="21">
        <v>0</v>
      </c>
      <c r="G1024" s="21">
        <v>0</v>
      </c>
      <c r="H1024" s="21">
        <v>0</v>
      </c>
      <c r="I1024" s="21">
        <v>0</v>
      </c>
      <c r="J1024" s="21">
        <v>0</v>
      </c>
      <c r="K1024" s="21">
        <v>0</v>
      </c>
      <c r="L1024" s="21">
        <v>0</v>
      </c>
      <c r="M1024" s="21">
        <v>0</v>
      </c>
      <c r="N1024" s="21">
        <v>0</v>
      </c>
      <c r="O1024" s="21">
        <v>0</v>
      </c>
      <c r="P1024" s="21">
        <v>0</v>
      </c>
      <c r="Q1024" s="21">
        <v>0</v>
      </c>
      <c r="R1024" s="21">
        <v>0</v>
      </c>
      <c r="S1024" s="21">
        <v>0</v>
      </c>
      <c r="T1024" s="21">
        <v>0</v>
      </c>
      <c r="U1024" s="21">
        <v>0</v>
      </c>
      <c r="V1024" s="21">
        <v>0</v>
      </c>
      <c r="W1024" s="21">
        <v>0</v>
      </c>
      <c r="X1024" s="21">
        <v>0</v>
      </c>
      <c r="Y1024" s="21">
        <v>0</v>
      </c>
      <c r="Z1024" s="21">
        <v>0</v>
      </c>
      <c r="AA1024" s="21">
        <v>0</v>
      </c>
      <c r="AB1024" s="21">
        <v>0</v>
      </c>
      <c r="AC1024" s="21">
        <v>0</v>
      </c>
      <c r="AD1024" s="21">
        <v>0</v>
      </c>
      <c r="AE1024" s="21">
        <v>0</v>
      </c>
      <c r="AF1024" s="21">
        <v>0</v>
      </c>
      <c r="AG1024" s="21">
        <v>0</v>
      </c>
      <c r="AH1024" s="21">
        <v>0</v>
      </c>
      <c r="AI1024" s="21">
        <v>0</v>
      </c>
      <c r="AJ1024" s="21">
        <v>0</v>
      </c>
      <c r="AK1024" s="21">
        <v>0</v>
      </c>
      <c r="AL1024" s="21">
        <v>0</v>
      </c>
    </row>
    <row r="1025" spans="1:38">
      <c r="A1025" s="19" t="s">
        <v>68</v>
      </c>
      <c r="B1025" t="s">
        <v>32</v>
      </c>
      <c r="C1025" s="38">
        <v>8.7333336472999998E-2</v>
      </c>
      <c r="D1025" s="38">
        <v>8.7333336472999998E-2</v>
      </c>
      <c r="E1025" s="38">
        <v>0</v>
      </c>
      <c r="F1025" s="21">
        <v>0</v>
      </c>
      <c r="G1025" s="21">
        <v>0</v>
      </c>
      <c r="H1025" s="21">
        <v>0</v>
      </c>
      <c r="I1025" s="21">
        <v>0</v>
      </c>
      <c r="J1025" s="21">
        <v>0</v>
      </c>
      <c r="K1025" s="21">
        <v>0</v>
      </c>
      <c r="L1025" s="21">
        <v>0</v>
      </c>
      <c r="M1025" s="21">
        <v>0</v>
      </c>
      <c r="N1025" s="21">
        <v>0</v>
      </c>
      <c r="O1025" s="21">
        <v>0</v>
      </c>
      <c r="P1025" s="21">
        <v>0</v>
      </c>
      <c r="Q1025" s="21">
        <v>0</v>
      </c>
      <c r="R1025" s="21">
        <v>0</v>
      </c>
      <c r="S1025" s="21">
        <v>0</v>
      </c>
      <c r="T1025" s="21">
        <v>0</v>
      </c>
      <c r="U1025" s="21">
        <v>0</v>
      </c>
      <c r="V1025" s="21">
        <v>0</v>
      </c>
      <c r="W1025" s="21">
        <v>0</v>
      </c>
      <c r="X1025" s="21">
        <v>0</v>
      </c>
      <c r="Y1025" s="21">
        <v>0</v>
      </c>
      <c r="Z1025" s="21">
        <v>0</v>
      </c>
      <c r="AA1025" s="21">
        <v>0</v>
      </c>
      <c r="AB1025" s="21">
        <v>0</v>
      </c>
      <c r="AC1025" s="21">
        <v>0</v>
      </c>
      <c r="AD1025" s="21">
        <v>0</v>
      </c>
      <c r="AE1025" s="21">
        <v>0</v>
      </c>
      <c r="AF1025" s="21">
        <v>0</v>
      </c>
      <c r="AG1025" s="21">
        <v>0</v>
      </c>
      <c r="AH1025" s="21">
        <v>0</v>
      </c>
      <c r="AI1025" s="21">
        <v>0</v>
      </c>
      <c r="AJ1025" s="21">
        <v>0</v>
      </c>
      <c r="AK1025" s="21">
        <v>0</v>
      </c>
      <c r="AL1025" s="21">
        <v>0</v>
      </c>
    </row>
    <row r="1026" spans="1:38">
      <c r="A1026" s="19" t="s">
        <v>68</v>
      </c>
      <c r="B1026" t="s">
        <v>34</v>
      </c>
      <c r="C1026" s="38">
        <v>8.2487337290999996E-2</v>
      </c>
      <c r="D1026" s="38">
        <v>8.2467670624999989E-2</v>
      </c>
      <c r="E1026" s="38">
        <v>1.9666666E-5</v>
      </c>
      <c r="F1026" s="21">
        <v>0</v>
      </c>
      <c r="G1026" s="21">
        <v>0</v>
      </c>
      <c r="H1026" s="21">
        <v>0</v>
      </c>
      <c r="I1026" s="21">
        <v>0</v>
      </c>
      <c r="J1026" s="21">
        <v>0</v>
      </c>
      <c r="K1026" s="21">
        <v>0</v>
      </c>
      <c r="L1026" s="21">
        <v>0</v>
      </c>
      <c r="M1026" s="21">
        <v>0</v>
      </c>
      <c r="N1026" s="21">
        <v>0</v>
      </c>
      <c r="O1026" s="21">
        <v>0</v>
      </c>
      <c r="P1026" s="21">
        <v>0</v>
      </c>
      <c r="Q1026" s="21">
        <v>1.9666666E-5</v>
      </c>
      <c r="R1026" s="21">
        <v>0</v>
      </c>
      <c r="S1026" s="21">
        <v>0</v>
      </c>
      <c r="T1026" s="21">
        <v>0</v>
      </c>
      <c r="U1026" s="21">
        <v>0</v>
      </c>
      <c r="V1026" s="21">
        <v>0</v>
      </c>
      <c r="W1026" s="21">
        <v>0</v>
      </c>
      <c r="X1026" s="21">
        <v>0</v>
      </c>
      <c r="Y1026" s="21">
        <v>0</v>
      </c>
      <c r="Z1026" s="21">
        <v>0</v>
      </c>
      <c r="AA1026" s="21">
        <v>0</v>
      </c>
      <c r="AB1026" s="21">
        <v>0</v>
      </c>
      <c r="AC1026" s="21">
        <v>0</v>
      </c>
      <c r="AD1026" s="21">
        <v>0</v>
      </c>
      <c r="AE1026" s="21">
        <v>0</v>
      </c>
      <c r="AF1026" s="21">
        <v>0</v>
      </c>
      <c r="AG1026" s="21">
        <v>0</v>
      </c>
      <c r="AH1026" s="21">
        <v>0</v>
      </c>
      <c r="AI1026" s="21">
        <v>0</v>
      </c>
      <c r="AJ1026" s="21">
        <v>0</v>
      </c>
      <c r="AK1026" s="21">
        <v>0</v>
      </c>
      <c r="AL1026" s="21">
        <v>0</v>
      </c>
    </row>
    <row r="1027" spans="1:38">
      <c r="A1027" s="19" t="s">
        <v>68</v>
      </c>
      <c r="B1027" t="s">
        <v>45</v>
      </c>
      <c r="C1027" s="38">
        <v>8.1666663289000005E-2</v>
      </c>
      <c r="D1027" s="38">
        <v>8.1666663289000005E-2</v>
      </c>
      <c r="E1027" s="38">
        <v>0</v>
      </c>
      <c r="F1027" s="21">
        <v>0</v>
      </c>
      <c r="G1027" s="21">
        <v>0</v>
      </c>
      <c r="H1027" s="21">
        <v>0</v>
      </c>
      <c r="I1027" s="21">
        <v>0</v>
      </c>
      <c r="J1027" s="21">
        <v>0</v>
      </c>
      <c r="K1027" s="21">
        <v>0</v>
      </c>
      <c r="L1027" s="21">
        <v>0</v>
      </c>
      <c r="M1027" s="21">
        <v>0</v>
      </c>
      <c r="N1027" s="21">
        <v>0</v>
      </c>
      <c r="O1027" s="21">
        <v>0</v>
      </c>
      <c r="P1027" s="21">
        <v>0</v>
      </c>
      <c r="Q1027" s="21">
        <v>0</v>
      </c>
      <c r="R1027" s="21">
        <v>0</v>
      </c>
      <c r="S1027" s="21">
        <v>0</v>
      </c>
      <c r="T1027" s="21">
        <v>0</v>
      </c>
      <c r="U1027" s="21">
        <v>0</v>
      </c>
      <c r="V1027" s="21">
        <v>0</v>
      </c>
      <c r="W1027" s="21">
        <v>0</v>
      </c>
      <c r="X1027" s="21">
        <v>0</v>
      </c>
      <c r="Y1027" s="21">
        <v>0</v>
      </c>
      <c r="Z1027" s="21">
        <v>0</v>
      </c>
      <c r="AA1027" s="21">
        <v>0</v>
      </c>
      <c r="AB1027" s="21">
        <v>0</v>
      </c>
      <c r="AC1027" s="21">
        <v>0</v>
      </c>
      <c r="AD1027" s="21">
        <v>0</v>
      </c>
      <c r="AE1027" s="21">
        <v>0</v>
      </c>
      <c r="AF1027" s="21">
        <v>0</v>
      </c>
      <c r="AG1027" s="21">
        <v>0</v>
      </c>
      <c r="AH1027" s="21">
        <v>0</v>
      </c>
      <c r="AI1027" s="21">
        <v>0</v>
      </c>
      <c r="AJ1027" s="21">
        <v>0</v>
      </c>
      <c r="AK1027" s="21">
        <v>0</v>
      </c>
      <c r="AL1027" s="21">
        <v>0</v>
      </c>
    </row>
    <row r="1028" spans="1:38">
      <c r="A1028" s="19" t="s">
        <v>68</v>
      </c>
      <c r="B1028" t="s">
        <v>25</v>
      </c>
      <c r="C1028" s="38">
        <v>6.2738999724000002E-2</v>
      </c>
      <c r="D1028" s="38">
        <v>6.2738999724000002E-2</v>
      </c>
      <c r="E1028" s="38">
        <v>0</v>
      </c>
      <c r="F1028" s="21">
        <v>0</v>
      </c>
      <c r="G1028" s="21">
        <v>0</v>
      </c>
      <c r="H1028" s="21">
        <v>0</v>
      </c>
      <c r="I1028" s="21">
        <v>0</v>
      </c>
      <c r="J1028" s="21">
        <v>0</v>
      </c>
      <c r="K1028" s="21">
        <v>0</v>
      </c>
      <c r="L1028" s="21">
        <v>0</v>
      </c>
      <c r="M1028" s="21">
        <v>0</v>
      </c>
      <c r="N1028" s="21">
        <v>0</v>
      </c>
      <c r="O1028" s="21">
        <v>0</v>
      </c>
      <c r="P1028" s="21">
        <v>0</v>
      </c>
      <c r="Q1028" s="21">
        <v>0</v>
      </c>
      <c r="R1028" s="21">
        <v>0</v>
      </c>
      <c r="S1028" s="21">
        <v>0</v>
      </c>
      <c r="T1028" s="21">
        <v>0</v>
      </c>
      <c r="U1028" s="21">
        <v>0</v>
      </c>
      <c r="V1028" s="21">
        <v>0</v>
      </c>
      <c r="W1028" s="21">
        <v>0</v>
      </c>
      <c r="X1028" s="21">
        <v>0</v>
      </c>
      <c r="Y1028" s="21">
        <v>0</v>
      </c>
      <c r="Z1028" s="21">
        <v>0</v>
      </c>
      <c r="AA1028" s="21">
        <v>0</v>
      </c>
      <c r="AB1028" s="21">
        <v>0</v>
      </c>
      <c r="AC1028" s="21">
        <v>0</v>
      </c>
      <c r="AD1028" s="21">
        <v>0</v>
      </c>
      <c r="AE1028" s="21">
        <v>0</v>
      </c>
      <c r="AF1028" s="21">
        <v>0</v>
      </c>
      <c r="AG1028" s="21">
        <v>0</v>
      </c>
      <c r="AH1028" s="21">
        <v>0</v>
      </c>
      <c r="AI1028" s="21">
        <v>0</v>
      </c>
      <c r="AJ1028" s="21">
        <v>0</v>
      </c>
      <c r="AK1028" s="21">
        <v>0</v>
      </c>
      <c r="AL1028" s="21">
        <v>0</v>
      </c>
    </row>
    <row r="1029" spans="1:38">
      <c r="A1029" s="19" t="s">
        <v>68</v>
      </c>
      <c r="B1029" t="s">
        <v>54</v>
      </c>
      <c r="C1029" s="38">
        <v>6.0451000929E-2</v>
      </c>
      <c r="D1029" s="38">
        <v>5.9365667636E-2</v>
      </c>
      <c r="E1029" s="38">
        <v>1.0853332930000001E-3</v>
      </c>
      <c r="F1029" s="21">
        <v>0</v>
      </c>
      <c r="G1029" s="21">
        <v>1.0853332930000001E-3</v>
      </c>
      <c r="H1029" s="21">
        <v>0</v>
      </c>
      <c r="I1029" s="21">
        <v>0</v>
      </c>
      <c r="J1029" s="21">
        <v>0</v>
      </c>
      <c r="K1029" s="21">
        <v>0</v>
      </c>
      <c r="L1029" s="21">
        <v>0</v>
      </c>
      <c r="M1029" s="21">
        <v>0</v>
      </c>
      <c r="N1029" s="21">
        <v>0</v>
      </c>
      <c r="O1029" s="21">
        <v>0</v>
      </c>
      <c r="P1029" s="21">
        <v>0</v>
      </c>
      <c r="Q1029" s="21">
        <v>0</v>
      </c>
      <c r="R1029" s="21">
        <v>0</v>
      </c>
      <c r="S1029" s="21">
        <v>0</v>
      </c>
      <c r="T1029" s="21">
        <v>0</v>
      </c>
      <c r="U1029" s="21">
        <v>0</v>
      </c>
      <c r="V1029" s="21">
        <v>0</v>
      </c>
      <c r="W1029" s="21">
        <v>0</v>
      </c>
      <c r="X1029" s="21">
        <v>0</v>
      </c>
      <c r="Y1029" s="21">
        <v>0</v>
      </c>
      <c r="Z1029" s="21">
        <v>0</v>
      </c>
      <c r="AA1029" s="21">
        <v>0</v>
      </c>
      <c r="AB1029" s="21">
        <v>0</v>
      </c>
      <c r="AC1029" s="21">
        <v>0</v>
      </c>
      <c r="AD1029" s="21">
        <v>0</v>
      </c>
      <c r="AE1029" s="21">
        <v>0</v>
      </c>
      <c r="AF1029" s="21">
        <v>0</v>
      </c>
      <c r="AG1029" s="21">
        <v>0</v>
      </c>
      <c r="AH1029" s="21">
        <v>0</v>
      </c>
      <c r="AI1029" s="21">
        <v>0</v>
      </c>
      <c r="AJ1029" s="21">
        <v>0</v>
      </c>
      <c r="AK1029" s="21">
        <v>0</v>
      </c>
      <c r="AL1029" s="21">
        <v>0</v>
      </c>
    </row>
    <row r="1030" spans="1:38">
      <c r="A1030" s="19" t="s">
        <v>68</v>
      </c>
      <c r="B1030" t="s">
        <v>5</v>
      </c>
      <c r="C1030" s="38">
        <v>4.8401333392E-2</v>
      </c>
      <c r="D1030" s="38">
        <v>4.8401333392E-2</v>
      </c>
      <c r="E1030" s="38">
        <v>0</v>
      </c>
      <c r="F1030" s="21">
        <v>0</v>
      </c>
      <c r="G1030" s="21">
        <v>0</v>
      </c>
      <c r="H1030" s="21">
        <v>0</v>
      </c>
      <c r="I1030" s="21">
        <v>0</v>
      </c>
      <c r="J1030" s="21">
        <v>0</v>
      </c>
      <c r="K1030" s="21">
        <v>0</v>
      </c>
      <c r="L1030" s="21">
        <v>0</v>
      </c>
      <c r="M1030" s="21">
        <v>0</v>
      </c>
      <c r="N1030" s="21">
        <v>0</v>
      </c>
      <c r="O1030" s="21">
        <v>0</v>
      </c>
      <c r="P1030" s="21">
        <v>0</v>
      </c>
      <c r="Q1030" s="21">
        <v>0</v>
      </c>
      <c r="R1030" s="21">
        <v>0</v>
      </c>
      <c r="S1030" s="21">
        <v>0</v>
      </c>
      <c r="T1030" s="21">
        <v>0</v>
      </c>
      <c r="U1030" s="21">
        <v>0</v>
      </c>
      <c r="V1030" s="21">
        <v>0</v>
      </c>
      <c r="W1030" s="21">
        <v>0</v>
      </c>
      <c r="X1030" s="21">
        <v>0</v>
      </c>
      <c r="Y1030" s="21">
        <v>0</v>
      </c>
      <c r="Z1030" s="21">
        <v>0</v>
      </c>
      <c r="AA1030" s="21">
        <v>0</v>
      </c>
      <c r="AB1030" s="21">
        <v>0</v>
      </c>
      <c r="AC1030" s="21">
        <v>0</v>
      </c>
      <c r="AD1030" s="21">
        <v>0</v>
      </c>
      <c r="AE1030" s="21">
        <v>0</v>
      </c>
      <c r="AF1030" s="21">
        <v>0</v>
      </c>
      <c r="AG1030" s="21">
        <v>0</v>
      </c>
      <c r="AH1030" s="21">
        <v>0</v>
      </c>
      <c r="AI1030" s="21">
        <v>0</v>
      </c>
      <c r="AJ1030" s="21">
        <v>0</v>
      </c>
      <c r="AK1030" s="21">
        <v>0</v>
      </c>
      <c r="AL1030" s="21">
        <v>0</v>
      </c>
    </row>
    <row r="1031" spans="1:38">
      <c r="A1031" s="19" t="s">
        <v>68</v>
      </c>
      <c r="B1031" t="s">
        <v>28</v>
      </c>
      <c r="C1031" s="38">
        <v>4.3019000441000002E-2</v>
      </c>
      <c r="D1031" s="38">
        <v>4.3019000441000002E-2</v>
      </c>
      <c r="E1031" s="38">
        <v>0</v>
      </c>
      <c r="F1031" s="21">
        <v>0</v>
      </c>
      <c r="G1031" s="21">
        <v>0</v>
      </c>
      <c r="H1031" s="21">
        <v>0</v>
      </c>
      <c r="I1031" s="21">
        <v>0</v>
      </c>
      <c r="J1031" s="21">
        <v>0</v>
      </c>
      <c r="K1031" s="21">
        <v>0</v>
      </c>
      <c r="L1031" s="21">
        <v>0</v>
      </c>
      <c r="M1031" s="21">
        <v>0</v>
      </c>
      <c r="N1031" s="21">
        <v>0</v>
      </c>
      <c r="O1031" s="21">
        <v>0</v>
      </c>
      <c r="P1031" s="21">
        <v>0</v>
      </c>
      <c r="Q1031" s="21">
        <v>0</v>
      </c>
      <c r="R1031" s="21">
        <v>0</v>
      </c>
      <c r="S1031" s="21">
        <v>0</v>
      </c>
      <c r="T1031" s="21">
        <v>0</v>
      </c>
      <c r="U1031" s="21">
        <v>0</v>
      </c>
      <c r="V1031" s="21">
        <v>0</v>
      </c>
      <c r="W1031" s="21">
        <v>0</v>
      </c>
      <c r="X1031" s="21">
        <v>0</v>
      </c>
      <c r="Y1031" s="21">
        <v>0</v>
      </c>
      <c r="Z1031" s="21">
        <v>0</v>
      </c>
      <c r="AA1031" s="21">
        <v>0</v>
      </c>
      <c r="AB1031" s="21">
        <v>0</v>
      </c>
      <c r="AC1031" s="21">
        <v>0</v>
      </c>
      <c r="AD1031" s="21">
        <v>0</v>
      </c>
      <c r="AE1031" s="21">
        <v>0</v>
      </c>
      <c r="AF1031" s="21">
        <v>0</v>
      </c>
      <c r="AG1031" s="21">
        <v>0</v>
      </c>
      <c r="AH1031" s="21">
        <v>0</v>
      </c>
      <c r="AI1031" s="21">
        <v>0</v>
      </c>
      <c r="AJ1031" s="21">
        <v>0</v>
      </c>
      <c r="AK1031" s="21">
        <v>0</v>
      </c>
      <c r="AL1031" s="21">
        <v>0</v>
      </c>
    </row>
    <row r="1032" spans="1:38">
      <c r="A1032" s="19" t="s">
        <v>68</v>
      </c>
      <c r="B1032" t="s">
        <v>14</v>
      </c>
      <c r="C1032" s="38">
        <v>3.5666666925E-2</v>
      </c>
      <c r="D1032" s="38">
        <v>3.5666666925E-2</v>
      </c>
      <c r="E1032" s="38">
        <v>0</v>
      </c>
      <c r="F1032" s="21">
        <v>0</v>
      </c>
      <c r="G1032" s="21">
        <v>0</v>
      </c>
      <c r="H1032" s="21">
        <v>0</v>
      </c>
      <c r="I1032" s="21">
        <v>0</v>
      </c>
      <c r="J1032" s="21">
        <v>0</v>
      </c>
      <c r="K1032" s="21">
        <v>0</v>
      </c>
      <c r="L1032" s="21">
        <v>0</v>
      </c>
      <c r="M1032" s="21">
        <v>0</v>
      </c>
      <c r="N1032" s="21">
        <v>0</v>
      </c>
      <c r="O1032" s="21">
        <v>0</v>
      </c>
      <c r="P1032" s="21">
        <v>0</v>
      </c>
      <c r="Q1032" s="21">
        <v>0</v>
      </c>
      <c r="R1032" s="21">
        <v>0</v>
      </c>
      <c r="S1032" s="21">
        <v>0</v>
      </c>
      <c r="T1032" s="21">
        <v>0</v>
      </c>
      <c r="U1032" s="21">
        <v>0</v>
      </c>
      <c r="V1032" s="21">
        <v>0</v>
      </c>
      <c r="W1032" s="21">
        <v>0</v>
      </c>
      <c r="X1032" s="21">
        <v>0</v>
      </c>
      <c r="Y1032" s="21">
        <v>0</v>
      </c>
      <c r="Z1032" s="21">
        <v>0</v>
      </c>
      <c r="AA1032" s="21">
        <v>0</v>
      </c>
      <c r="AB1032" s="21">
        <v>0</v>
      </c>
      <c r="AC1032" s="21">
        <v>0</v>
      </c>
      <c r="AD1032" s="21">
        <v>0</v>
      </c>
      <c r="AE1032" s="21">
        <v>0</v>
      </c>
      <c r="AF1032" s="21">
        <v>0</v>
      </c>
      <c r="AG1032" s="21">
        <v>0</v>
      </c>
      <c r="AH1032" s="21">
        <v>0</v>
      </c>
      <c r="AI1032" s="21">
        <v>0</v>
      </c>
      <c r="AJ1032" s="21">
        <v>0</v>
      </c>
      <c r="AK1032" s="21">
        <v>0</v>
      </c>
      <c r="AL1032" s="21">
        <v>0</v>
      </c>
    </row>
    <row r="1033" spans="1:38">
      <c r="A1033" s="19" t="s">
        <v>68</v>
      </c>
      <c r="B1033" t="s">
        <v>47</v>
      </c>
      <c r="C1033" s="38">
        <v>3.0070332809999999E-2</v>
      </c>
      <c r="D1033" s="38">
        <v>3.0070332809999999E-2</v>
      </c>
      <c r="E1033" s="38">
        <v>0</v>
      </c>
      <c r="F1033" s="21">
        <v>0</v>
      </c>
      <c r="G1033" s="21">
        <v>0</v>
      </c>
      <c r="H1033" s="21">
        <v>0</v>
      </c>
      <c r="I1033" s="21">
        <v>0</v>
      </c>
      <c r="J1033" s="21">
        <v>0</v>
      </c>
      <c r="K1033" s="21">
        <v>0</v>
      </c>
      <c r="L1033" s="21">
        <v>0</v>
      </c>
      <c r="M1033" s="21">
        <v>0</v>
      </c>
      <c r="N1033" s="21">
        <v>0</v>
      </c>
      <c r="O1033" s="21">
        <v>0</v>
      </c>
      <c r="P1033" s="21">
        <v>0</v>
      </c>
      <c r="Q1033" s="21">
        <v>0</v>
      </c>
      <c r="R1033" s="21">
        <v>0</v>
      </c>
      <c r="S1033" s="21">
        <v>0</v>
      </c>
      <c r="T1033" s="21">
        <v>0</v>
      </c>
      <c r="U1033" s="21">
        <v>0</v>
      </c>
      <c r="V1033" s="21">
        <v>0</v>
      </c>
      <c r="W1033" s="21">
        <v>0</v>
      </c>
      <c r="X1033" s="21">
        <v>0</v>
      </c>
      <c r="Y1033" s="21">
        <v>0</v>
      </c>
      <c r="Z1033" s="21">
        <v>0</v>
      </c>
      <c r="AA1033" s="21">
        <v>0</v>
      </c>
      <c r="AB1033" s="21">
        <v>0</v>
      </c>
      <c r="AC1033" s="21">
        <v>0</v>
      </c>
      <c r="AD1033" s="21">
        <v>0</v>
      </c>
      <c r="AE1033" s="21">
        <v>0</v>
      </c>
      <c r="AF1033" s="21">
        <v>0</v>
      </c>
      <c r="AG1033" s="21">
        <v>0</v>
      </c>
      <c r="AH1033" s="21">
        <v>0</v>
      </c>
      <c r="AI1033" s="21">
        <v>0</v>
      </c>
      <c r="AJ1033" s="21">
        <v>0</v>
      </c>
      <c r="AK1033" s="21">
        <v>0</v>
      </c>
      <c r="AL1033" s="21">
        <v>0</v>
      </c>
    </row>
    <row r="1034" spans="1:38">
      <c r="A1034" s="19" t="s">
        <v>68</v>
      </c>
      <c r="B1034" t="s">
        <v>60</v>
      </c>
      <c r="C1034" s="38">
        <v>2.9006665572999999E-2</v>
      </c>
      <c r="D1034" s="38">
        <v>2.9006665572999999E-2</v>
      </c>
      <c r="E1034" s="38">
        <v>0</v>
      </c>
      <c r="F1034" s="21">
        <v>0</v>
      </c>
      <c r="G1034" s="21">
        <v>0</v>
      </c>
      <c r="H1034" s="21">
        <v>0</v>
      </c>
      <c r="I1034" s="21">
        <v>0</v>
      </c>
      <c r="J1034" s="21">
        <v>0</v>
      </c>
      <c r="K1034" s="21">
        <v>0</v>
      </c>
      <c r="L1034" s="21">
        <v>0</v>
      </c>
      <c r="M1034" s="21">
        <v>0</v>
      </c>
      <c r="N1034" s="21">
        <v>0</v>
      </c>
      <c r="O1034" s="21">
        <v>0</v>
      </c>
      <c r="P1034" s="21">
        <v>0</v>
      </c>
      <c r="Q1034" s="21">
        <v>0</v>
      </c>
      <c r="R1034" s="21">
        <v>0</v>
      </c>
      <c r="S1034" s="21">
        <v>0</v>
      </c>
      <c r="T1034" s="21">
        <v>0</v>
      </c>
      <c r="U1034" s="21">
        <v>0</v>
      </c>
      <c r="V1034" s="21">
        <v>0</v>
      </c>
      <c r="W1034" s="21">
        <v>0</v>
      </c>
      <c r="X1034" s="21">
        <v>0</v>
      </c>
      <c r="Y1034" s="21">
        <v>0</v>
      </c>
      <c r="Z1034" s="21">
        <v>0</v>
      </c>
      <c r="AA1034" s="21">
        <v>0</v>
      </c>
      <c r="AB1034" s="21">
        <v>0</v>
      </c>
      <c r="AC1034" s="21">
        <v>0</v>
      </c>
      <c r="AD1034" s="21">
        <v>0</v>
      </c>
      <c r="AE1034" s="21">
        <v>0</v>
      </c>
      <c r="AF1034" s="21">
        <v>0</v>
      </c>
      <c r="AG1034" s="21">
        <v>0</v>
      </c>
      <c r="AH1034" s="21">
        <v>0</v>
      </c>
      <c r="AI1034" s="21">
        <v>0</v>
      </c>
      <c r="AJ1034" s="21">
        <v>0</v>
      </c>
      <c r="AK1034" s="21">
        <v>0</v>
      </c>
      <c r="AL1034" s="21">
        <v>0</v>
      </c>
    </row>
    <row r="1035" spans="1:38">
      <c r="A1035" s="19" t="s">
        <v>68</v>
      </c>
      <c r="B1035" t="s">
        <v>195</v>
      </c>
      <c r="C1035" s="38">
        <v>2.5717332959E-2</v>
      </c>
      <c r="D1035" s="38">
        <v>2.5717332959E-2</v>
      </c>
      <c r="E1035" s="38">
        <v>0</v>
      </c>
      <c r="F1035" s="21">
        <v>0</v>
      </c>
      <c r="G1035" s="21">
        <v>0</v>
      </c>
      <c r="H1035" s="21">
        <v>0</v>
      </c>
      <c r="I1035" s="21">
        <v>0</v>
      </c>
      <c r="J1035" s="21">
        <v>0</v>
      </c>
      <c r="K1035" s="21">
        <v>0</v>
      </c>
      <c r="L1035" s="21">
        <v>0</v>
      </c>
      <c r="M1035" s="21">
        <v>0</v>
      </c>
      <c r="N1035" s="21">
        <v>0</v>
      </c>
      <c r="O1035" s="21">
        <v>0</v>
      </c>
      <c r="P1035" s="21">
        <v>0</v>
      </c>
      <c r="Q1035" s="21">
        <v>0</v>
      </c>
      <c r="R1035" s="21">
        <v>0</v>
      </c>
      <c r="S1035" s="21">
        <v>0</v>
      </c>
      <c r="T1035" s="21">
        <v>0</v>
      </c>
      <c r="U1035" s="21">
        <v>0</v>
      </c>
      <c r="V1035" s="21">
        <v>0</v>
      </c>
      <c r="W1035" s="21">
        <v>0</v>
      </c>
      <c r="X1035" s="21">
        <v>0</v>
      </c>
      <c r="Y1035" s="21">
        <v>0</v>
      </c>
      <c r="Z1035" s="21">
        <v>0</v>
      </c>
      <c r="AA1035" s="21">
        <v>0</v>
      </c>
      <c r="AB1035" s="21">
        <v>0</v>
      </c>
      <c r="AC1035" s="21">
        <v>0</v>
      </c>
      <c r="AD1035" s="21">
        <v>0</v>
      </c>
      <c r="AE1035" s="21">
        <v>0</v>
      </c>
      <c r="AF1035" s="21">
        <v>0</v>
      </c>
      <c r="AG1035" s="21">
        <v>0</v>
      </c>
      <c r="AH1035" s="21">
        <v>0</v>
      </c>
      <c r="AI1035" s="21">
        <v>0</v>
      </c>
      <c r="AJ1035" s="21">
        <v>0</v>
      </c>
      <c r="AK1035" s="21">
        <v>0</v>
      </c>
      <c r="AL1035" s="21">
        <v>0</v>
      </c>
    </row>
    <row r="1036" spans="1:38">
      <c r="A1036" s="19" t="s">
        <v>68</v>
      </c>
      <c r="B1036" t="s">
        <v>55</v>
      </c>
      <c r="C1036" s="38">
        <v>1.7155332491E-2</v>
      </c>
      <c r="D1036" s="38">
        <v>1.6242332466000001E-2</v>
      </c>
      <c r="E1036" s="38">
        <v>9.1300002499999997E-4</v>
      </c>
      <c r="F1036" s="21">
        <v>0</v>
      </c>
      <c r="G1036" s="21">
        <v>0</v>
      </c>
      <c r="H1036" s="21">
        <v>0</v>
      </c>
      <c r="I1036" s="21">
        <v>0</v>
      </c>
      <c r="J1036" s="21">
        <v>0</v>
      </c>
      <c r="K1036" s="21">
        <v>0</v>
      </c>
      <c r="L1036" s="21">
        <v>0</v>
      </c>
      <c r="M1036" s="21">
        <v>0</v>
      </c>
      <c r="N1036" s="21">
        <v>0</v>
      </c>
      <c r="O1036" s="21">
        <v>0</v>
      </c>
      <c r="P1036" s="21">
        <v>0</v>
      </c>
      <c r="Q1036" s="21">
        <v>9.1300002499999997E-4</v>
      </c>
      <c r="R1036" s="21">
        <v>0</v>
      </c>
      <c r="S1036" s="21">
        <v>0</v>
      </c>
      <c r="T1036" s="21">
        <v>0</v>
      </c>
      <c r="U1036" s="21">
        <v>0</v>
      </c>
      <c r="V1036" s="21">
        <v>0</v>
      </c>
      <c r="W1036" s="21">
        <v>0</v>
      </c>
      <c r="X1036" s="21">
        <v>0</v>
      </c>
      <c r="Y1036" s="21">
        <v>0</v>
      </c>
      <c r="Z1036" s="21">
        <v>0</v>
      </c>
      <c r="AA1036" s="21">
        <v>0</v>
      </c>
      <c r="AB1036" s="21">
        <v>0</v>
      </c>
      <c r="AC1036" s="21">
        <v>0</v>
      </c>
      <c r="AD1036" s="21">
        <v>0</v>
      </c>
      <c r="AE1036" s="21">
        <v>0</v>
      </c>
      <c r="AF1036" s="21">
        <v>0</v>
      </c>
      <c r="AG1036" s="21">
        <v>0</v>
      </c>
      <c r="AH1036" s="21">
        <v>0</v>
      </c>
      <c r="AI1036" s="21">
        <v>0</v>
      </c>
      <c r="AJ1036" s="21">
        <v>0</v>
      </c>
      <c r="AK1036" s="21">
        <v>0</v>
      </c>
      <c r="AL1036" s="21">
        <v>0</v>
      </c>
    </row>
    <row r="1037" spans="1:38">
      <c r="A1037" s="19" t="s">
        <v>68</v>
      </c>
      <c r="B1037" t="s">
        <v>4</v>
      </c>
      <c r="C1037" s="38">
        <v>1.5666667371999999E-2</v>
      </c>
      <c r="D1037" s="38">
        <v>1.5666667371999999E-2</v>
      </c>
      <c r="E1037" s="38">
        <v>0</v>
      </c>
      <c r="F1037" s="21">
        <v>0</v>
      </c>
      <c r="G1037" s="21">
        <v>0</v>
      </c>
      <c r="H1037" s="21">
        <v>0</v>
      </c>
      <c r="I1037" s="21">
        <v>0</v>
      </c>
      <c r="J1037" s="21">
        <v>0</v>
      </c>
      <c r="K1037" s="21">
        <v>0</v>
      </c>
      <c r="L1037" s="21">
        <v>0</v>
      </c>
      <c r="M1037" s="21">
        <v>0</v>
      </c>
      <c r="N1037" s="21">
        <v>0</v>
      </c>
      <c r="O1037" s="21">
        <v>0</v>
      </c>
      <c r="P1037" s="21">
        <v>0</v>
      </c>
      <c r="Q1037" s="21">
        <v>0</v>
      </c>
      <c r="R1037" s="21">
        <v>0</v>
      </c>
      <c r="S1037" s="21">
        <v>0</v>
      </c>
      <c r="T1037" s="21">
        <v>0</v>
      </c>
      <c r="U1037" s="21">
        <v>0</v>
      </c>
      <c r="V1037" s="21">
        <v>0</v>
      </c>
      <c r="W1037" s="21">
        <v>0</v>
      </c>
      <c r="X1037" s="21">
        <v>0</v>
      </c>
      <c r="Y1037" s="21">
        <v>0</v>
      </c>
      <c r="Z1037" s="21">
        <v>0</v>
      </c>
      <c r="AA1037" s="21">
        <v>0</v>
      </c>
      <c r="AB1037" s="21">
        <v>0</v>
      </c>
      <c r="AC1037" s="21">
        <v>0</v>
      </c>
      <c r="AD1037" s="21">
        <v>0</v>
      </c>
      <c r="AE1037" s="21">
        <v>0</v>
      </c>
      <c r="AF1037" s="21">
        <v>0</v>
      </c>
      <c r="AG1037" s="21">
        <v>0</v>
      </c>
      <c r="AH1037" s="21">
        <v>0</v>
      </c>
      <c r="AI1037" s="21">
        <v>0</v>
      </c>
      <c r="AJ1037" s="21">
        <v>0</v>
      </c>
      <c r="AK1037" s="21">
        <v>0</v>
      </c>
      <c r="AL1037" s="21">
        <v>0</v>
      </c>
    </row>
    <row r="1038" spans="1:38">
      <c r="A1038" s="19" t="s">
        <v>68</v>
      </c>
      <c r="B1038" t="s">
        <v>26</v>
      </c>
      <c r="C1038" s="38">
        <v>1.4999999664999999E-2</v>
      </c>
      <c r="D1038" s="38">
        <v>1.4999999664999999E-2</v>
      </c>
      <c r="E1038" s="38">
        <v>0</v>
      </c>
      <c r="F1038" s="21">
        <v>0</v>
      </c>
      <c r="G1038" s="21">
        <v>0</v>
      </c>
      <c r="H1038" s="21">
        <v>0</v>
      </c>
      <c r="I1038" s="21">
        <v>0</v>
      </c>
      <c r="J1038" s="21">
        <v>0</v>
      </c>
      <c r="K1038" s="21">
        <v>0</v>
      </c>
      <c r="L1038" s="21">
        <v>0</v>
      </c>
      <c r="M1038" s="21">
        <v>0</v>
      </c>
      <c r="N1038" s="21">
        <v>0</v>
      </c>
      <c r="O1038" s="21">
        <v>0</v>
      </c>
      <c r="P1038" s="21">
        <v>0</v>
      </c>
      <c r="Q1038" s="21">
        <v>0</v>
      </c>
      <c r="R1038" s="21">
        <v>0</v>
      </c>
      <c r="S1038" s="21">
        <v>0</v>
      </c>
      <c r="T1038" s="21">
        <v>0</v>
      </c>
      <c r="U1038" s="21">
        <v>0</v>
      </c>
      <c r="V1038" s="21">
        <v>0</v>
      </c>
      <c r="W1038" s="21">
        <v>0</v>
      </c>
      <c r="X1038" s="21">
        <v>0</v>
      </c>
      <c r="Y1038" s="21">
        <v>0</v>
      </c>
      <c r="Z1038" s="21">
        <v>0</v>
      </c>
      <c r="AA1038" s="21">
        <v>0</v>
      </c>
      <c r="AB1038" s="21">
        <v>0</v>
      </c>
      <c r="AC1038" s="21">
        <v>0</v>
      </c>
      <c r="AD1038" s="21">
        <v>0</v>
      </c>
      <c r="AE1038" s="21">
        <v>0</v>
      </c>
      <c r="AF1038" s="21">
        <v>0</v>
      </c>
      <c r="AG1038" s="21">
        <v>0</v>
      </c>
      <c r="AH1038" s="21">
        <v>0</v>
      </c>
      <c r="AI1038" s="21">
        <v>0</v>
      </c>
      <c r="AJ1038" s="21">
        <v>0</v>
      </c>
      <c r="AK1038" s="21">
        <v>0</v>
      </c>
      <c r="AL1038" s="21">
        <v>0</v>
      </c>
    </row>
    <row r="1039" spans="1:38">
      <c r="A1039" s="19" t="s">
        <v>68</v>
      </c>
      <c r="B1039" t="s">
        <v>49</v>
      </c>
      <c r="C1039" s="38">
        <v>1.3666667044E-2</v>
      </c>
      <c r="D1039" s="38">
        <v>1.3666667044E-2</v>
      </c>
      <c r="E1039" s="38">
        <v>0</v>
      </c>
      <c r="F1039" s="21">
        <v>0</v>
      </c>
      <c r="G1039" s="21">
        <v>0</v>
      </c>
      <c r="H1039" s="21">
        <v>0</v>
      </c>
      <c r="I1039" s="21">
        <v>0</v>
      </c>
      <c r="J1039" s="21">
        <v>0</v>
      </c>
      <c r="K1039" s="21">
        <v>0</v>
      </c>
      <c r="L1039" s="21">
        <v>0</v>
      </c>
      <c r="M1039" s="21">
        <v>0</v>
      </c>
      <c r="N1039" s="21">
        <v>0</v>
      </c>
      <c r="O1039" s="21">
        <v>0</v>
      </c>
      <c r="P1039" s="21">
        <v>0</v>
      </c>
      <c r="Q1039" s="21">
        <v>0</v>
      </c>
      <c r="R1039" s="21">
        <v>0</v>
      </c>
      <c r="S1039" s="21">
        <v>0</v>
      </c>
      <c r="T1039" s="21">
        <v>0</v>
      </c>
      <c r="U1039" s="21">
        <v>0</v>
      </c>
      <c r="V1039" s="21">
        <v>0</v>
      </c>
      <c r="W1039" s="21">
        <v>0</v>
      </c>
      <c r="X1039" s="21">
        <v>0</v>
      </c>
      <c r="Y1039" s="21">
        <v>0</v>
      </c>
      <c r="Z1039" s="21">
        <v>0</v>
      </c>
      <c r="AA1039" s="21">
        <v>0</v>
      </c>
      <c r="AB1039" s="21">
        <v>0</v>
      </c>
      <c r="AC1039" s="21">
        <v>0</v>
      </c>
      <c r="AD1039" s="21">
        <v>0</v>
      </c>
      <c r="AE1039" s="21">
        <v>0</v>
      </c>
      <c r="AF1039" s="21">
        <v>0</v>
      </c>
      <c r="AG1039" s="21">
        <v>0</v>
      </c>
      <c r="AH1039" s="21">
        <v>0</v>
      </c>
      <c r="AI1039" s="21">
        <v>0</v>
      </c>
      <c r="AJ1039" s="21">
        <v>0</v>
      </c>
      <c r="AK1039" s="21">
        <v>0</v>
      </c>
      <c r="AL1039" s="21">
        <v>0</v>
      </c>
    </row>
    <row r="1040" spans="1:38">
      <c r="A1040" s="19" t="s">
        <v>68</v>
      </c>
      <c r="B1040" t="s">
        <v>52</v>
      </c>
      <c r="C1040" s="38">
        <v>8.3333328369999994E-3</v>
      </c>
      <c r="D1040" s="38">
        <v>8.3333328369999994E-3</v>
      </c>
      <c r="E1040" s="38">
        <v>0</v>
      </c>
      <c r="F1040" s="21">
        <v>0</v>
      </c>
      <c r="G1040" s="21">
        <v>0</v>
      </c>
      <c r="H1040" s="21">
        <v>0</v>
      </c>
      <c r="I1040" s="21">
        <v>0</v>
      </c>
      <c r="J1040" s="21">
        <v>0</v>
      </c>
      <c r="K1040" s="21">
        <v>0</v>
      </c>
      <c r="L1040" s="21">
        <v>0</v>
      </c>
      <c r="M1040" s="21">
        <v>0</v>
      </c>
      <c r="N1040" s="21">
        <v>0</v>
      </c>
      <c r="O1040" s="21">
        <v>0</v>
      </c>
      <c r="P1040" s="21">
        <v>0</v>
      </c>
      <c r="Q1040" s="21">
        <v>0</v>
      </c>
      <c r="R1040" s="21">
        <v>0</v>
      </c>
      <c r="S1040" s="21">
        <v>0</v>
      </c>
      <c r="T1040" s="21">
        <v>0</v>
      </c>
      <c r="U1040" s="21">
        <v>0</v>
      </c>
      <c r="V1040" s="21">
        <v>0</v>
      </c>
      <c r="W1040" s="21">
        <v>0</v>
      </c>
      <c r="X1040" s="21">
        <v>0</v>
      </c>
      <c r="Y1040" s="21">
        <v>0</v>
      </c>
      <c r="Z1040" s="21">
        <v>0</v>
      </c>
      <c r="AA1040" s="21">
        <v>0</v>
      </c>
      <c r="AB1040" s="21">
        <v>0</v>
      </c>
      <c r="AC1040" s="21">
        <v>0</v>
      </c>
      <c r="AD1040" s="21">
        <v>0</v>
      </c>
      <c r="AE1040" s="21">
        <v>0</v>
      </c>
      <c r="AF1040" s="21">
        <v>0</v>
      </c>
      <c r="AG1040" s="21">
        <v>0</v>
      </c>
      <c r="AH1040" s="21">
        <v>0</v>
      </c>
      <c r="AI1040" s="21">
        <v>0</v>
      </c>
      <c r="AJ1040" s="21">
        <v>0</v>
      </c>
      <c r="AK1040" s="21">
        <v>0</v>
      </c>
      <c r="AL1040" s="21">
        <v>0</v>
      </c>
    </row>
    <row r="1041" spans="1:38">
      <c r="A1041" s="19" t="s">
        <v>68</v>
      </c>
      <c r="B1041" t="s">
        <v>58</v>
      </c>
      <c r="C1041" s="38">
        <v>6.33333344E-3</v>
      </c>
      <c r="D1041" s="38">
        <v>6.33333344E-3</v>
      </c>
      <c r="E1041" s="38">
        <v>0</v>
      </c>
      <c r="F1041" s="21">
        <v>0</v>
      </c>
      <c r="G1041" s="21">
        <v>0</v>
      </c>
      <c r="H1041" s="21">
        <v>0</v>
      </c>
      <c r="I1041" s="21">
        <v>0</v>
      </c>
      <c r="J1041" s="21">
        <v>0</v>
      </c>
      <c r="K1041" s="21">
        <v>0</v>
      </c>
      <c r="L1041" s="21">
        <v>0</v>
      </c>
      <c r="M1041" s="21">
        <v>0</v>
      </c>
      <c r="N1041" s="21">
        <v>0</v>
      </c>
      <c r="O1041" s="21">
        <v>0</v>
      </c>
      <c r="P1041" s="21">
        <v>0</v>
      </c>
      <c r="Q1041" s="21">
        <v>0</v>
      </c>
      <c r="R1041" s="21">
        <v>0</v>
      </c>
      <c r="S1041" s="21">
        <v>0</v>
      </c>
      <c r="T1041" s="21">
        <v>0</v>
      </c>
      <c r="U1041" s="21">
        <v>0</v>
      </c>
      <c r="V1041" s="21">
        <v>0</v>
      </c>
      <c r="W1041" s="21">
        <v>0</v>
      </c>
      <c r="X1041" s="21">
        <v>0</v>
      </c>
      <c r="Y1041" s="21">
        <v>0</v>
      </c>
      <c r="Z1041" s="21">
        <v>0</v>
      </c>
      <c r="AA1041" s="21">
        <v>0</v>
      </c>
      <c r="AB1041" s="21">
        <v>0</v>
      </c>
      <c r="AC1041" s="21">
        <v>0</v>
      </c>
      <c r="AD1041" s="21">
        <v>0</v>
      </c>
      <c r="AE1041" s="21">
        <v>0</v>
      </c>
      <c r="AF1041" s="21">
        <v>0</v>
      </c>
      <c r="AG1041" s="21">
        <v>0</v>
      </c>
      <c r="AH1041" s="21">
        <v>0</v>
      </c>
      <c r="AI1041" s="21">
        <v>0</v>
      </c>
      <c r="AJ1041" s="21">
        <v>0</v>
      </c>
      <c r="AK1041" s="21">
        <v>0</v>
      </c>
      <c r="AL1041" s="21">
        <v>0</v>
      </c>
    </row>
    <row r="1042" spans="1:38">
      <c r="A1042" s="19" t="s">
        <v>68</v>
      </c>
      <c r="B1042" t="s">
        <v>50</v>
      </c>
      <c r="C1042" s="38">
        <v>5.8949999509999998E-3</v>
      </c>
      <c r="D1042" s="38">
        <v>5.8333332849999997E-3</v>
      </c>
      <c r="E1042" s="38">
        <v>6.1666665999999997E-5</v>
      </c>
      <c r="F1042" s="21">
        <v>0</v>
      </c>
      <c r="G1042" s="21">
        <v>6.1666665999999997E-5</v>
      </c>
      <c r="H1042" s="21">
        <v>0</v>
      </c>
      <c r="I1042" s="21">
        <v>0</v>
      </c>
      <c r="J1042" s="21">
        <v>0</v>
      </c>
      <c r="K1042" s="21">
        <v>0</v>
      </c>
      <c r="L1042" s="21">
        <v>0</v>
      </c>
      <c r="M1042" s="21">
        <v>0</v>
      </c>
      <c r="N1042" s="21">
        <v>0</v>
      </c>
      <c r="O1042" s="21">
        <v>0</v>
      </c>
      <c r="P1042" s="21">
        <v>0</v>
      </c>
      <c r="Q1042" s="21">
        <v>0</v>
      </c>
      <c r="R1042" s="21">
        <v>0</v>
      </c>
      <c r="S1042" s="21">
        <v>0</v>
      </c>
      <c r="T1042" s="21">
        <v>0</v>
      </c>
      <c r="U1042" s="21">
        <v>0</v>
      </c>
      <c r="V1042" s="21">
        <v>0</v>
      </c>
      <c r="W1042" s="21">
        <v>0</v>
      </c>
      <c r="X1042" s="21">
        <v>0</v>
      </c>
      <c r="Y1042" s="21">
        <v>0</v>
      </c>
      <c r="Z1042" s="21">
        <v>0</v>
      </c>
      <c r="AA1042" s="21">
        <v>0</v>
      </c>
      <c r="AB1042" s="21">
        <v>0</v>
      </c>
      <c r="AC1042" s="21">
        <v>0</v>
      </c>
      <c r="AD1042" s="21">
        <v>0</v>
      </c>
      <c r="AE1042" s="21">
        <v>0</v>
      </c>
      <c r="AF1042" s="21">
        <v>0</v>
      </c>
      <c r="AG1042" s="21">
        <v>0</v>
      </c>
      <c r="AH1042" s="21">
        <v>0</v>
      </c>
      <c r="AI1042" s="21">
        <v>0</v>
      </c>
      <c r="AJ1042" s="21">
        <v>0</v>
      </c>
      <c r="AK1042" s="21">
        <v>0</v>
      </c>
      <c r="AL1042" s="21">
        <v>0</v>
      </c>
    </row>
    <row r="1043" spans="1:38">
      <c r="A1043" s="19" t="s">
        <v>68</v>
      </c>
      <c r="B1043" t="s">
        <v>44</v>
      </c>
      <c r="C1043" s="38">
        <v>5.6833336130000002E-3</v>
      </c>
      <c r="D1043" s="38">
        <v>5.6833336130000002E-3</v>
      </c>
      <c r="E1043" s="38">
        <v>0</v>
      </c>
      <c r="F1043" s="21">
        <v>0</v>
      </c>
      <c r="G1043" s="21">
        <v>0</v>
      </c>
      <c r="H1043" s="21">
        <v>0</v>
      </c>
      <c r="I1043" s="21">
        <v>0</v>
      </c>
      <c r="J1043" s="21">
        <v>0</v>
      </c>
      <c r="K1043" s="21">
        <v>0</v>
      </c>
      <c r="L1043" s="21">
        <v>0</v>
      </c>
      <c r="M1043" s="21">
        <v>0</v>
      </c>
      <c r="N1043" s="21">
        <v>0</v>
      </c>
      <c r="O1043" s="21">
        <v>0</v>
      </c>
      <c r="P1043" s="21">
        <v>0</v>
      </c>
      <c r="Q1043" s="21">
        <v>0</v>
      </c>
      <c r="R1043" s="21">
        <v>0</v>
      </c>
      <c r="S1043" s="21">
        <v>0</v>
      </c>
      <c r="T1043" s="21">
        <v>0</v>
      </c>
      <c r="U1043" s="21">
        <v>0</v>
      </c>
      <c r="V1043" s="21">
        <v>0</v>
      </c>
      <c r="W1043" s="21">
        <v>0</v>
      </c>
      <c r="X1043" s="21">
        <v>0</v>
      </c>
      <c r="Y1043" s="21">
        <v>0</v>
      </c>
      <c r="Z1043" s="21">
        <v>0</v>
      </c>
      <c r="AA1043" s="21">
        <v>0</v>
      </c>
      <c r="AB1043" s="21">
        <v>0</v>
      </c>
      <c r="AC1043" s="21">
        <v>0</v>
      </c>
      <c r="AD1043" s="21">
        <v>0</v>
      </c>
      <c r="AE1043" s="21">
        <v>0</v>
      </c>
      <c r="AF1043" s="21">
        <v>0</v>
      </c>
      <c r="AG1043" s="21">
        <v>0</v>
      </c>
      <c r="AH1043" s="21">
        <v>0</v>
      </c>
      <c r="AI1043" s="21">
        <v>0</v>
      </c>
      <c r="AJ1043" s="21">
        <v>0</v>
      </c>
      <c r="AK1043" s="21">
        <v>0</v>
      </c>
      <c r="AL1043" s="21">
        <v>0</v>
      </c>
    </row>
    <row r="1044" spans="1:38">
      <c r="A1044" s="19" t="s">
        <v>68</v>
      </c>
      <c r="B1044" t="s">
        <v>48</v>
      </c>
      <c r="C1044" s="38">
        <v>5.3333332759999998E-3</v>
      </c>
      <c r="D1044" s="38">
        <v>5.3333332759999998E-3</v>
      </c>
      <c r="E1044" s="38">
        <v>0</v>
      </c>
      <c r="F1044" s="21">
        <v>0</v>
      </c>
      <c r="G1044" s="21">
        <v>0</v>
      </c>
      <c r="H1044" s="21">
        <v>0</v>
      </c>
      <c r="I1044" s="21">
        <v>0</v>
      </c>
      <c r="J1044" s="21">
        <v>0</v>
      </c>
      <c r="K1044" s="21">
        <v>0</v>
      </c>
      <c r="L1044" s="21">
        <v>0</v>
      </c>
      <c r="M1044" s="21">
        <v>0</v>
      </c>
      <c r="N1044" s="21">
        <v>0</v>
      </c>
      <c r="O1044" s="21">
        <v>0</v>
      </c>
      <c r="P1044" s="21">
        <v>0</v>
      </c>
      <c r="Q1044" s="21">
        <v>0</v>
      </c>
      <c r="R1044" s="21">
        <v>0</v>
      </c>
      <c r="S1044" s="21">
        <v>0</v>
      </c>
      <c r="T1044" s="21">
        <v>0</v>
      </c>
      <c r="U1044" s="21">
        <v>0</v>
      </c>
      <c r="V1044" s="21">
        <v>0</v>
      </c>
      <c r="W1044" s="21">
        <v>0</v>
      </c>
      <c r="X1044" s="21">
        <v>0</v>
      </c>
      <c r="Y1044" s="21">
        <v>0</v>
      </c>
      <c r="Z1044" s="21">
        <v>0</v>
      </c>
      <c r="AA1044" s="21">
        <v>0</v>
      </c>
      <c r="AB1044" s="21">
        <v>0</v>
      </c>
      <c r="AC1044" s="21">
        <v>0</v>
      </c>
      <c r="AD1044" s="21">
        <v>0</v>
      </c>
      <c r="AE1044" s="21">
        <v>0</v>
      </c>
      <c r="AF1044" s="21">
        <v>0</v>
      </c>
      <c r="AG1044" s="21">
        <v>0</v>
      </c>
      <c r="AH1044" s="21">
        <v>0</v>
      </c>
      <c r="AI1044" s="21">
        <v>0</v>
      </c>
      <c r="AJ1044" s="21">
        <v>0</v>
      </c>
      <c r="AK1044" s="21">
        <v>0</v>
      </c>
      <c r="AL1044" s="21">
        <v>0</v>
      </c>
    </row>
    <row r="1045" spans="1:38">
      <c r="A1045" s="19" t="s">
        <v>68</v>
      </c>
      <c r="B1045" t="s">
        <v>42</v>
      </c>
      <c r="C1045" s="38">
        <v>2.7896666430000001E-3</v>
      </c>
      <c r="D1045" s="38">
        <v>2.6846666440000001E-3</v>
      </c>
      <c r="E1045" s="38">
        <v>1.0499999899999999E-4</v>
      </c>
      <c r="F1045" s="21">
        <v>0</v>
      </c>
      <c r="G1045" s="21">
        <v>1.0499999899999999E-4</v>
      </c>
      <c r="H1045" s="21">
        <v>0</v>
      </c>
      <c r="I1045" s="21">
        <v>0</v>
      </c>
      <c r="J1045" s="21">
        <v>0</v>
      </c>
      <c r="K1045" s="21">
        <v>0</v>
      </c>
      <c r="L1045" s="21">
        <v>0</v>
      </c>
      <c r="M1045" s="21">
        <v>0</v>
      </c>
      <c r="N1045" s="21">
        <v>0</v>
      </c>
      <c r="O1045" s="21">
        <v>0</v>
      </c>
      <c r="P1045" s="21">
        <v>0</v>
      </c>
      <c r="Q1045" s="21">
        <v>0</v>
      </c>
      <c r="R1045" s="21">
        <v>0</v>
      </c>
      <c r="S1045" s="21">
        <v>0</v>
      </c>
      <c r="T1045" s="21">
        <v>0</v>
      </c>
      <c r="U1045" s="21">
        <v>0</v>
      </c>
      <c r="V1045" s="21">
        <v>0</v>
      </c>
      <c r="W1045" s="21">
        <v>0</v>
      </c>
      <c r="X1045" s="21">
        <v>0</v>
      </c>
      <c r="Y1045" s="21">
        <v>0</v>
      </c>
      <c r="Z1045" s="21">
        <v>0</v>
      </c>
      <c r="AA1045" s="21">
        <v>0</v>
      </c>
      <c r="AB1045" s="21">
        <v>0</v>
      </c>
      <c r="AC1045" s="21">
        <v>0</v>
      </c>
      <c r="AD1045" s="21">
        <v>0</v>
      </c>
      <c r="AE1045" s="21">
        <v>0</v>
      </c>
      <c r="AF1045" s="21">
        <v>0</v>
      </c>
      <c r="AG1045" s="21">
        <v>0</v>
      </c>
      <c r="AH1045" s="21">
        <v>0</v>
      </c>
      <c r="AI1045" s="21">
        <v>0</v>
      </c>
      <c r="AJ1045" s="21">
        <v>0</v>
      </c>
      <c r="AK1045" s="21">
        <v>0</v>
      </c>
      <c r="AL1045" s="21">
        <v>0</v>
      </c>
    </row>
    <row r="1046" spans="1:38">
      <c r="A1046" s="19" t="s">
        <v>68</v>
      </c>
      <c r="B1046" t="s">
        <v>18</v>
      </c>
      <c r="C1046" s="38">
        <v>2.6666666379999999E-3</v>
      </c>
      <c r="D1046" s="38">
        <v>2.6666666379999999E-3</v>
      </c>
      <c r="E1046" s="38">
        <v>0</v>
      </c>
      <c r="F1046" s="21">
        <v>0</v>
      </c>
      <c r="G1046" s="21">
        <v>0</v>
      </c>
      <c r="H1046" s="21">
        <v>0</v>
      </c>
      <c r="I1046" s="21">
        <v>0</v>
      </c>
      <c r="J1046" s="21">
        <v>0</v>
      </c>
      <c r="K1046" s="21">
        <v>0</v>
      </c>
      <c r="L1046" s="21">
        <v>0</v>
      </c>
      <c r="M1046" s="21">
        <v>0</v>
      </c>
      <c r="N1046" s="21">
        <v>0</v>
      </c>
      <c r="O1046" s="21">
        <v>0</v>
      </c>
      <c r="P1046" s="21">
        <v>0</v>
      </c>
      <c r="Q1046" s="21">
        <v>0</v>
      </c>
      <c r="R1046" s="21">
        <v>0</v>
      </c>
      <c r="S1046" s="21">
        <v>0</v>
      </c>
      <c r="T1046" s="21">
        <v>0</v>
      </c>
      <c r="U1046" s="21">
        <v>0</v>
      </c>
      <c r="V1046" s="21">
        <v>0</v>
      </c>
      <c r="W1046" s="21">
        <v>0</v>
      </c>
      <c r="X1046" s="21">
        <v>0</v>
      </c>
      <c r="Y1046" s="21">
        <v>0</v>
      </c>
      <c r="Z1046" s="21">
        <v>0</v>
      </c>
      <c r="AA1046" s="21">
        <v>0</v>
      </c>
      <c r="AB1046" s="21">
        <v>0</v>
      </c>
      <c r="AC1046" s="21">
        <v>0</v>
      </c>
      <c r="AD1046" s="21">
        <v>0</v>
      </c>
      <c r="AE1046" s="21">
        <v>0</v>
      </c>
      <c r="AF1046" s="21">
        <v>0</v>
      </c>
      <c r="AG1046" s="21">
        <v>0</v>
      </c>
      <c r="AH1046" s="21">
        <v>0</v>
      </c>
      <c r="AI1046" s="21">
        <v>0</v>
      </c>
      <c r="AJ1046" s="21">
        <v>0</v>
      </c>
      <c r="AK1046" s="21">
        <v>0</v>
      </c>
      <c r="AL1046" s="21">
        <v>0</v>
      </c>
    </row>
    <row r="1047" spans="1:38">
      <c r="A1047" s="19" t="s">
        <v>68</v>
      </c>
      <c r="B1047" t="s">
        <v>46</v>
      </c>
      <c r="C1047" s="38">
        <v>2.3333332499999998E-3</v>
      </c>
      <c r="D1047" s="38">
        <v>2.3333332499999998E-3</v>
      </c>
      <c r="E1047" s="38">
        <v>0</v>
      </c>
      <c r="F1047" s="21">
        <v>0</v>
      </c>
      <c r="G1047" s="21">
        <v>0</v>
      </c>
      <c r="H1047" s="21">
        <v>0</v>
      </c>
      <c r="I1047" s="21">
        <v>0</v>
      </c>
      <c r="J1047" s="21">
        <v>0</v>
      </c>
      <c r="K1047" s="21">
        <v>0</v>
      </c>
      <c r="L1047" s="21">
        <v>0</v>
      </c>
      <c r="M1047" s="21">
        <v>0</v>
      </c>
      <c r="N1047" s="21">
        <v>0</v>
      </c>
      <c r="O1047" s="21">
        <v>0</v>
      </c>
      <c r="P1047" s="21">
        <v>0</v>
      </c>
      <c r="Q1047" s="21">
        <v>0</v>
      </c>
      <c r="R1047" s="21">
        <v>0</v>
      </c>
      <c r="S1047" s="21">
        <v>0</v>
      </c>
      <c r="T1047" s="21">
        <v>0</v>
      </c>
      <c r="U1047" s="21">
        <v>0</v>
      </c>
      <c r="V1047" s="21">
        <v>0</v>
      </c>
      <c r="W1047" s="21">
        <v>0</v>
      </c>
      <c r="X1047" s="21">
        <v>0</v>
      </c>
      <c r="Y1047" s="21">
        <v>0</v>
      </c>
      <c r="Z1047" s="21">
        <v>0</v>
      </c>
      <c r="AA1047" s="21">
        <v>0</v>
      </c>
      <c r="AB1047" s="21">
        <v>0</v>
      </c>
      <c r="AC1047" s="21">
        <v>0</v>
      </c>
      <c r="AD1047" s="21">
        <v>0</v>
      </c>
      <c r="AE1047" s="21">
        <v>0</v>
      </c>
      <c r="AF1047" s="21">
        <v>0</v>
      </c>
      <c r="AG1047" s="21">
        <v>0</v>
      </c>
      <c r="AH1047" s="21">
        <v>0</v>
      </c>
      <c r="AI1047" s="21">
        <v>0</v>
      </c>
      <c r="AJ1047" s="21">
        <v>0</v>
      </c>
      <c r="AK1047" s="21">
        <v>0</v>
      </c>
      <c r="AL1047" s="21">
        <v>0</v>
      </c>
    </row>
    <row r="1048" spans="1:38">
      <c r="A1048" s="19" t="s">
        <v>68</v>
      </c>
      <c r="B1048" t="s">
        <v>57</v>
      </c>
      <c r="C1048" s="38">
        <v>1.666666591E-3</v>
      </c>
      <c r="D1048" s="38">
        <v>1.666666591E-3</v>
      </c>
      <c r="E1048" s="38">
        <v>0</v>
      </c>
      <c r="F1048" s="21">
        <v>0</v>
      </c>
      <c r="G1048" s="21">
        <v>0</v>
      </c>
      <c r="H1048" s="21">
        <v>0</v>
      </c>
      <c r="I1048" s="21">
        <v>0</v>
      </c>
      <c r="J1048" s="21">
        <v>0</v>
      </c>
      <c r="K1048" s="21">
        <v>0</v>
      </c>
      <c r="L1048" s="21">
        <v>0</v>
      </c>
      <c r="M1048" s="21">
        <v>0</v>
      </c>
      <c r="N1048" s="21">
        <v>0</v>
      </c>
      <c r="O1048" s="21">
        <v>0</v>
      </c>
      <c r="P1048" s="21">
        <v>0</v>
      </c>
      <c r="Q1048" s="21">
        <v>0</v>
      </c>
      <c r="R1048" s="21">
        <v>0</v>
      </c>
      <c r="S1048" s="21">
        <v>0</v>
      </c>
      <c r="T1048" s="21">
        <v>0</v>
      </c>
      <c r="U1048" s="21">
        <v>0</v>
      </c>
      <c r="V1048" s="21">
        <v>0</v>
      </c>
      <c r="W1048" s="21">
        <v>0</v>
      </c>
      <c r="X1048" s="21">
        <v>0</v>
      </c>
      <c r="Y1048" s="21">
        <v>0</v>
      </c>
      <c r="Z1048" s="21">
        <v>0</v>
      </c>
      <c r="AA1048" s="21">
        <v>0</v>
      </c>
      <c r="AB1048" s="21">
        <v>0</v>
      </c>
      <c r="AC1048" s="21">
        <v>0</v>
      </c>
      <c r="AD1048" s="21">
        <v>0</v>
      </c>
      <c r="AE1048" s="21">
        <v>0</v>
      </c>
      <c r="AF1048" s="21">
        <v>0</v>
      </c>
      <c r="AG1048" s="21">
        <v>0</v>
      </c>
      <c r="AH1048" s="21">
        <v>0</v>
      </c>
      <c r="AI1048" s="21">
        <v>0</v>
      </c>
      <c r="AJ1048" s="21">
        <v>0</v>
      </c>
      <c r="AK1048" s="21">
        <v>0</v>
      </c>
      <c r="AL1048" s="21">
        <v>0</v>
      </c>
    </row>
    <row r="1049" spans="1:38">
      <c r="A1049" s="19" t="s">
        <v>68</v>
      </c>
      <c r="B1049" t="s">
        <v>56</v>
      </c>
      <c r="C1049" s="38">
        <v>1.4029999730000001E-3</v>
      </c>
      <c r="D1049" s="38">
        <v>1.4029999730000001E-3</v>
      </c>
      <c r="E1049" s="38">
        <v>0</v>
      </c>
      <c r="F1049" s="21">
        <v>0</v>
      </c>
      <c r="G1049" s="21">
        <v>0</v>
      </c>
      <c r="H1049" s="21">
        <v>0</v>
      </c>
      <c r="I1049" s="21">
        <v>0</v>
      </c>
      <c r="J1049" s="21">
        <v>0</v>
      </c>
      <c r="K1049" s="21">
        <v>0</v>
      </c>
      <c r="L1049" s="21">
        <v>0</v>
      </c>
      <c r="M1049" s="21">
        <v>0</v>
      </c>
      <c r="N1049" s="21">
        <v>0</v>
      </c>
      <c r="O1049" s="21">
        <v>0</v>
      </c>
      <c r="P1049" s="21">
        <v>0</v>
      </c>
      <c r="Q1049" s="21">
        <v>0</v>
      </c>
      <c r="R1049" s="21">
        <v>0</v>
      </c>
      <c r="S1049" s="21">
        <v>0</v>
      </c>
      <c r="T1049" s="21">
        <v>0</v>
      </c>
      <c r="U1049" s="21">
        <v>0</v>
      </c>
      <c r="V1049" s="21">
        <v>0</v>
      </c>
      <c r="W1049" s="21">
        <v>0</v>
      </c>
      <c r="X1049" s="21">
        <v>0</v>
      </c>
      <c r="Y1049" s="21">
        <v>0</v>
      </c>
      <c r="Z1049" s="21">
        <v>0</v>
      </c>
      <c r="AA1049" s="21">
        <v>0</v>
      </c>
      <c r="AB1049" s="21">
        <v>0</v>
      </c>
      <c r="AC1049" s="21">
        <v>0</v>
      </c>
      <c r="AD1049" s="21">
        <v>0</v>
      </c>
      <c r="AE1049" s="21">
        <v>0</v>
      </c>
      <c r="AF1049" s="21">
        <v>0</v>
      </c>
      <c r="AG1049" s="21">
        <v>0</v>
      </c>
      <c r="AH1049" s="21">
        <v>0</v>
      </c>
      <c r="AI1049" s="21">
        <v>0</v>
      </c>
      <c r="AJ1049" s="21">
        <v>0</v>
      </c>
      <c r="AK1049" s="21">
        <v>0</v>
      </c>
      <c r="AL1049" s="21">
        <v>0</v>
      </c>
    </row>
    <row r="1050" spans="1:38">
      <c r="A1050" s="19" t="s">
        <v>68</v>
      </c>
      <c r="B1050" t="s">
        <v>51</v>
      </c>
      <c r="C1050" s="38">
        <v>1.3333333189999999E-3</v>
      </c>
      <c r="D1050" s="38">
        <v>1.3333333189999999E-3</v>
      </c>
      <c r="E1050" s="38">
        <v>0</v>
      </c>
      <c r="F1050" s="21">
        <v>0</v>
      </c>
      <c r="G1050" s="21">
        <v>0</v>
      </c>
      <c r="H1050" s="21">
        <v>0</v>
      </c>
      <c r="I1050" s="21">
        <v>0</v>
      </c>
      <c r="J1050" s="21">
        <v>0</v>
      </c>
      <c r="K1050" s="21">
        <v>0</v>
      </c>
      <c r="L1050" s="21">
        <v>0</v>
      </c>
      <c r="M1050" s="21">
        <v>0</v>
      </c>
      <c r="N1050" s="21">
        <v>0</v>
      </c>
      <c r="O1050" s="21">
        <v>0</v>
      </c>
      <c r="P1050" s="21">
        <v>0</v>
      </c>
      <c r="Q1050" s="21">
        <v>0</v>
      </c>
      <c r="R1050" s="21">
        <v>0</v>
      </c>
      <c r="S1050" s="21">
        <v>0</v>
      </c>
      <c r="T1050" s="21">
        <v>0</v>
      </c>
      <c r="U1050" s="21">
        <v>0</v>
      </c>
      <c r="V1050" s="21">
        <v>0</v>
      </c>
      <c r="W1050" s="21">
        <v>0</v>
      </c>
      <c r="X1050" s="21">
        <v>0</v>
      </c>
      <c r="Y1050" s="21">
        <v>0</v>
      </c>
      <c r="Z1050" s="21">
        <v>0</v>
      </c>
      <c r="AA1050" s="21">
        <v>0</v>
      </c>
      <c r="AB1050" s="21">
        <v>0</v>
      </c>
      <c r="AC1050" s="21">
        <v>0</v>
      </c>
      <c r="AD1050" s="21">
        <v>0</v>
      </c>
      <c r="AE1050" s="21">
        <v>0</v>
      </c>
      <c r="AF1050" s="21">
        <v>0</v>
      </c>
      <c r="AG1050" s="21">
        <v>0</v>
      </c>
      <c r="AH1050" s="21">
        <v>0</v>
      </c>
      <c r="AI1050" s="21">
        <v>0</v>
      </c>
      <c r="AJ1050" s="21">
        <v>0</v>
      </c>
      <c r="AK1050" s="21">
        <v>0</v>
      </c>
      <c r="AL1050" s="21">
        <v>0</v>
      </c>
    </row>
    <row r="1051" spans="1:38">
      <c r="A1051" s="19" t="s">
        <v>68</v>
      </c>
      <c r="B1051" t="s">
        <v>43</v>
      </c>
      <c r="C1051" s="38">
        <v>1.3333333189999999E-3</v>
      </c>
      <c r="D1051" s="38">
        <v>1.3283333191E-3</v>
      </c>
      <c r="E1051" s="38">
        <v>4.9999998999999996E-6</v>
      </c>
      <c r="F1051" s="21">
        <v>0</v>
      </c>
      <c r="G1051" s="21">
        <v>0</v>
      </c>
      <c r="H1051" s="21">
        <v>0</v>
      </c>
      <c r="I1051" s="21">
        <v>0</v>
      </c>
      <c r="J1051" s="21">
        <v>0</v>
      </c>
      <c r="K1051" s="21">
        <v>0</v>
      </c>
      <c r="L1051" s="21">
        <v>0</v>
      </c>
      <c r="M1051" s="21">
        <v>0</v>
      </c>
      <c r="N1051" s="21">
        <v>0</v>
      </c>
      <c r="O1051" s="21">
        <v>0</v>
      </c>
      <c r="P1051" s="21">
        <v>0</v>
      </c>
      <c r="Q1051" s="21">
        <v>4.9999998999999996E-6</v>
      </c>
      <c r="R1051" s="21">
        <v>0</v>
      </c>
      <c r="S1051" s="21">
        <v>0</v>
      </c>
      <c r="T1051" s="21">
        <v>0</v>
      </c>
      <c r="U1051" s="21">
        <v>0</v>
      </c>
      <c r="V1051" s="21">
        <v>0</v>
      </c>
      <c r="W1051" s="21">
        <v>0</v>
      </c>
      <c r="X1051" s="21">
        <v>0</v>
      </c>
      <c r="Y1051" s="21">
        <v>0</v>
      </c>
      <c r="Z1051" s="21">
        <v>0</v>
      </c>
      <c r="AA1051" s="21">
        <v>0</v>
      </c>
      <c r="AB1051" s="21">
        <v>0</v>
      </c>
      <c r="AC1051" s="21">
        <v>0</v>
      </c>
      <c r="AD1051" s="21">
        <v>0</v>
      </c>
      <c r="AE1051" s="21">
        <v>0</v>
      </c>
      <c r="AF1051" s="21">
        <v>0</v>
      </c>
      <c r="AG1051" s="21">
        <v>0</v>
      </c>
      <c r="AH1051" s="21">
        <v>0</v>
      </c>
      <c r="AI1051" s="21">
        <v>0</v>
      </c>
      <c r="AJ1051" s="21">
        <v>0</v>
      </c>
      <c r="AK1051" s="21">
        <v>0</v>
      </c>
      <c r="AL1051" s="21">
        <v>0</v>
      </c>
    </row>
    <row r="1052" spans="1:38">
      <c r="A1052" s="19" t="s">
        <v>68</v>
      </c>
      <c r="B1052" t="s">
        <v>59</v>
      </c>
      <c r="C1052" s="38">
        <v>6.6666665999999997E-4</v>
      </c>
      <c r="D1052" s="38">
        <v>6.6666665999999997E-4</v>
      </c>
      <c r="E1052" s="38">
        <v>0</v>
      </c>
      <c r="F1052" s="21">
        <v>0</v>
      </c>
      <c r="G1052" s="21">
        <v>0</v>
      </c>
      <c r="H1052" s="21">
        <v>0</v>
      </c>
      <c r="I1052" s="21">
        <v>0</v>
      </c>
      <c r="J1052" s="21">
        <v>0</v>
      </c>
      <c r="K1052" s="21">
        <v>0</v>
      </c>
      <c r="L1052" s="21">
        <v>0</v>
      </c>
      <c r="M1052" s="21">
        <v>0</v>
      </c>
      <c r="N1052" s="21">
        <v>0</v>
      </c>
      <c r="O1052" s="21">
        <v>0</v>
      </c>
      <c r="P1052" s="21">
        <v>0</v>
      </c>
      <c r="Q1052" s="21">
        <v>0</v>
      </c>
      <c r="R1052" s="21">
        <v>0</v>
      </c>
      <c r="S1052" s="21">
        <v>0</v>
      </c>
      <c r="T1052" s="21">
        <v>0</v>
      </c>
      <c r="U1052" s="21">
        <v>0</v>
      </c>
      <c r="V1052" s="21">
        <v>0</v>
      </c>
      <c r="W1052" s="21">
        <v>0</v>
      </c>
      <c r="X1052" s="21">
        <v>0</v>
      </c>
      <c r="Y1052" s="21">
        <v>0</v>
      </c>
      <c r="Z1052" s="21">
        <v>0</v>
      </c>
      <c r="AA1052" s="21">
        <v>0</v>
      </c>
      <c r="AB1052" s="21">
        <v>0</v>
      </c>
      <c r="AC1052" s="21">
        <v>0</v>
      </c>
      <c r="AD1052" s="21">
        <v>0</v>
      </c>
      <c r="AE1052" s="21">
        <v>0</v>
      </c>
      <c r="AF1052" s="21">
        <v>0</v>
      </c>
      <c r="AG1052" s="21">
        <v>0</v>
      </c>
      <c r="AH1052" s="21">
        <v>0</v>
      </c>
      <c r="AI1052" s="21">
        <v>0</v>
      </c>
      <c r="AJ1052" s="21">
        <v>0</v>
      </c>
      <c r="AK1052" s="21">
        <v>0</v>
      </c>
      <c r="AL1052" s="21">
        <v>0</v>
      </c>
    </row>
    <row r="1053" spans="1:38">
      <c r="A1053" s="19" t="s">
        <v>68</v>
      </c>
      <c r="B1053" t="s">
        <v>53</v>
      </c>
      <c r="C1053" s="38">
        <v>3.3833333900000002E-4</v>
      </c>
      <c r="D1053" s="38">
        <v>3.3833333900000002E-4</v>
      </c>
      <c r="E1053" s="38">
        <v>0</v>
      </c>
      <c r="F1053" s="21">
        <v>0</v>
      </c>
      <c r="G1053" s="21">
        <v>0</v>
      </c>
      <c r="H1053" s="21">
        <v>0</v>
      </c>
      <c r="I1053" s="21">
        <v>0</v>
      </c>
      <c r="J1053" s="21">
        <v>0</v>
      </c>
      <c r="K1053" s="21">
        <v>0</v>
      </c>
      <c r="L1053" s="21">
        <v>0</v>
      </c>
      <c r="M1053" s="21">
        <v>0</v>
      </c>
      <c r="N1053" s="21">
        <v>0</v>
      </c>
      <c r="O1053" s="21">
        <v>0</v>
      </c>
      <c r="P1053" s="21">
        <v>0</v>
      </c>
      <c r="Q1053" s="21">
        <v>0</v>
      </c>
      <c r="R1053" s="21">
        <v>0</v>
      </c>
      <c r="S1053" s="21">
        <v>0</v>
      </c>
      <c r="T1053" s="21">
        <v>0</v>
      </c>
      <c r="U1053" s="21">
        <v>0</v>
      </c>
      <c r="V1053" s="21">
        <v>0</v>
      </c>
      <c r="W1053" s="21">
        <v>0</v>
      </c>
      <c r="X1053" s="21">
        <v>0</v>
      </c>
      <c r="Y1053" s="21">
        <v>0</v>
      </c>
      <c r="Z1053" s="21">
        <v>0</v>
      </c>
      <c r="AA1053" s="21">
        <v>0</v>
      </c>
      <c r="AB1053" s="21">
        <v>0</v>
      </c>
      <c r="AC1053" s="21">
        <v>0</v>
      </c>
      <c r="AD1053" s="21">
        <v>0</v>
      </c>
      <c r="AE1053" s="21">
        <v>0</v>
      </c>
      <c r="AF1053" s="21">
        <v>0</v>
      </c>
      <c r="AG1053" s="21">
        <v>0</v>
      </c>
      <c r="AH1053" s="21">
        <v>0</v>
      </c>
      <c r="AI1053" s="21">
        <v>0</v>
      </c>
      <c r="AJ1053" s="21">
        <v>0</v>
      </c>
      <c r="AK1053" s="21">
        <v>0</v>
      </c>
      <c r="AL1053" s="21">
        <v>0</v>
      </c>
    </row>
    <row r="1054" spans="1:38">
      <c r="A1054" s="19" t="s">
        <v>68</v>
      </c>
      <c r="B1054" t="s">
        <v>40</v>
      </c>
      <c r="C1054" s="38">
        <v>1.9999999999999999E-6</v>
      </c>
      <c r="D1054" s="38">
        <v>1.9999999999999999E-6</v>
      </c>
      <c r="E1054" s="38">
        <v>0</v>
      </c>
      <c r="F1054" s="21">
        <v>0</v>
      </c>
      <c r="G1054" s="21">
        <v>0</v>
      </c>
      <c r="H1054" s="21">
        <v>0</v>
      </c>
      <c r="I1054" s="21">
        <v>0</v>
      </c>
      <c r="J1054" s="21">
        <v>0</v>
      </c>
      <c r="K1054" s="21">
        <v>0</v>
      </c>
      <c r="L1054" s="21">
        <v>0</v>
      </c>
      <c r="M1054" s="21">
        <v>0</v>
      </c>
      <c r="N1054" s="21">
        <v>0</v>
      </c>
      <c r="O1054" s="21">
        <v>0</v>
      </c>
      <c r="P1054" s="21">
        <v>0</v>
      </c>
      <c r="Q1054" s="21">
        <v>0</v>
      </c>
      <c r="R1054" s="21">
        <v>0</v>
      </c>
      <c r="S1054" s="21">
        <v>0</v>
      </c>
      <c r="T1054" s="21">
        <v>0</v>
      </c>
      <c r="U1054" s="21">
        <v>0</v>
      </c>
      <c r="V1054" s="21">
        <v>0</v>
      </c>
      <c r="W1054" s="21">
        <v>0</v>
      </c>
      <c r="X1054" s="21">
        <v>0</v>
      </c>
      <c r="Y1054" s="21">
        <v>0</v>
      </c>
      <c r="Z1054" s="21">
        <v>0</v>
      </c>
      <c r="AA1054" s="21">
        <v>0</v>
      </c>
      <c r="AB1054" s="21">
        <v>0</v>
      </c>
      <c r="AC1054" s="21">
        <v>0</v>
      </c>
      <c r="AD1054" s="21">
        <v>0</v>
      </c>
      <c r="AE1054" s="21">
        <v>0</v>
      </c>
      <c r="AF1054" s="21">
        <v>0</v>
      </c>
      <c r="AG1054" s="21">
        <v>0</v>
      </c>
      <c r="AH1054" s="21">
        <v>0</v>
      </c>
      <c r="AI1054" s="21">
        <v>0</v>
      </c>
      <c r="AJ1054" s="21">
        <v>0</v>
      </c>
      <c r="AK1054" s="21">
        <v>0</v>
      </c>
      <c r="AL1054" s="21">
        <v>0</v>
      </c>
    </row>
    <row r="1055" spans="1:38">
      <c r="A1055" s="19" t="s">
        <v>67</v>
      </c>
      <c r="B1055" s="19" t="s">
        <v>109</v>
      </c>
      <c r="C1055" s="38">
        <v>25.7856655121</v>
      </c>
      <c r="D1055" s="38">
        <v>12.4655103684</v>
      </c>
      <c r="E1055" s="38">
        <v>13.320155143699999</v>
      </c>
      <c r="F1055" s="21">
        <v>0</v>
      </c>
      <c r="G1055" s="21">
        <v>0.42914667725599998</v>
      </c>
      <c r="H1055" s="21">
        <v>2.9600001299999999E-4</v>
      </c>
      <c r="I1055" s="21">
        <v>0.766885697842</v>
      </c>
      <c r="J1055" s="21">
        <v>0</v>
      </c>
      <c r="K1055" s="21">
        <v>0</v>
      </c>
      <c r="L1055" s="21">
        <v>5.0980253219599998</v>
      </c>
      <c r="M1055" s="21">
        <v>0</v>
      </c>
      <c r="N1055" s="21">
        <v>0</v>
      </c>
      <c r="O1055" s="21">
        <v>0</v>
      </c>
      <c r="P1055" s="21">
        <v>0</v>
      </c>
      <c r="Q1055" s="21">
        <v>1.03388595581</v>
      </c>
      <c r="R1055" s="21">
        <v>3.8045000284999998E-2</v>
      </c>
      <c r="S1055" s="21">
        <v>0</v>
      </c>
      <c r="T1055" s="21">
        <v>0</v>
      </c>
      <c r="U1055" s="21">
        <v>0</v>
      </c>
      <c r="V1055" s="21">
        <v>2.3570411205299999</v>
      </c>
      <c r="W1055" s="21">
        <v>0</v>
      </c>
      <c r="X1055" s="21">
        <v>0</v>
      </c>
      <c r="Y1055" s="21">
        <v>0.12602967023799999</v>
      </c>
      <c r="Z1055" s="21">
        <v>0.19157066941299999</v>
      </c>
      <c r="AA1055" s="21">
        <v>0</v>
      </c>
      <c r="AB1055" s="21">
        <v>2.3666667000000001E-5</v>
      </c>
      <c r="AC1055" s="21">
        <v>0</v>
      </c>
      <c r="AD1055" s="21">
        <v>0</v>
      </c>
      <c r="AE1055" s="21">
        <v>0</v>
      </c>
      <c r="AF1055" s="21">
        <v>0</v>
      </c>
      <c r="AG1055" s="21">
        <v>0</v>
      </c>
      <c r="AH1055" s="21">
        <v>1.8999999199999999E-4</v>
      </c>
      <c r="AI1055" s="21">
        <v>1.58512210846</v>
      </c>
      <c r="AJ1055" s="21">
        <v>0</v>
      </c>
      <c r="AK1055" s="21">
        <v>1.6938467025799999</v>
      </c>
      <c r="AL1055" s="21">
        <v>0</v>
      </c>
    </row>
    <row r="1056" spans="1:38">
      <c r="A1056" s="19" t="s">
        <v>67</v>
      </c>
      <c r="B1056" t="s">
        <v>25</v>
      </c>
      <c r="C1056" s="38">
        <v>12.8796672821</v>
      </c>
      <c r="D1056" s="38">
        <v>11.76165366172</v>
      </c>
      <c r="E1056" s="38">
        <v>1.11801362038</v>
      </c>
      <c r="F1056" s="21">
        <v>0</v>
      </c>
      <c r="G1056" s="21">
        <v>0</v>
      </c>
      <c r="H1056" s="21">
        <v>0</v>
      </c>
      <c r="I1056" s="21">
        <v>0</v>
      </c>
      <c r="J1056" s="21">
        <v>0</v>
      </c>
      <c r="K1056" s="21">
        <v>0</v>
      </c>
      <c r="L1056" s="21">
        <v>0.70047903060899996</v>
      </c>
      <c r="M1056" s="21">
        <v>0</v>
      </c>
      <c r="N1056" s="21">
        <v>0</v>
      </c>
      <c r="O1056" s="21">
        <v>0</v>
      </c>
      <c r="P1056" s="21">
        <v>0</v>
      </c>
      <c r="Q1056" s="21">
        <v>0</v>
      </c>
      <c r="R1056" s="21">
        <v>0</v>
      </c>
      <c r="S1056" s="21">
        <v>0</v>
      </c>
      <c r="T1056" s="21">
        <v>0</v>
      </c>
      <c r="U1056" s="21">
        <v>0</v>
      </c>
      <c r="V1056" s="21">
        <v>0</v>
      </c>
      <c r="W1056" s="21">
        <v>0</v>
      </c>
      <c r="X1056" s="21">
        <v>0</v>
      </c>
      <c r="Y1056" s="21">
        <v>0</v>
      </c>
      <c r="Z1056" s="21">
        <v>0</v>
      </c>
      <c r="AA1056" s="21">
        <v>0</v>
      </c>
      <c r="AB1056" s="21">
        <v>0</v>
      </c>
      <c r="AC1056" s="21">
        <v>0</v>
      </c>
      <c r="AD1056" s="21">
        <v>0</v>
      </c>
      <c r="AE1056" s="21">
        <v>0</v>
      </c>
      <c r="AF1056" s="21">
        <v>0</v>
      </c>
      <c r="AG1056" s="21">
        <v>0</v>
      </c>
      <c r="AH1056" s="21">
        <v>0</v>
      </c>
      <c r="AI1056" s="21">
        <v>0.417534679174</v>
      </c>
      <c r="AJ1056" s="21">
        <v>0</v>
      </c>
      <c r="AK1056" s="21">
        <v>0</v>
      </c>
      <c r="AL1056" s="21">
        <v>0</v>
      </c>
    </row>
    <row r="1057" spans="1:38">
      <c r="A1057" s="19" t="s">
        <v>67</v>
      </c>
      <c r="B1057" t="s">
        <v>36</v>
      </c>
      <c r="C1057" s="38">
        <v>9.1958408355699994</v>
      </c>
      <c r="D1057" s="38">
        <v>0</v>
      </c>
      <c r="E1057" s="38">
        <v>9.1958408355699994</v>
      </c>
      <c r="F1057" s="21">
        <v>0</v>
      </c>
      <c r="G1057" s="21">
        <v>0.35404536128000003</v>
      </c>
      <c r="H1057" s="21">
        <v>0</v>
      </c>
      <c r="I1057" s="21">
        <v>0.61070269346200001</v>
      </c>
      <c r="J1057" s="21">
        <v>0</v>
      </c>
      <c r="K1057" s="21">
        <v>0</v>
      </c>
      <c r="L1057" s="21">
        <v>3.57931113243</v>
      </c>
      <c r="M1057" s="21">
        <v>0</v>
      </c>
      <c r="N1057" s="21">
        <v>0</v>
      </c>
      <c r="O1057" s="21">
        <v>0</v>
      </c>
      <c r="P1057" s="21">
        <v>0</v>
      </c>
      <c r="Q1057" s="21">
        <v>0.41661497950600002</v>
      </c>
      <c r="R1057" s="21">
        <v>0</v>
      </c>
      <c r="S1057" s="21">
        <v>0</v>
      </c>
      <c r="T1057" s="21">
        <v>0</v>
      </c>
      <c r="U1057" s="21">
        <v>0</v>
      </c>
      <c r="V1057" s="21">
        <v>2.3017435073899999</v>
      </c>
      <c r="W1057" s="21">
        <v>0</v>
      </c>
      <c r="X1057" s="21">
        <v>0</v>
      </c>
      <c r="Y1057" s="21">
        <v>4.9118332564999999E-2</v>
      </c>
      <c r="Z1057" s="21">
        <v>0.17511600256000001</v>
      </c>
      <c r="AA1057" s="21">
        <v>0</v>
      </c>
      <c r="AB1057" s="21">
        <v>0</v>
      </c>
      <c r="AC1057" s="21">
        <v>0</v>
      </c>
      <c r="AD1057" s="21">
        <v>0</v>
      </c>
      <c r="AE1057" s="21">
        <v>0</v>
      </c>
      <c r="AF1057" s="21">
        <v>0</v>
      </c>
      <c r="AG1057" s="21">
        <v>0</v>
      </c>
      <c r="AH1057" s="21">
        <v>1.8999999199999999E-4</v>
      </c>
      <c r="AI1057" s="21">
        <v>1.05647575855</v>
      </c>
      <c r="AJ1057" s="21">
        <v>0</v>
      </c>
      <c r="AK1057" s="21">
        <v>0.65252333879500002</v>
      </c>
      <c r="AL1057" s="21">
        <v>0</v>
      </c>
    </row>
    <row r="1058" spans="1:38">
      <c r="A1058" s="19" t="s">
        <v>67</v>
      </c>
      <c r="B1058" t="s">
        <v>23</v>
      </c>
      <c r="C1058" s="38">
        <v>2.52366685867</v>
      </c>
      <c r="D1058" s="38">
        <v>0.18165206909000009</v>
      </c>
      <c r="E1058" s="38">
        <v>2.3420147895799999</v>
      </c>
      <c r="F1058" s="21">
        <v>0</v>
      </c>
      <c r="G1058" s="21">
        <v>5.5510669946999998E-2</v>
      </c>
      <c r="H1058" s="21">
        <v>0</v>
      </c>
      <c r="I1058" s="21">
        <v>0.156183332205</v>
      </c>
      <c r="J1058" s="21">
        <v>0</v>
      </c>
      <c r="K1058" s="21">
        <v>0</v>
      </c>
      <c r="L1058" s="21">
        <v>0.60645568370799996</v>
      </c>
      <c r="M1058" s="21">
        <v>0</v>
      </c>
      <c r="N1058" s="21">
        <v>0</v>
      </c>
      <c r="O1058" s="21">
        <v>0</v>
      </c>
      <c r="P1058" s="21">
        <v>0</v>
      </c>
      <c r="Q1058" s="21">
        <v>0.58000338077500002</v>
      </c>
      <c r="R1058" s="21">
        <v>0</v>
      </c>
      <c r="S1058" s="21">
        <v>0</v>
      </c>
      <c r="T1058" s="21">
        <v>0</v>
      </c>
      <c r="U1058" s="21">
        <v>0</v>
      </c>
      <c r="V1058" s="21">
        <v>2.2509001194999999E-2</v>
      </c>
      <c r="W1058" s="21">
        <v>0</v>
      </c>
      <c r="X1058" s="21">
        <v>0</v>
      </c>
      <c r="Y1058" s="21">
        <v>0</v>
      </c>
      <c r="Z1058" s="21">
        <v>8.7333326999999993E-5</v>
      </c>
      <c r="AA1058" s="21">
        <v>0</v>
      </c>
      <c r="AB1058" s="21">
        <v>2.1666667E-5</v>
      </c>
      <c r="AC1058" s="21">
        <v>0</v>
      </c>
      <c r="AD1058" s="21">
        <v>0</v>
      </c>
      <c r="AE1058" s="21">
        <v>0</v>
      </c>
      <c r="AF1058" s="21">
        <v>0</v>
      </c>
      <c r="AG1058" s="21">
        <v>0</v>
      </c>
      <c r="AH1058" s="21">
        <v>0</v>
      </c>
      <c r="AI1058" s="21">
        <v>0</v>
      </c>
      <c r="AJ1058" s="21">
        <v>0</v>
      </c>
      <c r="AK1058" s="21">
        <v>0.92124396562599997</v>
      </c>
      <c r="AL1058" s="21">
        <v>0</v>
      </c>
    </row>
    <row r="1059" spans="1:38">
      <c r="A1059" s="19" t="s">
        <v>67</v>
      </c>
      <c r="B1059" t="s">
        <v>15</v>
      </c>
      <c r="C1059" s="38">
        <v>0.68900001049000004</v>
      </c>
      <c r="D1059" s="38">
        <v>0.47175468504400003</v>
      </c>
      <c r="E1059" s="38">
        <v>0.217245325446</v>
      </c>
      <c r="F1059" s="21">
        <v>0</v>
      </c>
      <c r="G1059" s="21">
        <v>8.1883333620000002E-3</v>
      </c>
      <c r="H1059" s="21">
        <v>2.9600001299999999E-4</v>
      </c>
      <c r="I1059" s="21">
        <v>0</v>
      </c>
      <c r="J1059" s="21">
        <v>0</v>
      </c>
      <c r="K1059" s="21">
        <v>0</v>
      </c>
      <c r="L1059" s="21">
        <v>6.2917001545000004E-2</v>
      </c>
      <c r="M1059" s="21">
        <v>0</v>
      </c>
      <c r="N1059" s="21">
        <v>0</v>
      </c>
      <c r="O1059" s="21">
        <v>0</v>
      </c>
      <c r="P1059" s="21">
        <v>0</v>
      </c>
      <c r="Q1059" s="21">
        <v>8.3973342549999996E-3</v>
      </c>
      <c r="R1059" s="21">
        <v>0</v>
      </c>
      <c r="S1059" s="21">
        <v>0</v>
      </c>
      <c r="T1059" s="21">
        <v>0</v>
      </c>
      <c r="U1059" s="21">
        <v>0</v>
      </c>
      <c r="V1059" s="21">
        <v>3.0008332804000001E-2</v>
      </c>
      <c r="W1059" s="21">
        <v>0</v>
      </c>
      <c r="X1059" s="21">
        <v>0</v>
      </c>
      <c r="Y1059" s="21">
        <v>7.6845668256000005E-2</v>
      </c>
      <c r="Z1059" s="21">
        <v>5.4666666999999999E-5</v>
      </c>
      <c r="AA1059" s="21">
        <v>0</v>
      </c>
      <c r="AB1059" s="21">
        <v>1.9999999999999999E-6</v>
      </c>
      <c r="AC1059" s="21">
        <v>0</v>
      </c>
      <c r="AD1059" s="21">
        <v>0</v>
      </c>
      <c r="AE1059" s="21">
        <v>0</v>
      </c>
      <c r="AF1059" s="21">
        <v>0</v>
      </c>
      <c r="AG1059" s="21">
        <v>0</v>
      </c>
      <c r="AH1059" s="21">
        <v>0</v>
      </c>
      <c r="AI1059" s="21">
        <v>0</v>
      </c>
      <c r="AJ1059" s="21">
        <v>0</v>
      </c>
      <c r="AK1059" s="21">
        <v>3.0489334837E-2</v>
      </c>
      <c r="AL1059" s="21">
        <v>4.6666667999999997E-5</v>
      </c>
    </row>
    <row r="1060" spans="1:38">
      <c r="A1060" s="19" t="s">
        <v>67</v>
      </c>
      <c r="B1060" t="s">
        <v>34</v>
      </c>
      <c r="C1060" s="38">
        <v>0.31133335828800002</v>
      </c>
      <c r="D1060" s="38">
        <v>0.31008969165900002</v>
      </c>
      <c r="E1060" s="38">
        <v>1.2436666289999999E-3</v>
      </c>
      <c r="F1060" s="21">
        <v>0</v>
      </c>
      <c r="G1060" s="21">
        <v>5.6800001799999997E-4</v>
      </c>
      <c r="H1060" s="21">
        <v>0</v>
      </c>
      <c r="I1060" s="21">
        <v>0</v>
      </c>
      <c r="J1060" s="21">
        <v>0</v>
      </c>
      <c r="K1060" s="21">
        <v>0</v>
      </c>
      <c r="L1060" s="21">
        <v>1.3800000300000001E-4</v>
      </c>
      <c r="M1060" s="21">
        <v>0</v>
      </c>
      <c r="N1060" s="21">
        <v>0</v>
      </c>
      <c r="O1060" s="21">
        <v>0</v>
      </c>
      <c r="P1060" s="21">
        <v>0</v>
      </c>
      <c r="Q1060" s="21">
        <v>0</v>
      </c>
      <c r="R1060" s="21">
        <v>0</v>
      </c>
      <c r="S1060" s="21">
        <v>0</v>
      </c>
      <c r="T1060" s="21">
        <v>0</v>
      </c>
      <c r="U1060" s="21">
        <v>0</v>
      </c>
      <c r="V1060" s="21">
        <v>3.48000001E-4</v>
      </c>
      <c r="W1060" s="21">
        <v>0</v>
      </c>
      <c r="X1060" s="21">
        <v>0</v>
      </c>
      <c r="Y1060" s="21">
        <v>0</v>
      </c>
      <c r="Z1060" s="21">
        <v>0</v>
      </c>
      <c r="AA1060" s="21">
        <v>0</v>
      </c>
      <c r="AB1060" s="21">
        <v>0</v>
      </c>
      <c r="AC1060" s="21">
        <v>0</v>
      </c>
      <c r="AD1060" s="21">
        <v>0</v>
      </c>
      <c r="AE1060" s="21">
        <v>0</v>
      </c>
      <c r="AF1060" s="21">
        <v>0</v>
      </c>
      <c r="AG1060" s="21">
        <v>0</v>
      </c>
      <c r="AH1060" s="21">
        <v>0</v>
      </c>
      <c r="AI1060" s="21">
        <v>0</v>
      </c>
      <c r="AJ1060" s="21">
        <v>0</v>
      </c>
      <c r="AK1060" s="21">
        <v>1.8966666500000001E-4</v>
      </c>
      <c r="AL1060" s="21">
        <v>0</v>
      </c>
    </row>
    <row r="1061" spans="1:38">
      <c r="A1061" s="19" t="s">
        <v>67</v>
      </c>
      <c r="B1061" t="s">
        <v>33</v>
      </c>
      <c r="C1061" s="38">
        <v>0.29866665601699999</v>
      </c>
      <c r="D1061" s="38">
        <v>0.29416798939899996</v>
      </c>
      <c r="E1061" s="38">
        <v>4.4986666180000003E-3</v>
      </c>
      <c r="F1061" s="21">
        <v>0</v>
      </c>
      <c r="G1061" s="21">
        <v>0</v>
      </c>
      <c r="H1061" s="21">
        <v>0</v>
      </c>
      <c r="I1061" s="21">
        <v>0</v>
      </c>
      <c r="J1061" s="21">
        <v>0</v>
      </c>
      <c r="K1061" s="21">
        <v>0</v>
      </c>
      <c r="L1061" s="21">
        <v>4.2616669090000002E-3</v>
      </c>
      <c r="M1061" s="21">
        <v>0</v>
      </c>
      <c r="N1061" s="21">
        <v>0</v>
      </c>
      <c r="O1061" s="21">
        <v>0</v>
      </c>
      <c r="P1061" s="21">
        <v>0</v>
      </c>
      <c r="Q1061" s="21">
        <v>0</v>
      </c>
      <c r="R1061" s="21">
        <v>0</v>
      </c>
      <c r="S1061" s="21">
        <v>0</v>
      </c>
      <c r="T1061" s="21">
        <v>0</v>
      </c>
      <c r="U1061" s="21">
        <v>0</v>
      </c>
      <c r="V1061" s="21">
        <v>0</v>
      </c>
      <c r="W1061" s="21">
        <v>0</v>
      </c>
      <c r="X1061" s="21">
        <v>0</v>
      </c>
      <c r="Y1061" s="21">
        <v>0</v>
      </c>
      <c r="Z1061" s="21">
        <v>0</v>
      </c>
      <c r="AA1061" s="21">
        <v>0</v>
      </c>
      <c r="AB1061" s="21">
        <v>0</v>
      </c>
      <c r="AC1061" s="21">
        <v>0</v>
      </c>
      <c r="AD1061" s="21">
        <v>0</v>
      </c>
      <c r="AE1061" s="21">
        <v>0</v>
      </c>
      <c r="AF1061" s="21">
        <v>0</v>
      </c>
      <c r="AG1061" s="21">
        <v>0</v>
      </c>
      <c r="AH1061" s="21">
        <v>0</v>
      </c>
      <c r="AI1061" s="21">
        <v>0</v>
      </c>
      <c r="AJ1061" s="21">
        <v>0</v>
      </c>
      <c r="AK1061" s="21">
        <v>2.3699999999999999E-4</v>
      </c>
      <c r="AL1061" s="21">
        <v>0</v>
      </c>
    </row>
    <row r="1062" spans="1:38">
      <c r="A1062" s="19" t="s">
        <v>67</v>
      </c>
      <c r="B1062" t="s">
        <v>28</v>
      </c>
      <c r="C1062" s="38">
        <v>5.6666668503999998E-2</v>
      </c>
      <c r="D1062" s="38">
        <v>5.6357001827E-2</v>
      </c>
      <c r="E1062" s="38">
        <v>3.09666677E-4</v>
      </c>
      <c r="F1062" s="21">
        <v>0</v>
      </c>
      <c r="G1062" s="21">
        <v>0</v>
      </c>
      <c r="H1062" s="21">
        <v>0</v>
      </c>
      <c r="I1062" s="21">
        <v>0</v>
      </c>
      <c r="J1062" s="21">
        <v>0</v>
      </c>
      <c r="K1062" s="21">
        <v>0</v>
      </c>
      <c r="L1062" s="21">
        <v>3.09666677E-4</v>
      </c>
      <c r="M1062" s="21">
        <v>0</v>
      </c>
      <c r="N1062" s="21">
        <v>0</v>
      </c>
      <c r="O1062" s="21">
        <v>0</v>
      </c>
      <c r="P1062" s="21">
        <v>0</v>
      </c>
      <c r="Q1062" s="21">
        <v>0</v>
      </c>
      <c r="R1062" s="21">
        <v>0</v>
      </c>
      <c r="S1062" s="21">
        <v>0</v>
      </c>
      <c r="T1062" s="21">
        <v>0</v>
      </c>
      <c r="U1062" s="21">
        <v>0</v>
      </c>
      <c r="V1062" s="21">
        <v>0</v>
      </c>
      <c r="W1062" s="21">
        <v>0</v>
      </c>
      <c r="X1062" s="21">
        <v>0</v>
      </c>
      <c r="Y1062" s="21">
        <v>0</v>
      </c>
      <c r="Z1062" s="21">
        <v>0</v>
      </c>
      <c r="AA1062" s="21">
        <v>0</v>
      </c>
      <c r="AB1062" s="21">
        <v>0</v>
      </c>
      <c r="AC1062" s="21">
        <v>0</v>
      </c>
      <c r="AD1062" s="21">
        <v>0</v>
      </c>
      <c r="AE1062" s="21">
        <v>0</v>
      </c>
      <c r="AF1062" s="21">
        <v>0</v>
      </c>
      <c r="AG1062" s="21">
        <v>0</v>
      </c>
      <c r="AH1062" s="21">
        <v>0</v>
      </c>
      <c r="AI1062" s="21">
        <v>0</v>
      </c>
      <c r="AJ1062" s="21">
        <v>0</v>
      </c>
      <c r="AK1062" s="21">
        <v>0</v>
      </c>
      <c r="AL1062" s="21">
        <v>0</v>
      </c>
    </row>
    <row r="1063" spans="1:38">
      <c r="A1063" s="19" t="s">
        <v>67</v>
      </c>
      <c r="B1063" t="s">
        <v>27</v>
      </c>
      <c r="C1063" s="38">
        <v>4.6000000089000001E-2</v>
      </c>
      <c r="D1063" s="38">
        <v>4.4445666601000001E-2</v>
      </c>
      <c r="E1063" s="38">
        <v>1.554333488E-3</v>
      </c>
      <c r="F1063" s="21">
        <v>0</v>
      </c>
      <c r="G1063" s="21">
        <v>3.9999999E-5</v>
      </c>
      <c r="H1063" s="21">
        <v>0</v>
      </c>
      <c r="I1063" s="21">
        <v>0</v>
      </c>
      <c r="J1063" s="21">
        <v>0</v>
      </c>
      <c r="K1063" s="21">
        <v>0</v>
      </c>
      <c r="L1063" s="21">
        <v>2.0033332100000001E-4</v>
      </c>
      <c r="M1063" s="21">
        <v>0</v>
      </c>
      <c r="N1063" s="21">
        <v>0</v>
      </c>
      <c r="O1063" s="21">
        <v>0</v>
      </c>
      <c r="P1063" s="21">
        <v>0</v>
      </c>
      <c r="Q1063" s="21">
        <v>9.8633335399999993E-4</v>
      </c>
      <c r="R1063" s="21">
        <v>0</v>
      </c>
      <c r="S1063" s="21">
        <v>0</v>
      </c>
      <c r="T1063" s="21">
        <v>0</v>
      </c>
      <c r="U1063" s="21">
        <v>0</v>
      </c>
      <c r="V1063" s="21">
        <v>3.0499999400000001E-4</v>
      </c>
      <c r="W1063" s="21">
        <v>0</v>
      </c>
      <c r="X1063" s="21">
        <v>0</v>
      </c>
      <c r="Y1063" s="21">
        <v>0</v>
      </c>
      <c r="Z1063" s="21">
        <v>0</v>
      </c>
      <c r="AA1063" s="21">
        <v>0</v>
      </c>
      <c r="AB1063" s="21">
        <v>0</v>
      </c>
      <c r="AC1063" s="21">
        <v>0</v>
      </c>
      <c r="AD1063" s="21">
        <v>0</v>
      </c>
      <c r="AE1063" s="21">
        <v>0</v>
      </c>
      <c r="AF1063" s="21">
        <v>0</v>
      </c>
      <c r="AG1063" s="21">
        <v>0</v>
      </c>
      <c r="AH1063" s="21">
        <v>0</v>
      </c>
      <c r="AI1063" s="21">
        <v>0</v>
      </c>
      <c r="AJ1063" s="21">
        <v>0</v>
      </c>
      <c r="AK1063" s="21">
        <v>2.2666667000000001E-5</v>
      </c>
      <c r="AL1063" s="21">
        <v>0</v>
      </c>
    </row>
    <row r="1064" spans="1:38">
      <c r="A1064" s="19" t="s">
        <v>67</v>
      </c>
      <c r="B1064" t="s">
        <v>22</v>
      </c>
      <c r="C1064" s="38">
        <v>1.4113000594000001E-2</v>
      </c>
      <c r="D1064" s="38">
        <v>0</v>
      </c>
      <c r="E1064" s="38">
        <v>1.4113000594000001E-2</v>
      </c>
      <c r="F1064" s="21">
        <v>0</v>
      </c>
      <c r="G1064" s="21">
        <v>0</v>
      </c>
      <c r="H1064" s="21">
        <v>0</v>
      </c>
      <c r="I1064" s="21">
        <v>0</v>
      </c>
      <c r="J1064" s="21">
        <v>0</v>
      </c>
      <c r="K1064" s="21">
        <v>0</v>
      </c>
      <c r="L1064" s="21">
        <v>1.3992333785E-2</v>
      </c>
      <c r="M1064" s="21">
        <v>0</v>
      </c>
      <c r="N1064" s="21">
        <v>0</v>
      </c>
      <c r="O1064" s="21">
        <v>0</v>
      </c>
      <c r="P1064" s="21">
        <v>0</v>
      </c>
      <c r="Q1064" s="21">
        <v>0</v>
      </c>
      <c r="R1064" s="21">
        <v>0</v>
      </c>
      <c r="S1064" s="21">
        <v>0</v>
      </c>
      <c r="T1064" s="21">
        <v>0</v>
      </c>
      <c r="U1064" s="21">
        <v>0</v>
      </c>
      <c r="V1064" s="21">
        <v>0</v>
      </c>
      <c r="W1064" s="21">
        <v>0</v>
      </c>
      <c r="X1064" s="21">
        <v>0</v>
      </c>
      <c r="Y1064" s="21">
        <v>0</v>
      </c>
      <c r="Z1064" s="21">
        <v>0</v>
      </c>
      <c r="AA1064" s="21">
        <v>0</v>
      </c>
      <c r="AB1064" s="21">
        <v>0</v>
      </c>
      <c r="AC1064" s="21">
        <v>0</v>
      </c>
      <c r="AD1064" s="21">
        <v>0</v>
      </c>
      <c r="AE1064" s="21">
        <v>0</v>
      </c>
      <c r="AF1064" s="21">
        <v>0</v>
      </c>
      <c r="AG1064" s="21">
        <v>0</v>
      </c>
      <c r="AH1064" s="21">
        <v>0</v>
      </c>
      <c r="AI1064" s="21">
        <v>0</v>
      </c>
      <c r="AJ1064" s="21">
        <v>0</v>
      </c>
      <c r="AK1064" s="21">
        <v>1.20666671E-4</v>
      </c>
      <c r="AL1064" s="21">
        <v>0</v>
      </c>
    </row>
    <row r="1065" spans="1:38">
      <c r="A1065" s="19" t="s">
        <v>67</v>
      </c>
      <c r="B1065" t="s">
        <v>8</v>
      </c>
      <c r="C1065" s="38">
        <v>1.2234332971E-2</v>
      </c>
      <c r="D1065" s="38">
        <v>0</v>
      </c>
      <c r="E1065" s="38">
        <v>1.2234332971E-2</v>
      </c>
      <c r="F1065" s="21">
        <v>0</v>
      </c>
      <c r="G1065" s="21">
        <v>0</v>
      </c>
      <c r="H1065" s="21">
        <v>0</v>
      </c>
      <c r="I1065" s="21">
        <v>0</v>
      </c>
      <c r="J1065" s="21">
        <v>0</v>
      </c>
      <c r="K1065" s="21">
        <v>0</v>
      </c>
      <c r="L1065" s="21">
        <v>1.1573999188999999E-2</v>
      </c>
      <c r="M1065" s="21">
        <v>0</v>
      </c>
      <c r="N1065" s="21">
        <v>0</v>
      </c>
      <c r="O1065" s="21">
        <v>0</v>
      </c>
      <c r="P1065" s="21">
        <v>0</v>
      </c>
      <c r="Q1065" s="21">
        <v>0</v>
      </c>
      <c r="R1065" s="21">
        <v>0</v>
      </c>
      <c r="S1065" s="21">
        <v>0</v>
      </c>
      <c r="T1065" s="21">
        <v>0</v>
      </c>
      <c r="U1065" s="21">
        <v>0</v>
      </c>
      <c r="V1065" s="21">
        <v>3.3333335999999999E-7</v>
      </c>
      <c r="W1065" s="21">
        <v>0</v>
      </c>
      <c r="X1065" s="21">
        <v>0</v>
      </c>
      <c r="Y1065" s="21">
        <v>0</v>
      </c>
      <c r="Z1065" s="21">
        <v>0</v>
      </c>
      <c r="AA1065" s="21">
        <v>0</v>
      </c>
      <c r="AB1065" s="21">
        <v>0</v>
      </c>
      <c r="AC1065" s="21">
        <v>0</v>
      </c>
      <c r="AD1065" s="21">
        <v>0</v>
      </c>
      <c r="AE1065" s="21">
        <v>0</v>
      </c>
      <c r="AF1065" s="21">
        <v>0</v>
      </c>
      <c r="AG1065" s="21">
        <v>0</v>
      </c>
      <c r="AH1065" s="21">
        <v>0</v>
      </c>
      <c r="AI1065" s="21">
        <v>0</v>
      </c>
      <c r="AJ1065" s="21">
        <v>0</v>
      </c>
      <c r="AK1065" s="21">
        <v>6.5999996100000004E-4</v>
      </c>
      <c r="AL1065" s="21">
        <v>0</v>
      </c>
    </row>
    <row r="1066" spans="1:38">
      <c r="A1066" s="19" t="s">
        <v>67</v>
      </c>
      <c r="B1066" t="s">
        <v>51</v>
      </c>
      <c r="C1066" s="38">
        <v>9.6666673200000008E-3</v>
      </c>
      <c r="D1066" s="38">
        <v>9.307667322E-3</v>
      </c>
      <c r="E1066" s="38">
        <v>3.5899999800000001E-4</v>
      </c>
      <c r="F1066" s="21">
        <v>0</v>
      </c>
      <c r="G1066" s="21">
        <v>2.5199999800000001E-4</v>
      </c>
      <c r="H1066" s="21">
        <v>0</v>
      </c>
      <c r="I1066" s="21">
        <v>0</v>
      </c>
      <c r="J1066" s="21">
        <v>0</v>
      </c>
      <c r="K1066" s="21">
        <v>0</v>
      </c>
      <c r="L1066" s="21">
        <v>1.0199999799999999E-4</v>
      </c>
      <c r="M1066" s="21">
        <v>0</v>
      </c>
      <c r="N1066" s="21">
        <v>0</v>
      </c>
      <c r="O1066" s="21">
        <v>0</v>
      </c>
      <c r="P1066" s="21">
        <v>0</v>
      </c>
      <c r="Q1066" s="21">
        <v>4.9999998999999996E-6</v>
      </c>
      <c r="R1066" s="21">
        <v>0</v>
      </c>
      <c r="S1066" s="21">
        <v>0</v>
      </c>
      <c r="T1066" s="21">
        <v>0</v>
      </c>
      <c r="U1066" s="21">
        <v>0</v>
      </c>
      <c r="V1066" s="21">
        <v>0</v>
      </c>
      <c r="W1066" s="21">
        <v>0</v>
      </c>
      <c r="X1066" s="21">
        <v>0</v>
      </c>
      <c r="Y1066" s="21">
        <v>0</v>
      </c>
      <c r="Z1066" s="21">
        <v>0</v>
      </c>
      <c r="AA1066" s="21">
        <v>0</v>
      </c>
      <c r="AB1066" s="21">
        <v>0</v>
      </c>
      <c r="AC1066" s="21">
        <v>0</v>
      </c>
      <c r="AD1066" s="21">
        <v>0</v>
      </c>
      <c r="AE1066" s="21">
        <v>0</v>
      </c>
      <c r="AF1066" s="21">
        <v>0</v>
      </c>
      <c r="AG1066" s="21">
        <v>0</v>
      </c>
      <c r="AH1066" s="21">
        <v>0</v>
      </c>
      <c r="AI1066" s="21">
        <v>0</v>
      </c>
      <c r="AJ1066" s="21">
        <v>0</v>
      </c>
      <c r="AK1066" s="21">
        <v>0</v>
      </c>
      <c r="AL1066" s="21">
        <v>0</v>
      </c>
    </row>
    <row r="1067" spans="1:38">
      <c r="A1067" s="19" t="s">
        <v>67</v>
      </c>
      <c r="B1067" t="s">
        <v>26</v>
      </c>
      <c r="C1067" s="38">
        <v>6.33333344E-3</v>
      </c>
      <c r="D1067" s="38">
        <v>3.2333191000000379E-5</v>
      </c>
      <c r="E1067" s="38">
        <v>6.3010002489999996E-3</v>
      </c>
      <c r="F1067" s="21">
        <v>0</v>
      </c>
      <c r="G1067" s="21">
        <v>0</v>
      </c>
      <c r="H1067" s="21">
        <v>0</v>
      </c>
      <c r="I1067" s="21">
        <v>0</v>
      </c>
      <c r="J1067" s="21">
        <v>0</v>
      </c>
      <c r="K1067" s="21">
        <v>0</v>
      </c>
      <c r="L1067" s="21">
        <v>3.06000002E-4</v>
      </c>
      <c r="M1067" s="21">
        <v>0</v>
      </c>
      <c r="N1067" s="21">
        <v>0</v>
      </c>
      <c r="O1067" s="21">
        <v>0</v>
      </c>
      <c r="P1067" s="21">
        <v>0</v>
      </c>
      <c r="Q1067" s="21">
        <v>0</v>
      </c>
      <c r="R1067" s="21">
        <v>0</v>
      </c>
      <c r="S1067" s="21">
        <v>0</v>
      </c>
      <c r="T1067" s="21">
        <v>0</v>
      </c>
      <c r="U1067" s="21">
        <v>0</v>
      </c>
      <c r="V1067" s="21">
        <v>0</v>
      </c>
      <c r="W1067" s="21">
        <v>0</v>
      </c>
      <c r="X1067" s="21">
        <v>0</v>
      </c>
      <c r="Y1067" s="21">
        <v>0</v>
      </c>
      <c r="Z1067" s="21">
        <v>5.9950002469999998E-3</v>
      </c>
      <c r="AA1067" s="21">
        <v>0</v>
      </c>
      <c r="AB1067" s="21">
        <v>0</v>
      </c>
      <c r="AC1067" s="21">
        <v>0</v>
      </c>
      <c r="AD1067" s="21">
        <v>0</v>
      </c>
      <c r="AE1067" s="21">
        <v>0</v>
      </c>
      <c r="AF1067" s="21">
        <v>0</v>
      </c>
      <c r="AG1067" s="21">
        <v>0</v>
      </c>
      <c r="AH1067" s="21">
        <v>0</v>
      </c>
      <c r="AI1067" s="21">
        <v>0</v>
      </c>
      <c r="AJ1067" s="21">
        <v>0</v>
      </c>
      <c r="AK1067" s="21">
        <v>0</v>
      </c>
      <c r="AL1067" s="21">
        <v>0</v>
      </c>
    </row>
    <row r="1068" spans="1:38">
      <c r="A1068" s="19" t="s">
        <v>67</v>
      </c>
      <c r="B1068" t="s">
        <v>50</v>
      </c>
      <c r="C1068" s="38">
        <v>5.6666666639999998E-3</v>
      </c>
      <c r="D1068" s="38">
        <v>5.1899952799999965E-4</v>
      </c>
      <c r="E1068" s="38">
        <v>5.1476671360000002E-3</v>
      </c>
      <c r="F1068" s="21">
        <v>0</v>
      </c>
      <c r="G1068" s="21">
        <v>0</v>
      </c>
      <c r="H1068" s="21">
        <v>0</v>
      </c>
      <c r="I1068" s="21">
        <v>0</v>
      </c>
      <c r="J1068" s="21">
        <v>0</v>
      </c>
      <c r="K1068" s="21">
        <v>0</v>
      </c>
      <c r="L1068" s="21">
        <v>5.1476671360000002E-3</v>
      </c>
      <c r="M1068" s="21">
        <v>0</v>
      </c>
      <c r="N1068" s="21">
        <v>0</v>
      </c>
      <c r="O1068" s="21">
        <v>0</v>
      </c>
      <c r="P1068" s="21">
        <v>0</v>
      </c>
      <c r="Q1068" s="21">
        <v>0</v>
      </c>
      <c r="R1068" s="21">
        <v>0</v>
      </c>
      <c r="S1068" s="21">
        <v>0</v>
      </c>
      <c r="T1068" s="21">
        <v>0</v>
      </c>
      <c r="U1068" s="21">
        <v>0</v>
      </c>
      <c r="V1068" s="21">
        <v>0</v>
      </c>
      <c r="W1068" s="21">
        <v>0</v>
      </c>
      <c r="X1068" s="21">
        <v>0</v>
      </c>
      <c r="Y1068" s="21">
        <v>0</v>
      </c>
      <c r="Z1068" s="21">
        <v>0</v>
      </c>
      <c r="AA1068" s="21">
        <v>0</v>
      </c>
      <c r="AB1068" s="21">
        <v>0</v>
      </c>
      <c r="AC1068" s="21">
        <v>0</v>
      </c>
      <c r="AD1068" s="21">
        <v>0</v>
      </c>
      <c r="AE1068" s="21">
        <v>0</v>
      </c>
      <c r="AF1068" s="21">
        <v>0</v>
      </c>
      <c r="AG1068" s="21">
        <v>0</v>
      </c>
      <c r="AH1068" s="21">
        <v>0</v>
      </c>
      <c r="AI1068" s="21">
        <v>0</v>
      </c>
      <c r="AJ1068" s="21">
        <v>0</v>
      </c>
      <c r="AK1068" s="21">
        <v>0</v>
      </c>
      <c r="AL1068" s="21">
        <v>0</v>
      </c>
    </row>
    <row r="1069" spans="1:38">
      <c r="A1069" s="19" t="s">
        <v>67</v>
      </c>
      <c r="B1069" t="s">
        <v>12</v>
      </c>
      <c r="C1069" s="38">
        <v>5.0560003149999998E-3</v>
      </c>
      <c r="D1069" s="38">
        <v>0</v>
      </c>
      <c r="E1069" s="38">
        <v>5.0560003149999998E-3</v>
      </c>
      <c r="F1069" s="21">
        <v>0</v>
      </c>
      <c r="G1069" s="21">
        <v>0</v>
      </c>
      <c r="H1069" s="21">
        <v>0</v>
      </c>
      <c r="I1069" s="21">
        <v>0</v>
      </c>
      <c r="J1069" s="21">
        <v>0</v>
      </c>
      <c r="K1069" s="21">
        <v>0</v>
      </c>
      <c r="L1069" s="21">
        <v>0</v>
      </c>
      <c r="M1069" s="21">
        <v>0</v>
      </c>
      <c r="N1069" s="21">
        <v>0</v>
      </c>
      <c r="O1069" s="21">
        <v>0</v>
      </c>
      <c r="P1069" s="21">
        <v>0</v>
      </c>
      <c r="Q1069" s="21">
        <v>0</v>
      </c>
      <c r="R1069" s="21">
        <v>0</v>
      </c>
      <c r="S1069" s="21">
        <v>0</v>
      </c>
      <c r="T1069" s="21">
        <v>0</v>
      </c>
      <c r="U1069" s="21">
        <v>0</v>
      </c>
      <c r="V1069" s="21">
        <v>0</v>
      </c>
      <c r="W1069" s="21">
        <v>0</v>
      </c>
      <c r="X1069" s="21">
        <v>0</v>
      </c>
      <c r="Y1069" s="21">
        <v>0</v>
      </c>
      <c r="Z1069" s="21">
        <v>0</v>
      </c>
      <c r="AA1069" s="21">
        <v>0</v>
      </c>
      <c r="AB1069" s="21">
        <v>0</v>
      </c>
      <c r="AC1069" s="21">
        <v>0</v>
      </c>
      <c r="AD1069" s="21">
        <v>0</v>
      </c>
      <c r="AE1069" s="21">
        <v>0</v>
      </c>
      <c r="AF1069" s="21">
        <v>0</v>
      </c>
      <c r="AG1069" s="21">
        <v>0</v>
      </c>
      <c r="AH1069" s="21">
        <v>0</v>
      </c>
      <c r="AI1069" s="21">
        <v>5.0560003149999998E-3</v>
      </c>
      <c r="AJ1069" s="21">
        <v>0</v>
      </c>
      <c r="AK1069" s="21">
        <v>0</v>
      </c>
      <c r="AL1069" s="21">
        <v>0</v>
      </c>
    </row>
    <row r="1070" spans="1:38">
      <c r="A1070" s="19" t="s">
        <v>67</v>
      </c>
      <c r="B1070" t="s">
        <v>55</v>
      </c>
      <c r="C1070" s="38">
        <v>4.0000001900000002E-3</v>
      </c>
      <c r="D1070" s="38">
        <v>3.4660001980000004E-3</v>
      </c>
      <c r="E1070" s="38">
        <v>5.33999992E-4</v>
      </c>
      <c r="F1070" s="21">
        <v>0</v>
      </c>
      <c r="G1070" s="21">
        <v>2.5666666E-5</v>
      </c>
      <c r="H1070" s="21">
        <v>0</v>
      </c>
      <c r="I1070" s="21">
        <v>0</v>
      </c>
      <c r="J1070" s="21">
        <v>0</v>
      </c>
      <c r="K1070" s="21">
        <v>0</v>
      </c>
      <c r="L1070" s="21">
        <v>1.7333333400000001E-4</v>
      </c>
      <c r="M1070" s="21">
        <v>0</v>
      </c>
      <c r="N1070" s="21">
        <v>0</v>
      </c>
      <c r="O1070" s="21">
        <v>0</v>
      </c>
      <c r="P1070" s="21">
        <v>0</v>
      </c>
      <c r="Q1070" s="21">
        <v>2.07999998E-4</v>
      </c>
      <c r="R1070" s="21">
        <v>0</v>
      </c>
      <c r="S1070" s="21">
        <v>0</v>
      </c>
      <c r="T1070" s="21">
        <v>0</v>
      </c>
      <c r="U1070" s="21">
        <v>0</v>
      </c>
      <c r="V1070" s="21">
        <v>1.11000001E-4</v>
      </c>
      <c r="W1070" s="21">
        <v>0</v>
      </c>
      <c r="X1070" s="21">
        <v>0</v>
      </c>
      <c r="Y1070" s="21">
        <v>0</v>
      </c>
      <c r="Z1070" s="21">
        <v>0</v>
      </c>
      <c r="AA1070" s="21">
        <v>0</v>
      </c>
      <c r="AB1070" s="21">
        <v>0</v>
      </c>
      <c r="AC1070" s="21">
        <v>0</v>
      </c>
      <c r="AD1070" s="21">
        <v>0</v>
      </c>
      <c r="AE1070" s="21">
        <v>0</v>
      </c>
      <c r="AF1070" s="21">
        <v>0</v>
      </c>
      <c r="AG1070" s="21">
        <v>0</v>
      </c>
      <c r="AH1070" s="21">
        <v>0</v>
      </c>
      <c r="AI1070" s="21">
        <v>0</v>
      </c>
      <c r="AJ1070" s="21">
        <v>0</v>
      </c>
      <c r="AK1070" s="21">
        <v>1.5999999999999999E-5</v>
      </c>
      <c r="AL1070" s="21">
        <v>0</v>
      </c>
    </row>
    <row r="1071" spans="1:38">
      <c r="A1071" s="19" t="s">
        <v>67</v>
      </c>
      <c r="B1071" t="s">
        <v>46</v>
      </c>
      <c r="C1071" s="38">
        <v>2.3333332499999998E-3</v>
      </c>
      <c r="D1071" s="38">
        <v>3.0733319000000002E-4</v>
      </c>
      <c r="E1071" s="38">
        <v>2.0260000599999998E-3</v>
      </c>
      <c r="F1071" s="21">
        <v>0</v>
      </c>
      <c r="G1071" s="21">
        <v>0</v>
      </c>
      <c r="H1071" s="21">
        <v>0</v>
      </c>
      <c r="I1071" s="21">
        <v>0</v>
      </c>
      <c r="J1071" s="21">
        <v>0</v>
      </c>
      <c r="K1071" s="21">
        <v>0</v>
      </c>
      <c r="L1071" s="21">
        <v>2.0260000599999998E-3</v>
      </c>
      <c r="M1071" s="21">
        <v>0</v>
      </c>
      <c r="N1071" s="21">
        <v>0</v>
      </c>
      <c r="O1071" s="21">
        <v>0</v>
      </c>
      <c r="P1071" s="21">
        <v>0</v>
      </c>
      <c r="Q1071" s="21">
        <v>0</v>
      </c>
      <c r="R1071" s="21">
        <v>0</v>
      </c>
      <c r="S1071" s="21">
        <v>0</v>
      </c>
      <c r="T1071" s="21">
        <v>0</v>
      </c>
      <c r="U1071" s="21">
        <v>0</v>
      </c>
      <c r="V1071" s="21">
        <v>0</v>
      </c>
      <c r="W1071" s="21">
        <v>0</v>
      </c>
      <c r="X1071" s="21">
        <v>0</v>
      </c>
      <c r="Y1071" s="21">
        <v>0</v>
      </c>
      <c r="Z1071" s="21">
        <v>0</v>
      </c>
      <c r="AA1071" s="21">
        <v>0</v>
      </c>
      <c r="AB1071" s="21">
        <v>0</v>
      </c>
      <c r="AC1071" s="21">
        <v>0</v>
      </c>
      <c r="AD1071" s="21">
        <v>0</v>
      </c>
      <c r="AE1071" s="21">
        <v>0</v>
      </c>
      <c r="AF1071" s="21">
        <v>0</v>
      </c>
      <c r="AG1071" s="21">
        <v>0</v>
      </c>
      <c r="AH1071" s="21">
        <v>0</v>
      </c>
      <c r="AI1071" s="21">
        <v>0</v>
      </c>
      <c r="AJ1071" s="21">
        <v>0</v>
      </c>
      <c r="AK1071" s="21">
        <v>0</v>
      </c>
      <c r="AL1071" s="21">
        <v>0</v>
      </c>
    </row>
    <row r="1072" spans="1:38">
      <c r="A1072" s="19" t="s">
        <v>67</v>
      </c>
      <c r="B1072" t="s">
        <v>59</v>
      </c>
      <c r="C1072" s="38">
        <v>2.0763333889999998E-3</v>
      </c>
      <c r="D1072" s="38">
        <v>0</v>
      </c>
      <c r="E1072" s="38">
        <v>2.0763333889999998E-3</v>
      </c>
      <c r="F1072" s="21">
        <v>0</v>
      </c>
      <c r="G1072" s="21">
        <v>0</v>
      </c>
      <c r="H1072" s="21">
        <v>0</v>
      </c>
      <c r="I1072" s="21">
        <v>0</v>
      </c>
      <c r="J1072" s="21">
        <v>0</v>
      </c>
      <c r="K1072" s="21">
        <v>0</v>
      </c>
      <c r="L1072" s="21">
        <v>2.0763333889999998E-3</v>
      </c>
      <c r="M1072" s="21">
        <v>0</v>
      </c>
      <c r="N1072" s="21">
        <v>0</v>
      </c>
      <c r="O1072" s="21">
        <v>0</v>
      </c>
      <c r="P1072" s="21">
        <v>0</v>
      </c>
      <c r="Q1072" s="21">
        <v>0</v>
      </c>
      <c r="R1072" s="21">
        <v>0</v>
      </c>
      <c r="S1072" s="21">
        <v>0</v>
      </c>
      <c r="T1072" s="21">
        <v>0</v>
      </c>
      <c r="U1072" s="21">
        <v>0</v>
      </c>
      <c r="V1072" s="21">
        <v>0</v>
      </c>
      <c r="W1072" s="21">
        <v>0</v>
      </c>
      <c r="X1072" s="21">
        <v>0</v>
      </c>
      <c r="Y1072" s="21">
        <v>0</v>
      </c>
      <c r="Z1072" s="21">
        <v>0</v>
      </c>
      <c r="AA1072" s="21">
        <v>0</v>
      </c>
      <c r="AB1072" s="21">
        <v>0</v>
      </c>
      <c r="AC1072" s="21">
        <v>0</v>
      </c>
      <c r="AD1072" s="21">
        <v>0</v>
      </c>
      <c r="AE1072" s="21">
        <v>0</v>
      </c>
      <c r="AF1072" s="21">
        <v>0</v>
      </c>
      <c r="AG1072" s="21">
        <v>0</v>
      </c>
      <c r="AH1072" s="21">
        <v>0</v>
      </c>
      <c r="AI1072" s="21">
        <v>0</v>
      </c>
      <c r="AJ1072" s="21">
        <v>0</v>
      </c>
      <c r="AK1072" s="21">
        <v>0</v>
      </c>
      <c r="AL1072" s="21">
        <v>0</v>
      </c>
    </row>
    <row r="1073" spans="1:38">
      <c r="A1073" s="19" t="s">
        <v>67</v>
      </c>
      <c r="B1073" t="s">
        <v>4</v>
      </c>
      <c r="C1073" s="38">
        <v>2.0000000950000001E-3</v>
      </c>
      <c r="D1073" s="38">
        <v>1.5316667560000001E-3</v>
      </c>
      <c r="E1073" s="38">
        <v>4.6833333899999998E-4</v>
      </c>
      <c r="F1073" s="21">
        <v>0</v>
      </c>
      <c r="G1073" s="21">
        <v>1.7366667499999999E-4</v>
      </c>
      <c r="H1073" s="21">
        <v>0</v>
      </c>
      <c r="I1073" s="21">
        <v>0</v>
      </c>
      <c r="J1073" s="21">
        <v>0</v>
      </c>
      <c r="K1073" s="21">
        <v>0</v>
      </c>
      <c r="L1073" s="21">
        <v>2.9466665000000002E-4</v>
      </c>
      <c r="M1073" s="21">
        <v>0</v>
      </c>
      <c r="N1073" s="21">
        <v>0</v>
      </c>
      <c r="O1073" s="21">
        <v>0</v>
      </c>
      <c r="P1073" s="21">
        <v>0</v>
      </c>
      <c r="Q1073" s="21">
        <v>0</v>
      </c>
      <c r="R1073" s="21">
        <v>0</v>
      </c>
      <c r="S1073" s="21">
        <v>0</v>
      </c>
      <c r="T1073" s="21">
        <v>0</v>
      </c>
      <c r="U1073" s="21">
        <v>0</v>
      </c>
      <c r="V1073" s="21">
        <v>0</v>
      </c>
      <c r="W1073" s="21">
        <v>0</v>
      </c>
      <c r="X1073" s="21">
        <v>0</v>
      </c>
      <c r="Y1073" s="21">
        <v>0</v>
      </c>
      <c r="Z1073" s="21">
        <v>0</v>
      </c>
      <c r="AA1073" s="21">
        <v>0</v>
      </c>
      <c r="AB1073" s="21">
        <v>0</v>
      </c>
      <c r="AC1073" s="21">
        <v>0</v>
      </c>
      <c r="AD1073" s="21">
        <v>0</v>
      </c>
      <c r="AE1073" s="21">
        <v>0</v>
      </c>
      <c r="AF1073" s="21">
        <v>0</v>
      </c>
      <c r="AG1073" s="21">
        <v>0</v>
      </c>
      <c r="AH1073" s="21">
        <v>0</v>
      </c>
      <c r="AI1073" s="21">
        <v>0</v>
      </c>
      <c r="AJ1073" s="21">
        <v>0</v>
      </c>
      <c r="AK1073" s="21">
        <v>0</v>
      </c>
      <c r="AL1073" s="21">
        <v>0</v>
      </c>
    </row>
    <row r="1074" spans="1:38">
      <c r="A1074" s="19" t="s">
        <v>67</v>
      </c>
      <c r="B1074" t="s">
        <v>47</v>
      </c>
      <c r="C1074" s="38">
        <v>1.3333333189999999E-3</v>
      </c>
      <c r="D1074" s="38">
        <v>1.0966660899999997E-4</v>
      </c>
      <c r="E1074" s="38">
        <v>1.22366671E-3</v>
      </c>
      <c r="F1074" s="21">
        <v>0</v>
      </c>
      <c r="G1074" s="21">
        <v>0</v>
      </c>
      <c r="H1074" s="21">
        <v>0</v>
      </c>
      <c r="I1074" s="21">
        <v>0</v>
      </c>
      <c r="J1074" s="21">
        <v>0</v>
      </c>
      <c r="K1074" s="21">
        <v>0</v>
      </c>
      <c r="L1074" s="21">
        <v>1.22366671E-3</v>
      </c>
      <c r="M1074" s="21">
        <v>0</v>
      </c>
      <c r="N1074" s="21">
        <v>0</v>
      </c>
      <c r="O1074" s="21">
        <v>0</v>
      </c>
      <c r="P1074" s="21">
        <v>0</v>
      </c>
      <c r="Q1074" s="21">
        <v>0</v>
      </c>
      <c r="R1074" s="21">
        <v>0</v>
      </c>
      <c r="S1074" s="21">
        <v>0</v>
      </c>
      <c r="T1074" s="21">
        <v>0</v>
      </c>
      <c r="U1074" s="21">
        <v>0</v>
      </c>
      <c r="V1074" s="21">
        <v>0</v>
      </c>
      <c r="W1074" s="21">
        <v>0</v>
      </c>
      <c r="X1074" s="21">
        <v>0</v>
      </c>
      <c r="Y1074" s="21">
        <v>0</v>
      </c>
      <c r="Z1074" s="21">
        <v>0</v>
      </c>
      <c r="AA1074" s="21">
        <v>0</v>
      </c>
      <c r="AB1074" s="21">
        <v>0</v>
      </c>
      <c r="AC1074" s="21">
        <v>0</v>
      </c>
      <c r="AD1074" s="21">
        <v>0</v>
      </c>
      <c r="AE1074" s="21">
        <v>0</v>
      </c>
      <c r="AF1074" s="21">
        <v>0</v>
      </c>
      <c r="AG1074" s="21">
        <v>0</v>
      </c>
      <c r="AH1074" s="21">
        <v>0</v>
      </c>
      <c r="AI1074" s="21">
        <v>0</v>
      </c>
      <c r="AJ1074" s="21">
        <v>0</v>
      </c>
      <c r="AK1074" s="21">
        <v>0</v>
      </c>
      <c r="AL1074" s="21">
        <v>0</v>
      </c>
    </row>
    <row r="1075" spans="1:38">
      <c r="A1075" s="19" t="s">
        <v>67</v>
      </c>
      <c r="B1075" t="s">
        <v>6</v>
      </c>
      <c r="C1075" s="38">
        <v>1.0066666870000001E-3</v>
      </c>
      <c r="D1075" s="38">
        <v>0</v>
      </c>
      <c r="E1075" s="38">
        <v>1.0066666870000001E-3</v>
      </c>
      <c r="F1075" s="21">
        <v>0</v>
      </c>
      <c r="G1075" s="21">
        <v>0</v>
      </c>
      <c r="H1075" s="21">
        <v>0</v>
      </c>
      <c r="I1075" s="21">
        <v>0</v>
      </c>
      <c r="J1075" s="21">
        <v>0</v>
      </c>
      <c r="K1075" s="21">
        <v>0</v>
      </c>
      <c r="L1075" s="21">
        <v>9.6533331100000003E-4</v>
      </c>
      <c r="M1075" s="21">
        <v>0</v>
      </c>
      <c r="N1075" s="21">
        <v>0</v>
      </c>
      <c r="O1075" s="21">
        <v>0</v>
      </c>
      <c r="P1075" s="21">
        <v>0</v>
      </c>
      <c r="Q1075" s="21">
        <v>0</v>
      </c>
      <c r="R1075" s="21">
        <v>0</v>
      </c>
      <c r="S1075" s="21">
        <v>0</v>
      </c>
      <c r="T1075" s="21">
        <v>0</v>
      </c>
      <c r="U1075" s="21">
        <v>0</v>
      </c>
      <c r="V1075" s="21">
        <v>0</v>
      </c>
      <c r="W1075" s="21">
        <v>0</v>
      </c>
      <c r="X1075" s="21">
        <v>0</v>
      </c>
      <c r="Y1075" s="21">
        <v>0</v>
      </c>
      <c r="Z1075" s="21">
        <v>0</v>
      </c>
      <c r="AA1075" s="21">
        <v>0</v>
      </c>
      <c r="AB1075" s="21">
        <v>0</v>
      </c>
      <c r="AC1075" s="21">
        <v>0</v>
      </c>
      <c r="AD1075" s="21">
        <v>0</v>
      </c>
      <c r="AE1075" s="21">
        <v>0</v>
      </c>
      <c r="AF1075" s="21">
        <v>0</v>
      </c>
      <c r="AG1075" s="21">
        <v>0</v>
      </c>
      <c r="AH1075" s="21">
        <v>0</v>
      </c>
      <c r="AI1075" s="21">
        <v>0</v>
      </c>
      <c r="AJ1075" s="21">
        <v>0</v>
      </c>
      <c r="AK1075" s="21">
        <v>4.1333333000000003E-5</v>
      </c>
      <c r="AL1075" s="21">
        <v>0</v>
      </c>
    </row>
    <row r="1076" spans="1:38">
      <c r="A1076" s="19" t="s">
        <v>67</v>
      </c>
      <c r="B1076" t="s">
        <v>42</v>
      </c>
      <c r="C1076" s="38">
        <v>1.000000047E-3</v>
      </c>
      <c r="D1076" s="38">
        <v>1.000000047E-3</v>
      </c>
      <c r="E1076" s="38">
        <v>0</v>
      </c>
      <c r="F1076" s="21">
        <v>0</v>
      </c>
      <c r="G1076" s="21">
        <v>0</v>
      </c>
      <c r="H1076" s="21">
        <v>0</v>
      </c>
      <c r="I1076" s="21">
        <v>0</v>
      </c>
      <c r="J1076" s="21">
        <v>0</v>
      </c>
      <c r="K1076" s="21">
        <v>0</v>
      </c>
      <c r="L1076" s="21">
        <v>0</v>
      </c>
      <c r="M1076" s="21">
        <v>0</v>
      </c>
      <c r="N1076" s="21">
        <v>0</v>
      </c>
      <c r="O1076" s="21">
        <v>0</v>
      </c>
      <c r="P1076" s="21">
        <v>0</v>
      </c>
      <c r="Q1076" s="21">
        <v>0</v>
      </c>
      <c r="R1076" s="21">
        <v>0</v>
      </c>
      <c r="S1076" s="21">
        <v>0</v>
      </c>
      <c r="T1076" s="21">
        <v>0</v>
      </c>
      <c r="U1076" s="21">
        <v>0</v>
      </c>
      <c r="V1076" s="21">
        <v>0</v>
      </c>
      <c r="W1076" s="21">
        <v>0</v>
      </c>
      <c r="X1076" s="21">
        <v>0</v>
      </c>
      <c r="Y1076" s="21">
        <v>0</v>
      </c>
      <c r="Z1076" s="21">
        <v>0</v>
      </c>
      <c r="AA1076" s="21">
        <v>0</v>
      </c>
      <c r="AB1076" s="21">
        <v>0</v>
      </c>
      <c r="AC1076" s="21">
        <v>0</v>
      </c>
      <c r="AD1076" s="21">
        <v>0</v>
      </c>
      <c r="AE1076" s="21">
        <v>0</v>
      </c>
      <c r="AF1076" s="21">
        <v>0</v>
      </c>
      <c r="AG1076" s="21">
        <v>0</v>
      </c>
      <c r="AH1076" s="21">
        <v>0</v>
      </c>
      <c r="AI1076" s="21">
        <v>0</v>
      </c>
      <c r="AJ1076" s="21">
        <v>0</v>
      </c>
      <c r="AK1076" s="21">
        <v>0</v>
      </c>
      <c r="AL1076" s="21">
        <v>0</v>
      </c>
    </row>
    <row r="1077" spans="1:38">
      <c r="A1077" s="19" t="s">
        <v>67</v>
      </c>
      <c r="B1077" t="s">
        <v>40</v>
      </c>
      <c r="C1077" s="38">
        <v>1.000000047E-3</v>
      </c>
      <c r="D1077" s="38">
        <v>1.000000047E-3</v>
      </c>
      <c r="E1077" s="38">
        <v>0</v>
      </c>
      <c r="F1077" s="21">
        <v>0</v>
      </c>
      <c r="G1077" s="21">
        <v>0</v>
      </c>
      <c r="H1077" s="21">
        <v>0</v>
      </c>
      <c r="I1077" s="21">
        <v>0</v>
      </c>
      <c r="J1077" s="21">
        <v>0</v>
      </c>
      <c r="K1077" s="21">
        <v>0</v>
      </c>
      <c r="L1077" s="21">
        <v>0</v>
      </c>
      <c r="M1077" s="21">
        <v>0</v>
      </c>
      <c r="N1077" s="21">
        <v>0</v>
      </c>
      <c r="O1077" s="21">
        <v>0</v>
      </c>
      <c r="P1077" s="21">
        <v>0</v>
      </c>
      <c r="Q1077" s="21">
        <v>0</v>
      </c>
      <c r="R1077" s="21">
        <v>0</v>
      </c>
      <c r="S1077" s="21">
        <v>0</v>
      </c>
      <c r="T1077" s="21">
        <v>0</v>
      </c>
      <c r="U1077" s="21">
        <v>0</v>
      </c>
      <c r="V1077" s="21">
        <v>0</v>
      </c>
      <c r="W1077" s="21">
        <v>0</v>
      </c>
      <c r="X1077" s="21">
        <v>0</v>
      </c>
      <c r="Y1077" s="21">
        <v>0</v>
      </c>
      <c r="Z1077" s="21">
        <v>0</v>
      </c>
      <c r="AA1077" s="21">
        <v>0</v>
      </c>
      <c r="AB1077" s="21">
        <v>0</v>
      </c>
      <c r="AC1077" s="21">
        <v>0</v>
      </c>
      <c r="AD1077" s="21">
        <v>0</v>
      </c>
      <c r="AE1077" s="21">
        <v>0</v>
      </c>
      <c r="AF1077" s="21">
        <v>0</v>
      </c>
      <c r="AG1077" s="21">
        <v>0</v>
      </c>
      <c r="AH1077" s="21">
        <v>0</v>
      </c>
      <c r="AI1077" s="21">
        <v>0</v>
      </c>
      <c r="AJ1077" s="21">
        <v>0</v>
      </c>
      <c r="AK1077" s="21">
        <v>0</v>
      </c>
      <c r="AL1077" s="21">
        <v>0</v>
      </c>
    </row>
    <row r="1078" spans="1:38">
      <c r="A1078" s="19" t="s">
        <v>67</v>
      </c>
      <c r="B1078" t="s">
        <v>41</v>
      </c>
      <c r="C1078" s="38">
        <v>7.3633337199999996E-4</v>
      </c>
      <c r="D1078" s="38">
        <v>0</v>
      </c>
      <c r="E1078" s="38">
        <v>7.3633337199999996E-4</v>
      </c>
      <c r="F1078" s="21">
        <v>0</v>
      </c>
      <c r="G1078" s="21">
        <v>3.9666668999999999E-5</v>
      </c>
      <c r="H1078" s="21">
        <v>0</v>
      </c>
      <c r="I1078" s="21">
        <v>0</v>
      </c>
      <c r="J1078" s="21">
        <v>0</v>
      </c>
      <c r="K1078" s="21">
        <v>0</v>
      </c>
      <c r="L1078" s="21">
        <v>6.9666665499999996E-4</v>
      </c>
      <c r="M1078" s="21">
        <v>0</v>
      </c>
      <c r="N1078" s="21">
        <v>0</v>
      </c>
      <c r="O1078" s="21">
        <v>0</v>
      </c>
      <c r="P1078" s="21">
        <v>0</v>
      </c>
      <c r="Q1078" s="21">
        <v>0</v>
      </c>
      <c r="R1078" s="21">
        <v>0</v>
      </c>
      <c r="S1078" s="21">
        <v>0</v>
      </c>
      <c r="T1078" s="21">
        <v>0</v>
      </c>
      <c r="U1078" s="21">
        <v>0</v>
      </c>
      <c r="V1078" s="21">
        <v>0</v>
      </c>
      <c r="W1078" s="21">
        <v>0</v>
      </c>
      <c r="X1078" s="21">
        <v>0</v>
      </c>
      <c r="Y1078" s="21">
        <v>0</v>
      </c>
      <c r="Z1078" s="21">
        <v>0</v>
      </c>
      <c r="AA1078" s="21">
        <v>0</v>
      </c>
      <c r="AB1078" s="21">
        <v>0</v>
      </c>
      <c r="AC1078" s="21">
        <v>0</v>
      </c>
      <c r="AD1078" s="21">
        <v>0</v>
      </c>
      <c r="AE1078" s="21">
        <v>0</v>
      </c>
      <c r="AF1078" s="21">
        <v>0</v>
      </c>
      <c r="AG1078" s="21">
        <v>0</v>
      </c>
      <c r="AH1078" s="21">
        <v>0</v>
      </c>
      <c r="AI1078" s="21">
        <v>0</v>
      </c>
      <c r="AJ1078" s="21">
        <v>0</v>
      </c>
      <c r="AK1078" s="21">
        <v>0</v>
      </c>
      <c r="AL1078" s="21">
        <v>0</v>
      </c>
    </row>
    <row r="1079" spans="1:38">
      <c r="A1079" s="19" t="s">
        <v>67</v>
      </c>
      <c r="B1079" t="s">
        <v>3</v>
      </c>
      <c r="C1079" s="38">
        <v>3.3333332999999998E-4</v>
      </c>
      <c r="D1079" s="38">
        <v>3.3333332999999998E-4</v>
      </c>
      <c r="E1079" s="38">
        <v>0</v>
      </c>
      <c r="F1079" s="21">
        <v>0</v>
      </c>
      <c r="G1079" s="21">
        <v>0</v>
      </c>
      <c r="H1079" s="21">
        <v>0</v>
      </c>
      <c r="I1079" s="21">
        <v>0</v>
      </c>
      <c r="J1079" s="21">
        <v>0</v>
      </c>
      <c r="K1079" s="21">
        <v>0</v>
      </c>
      <c r="L1079" s="21">
        <v>0</v>
      </c>
      <c r="M1079" s="21">
        <v>0</v>
      </c>
      <c r="N1079" s="21">
        <v>0</v>
      </c>
      <c r="O1079" s="21">
        <v>0</v>
      </c>
      <c r="P1079" s="21">
        <v>0</v>
      </c>
      <c r="Q1079" s="21">
        <v>0</v>
      </c>
      <c r="R1079" s="21">
        <v>0</v>
      </c>
      <c r="S1079" s="21">
        <v>0</v>
      </c>
      <c r="T1079" s="21">
        <v>0</v>
      </c>
      <c r="U1079" s="21">
        <v>0</v>
      </c>
      <c r="V1079" s="21">
        <v>0</v>
      </c>
      <c r="W1079" s="21">
        <v>0</v>
      </c>
      <c r="X1079" s="21">
        <v>0</v>
      </c>
      <c r="Y1079" s="21">
        <v>0</v>
      </c>
      <c r="Z1079" s="21">
        <v>0</v>
      </c>
      <c r="AA1079" s="21">
        <v>0</v>
      </c>
      <c r="AB1079" s="21">
        <v>0</v>
      </c>
      <c r="AC1079" s="21">
        <v>0</v>
      </c>
      <c r="AD1079" s="21">
        <v>0</v>
      </c>
      <c r="AE1079" s="21">
        <v>0</v>
      </c>
      <c r="AF1079" s="21">
        <v>0</v>
      </c>
      <c r="AG1079" s="21">
        <v>0</v>
      </c>
      <c r="AH1079" s="21">
        <v>0</v>
      </c>
      <c r="AI1079" s="21">
        <v>0</v>
      </c>
      <c r="AJ1079" s="21">
        <v>0</v>
      </c>
      <c r="AK1079" s="21">
        <v>0</v>
      </c>
      <c r="AL1079" s="21">
        <v>0</v>
      </c>
    </row>
    <row r="1080" spans="1:38">
      <c r="A1080" s="19" t="s">
        <v>67</v>
      </c>
      <c r="B1080" t="s">
        <v>58</v>
      </c>
      <c r="C1080" s="38">
        <v>6.9999996000000001E-6</v>
      </c>
      <c r="D1080" s="38">
        <v>0</v>
      </c>
      <c r="E1080" s="38">
        <v>6.9999996000000001E-6</v>
      </c>
      <c r="F1080" s="21">
        <v>0</v>
      </c>
      <c r="G1080" s="21">
        <v>0</v>
      </c>
      <c r="H1080" s="21">
        <v>0</v>
      </c>
      <c r="I1080" s="21">
        <v>0</v>
      </c>
      <c r="J1080" s="21">
        <v>0</v>
      </c>
      <c r="K1080" s="21">
        <v>0</v>
      </c>
      <c r="L1080" s="21">
        <v>0</v>
      </c>
      <c r="M1080" s="21">
        <v>0</v>
      </c>
      <c r="N1080" s="21">
        <v>0</v>
      </c>
      <c r="O1080" s="21">
        <v>0</v>
      </c>
      <c r="P1080" s="21">
        <v>0</v>
      </c>
      <c r="Q1080" s="21">
        <v>0</v>
      </c>
      <c r="R1080" s="21">
        <v>0</v>
      </c>
      <c r="S1080" s="21">
        <v>0</v>
      </c>
      <c r="T1080" s="21">
        <v>0</v>
      </c>
      <c r="U1080" s="21">
        <v>0</v>
      </c>
      <c r="V1080" s="21">
        <v>0</v>
      </c>
      <c r="W1080" s="21">
        <v>0</v>
      </c>
      <c r="X1080" s="21">
        <v>0</v>
      </c>
      <c r="Y1080" s="21">
        <v>0</v>
      </c>
      <c r="Z1080" s="21">
        <v>0</v>
      </c>
      <c r="AA1080" s="21">
        <v>0</v>
      </c>
      <c r="AB1080" s="21">
        <v>0</v>
      </c>
      <c r="AC1080" s="21">
        <v>0</v>
      </c>
      <c r="AD1080" s="21">
        <v>0</v>
      </c>
      <c r="AE1080" s="21">
        <v>0</v>
      </c>
      <c r="AF1080" s="21">
        <v>0</v>
      </c>
      <c r="AG1080" s="21">
        <v>0</v>
      </c>
      <c r="AH1080" s="21">
        <v>0</v>
      </c>
      <c r="AI1080" s="21">
        <v>0</v>
      </c>
      <c r="AJ1080" s="21">
        <v>0</v>
      </c>
      <c r="AK1080" s="21">
        <v>6.9999996000000001E-6</v>
      </c>
      <c r="AL1080" s="21">
        <v>0</v>
      </c>
    </row>
    <row r="1081" spans="1:38">
      <c r="A1081" s="19" t="s">
        <v>67</v>
      </c>
      <c r="B1081" t="s">
        <v>11</v>
      </c>
      <c r="C1081" s="38">
        <v>4.8666669000000001E-5</v>
      </c>
      <c r="D1081" s="38">
        <v>0</v>
      </c>
      <c r="E1081" s="38">
        <v>4.8666669000000001E-5</v>
      </c>
      <c r="F1081" s="21">
        <v>0</v>
      </c>
      <c r="G1081" s="21">
        <v>0</v>
      </c>
      <c r="H1081" s="21">
        <v>0</v>
      </c>
      <c r="I1081" s="21">
        <v>0</v>
      </c>
      <c r="J1081" s="21">
        <v>0</v>
      </c>
      <c r="K1081" s="21">
        <v>0</v>
      </c>
      <c r="L1081" s="21">
        <v>0</v>
      </c>
      <c r="M1081" s="21">
        <v>0</v>
      </c>
      <c r="N1081" s="21">
        <v>0</v>
      </c>
      <c r="O1081" s="21">
        <v>0</v>
      </c>
      <c r="P1081" s="21">
        <v>0</v>
      </c>
      <c r="Q1081" s="21">
        <v>0</v>
      </c>
      <c r="R1081" s="21">
        <v>0</v>
      </c>
      <c r="S1081" s="21">
        <v>0</v>
      </c>
      <c r="T1081" s="21">
        <v>0</v>
      </c>
      <c r="U1081" s="21">
        <v>0</v>
      </c>
      <c r="V1081" s="21">
        <v>0</v>
      </c>
      <c r="W1081" s="21">
        <v>0</v>
      </c>
      <c r="X1081" s="21">
        <v>0</v>
      </c>
      <c r="Y1081" s="21">
        <v>0</v>
      </c>
      <c r="Z1081" s="21">
        <v>0</v>
      </c>
      <c r="AA1081" s="21">
        <v>0</v>
      </c>
      <c r="AB1081" s="21">
        <v>0</v>
      </c>
      <c r="AC1081" s="21">
        <v>0</v>
      </c>
      <c r="AD1081" s="21">
        <v>0</v>
      </c>
      <c r="AE1081" s="21">
        <v>0</v>
      </c>
      <c r="AF1081" s="21">
        <v>0</v>
      </c>
      <c r="AG1081" s="21">
        <v>0</v>
      </c>
      <c r="AH1081" s="21">
        <v>0</v>
      </c>
      <c r="AI1081" s="21">
        <v>0</v>
      </c>
      <c r="AJ1081" s="21">
        <v>0</v>
      </c>
      <c r="AK1081" s="21">
        <v>4.8666669000000001E-5</v>
      </c>
      <c r="AL1081" s="21">
        <v>0</v>
      </c>
    </row>
    <row r="1082" spans="1:38">
      <c r="A1082" s="19" t="s">
        <v>67</v>
      </c>
      <c r="B1082" t="s">
        <v>5</v>
      </c>
      <c r="C1082" s="38">
        <v>5.0333332000000002E-5</v>
      </c>
      <c r="D1082" s="38">
        <v>0</v>
      </c>
      <c r="E1082" s="38">
        <v>5.0333332000000002E-5</v>
      </c>
      <c r="F1082" s="21">
        <v>0</v>
      </c>
      <c r="G1082" s="21">
        <v>4.1666665999999999E-5</v>
      </c>
      <c r="H1082" s="21">
        <v>0</v>
      </c>
      <c r="I1082" s="21">
        <v>0</v>
      </c>
      <c r="J1082" s="21">
        <v>0</v>
      </c>
      <c r="K1082" s="21">
        <v>0</v>
      </c>
      <c r="L1082" s="21">
        <v>0</v>
      </c>
      <c r="M1082" s="21">
        <v>0</v>
      </c>
      <c r="N1082" s="21">
        <v>0</v>
      </c>
      <c r="O1082" s="21">
        <v>0</v>
      </c>
      <c r="P1082" s="21">
        <v>0</v>
      </c>
      <c r="Q1082" s="21">
        <v>0</v>
      </c>
      <c r="R1082" s="21">
        <v>0</v>
      </c>
      <c r="S1082" s="21">
        <v>0</v>
      </c>
      <c r="T1082" s="21">
        <v>0</v>
      </c>
      <c r="U1082" s="21">
        <v>0</v>
      </c>
      <c r="V1082" s="21">
        <v>0</v>
      </c>
      <c r="W1082" s="21">
        <v>0</v>
      </c>
      <c r="X1082" s="21">
        <v>0</v>
      </c>
      <c r="Y1082" s="21">
        <v>0</v>
      </c>
      <c r="Z1082" s="21">
        <v>0</v>
      </c>
      <c r="AA1082" s="21">
        <v>0</v>
      </c>
      <c r="AB1082" s="21">
        <v>0</v>
      </c>
      <c r="AC1082" s="21">
        <v>0</v>
      </c>
      <c r="AD1082" s="21">
        <v>0</v>
      </c>
      <c r="AE1082" s="21">
        <v>0</v>
      </c>
      <c r="AF1082" s="21">
        <v>0</v>
      </c>
      <c r="AG1082" s="21">
        <v>0</v>
      </c>
      <c r="AH1082" s="21">
        <v>0</v>
      </c>
      <c r="AI1082" s="21">
        <v>0</v>
      </c>
      <c r="AJ1082" s="21">
        <v>0</v>
      </c>
      <c r="AK1082" s="21">
        <v>8.6666668999999993E-6</v>
      </c>
      <c r="AL1082" s="21">
        <v>0</v>
      </c>
    </row>
    <row r="1083" spans="1:38">
      <c r="A1083" s="19" t="s">
        <v>67</v>
      </c>
      <c r="B1083" t="s">
        <v>17</v>
      </c>
      <c r="C1083" s="38">
        <v>3.1000000000000001E-5</v>
      </c>
      <c r="D1083" s="38">
        <v>0</v>
      </c>
      <c r="E1083" s="38">
        <v>3.1000000000000001E-5</v>
      </c>
      <c r="F1083" s="21">
        <v>0</v>
      </c>
      <c r="G1083" s="21">
        <v>0</v>
      </c>
      <c r="H1083" s="21">
        <v>0</v>
      </c>
      <c r="I1083" s="21">
        <v>0</v>
      </c>
      <c r="J1083" s="21">
        <v>0</v>
      </c>
      <c r="K1083" s="21">
        <v>0</v>
      </c>
      <c r="L1083" s="21">
        <v>1.2E-5</v>
      </c>
      <c r="M1083" s="21">
        <v>0</v>
      </c>
      <c r="N1083" s="21">
        <v>0</v>
      </c>
      <c r="O1083" s="21">
        <v>0</v>
      </c>
      <c r="P1083" s="21">
        <v>0</v>
      </c>
      <c r="Q1083" s="21">
        <v>0</v>
      </c>
      <c r="R1083" s="21">
        <v>0</v>
      </c>
      <c r="S1083" s="21">
        <v>0</v>
      </c>
      <c r="T1083" s="21">
        <v>0</v>
      </c>
      <c r="U1083" s="21">
        <v>0</v>
      </c>
      <c r="V1083" s="21">
        <v>0</v>
      </c>
      <c r="W1083" s="21">
        <v>0</v>
      </c>
      <c r="X1083" s="21">
        <v>0</v>
      </c>
      <c r="Y1083" s="21">
        <v>0</v>
      </c>
      <c r="Z1083" s="21">
        <v>0</v>
      </c>
      <c r="AA1083" s="21">
        <v>0</v>
      </c>
      <c r="AB1083" s="21">
        <v>0</v>
      </c>
      <c r="AC1083" s="21">
        <v>0</v>
      </c>
      <c r="AD1083" s="21">
        <v>0</v>
      </c>
      <c r="AE1083" s="21">
        <v>0</v>
      </c>
      <c r="AF1083" s="21">
        <v>0</v>
      </c>
      <c r="AG1083" s="21">
        <v>0</v>
      </c>
      <c r="AH1083" s="21">
        <v>0</v>
      </c>
      <c r="AI1083" s="21">
        <v>0</v>
      </c>
      <c r="AJ1083" s="21">
        <v>0</v>
      </c>
      <c r="AK1083" s="21">
        <v>1.8999999000000002E-5</v>
      </c>
      <c r="AL1083" s="21">
        <v>0</v>
      </c>
    </row>
    <row r="1084" spans="1:38">
      <c r="A1084" s="19" t="s">
        <v>67</v>
      </c>
      <c r="B1084" t="s">
        <v>32</v>
      </c>
      <c r="C1084" s="38">
        <v>1.31666675E-4</v>
      </c>
      <c r="D1084" s="38">
        <v>0</v>
      </c>
      <c r="E1084" s="38">
        <v>1.31666675E-4</v>
      </c>
      <c r="F1084" s="21">
        <v>0</v>
      </c>
      <c r="G1084" s="21">
        <v>1.31666675E-4</v>
      </c>
      <c r="H1084" s="21">
        <v>0</v>
      </c>
      <c r="I1084" s="21">
        <v>0</v>
      </c>
      <c r="J1084" s="21">
        <v>0</v>
      </c>
      <c r="K1084" s="21">
        <v>0</v>
      </c>
      <c r="L1084" s="21">
        <v>0</v>
      </c>
      <c r="M1084" s="21">
        <v>0</v>
      </c>
      <c r="N1084" s="21">
        <v>0</v>
      </c>
      <c r="O1084" s="21">
        <v>0</v>
      </c>
      <c r="P1084" s="21">
        <v>0</v>
      </c>
      <c r="Q1084" s="21">
        <v>0</v>
      </c>
      <c r="R1084" s="21">
        <v>0</v>
      </c>
      <c r="S1084" s="21">
        <v>0</v>
      </c>
      <c r="T1084" s="21">
        <v>0</v>
      </c>
      <c r="U1084" s="21">
        <v>0</v>
      </c>
      <c r="V1084" s="21">
        <v>0</v>
      </c>
      <c r="W1084" s="21">
        <v>0</v>
      </c>
      <c r="X1084" s="21">
        <v>0</v>
      </c>
      <c r="Y1084" s="21">
        <v>0</v>
      </c>
      <c r="Z1084" s="21">
        <v>0</v>
      </c>
      <c r="AA1084" s="21">
        <v>0</v>
      </c>
      <c r="AB1084" s="21">
        <v>0</v>
      </c>
      <c r="AC1084" s="21">
        <v>0</v>
      </c>
      <c r="AD1084" s="21">
        <v>0</v>
      </c>
      <c r="AE1084" s="21">
        <v>0</v>
      </c>
      <c r="AF1084" s="21">
        <v>0</v>
      </c>
      <c r="AG1084" s="21">
        <v>0</v>
      </c>
      <c r="AH1084" s="21">
        <v>0</v>
      </c>
      <c r="AI1084" s="21">
        <v>0</v>
      </c>
      <c r="AJ1084" s="21">
        <v>0</v>
      </c>
      <c r="AK1084" s="21">
        <v>0</v>
      </c>
      <c r="AL1084" s="21">
        <v>0</v>
      </c>
    </row>
    <row r="1085" spans="1:38">
      <c r="A1085" s="19" t="s">
        <v>67</v>
      </c>
      <c r="B1085" t="s">
        <v>49</v>
      </c>
      <c r="C1085" s="38">
        <v>2.0666666E-5</v>
      </c>
      <c r="D1085" s="38">
        <v>0</v>
      </c>
      <c r="E1085" s="38">
        <v>2.0666666E-5</v>
      </c>
      <c r="F1085" s="21">
        <v>0</v>
      </c>
      <c r="G1085" s="21">
        <v>0</v>
      </c>
      <c r="H1085" s="21">
        <v>0</v>
      </c>
      <c r="I1085" s="21">
        <v>0</v>
      </c>
      <c r="J1085" s="21">
        <v>0</v>
      </c>
      <c r="K1085" s="21">
        <v>0</v>
      </c>
      <c r="L1085" s="21">
        <v>0</v>
      </c>
      <c r="M1085" s="21">
        <v>0</v>
      </c>
      <c r="N1085" s="21">
        <v>0</v>
      </c>
      <c r="O1085" s="21">
        <v>0</v>
      </c>
      <c r="P1085" s="21">
        <v>0</v>
      </c>
      <c r="Q1085" s="21">
        <v>0</v>
      </c>
      <c r="R1085" s="21">
        <v>0</v>
      </c>
      <c r="S1085" s="21">
        <v>0</v>
      </c>
      <c r="T1085" s="21">
        <v>0</v>
      </c>
      <c r="U1085" s="21">
        <v>0</v>
      </c>
      <c r="V1085" s="21">
        <v>0</v>
      </c>
      <c r="W1085" s="21">
        <v>0</v>
      </c>
      <c r="X1085" s="21">
        <v>0</v>
      </c>
      <c r="Y1085" s="21">
        <v>0</v>
      </c>
      <c r="Z1085" s="21">
        <v>0</v>
      </c>
      <c r="AA1085" s="21">
        <v>0</v>
      </c>
      <c r="AB1085" s="21">
        <v>0</v>
      </c>
      <c r="AC1085" s="21">
        <v>0</v>
      </c>
      <c r="AD1085" s="21">
        <v>0</v>
      </c>
      <c r="AE1085" s="21">
        <v>0</v>
      </c>
      <c r="AF1085" s="21">
        <v>0</v>
      </c>
      <c r="AG1085" s="21">
        <v>0</v>
      </c>
      <c r="AH1085" s="21">
        <v>0</v>
      </c>
      <c r="AI1085" s="21">
        <v>0</v>
      </c>
      <c r="AJ1085" s="21">
        <v>0</v>
      </c>
      <c r="AK1085" s="21">
        <v>2.0666666E-5</v>
      </c>
      <c r="AL1085" s="21">
        <v>0</v>
      </c>
    </row>
    <row r="1086" spans="1:38">
      <c r="A1086" s="19" t="s">
        <v>67</v>
      </c>
      <c r="B1086" t="s">
        <v>14</v>
      </c>
      <c r="C1086" s="38">
        <v>0</v>
      </c>
      <c r="D1086" s="38">
        <v>0</v>
      </c>
      <c r="E1086" s="38">
        <v>0</v>
      </c>
      <c r="F1086" s="21">
        <v>0</v>
      </c>
      <c r="G1086" s="21">
        <v>0</v>
      </c>
      <c r="H1086" s="21">
        <v>0</v>
      </c>
      <c r="I1086" s="21">
        <v>0</v>
      </c>
      <c r="J1086" s="21">
        <v>0</v>
      </c>
      <c r="K1086" s="21">
        <v>0</v>
      </c>
      <c r="L1086" s="21">
        <v>0</v>
      </c>
      <c r="M1086" s="21">
        <v>0</v>
      </c>
      <c r="N1086" s="21">
        <v>0</v>
      </c>
      <c r="O1086" s="21">
        <v>0</v>
      </c>
      <c r="P1086" s="21">
        <v>0</v>
      </c>
      <c r="Q1086" s="21">
        <v>0</v>
      </c>
      <c r="R1086" s="21">
        <v>0</v>
      </c>
      <c r="S1086" s="21">
        <v>0</v>
      </c>
      <c r="T1086" s="21">
        <v>0</v>
      </c>
      <c r="U1086" s="21">
        <v>0</v>
      </c>
      <c r="V1086" s="21">
        <v>0</v>
      </c>
      <c r="W1086" s="21">
        <v>0</v>
      </c>
      <c r="X1086" s="21">
        <v>0</v>
      </c>
      <c r="Y1086" s="21">
        <v>0</v>
      </c>
      <c r="Z1086" s="21">
        <v>0</v>
      </c>
      <c r="AA1086" s="21">
        <v>0</v>
      </c>
      <c r="AB1086" s="21">
        <v>0</v>
      </c>
      <c r="AC1086" s="21">
        <v>0</v>
      </c>
      <c r="AD1086" s="21">
        <v>0</v>
      </c>
      <c r="AE1086" s="21">
        <v>0</v>
      </c>
      <c r="AF1086" s="21">
        <v>0</v>
      </c>
      <c r="AG1086" s="21">
        <v>0</v>
      </c>
      <c r="AH1086" s="21">
        <v>0</v>
      </c>
      <c r="AI1086" s="21">
        <v>0</v>
      </c>
      <c r="AJ1086" s="21">
        <v>0</v>
      </c>
      <c r="AK1086" s="21">
        <v>0</v>
      </c>
      <c r="AL1086" s="21">
        <v>0</v>
      </c>
    </row>
    <row r="1087" spans="1:38">
      <c r="A1087" s="19" t="s">
        <v>67</v>
      </c>
      <c r="B1087" t="s">
        <v>62</v>
      </c>
      <c r="C1087" s="38">
        <v>6.3666666000000005E-5</v>
      </c>
      <c r="D1087" s="38">
        <v>0</v>
      </c>
      <c r="E1087" s="38">
        <v>6.3666666000000005E-5</v>
      </c>
      <c r="F1087" s="21">
        <v>0</v>
      </c>
      <c r="G1087" s="21">
        <v>0</v>
      </c>
      <c r="H1087" s="21">
        <v>0</v>
      </c>
      <c r="I1087" s="21">
        <v>0</v>
      </c>
      <c r="J1087" s="21">
        <v>0</v>
      </c>
      <c r="K1087" s="21">
        <v>0</v>
      </c>
      <c r="L1087" s="21">
        <v>0</v>
      </c>
      <c r="M1087" s="21">
        <v>0</v>
      </c>
      <c r="N1087" s="21">
        <v>0</v>
      </c>
      <c r="O1087" s="21">
        <v>0</v>
      </c>
      <c r="P1087" s="21">
        <v>0</v>
      </c>
      <c r="Q1087" s="21">
        <v>6.3666666000000005E-5</v>
      </c>
      <c r="R1087" s="21">
        <v>0</v>
      </c>
      <c r="S1087" s="21">
        <v>0</v>
      </c>
      <c r="T1087" s="21">
        <v>0</v>
      </c>
      <c r="U1087" s="21">
        <v>0</v>
      </c>
      <c r="V1087" s="21">
        <v>0</v>
      </c>
      <c r="W1087" s="21">
        <v>0</v>
      </c>
      <c r="X1087" s="21">
        <v>0</v>
      </c>
      <c r="Y1087" s="21">
        <v>0</v>
      </c>
      <c r="Z1087" s="21">
        <v>0</v>
      </c>
      <c r="AA1087" s="21">
        <v>0</v>
      </c>
      <c r="AB1087" s="21">
        <v>0</v>
      </c>
      <c r="AC1087" s="21">
        <v>0</v>
      </c>
      <c r="AD1087" s="21">
        <v>0</v>
      </c>
      <c r="AE1087" s="21">
        <v>0</v>
      </c>
      <c r="AF1087" s="21">
        <v>0</v>
      </c>
      <c r="AG1087" s="21">
        <v>0</v>
      </c>
      <c r="AH1087" s="21">
        <v>0</v>
      </c>
      <c r="AI1087" s="21">
        <v>0</v>
      </c>
      <c r="AJ1087" s="21">
        <v>0</v>
      </c>
      <c r="AK1087" s="21">
        <v>0</v>
      </c>
      <c r="AL1087" s="21">
        <v>0</v>
      </c>
    </row>
    <row r="1088" spans="1:38">
      <c r="A1088" s="19" t="s">
        <v>67</v>
      </c>
      <c r="B1088" t="s">
        <v>30</v>
      </c>
      <c r="C1088" s="38">
        <v>5.9999998000000003E-6</v>
      </c>
      <c r="D1088" s="38">
        <v>0</v>
      </c>
      <c r="E1088" s="38">
        <v>5.9999998000000003E-6</v>
      </c>
      <c r="F1088" s="21">
        <v>0</v>
      </c>
      <c r="G1088" s="21">
        <v>0</v>
      </c>
      <c r="H1088" s="21">
        <v>0</v>
      </c>
      <c r="I1088" s="21">
        <v>0</v>
      </c>
      <c r="J1088" s="21">
        <v>0</v>
      </c>
      <c r="K1088" s="21">
        <v>0</v>
      </c>
      <c r="L1088" s="21">
        <v>0</v>
      </c>
      <c r="M1088" s="21">
        <v>0</v>
      </c>
      <c r="N1088" s="21">
        <v>0</v>
      </c>
      <c r="O1088" s="21">
        <v>0</v>
      </c>
      <c r="P1088" s="21">
        <v>0</v>
      </c>
      <c r="Q1088" s="21">
        <v>0</v>
      </c>
      <c r="R1088" s="21">
        <v>0</v>
      </c>
      <c r="S1088" s="21">
        <v>0</v>
      </c>
      <c r="T1088" s="21">
        <v>0</v>
      </c>
      <c r="U1088" s="21">
        <v>0</v>
      </c>
      <c r="V1088" s="21">
        <v>0</v>
      </c>
      <c r="W1088" s="21">
        <v>0</v>
      </c>
      <c r="X1088" s="21">
        <v>0</v>
      </c>
      <c r="Y1088" s="21">
        <v>0</v>
      </c>
      <c r="Z1088" s="21">
        <v>0</v>
      </c>
      <c r="AA1088" s="21">
        <v>0</v>
      </c>
      <c r="AB1088" s="21">
        <v>0</v>
      </c>
      <c r="AC1088" s="21">
        <v>0</v>
      </c>
      <c r="AD1088" s="21">
        <v>0</v>
      </c>
      <c r="AE1088" s="21">
        <v>0</v>
      </c>
      <c r="AF1088" s="21">
        <v>0</v>
      </c>
      <c r="AG1088" s="21">
        <v>0</v>
      </c>
      <c r="AH1088" s="21">
        <v>0</v>
      </c>
      <c r="AI1088" s="21">
        <v>0</v>
      </c>
      <c r="AJ1088" s="21">
        <v>0</v>
      </c>
      <c r="AK1088" s="21">
        <v>5.9999998000000003E-6</v>
      </c>
      <c r="AL1088" s="21">
        <v>0</v>
      </c>
    </row>
    <row r="1089" spans="1:38">
      <c r="A1089" s="19" t="s">
        <v>67</v>
      </c>
      <c r="B1089" t="s">
        <v>18</v>
      </c>
      <c r="C1089" s="38">
        <v>0</v>
      </c>
      <c r="D1089" s="38">
        <v>0</v>
      </c>
      <c r="E1089" s="38">
        <v>0</v>
      </c>
      <c r="F1089" s="21">
        <v>0</v>
      </c>
      <c r="G1089" s="21">
        <v>0</v>
      </c>
      <c r="H1089" s="21">
        <v>0</v>
      </c>
      <c r="I1089" s="21">
        <v>0</v>
      </c>
      <c r="J1089" s="21">
        <v>0</v>
      </c>
      <c r="K1089" s="21">
        <v>0</v>
      </c>
      <c r="L1089" s="21">
        <v>0</v>
      </c>
      <c r="M1089" s="21">
        <v>0</v>
      </c>
      <c r="N1089" s="21">
        <v>0</v>
      </c>
      <c r="O1089" s="21">
        <v>0</v>
      </c>
      <c r="P1089" s="21">
        <v>0</v>
      </c>
      <c r="Q1089" s="21">
        <v>0</v>
      </c>
      <c r="R1089" s="21">
        <v>0</v>
      </c>
      <c r="S1089" s="21">
        <v>0</v>
      </c>
      <c r="T1089" s="21">
        <v>0</v>
      </c>
      <c r="U1089" s="21">
        <v>0</v>
      </c>
      <c r="V1089" s="21">
        <v>0</v>
      </c>
      <c r="W1089" s="21">
        <v>0</v>
      </c>
      <c r="X1089" s="21">
        <v>0</v>
      </c>
      <c r="Y1089" s="21">
        <v>0</v>
      </c>
      <c r="Z1089" s="21">
        <v>0</v>
      </c>
      <c r="AA1089" s="21">
        <v>0</v>
      </c>
      <c r="AB1089" s="21">
        <v>0</v>
      </c>
      <c r="AC1089" s="21">
        <v>0</v>
      </c>
      <c r="AD1089" s="21">
        <v>0</v>
      </c>
      <c r="AE1089" s="21">
        <v>0</v>
      </c>
      <c r="AF1089" s="21">
        <v>0</v>
      </c>
      <c r="AG1089" s="21">
        <v>0</v>
      </c>
      <c r="AH1089" s="21">
        <v>0</v>
      </c>
      <c r="AI1089" s="21">
        <v>0</v>
      </c>
      <c r="AJ1089" s="21">
        <v>0</v>
      </c>
      <c r="AK1089" s="21">
        <v>0</v>
      </c>
      <c r="AL1089" s="21">
        <v>0</v>
      </c>
    </row>
    <row r="1090" spans="1:38">
      <c r="A1090" s="19" t="s">
        <v>67</v>
      </c>
      <c r="B1090" t="s">
        <v>53</v>
      </c>
      <c r="C1090" s="38">
        <v>7.0666661000000006E-5</v>
      </c>
      <c r="D1090" s="38">
        <v>0</v>
      </c>
      <c r="E1090" s="38">
        <v>7.0666661000000006E-5</v>
      </c>
      <c r="F1090" s="21">
        <v>0</v>
      </c>
      <c r="G1090" s="21">
        <v>0</v>
      </c>
      <c r="H1090" s="21">
        <v>0</v>
      </c>
      <c r="I1090" s="21">
        <v>0</v>
      </c>
      <c r="J1090" s="21">
        <v>0</v>
      </c>
      <c r="K1090" s="21">
        <v>0</v>
      </c>
      <c r="L1090" s="21">
        <v>0</v>
      </c>
      <c r="M1090" s="21">
        <v>0</v>
      </c>
      <c r="N1090" s="21">
        <v>0</v>
      </c>
      <c r="O1090" s="21">
        <v>0</v>
      </c>
      <c r="P1090" s="21">
        <v>0</v>
      </c>
      <c r="Q1090" s="21">
        <v>0</v>
      </c>
      <c r="R1090" s="21">
        <v>0</v>
      </c>
      <c r="S1090" s="21">
        <v>0</v>
      </c>
      <c r="T1090" s="21">
        <v>0</v>
      </c>
      <c r="U1090" s="21">
        <v>0</v>
      </c>
      <c r="V1090" s="21">
        <v>0</v>
      </c>
      <c r="W1090" s="21">
        <v>0</v>
      </c>
      <c r="X1090" s="21">
        <v>0</v>
      </c>
      <c r="Y1090" s="21">
        <v>0</v>
      </c>
      <c r="Z1090" s="21">
        <v>0</v>
      </c>
      <c r="AA1090" s="21">
        <v>0</v>
      </c>
      <c r="AB1090" s="21">
        <v>0</v>
      </c>
      <c r="AC1090" s="21">
        <v>0</v>
      </c>
      <c r="AD1090" s="21">
        <v>0</v>
      </c>
      <c r="AE1090" s="21">
        <v>0</v>
      </c>
      <c r="AF1090" s="21">
        <v>0</v>
      </c>
      <c r="AG1090" s="21">
        <v>0</v>
      </c>
      <c r="AH1090" s="21">
        <v>0</v>
      </c>
      <c r="AI1090" s="21">
        <v>0</v>
      </c>
      <c r="AJ1090" s="21">
        <v>0</v>
      </c>
      <c r="AK1090" s="21">
        <v>7.0666661000000006E-5</v>
      </c>
      <c r="AL1090" s="21">
        <v>0</v>
      </c>
    </row>
    <row r="1091" spans="1:38">
      <c r="A1091" s="19" t="s">
        <v>67</v>
      </c>
      <c r="B1091" t="s">
        <v>21</v>
      </c>
      <c r="C1091" s="38">
        <v>0</v>
      </c>
      <c r="D1091" s="38">
        <v>0</v>
      </c>
      <c r="E1091" s="38">
        <v>0</v>
      </c>
      <c r="F1091" s="21">
        <v>0</v>
      </c>
      <c r="G1091" s="21">
        <v>0</v>
      </c>
      <c r="H1091" s="21">
        <v>0</v>
      </c>
      <c r="I1091" s="21">
        <v>0</v>
      </c>
      <c r="J1091" s="21">
        <v>0</v>
      </c>
      <c r="K1091" s="21">
        <v>0</v>
      </c>
      <c r="L1091" s="21">
        <v>0</v>
      </c>
      <c r="M1091" s="21">
        <v>0</v>
      </c>
      <c r="N1091" s="21">
        <v>0</v>
      </c>
      <c r="O1091" s="21">
        <v>0</v>
      </c>
      <c r="P1091" s="21">
        <v>0</v>
      </c>
      <c r="Q1091" s="21">
        <v>0</v>
      </c>
      <c r="R1091" s="21">
        <v>0</v>
      </c>
      <c r="S1091" s="21">
        <v>0</v>
      </c>
      <c r="T1091" s="21">
        <v>0</v>
      </c>
      <c r="U1091" s="21">
        <v>0</v>
      </c>
      <c r="V1091" s="21">
        <v>0</v>
      </c>
      <c r="W1091" s="21">
        <v>0</v>
      </c>
      <c r="X1091" s="21">
        <v>0</v>
      </c>
      <c r="Y1091" s="21">
        <v>0</v>
      </c>
      <c r="Z1091" s="21">
        <v>0</v>
      </c>
      <c r="AA1091" s="21">
        <v>0</v>
      </c>
      <c r="AB1091" s="21">
        <v>0</v>
      </c>
      <c r="AC1091" s="21">
        <v>0</v>
      </c>
      <c r="AD1091" s="21">
        <v>0</v>
      </c>
      <c r="AE1091" s="21">
        <v>0</v>
      </c>
      <c r="AF1091" s="21">
        <v>0</v>
      </c>
      <c r="AG1091" s="21">
        <v>0</v>
      </c>
      <c r="AH1091" s="21">
        <v>0</v>
      </c>
      <c r="AI1091" s="21">
        <v>0</v>
      </c>
      <c r="AJ1091" s="21">
        <v>0</v>
      </c>
      <c r="AK1091" s="21">
        <v>0</v>
      </c>
      <c r="AL1091" s="21">
        <v>0</v>
      </c>
    </row>
    <row r="1092" spans="1:38">
      <c r="A1092" s="19" t="s">
        <v>67</v>
      </c>
      <c r="B1092" t="s">
        <v>56</v>
      </c>
      <c r="C1092" s="38">
        <v>1.8499999700000001E-4</v>
      </c>
      <c r="D1092" s="38">
        <v>0</v>
      </c>
      <c r="E1092" s="38">
        <v>1.8499999700000001E-4</v>
      </c>
      <c r="F1092" s="21">
        <v>0</v>
      </c>
      <c r="G1092" s="21">
        <v>0</v>
      </c>
      <c r="H1092" s="21">
        <v>0</v>
      </c>
      <c r="I1092" s="21">
        <v>0</v>
      </c>
      <c r="J1092" s="21">
        <v>0</v>
      </c>
      <c r="K1092" s="21">
        <v>0</v>
      </c>
      <c r="L1092" s="21">
        <v>3.7000001999999997E-5</v>
      </c>
      <c r="M1092" s="21">
        <v>0</v>
      </c>
      <c r="N1092" s="21">
        <v>0</v>
      </c>
      <c r="O1092" s="21">
        <v>0</v>
      </c>
      <c r="P1092" s="21">
        <v>0</v>
      </c>
      <c r="Q1092" s="21">
        <v>0</v>
      </c>
      <c r="R1092" s="21">
        <v>0</v>
      </c>
      <c r="S1092" s="21">
        <v>0</v>
      </c>
      <c r="T1092" s="21">
        <v>0</v>
      </c>
      <c r="U1092" s="21">
        <v>0</v>
      </c>
      <c r="V1092" s="21">
        <v>1.48000006E-4</v>
      </c>
      <c r="W1092" s="21">
        <v>0</v>
      </c>
      <c r="X1092" s="21">
        <v>0</v>
      </c>
      <c r="Y1092" s="21">
        <v>0</v>
      </c>
      <c r="Z1092" s="21">
        <v>0</v>
      </c>
      <c r="AA1092" s="21">
        <v>0</v>
      </c>
      <c r="AB1092" s="21">
        <v>0</v>
      </c>
      <c r="AC1092" s="21">
        <v>0</v>
      </c>
      <c r="AD1092" s="21">
        <v>0</v>
      </c>
      <c r="AE1092" s="21">
        <v>0</v>
      </c>
      <c r="AF1092" s="21">
        <v>0</v>
      </c>
      <c r="AG1092" s="21">
        <v>0</v>
      </c>
      <c r="AH1092" s="21">
        <v>0</v>
      </c>
      <c r="AI1092" s="21">
        <v>0</v>
      </c>
      <c r="AJ1092" s="21">
        <v>0</v>
      </c>
      <c r="AK1092" s="21">
        <v>0</v>
      </c>
      <c r="AL1092" s="21">
        <v>0</v>
      </c>
    </row>
    <row r="1093" spans="1:38">
      <c r="A1093" s="19" t="s">
        <v>67</v>
      </c>
      <c r="B1093" t="s">
        <v>7</v>
      </c>
      <c r="C1093" s="38">
        <v>7.2666668999999995E-5</v>
      </c>
      <c r="D1093" s="38">
        <v>0</v>
      </c>
      <c r="E1093" s="38">
        <v>7.2666668999999995E-5</v>
      </c>
      <c r="F1093" s="21">
        <v>0</v>
      </c>
      <c r="G1093" s="21">
        <v>0</v>
      </c>
      <c r="H1093" s="21">
        <v>0</v>
      </c>
      <c r="I1093" s="21">
        <v>0</v>
      </c>
      <c r="J1093" s="21">
        <v>0</v>
      </c>
      <c r="K1093" s="21">
        <v>0</v>
      </c>
      <c r="L1093" s="21">
        <v>0</v>
      </c>
      <c r="M1093" s="21">
        <v>0</v>
      </c>
      <c r="N1093" s="21">
        <v>0</v>
      </c>
      <c r="O1093" s="21">
        <v>0</v>
      </c>
      <c r="P1093" s="21">
        <v>0</v>
      </c>
      <c r="Q1093" s="21">
        <v>7.2666668999999995E-5</v>
      </c>
      <c r="R1093" s="21">
        <v>0</v>
      </c>
      <c r="S1093" s="21">
        <v>0</v>
      </c>
      <c r="T1093" s="21">
        <v>0</v>
      </c>
      <c r="U1093" s="21">
        <v>0</v>
      </c>
      <c r="V1093" s="21">
        <v>0</v>
      </c>
      <c r="W1093" s="21">
        <v>0</v>
      </c>
      <c r="X1093" s="21">
        <v>0</v>
      </c>
      <c r="Y1093" s="21">
        <v>0</v>
      </c>
      <c r="Z1093" s="21">
        <v>0</v>
      </c>
      <c r="AA1093" s="21">
        <v>0</v>
      </c>
      <c r="AB1093" s="21">
        <v>0</v>
      </c>
      <c r="AC1093" s="21">
        <v>0</v>
      </c>
      <c r="AD1093" s="21">
        <v>0</v>
      </c>
      <c r="AE1093" s="21">
        <v>0</v>
      </c>
      <c r="AF1093" s="21">
        <v>0</v>
      </c>
      <c r="AG1093" s="21">
        <v>0</v>
      </c>
      <c r="AH1093" s="21">
        <v>0</v>
      </c>
      <c r="AI1093" s="21">
        <v>0</v>
      </c>
      <c r="AJ1093" s="21">
        <v>0</v>
      </c>
      <c r="AK1093" s="21">
        <v>0</v>
      </c>
      <c r="AL1093" s="21">
        <v>0</v>
      </c>
    </row>
    <row r="1094" spans="1:38">
      <c r="A1094" s="19" t="s">
        <v>67</v>
      </c>
      <c r="B1094" t="s">
        <v>52</v>
      </c>
      <c r="C1094" s="38">
        <v>8.5666674000000007E-5</v>
      </c>
      <c r="D1094" s="38">
        <v>0</v>
      </c>
      <c r="E1094" s="38">
        <v>8.5666674000000007E-5</v>
      </c>
      <c r="F1094" s="21">
        <v>0</v>
      </c>
      <c r="G1094" s="21">
        <v>0</v>
      </c>
      <c r="H1094" s="21">
        <v>0</v>
      </c>
      <c r="I1094" s="21">
        <v>0</v>
      </c>
      <c r="J1094" s="21">
        <v>0</v>
      </c>
      <c r="K1094" s="21">
        <v>0</v>
      </c>
      <c r="L1094" s="21">
        <v>8.5666674000000007E-5</v>
      </c>
      <c r="M1094" s="21">
        <v>0</v>
      </c>
      <c r="N1094" s="21">
        <v>0</v>
      </c>
      <c r="O1094" s="21">
        <v>0</v>
      </c>
      <c r="P1094" s="21">
        <v>0</v>
      </c>
      <c r="Q1094" s="21">
        <v>0</v>
      </c>
      <c r="R1094" s="21">
        <v>0</v>
      </c>
      <c r="S1094" s="21">
        <v>0</v>
      </c>
      <c r="T1094" s="21">
        <v>0</v>
      </c>
      <c r="U1094" s="21">
        <v>0</v>
      </c>
      <c r="V1094" s="21">
        <v>0</v>
      </c>
      <c r="W1094" s="21">
        <v>0</v>
      </c>
      <c r="X1094" s="21">
        <v>0</v>
      </c>
      <c r="Y1094" s="21">
        <v>0</v>
      </c>
      <c r="Z1094" s="21">
        <v>0</v>
      </c>
      <c r="AA1094" s="21">
        <v>0</v>
      </c>
      <c r="AB1094" s="21">
        <v>0</v>
      </c>
      <c r="AC1094" s="21">
        <v>0</v>
      </c>
      <c r="AD1094" s="21">
        <v>0</v>
      </c>
      <c r="AE1094" s="21">
        <v>0</v>
      </c>
      <c r="AF1094" s="21">
        <v>0</v>
      </c>
      <c r="AG1094" s="21">
        <v>0</v>
      </c>
      <c r="AH1094" s="21">
        <v>0</v>
      </c>
      <c r="AI1094" s="21">
        <v>0</v>
      </c>
      <c r="AJ1094" s="21">
        <v>0</v>
      </c>
      <c r="AK1094" s="21">
        <v>0</v>
      </c>
      <c r="AL1094" s="21">
        <v>0</v>
      </c>
    </row>
    <row r="1095" spans="1:38">
      <c r="A1095" s="19" t="s">
        <v>67</v>
      </c>
      <c r="B1095" t="s">
        <v>38</v>
      </c>
      <c r="C1095" s="38">
        <v>0</v>
      </c>
      <c r="D1095" s="38">
        <v>0</v>
      </c>
      <c r="E1095" s="38">
        <v>0</v>
      </c>
      <c r="F1095" s="21">
        <v>0</v>
      </c>
      <c r="G1095" s="21">
        <v>0</v>
      </c>
      <c r="H1095" s="21">
        <v>0</v>
      </c>
      <c r="I1095" s="21">
        <v>0</v>
      </c>
      <c r="J1095" s="21">
        <v>0</v>
      </c>
      <c r="K1095" s="21">
        <v>0</v>
      </c>
      <c r="L1095" s="21">
        <v>0</v>
      </c>
      <c r="M1095" s="21">
        <v>0</v>
      </c>
      <c r="N1095" s="21">
        <v>0</v>
      </c>
      <c r="O1095" s="21">
        <v>0</v>
      </c>
      <c r="P1095" s="21">
        <v>0</v>
      </c>
      <c r="Q1095" s="21">
        <v>0</v>
      </c>
      <c r="R1095" s="21">
        <v>0</v>
      </c>
      <c r="S1095" s="21">
        <v>0</v>
      </c>
      <c r="T1095" s="21">
        <v>0</v>
      </c>
      <c r="U1095" s="21">
        <v>0</v>
      </c>
      <c r="V1095" s="21">
        <v>0</v>
      </c>
      <c r="W1095" s="21">
        <v>0</v>
      </c>
      <c r="X1095" s="21">
        <v>0</v>
      </c>
      <c r="Y1095" s="21">
        <v>0</v>
      </c>
      <c r="Z1095" s="21">
        <v>0</v>
      </c>
      <c r="AA1095" s="21">
        <v>0</v>
      </c>
      <c r="AB1095" s="21">
        <v>0</v>
      </c>
      <c r="AC1095" s="21">
        <v>0</v>
      </c>
      <c r="AD1095" s="21">
        <v>0</v>
      </c>
      <c r="AE1095" s="21">
        <v>0</v>
      </c>
      <c r="AF1095" s="21">
        <v>0</v>
      </c>
      <c r="AG1095" s="21">
        <v>0</v>
      </c>
      <c r="AH1095" s="21">
        <v>0</v>
      </c>
      <c r="AI1095" s="21">
        <v>0</v>
      </c>
      <c r="AJ1095" s="21">
        <v>0</v>
      </c>
      <c r="AK1095" s="21">
        <v>0</v>
      </c>
      <c r="AL1095" s="21">
        <v>0</v>
      </c>
    </row>
    <row r="1096" spans="1:38">
      <c r="A1096" s="19" t="s">
        <v>67</v>
      </c>
      <c r="B1096" t="s">
        <v>195</v>
      </c>
      <c r="C1096" s="38">
        <v>2.9999999000000001E-6</v>
      </c>
      <c r="D1096" s="38">
        <v>0</v>
      </c>
      <c r="E1096" s="38">
        <v>2.9999999000000001E-6</v>
      </c>
      <c r="F1096" s="21">
        <v>0</v>
      </c>
      <c r="G1096" s="21">
        <v>0</v>
      </c>
      <c r="H1096" s="21">
        <v>0</v>
      </c>
      <c r="I1096" s="21">
        <v>0</v>
      </c>
      <c r="J1096" s="21">
        <v>0</v>
      </c>
      <c r="K1096" s="21">
        <v>0</v>
      </c>
      <c r="L1096" s="21">
        <v>0</v>
      </c>
      <c r="M1096" s="21">
        <v>0</v>
      </c>
      <c r="N1096" s="21">
        <v>0</v>
      </c>
      <c r="O1096" s="21">
        <v>0</v>
      </c>
      <c r="P1096" s="21">
        <v>0</v>
      </c>
      <c r="Q1096" s="21">
        <v>0</v>
      </c>
      <c r="R1096" s="21">
        <v>0</v>
      </c>
      <c r="S1096" s="21">
        <v>0</v>
      </c>
      <c r="T1096" s="21">
        <v>0</v>
      </c>
      <c r="U1096" s="21">
        <v>0</v>
      </c>
      <c r="V1096" s="21">
        <v>0</v>
      </c>
      <c r="W1096" s="21">
        <v>0</v>
      </c>
      <c r="X1096" s="21">
        <v>0</v>
      </c>
      <c r="Y1096" s="21">
        <v>0</v>
      </c>
      <c r="Z1096" s="21">
        <v>0</v>
      </c>
      <c r="AA1096" s="21">
        <v>0</v>
      </c>
      <c r="AB1096" s="21">
        <v>0</v>
      </c>
      <c r="AC1096" s="21">
        <v>0</v>
      </c>
      <c r="AD1096" s="21">
        <v>0</v>
      </c>
      <c r="AE1096" s="21">
        <v>0</v>
      </c>
      <c r="AF1096" s="21">
        <v>0</v>
      </c>
      <c r="AG1096" s="21">
        <v>0</v>
      </c>
      <c r="AH1096" s="21">
        <v>0</v>
      </c>
      <c r="AI1096" s="21">
        <v>0</v>
      </c>
      <c r="AJ1096" s="21">
        <v>0</v>
      </c>
      <c r="AK1096" s="21">
        <v>2.9999999000000001E-6</v>
      </c>
      <c r="AL1096" s="21">
        <v>0</v>
      </c>
    </row>
    <row r="1097" spans="1:38">
      <c r="A1097" s="19" t="s">
        <v>67</v>
      </c>
      <c r="B1097" t="s">
        <v>44</v>
      </c>
      <c r="C1097" s="38">
        <v>0</v>
      </c>
      <c r="D1097" s="38">
        <v>0</v>
      </c>
      <c r="E1097" s="38">
        <v>0</v>
      </c>
      <c r="F1097" s="21">
        <v>0</v>
      </c>
      <c r="G1097" s="21">
        <v>0</v>
      </c>
      <c r="H1097" s="21">
        <v>0</v>
      </c>
      <c r="I1097" s="21">
        <v>0</v>
      </c>
      <c r="J1097" s="21">
        <v>0</v>
      </c>
      <c r="K1097" s="21">
        <v>0</v>
      </c>
      <c r="L1097" s="21">
        <v>0</v>
      </c>
      <c r="M1097" s="21">
        <v>0</v>
      </c>
      <c r="N1097" s="21">
        <v>0</v>
      </c>
      <c r="O1097" s="21">
        <v>0</v>
      </c>
      <c r="P1097" s="21">
        <v>0</v>
      </c>
      <c r="Q1097" s="21">
        <v>0</v>
      </c>
      <c r="R1097" s="21">
        <v>0</v>
      </c>
      <c r="S1097" s="21">
        <v>0</v>
      </c>
      <c r="T1097" s="21">
        <v>0</v>
      </c>
      <c r="U1097" s="21">
        <v>0</v>
      </c>
      <c r="V1097" s="21">
        <v>0</v>
      </c>
      <c r="W1097" s="21">
        <v>0</v>
      </c>
      <c r="X1097" s="21">
        <v>0</v>
      </c>
      <c r="Y1097" s="21">
        <v>0</v>
      </c>
      <c r="Z1097" s="21">
        <v>0</v>
      </c>
      <c r="AA1097" s="21">
        <v>0</v>
      </c>
      <c r="AB1097" s="21">
        <v>0</v>
      </c>
      <c r="AC1097" s="21">
        <v>0</v>
      </c>
      <c r="AD1097" s="21">
        <v>0</v>
      </c>
      <c r="AE1097" s="21">
        <v>0</v>
      </c>
      <c r="AF1097" s="21">
        <v>0</v>
      </c>
      <c r="AG1097" s="21">
        <v>0</v>
      </c>
      <c r="AH1097" s="21">
        <v>0</v>
      </c>
      <c r="AI1097" s="21">
        <v>0</v>
      </c>
      <c r="AJ1097" s="21">
        <v>0</v>
      </c>
      <c r="AK1097" s="21">
        <v>0</v>
      </c>
      <c r="AL1097" s="21">
        <v>0</v>
      </c>
    </row>
    <row r="1098" spans="1:38">
      <c r="A1098" s="19" t="s">
        <v>67</v>
      </c>
      <c r="B1098" t="s">
        <v>13</v>
      </c>
      <c r="C1098" s="38">
        <v>6.4666666999999998E-5</v>
      </c>
      <c r="D1098" s="38">
        <v>0</v>
      </c>
      <c r="E1098" s="38">
        <v>6.4666666999999998E-5</v>
      </c>
      <c r="F1098" s="21">
        <v>0</v>
      </c>
      <c r="G1098" s="21">
        <v>0</v>
      </c>
      <c r="H1098" s="21">
        <v>0</v>
      </c>
      <c r="I1098" s="21">
        <v>0</v>
      </c>
      <c r="J1098" s="21">
        <v>0</v>
      </c>
      <c r="K1098" s="21">
        <v>0</v>
      </c>
      <c r="L1098" s="21">
        <v>0</v>
      </c>
      <c r="M1098" s="21">
        <v>0</v>
      </c>
      <c r="N1098" s="21">
        <v>0</v>
      </c>
      <c r="O1098" s="21">
        <v>0</v>
      </c>
      <c r="P1098" s="21">
        <v>0</v>
      </c>
      <c r="Q1098" s="21">
        <v>0</v>
      </c>
      <c r="R1098" s="21">
        <v>0</v>
      </c>
      <c r="S1098" s="21">
        <v>0</v>
      </c>
      <c r="T1098" s="21">
        <v>0</v>
      </c>
      <c r="U1098" s="21">
        <v>0</v>
      </c>
      <c r="V1098" s="21">
        <v>0</v>
      </c>
      <c r="W1098" s="21">
        <v>0</v>
      </c>
      <c r="X1098" s="21">
        <v>0</v>
      </c>
      <c r="Y1098" s="21">
        <v>0</v>
      </c>
      <c r="Z1098" s="21">
        <v>0</v>
      </c>
      <c r="AA1098" s="21">
        <v>0</v>
      </c>
      <c r="AB1098" s="21">
        <v>0</v>
      </c>
      <c r="AC1098" s="21">
        <v>0</v>
      </c>
      <c r="AD1098" s="21">
        <v>0</v>
      </c>
      <c r="AE1098" s="21">
        <v>0</v>
      </c>
      <c r="AF1098" s="21">
        <v>0</v>
      </c>
      <c r="AG1098" s="21">
        <v>0</v>
      </c>
      <c r="AH1098" s="21">
        <v>0</v>
      </c>
      <c r="AI1098" s="21">
        <v>0</v>
      </c>
      <c r="AJ1098" s="21">
        <v>0</v>
      </c>
      <c r="AK1098" s="21">
        <v>6.4666666999999998E-5</v>
      </c>
      <c r="AL1098" s="21">
        <v>0</v>
      </c>
    </row>
    <row r="1099" spans="1:38">
      <c r="A1099" s="19" t="s">
        <v>67</v>
      </c>
      <c r="B1099" t="s">
        <v>9</v>
      </c>
      <c r="C1099" s="38">
        <v>0</v>
      </c>
      <c r="D1099" s="38">
        <v>0</v>
      </c>
      <c r="E1099" s="38">
        <v>0</v>
      </c>
      <c r="F1099" s="21">
        <v>0</v>
      </c>
      <c r="G1099" s="21">
        <v>0</v>
      </c>
      <c r="H1099" s="21">
        <v>0</v>
      </c>
      <c r="I1099" s="21">
        <v>0</v>
      </c>
      <c r="J1099" s="21">
        <v>0</v>
      </c>
      <c r="K1099" s="21">
        <v>0</v>
      </c>
      <c r="L1099" s="21">
        <v>0</v>
      </c>
      <c r="M1099" s="21">
        <v>0</v>
      </c>
      <c r="N1099" s="21">
        <v>0</v>
      </c>
      <c r="O1099" s="21">
        <v>0</v>
      </c>
      <c r="P1099" s="21">
        <v>0</v>
      </c>
      <c r="Q1099" s="21">
        <v>0</v>
      </c>
      <c r="R1099" s="21">
        <v>0</v>
      </c>
      <c r="S1099" s="21">
        <v>0</v>
      </c>
      <c r="T1099" s="21">
        <v>0</v>
      </c>
      <c r="U1099" s="21">
        <v>0</v>
      </c>
      <c r="V1099" s="21">
        <v>0</v>
      </c>
      <c r="W1099" s="21">
        <v>0</v>
      </c>
      <c r="X1099" s="21">
        <v>0</v>
      </c>
      <c r="Y1099" s="21">
        <v>0</v>
      </c>
      <c r="Z1099" s="21">
        <v>0</v>
      </c>
      <c r="AA1099" s="21">
        <v>0</v>
      </c>
      <c r="AB1099" s="21">
        <v>0</v>
      </c>
      <c r="AC1099" s="21">
        <v>0</v>
      </c>
      <c r="AD1099" s="21">
        <v>0</v>
      </c>
      <c r="AE1099" s="21">
        <v>0</v>
      </c>
      <c r="AF1099" s="21">
        <v>0</v>
      </c>
      <c r="AG1099" s="21">
        <v>0</v>
      </c>
      <c r="AH1099" s="21">
        <v>0</v>
      </c>
      <c r="AI1099" s="21">
        <v>0</v>
      </c>
      <c r="AJ1099" s="21">
        <v>0</v>
      </c>
      <c r="AK1099" s="21">
        <v>0</v>
      </c>
      <c r="AL1099" s="21">
        <v>0</v>
      </c>
    </row>
    <row r="1100" spans="1:38">
      <c r="A1100" s="19" t="s">
        <v>67</v>
      </c>
      <c r="B1100" t="s">
        <v>10</v>
      </c>
      <c r="C1100" s="38">
        <v>0</v>
      </c>
      <c r="D1100" s="38">
        <v>0</v>
      </c>
      <c r="E1100" s="38">
        <v>0</v>
      </c>
      <c r="F1100" s="21">
        <v>0</v>
      </c>
      <c r="G1100" s="21">
        <v>0</v>
      </c>
      <c r="H1100" s="21">
        <v>0</v>
      </c>
      <c r="I1100" s="21">
        <v>0</v>
      </c>
      <c r="J1100" s="21">
        <v>0</v>
      </c>
      <c r="K1100" s="21">
        <v>0</v>
      </c>
      <c r="L1100" s="21">
        <v>0</v>
      </c>
      <c r="M1100" s="21">
        <v>0</v>
      </c>
      <c r="N1100" s="21">
        <v>0</v>
      </c>
      <c r="O1100" s="21">
        <v>0</v>
      </c>
      <c r="P1100" s="21">
        <v>0</v>
      </c>
      <c r="Q1100" s="21">
        <v>0</v>
      </c>
      <c r="R1100" s="21">
        <v>0</v>
      </c>
      <c r="S1100" s="21">
        <v>0</v>
      </c>
      <c r="T1100" s="21">
        <v>0</v>
      </c>
      <c r="U1100" s="21">
        <v>0</v>
      </c>
      <c r="V1100" s="21">
        <v>0</v>
      </c>
      <c r="W1100" s="21">
        <v>0</v>
      </c>
      <c r="X1100" s="21">
        <v>0</v>
      </c>
      <c r="Y1100" s="21">
        <v>0</v>
      </c>
      <c r="Z1100" s="21">
        <v>0</v>
      </c>
      <c r="AA1100" s="21">
        <v>0</v>
      </c>
      <c r="AB1100" s="21">
        <v>0</v>
      </c>
      <c r="AC1100" s="21">
        <v>0</v>
      </c>
      <c r="AD1100" s="21">
        <v>0</v>
      </c>
      <c r="AE1100" s="21">
        <v>0</v>
      </c>
      <c r="AF1100" s="21">
        <v>0</v>
      </c>
      <c r="AG1100" s="21">
        <v>0</v>
      </c>
      <c r="AH1100" s="21">
        <v>0</v>
      </c>
      <c r="AI1100" s="21">
        <v>0</v>
      </c>
      <c r="AJ1100" s="21">
        <v>0</v>
      </c>
      <c r="AK1100" s="21">
        <v>0</v>
      </c>
      <c r="AL1100" s="21">
        <v>0</v>
      </c>
    </row>
    <row r="1101" spans="1:38">
      <c r="A1101" s="19" t="s">
        <v>67</v>
      </c>
      <c r="B1101" t="s">
        <v>57</v>
      </c>
      <c r="C1101" s="38">
        <v>1.15999996E-4</v>
      </c>
      <c r="D1101" s="38">
        <v>0</v>
      </c>
      <c r="E1101" s="38">
        <v>1.15999996E-4</v>
      </c>
      <c r="F1101" s="21">
        <v>0</v>
      </c>
      <c r="G1101" s="21">
        <v>2.3999999000000001E-5</v>
      </c>
      <c r="H1101" s="21">
        <v>0</v>
      </c>
      <c r="I1101" s="21">
        <v>0</v>
      </c>
      <c r="J1101" s="21">
        <v>0</v>
      </c>
      <c r="K1101" s="21">
        <v>0</v>
      </c>
      <c r="L1101" s="21">
        <v>2.5333334999999999E-5</v>
      </c>
      <c r="M1101" s="21">
        <v>0</v>
      </c>
      <c r="N1101" s="21">
        <v>0</v>
      </c>
      <c r="O1101" s="21">
        <v>0</v>
      </c>
      <c r="P1101" s="21">
        <v>0</v>
      </c>
      <c r="Q1101" s="21">
        <v>0</v>
      </c>
      <c r="R1101" s="21">
        <v>0</v>
      </c>
      <c r="S1101" s="21">
        <v>0</v>
      </c>
      <c r="T1101" s="21">
        <v>0</v>
      </c>
      <c r="U1101" s="21">
        <v>0</v>
      </c>
      <c r="V1101" s="21">
        <v>6.6666667000000006E-5</v>
      </c>
      <c r="W1101" s="21">
        <v>0</v>
      </c>
      <c r="X1101" s="21">
        <v>0</v>
      </c>
      <c r="Y1101" s="21">
        <v>0</v>
      </c>
      <c r="Z1101" s="21">
        <v>0</v>
      </c>
      <c r="AA1101" s="21">
        <v>0</v>
      </c>
      <c r="AB1101" s="21">
        <v>0</v>
      </c>
      <c r="AC1101" s="21">
        <v>0</v>
      </c>
      <c r="AD1101" s="21">
        <v>0</v>
      </c>
      <c r="AE1101" s="21">
        <v>0</v>
      </c>
      <c r="AF1101" s="21">
        <v>0</v>
      </c>
      <c r="AG1101" s="21">
        <v>0</v>
      </c>
      <c r="AH1101" s="21">
        <v>0</v>
      </c>
      <c r="AI1101" s="21">
        <v>0</v>
      </c>
      <c r="AJ1101" s="21">
        <v>0</v>
      </c>
      <c r="AK1101" s="21">
        <v>0</v>
      </c>
      <c r="AL1101" s="21">
        <v>0</v>
      </c>
    </row>
    <row r="1102" spans="1:38">
      <c r="A1102" s="19" t="s">
        <v>66</v>
      </c>
      <c r="B1102" s="19" t="s">
        <v>109</v>
      </c>
      <c r="C1102" s="38">
        <v>20705.1015625</v>
      </c>
      <c r="D1102" s="38">
        <v>19177.797485349998</v>
      </c>
      <c r="E1102" s="38">
        <v>1527.30407715</v>
      </c>
      <c r="F1102" s="21">
        <v>40.504154205299997</v>
      </c>
      <c r="G1102" s="21">
        <v>0.30721798539200001</v>
      </c>
      <c r="H1102" s="21">
        <v>1.6088979244199999</v>
      </c>
      <c r="I1102" s="21">
        <v>23.872468948400002</v>
      </c>
      <c r="J1102" s="21">
        <v>9.5035352706899996</v>
      </c>
      <c r="K1102" s="21">
        <v>63.383422851600002</v>
      </c>
      <c r="L1102" s="21">
        <v>0.46864232420899998</v>
      </c>
      <c r="M1102" s="21">
        <v>96.542251586899994</v>
      </c>
      <c r="N1102" s="21">
        <v>98.018211364699994</v>
      </c>
      <c r="O1102" s="21">
        <v>107.792175293</v>
      </c>
      <c r="P1102" s="21">
        <v>52.126136779799999</v>
      </c>
      <c r="Q1102" s="21">
        <v>0.116964995861</v>
      </c>
      <c r="R1102" s="21">
        <v>58.734439849899999</v>
      </c>
      <c r="S1102" s="21">
        <v>39.013004303000002</v>
      </c>
      <c r="T1102" s="21">
        <v>0.104005672038</v>
      </c>
      <c r="U1102" s="21">
        <v>267.26382446299999</v>
      </c>
      <c r="V1102" s="21">
        <v>2.2956562042200002</v>
      </c>
      <c r="W1102" s="21">
        <v>86.520835876500001</v>
      </c>
      <c r="X1102" s="21">
        <v>19.635492324800001</v>
      </c>
      <c r="Y1102" s="21">
        <v>7.6584968566900002</v>
      </c>
      <c r="Z1102" s="21">
        <v>6.1385333537999999E-2</v>
      </c>
      <c r="AA1102" s="21">
        <v>3.5671669990000002E-2</v>
      </c>
      <c r="AB1102" s="21">
        <v>0</v>
      </c>
      <c r="AC1102" s="21">
        <v>42.906253814700001</v>
      </c>
      <c r="AD1102" s="21">
        <v>80.5713348389</v>
      </c>
      <c r="AE1102" s="21">
        <v>60.686592102100001</v>
      </c>
      <c r="AF1102" s="21">
        <v>4.2043900489799997</v>
      </c>
      <c r="AG1102" s="21">
        <v>108.827850342</v>
      </c>
      <c r="AH1102" s="21">
        <v>1.4147199392300001</v>
      </c>
      <c r="AI1102" s="21">
        <v>11.879117965700001</v>
      </c>
      <c r="AJ1102" s="21">
        <v>9.58043384552</v>
      </c>
      <c r="AK1102" s="21">
        <v>6.1323330739999999E-3</v>
      </c>
      <c r="AL1102" s="21">
        <v>231.66038513199999</v>
      </c>
    </row>
    <row r="1103" spans="1:38">
      <c r="A1103" s="19" t="s">
        <v>66</v>
      </c>
      <c r="B1103" t="s">
        <v>34</v>
      </c>
      <c r="C1103" s="38">
        <v>2585.6083984400002</v>
      </c>
      <c r="D1103" s="38">
        <v>2564.1589717890001</v>
      </c>
      <c r="E1103" s="38">
        <v>21.449426651</v>
      </c>
      <c r="F1103" s="21">
        <v>1.4410332777E-2</v>
      </c>
      <c r="G1103" s="21">
        <v>0</v>
      </c>
      <c r="H1103" s="21">
        <v>0</v>
      </c>
      <c r="I1103" s="21">
        <v>0.76460701227200001</v>
      </c>
      <c r="J1103" s="21">
        <v>0</v>
      </c>
      <c r="K1103" s="21">
        <v>6.0084481239300001</v>
      </c>
      <c r="L1103" s="21">
        <v>0</v>
      </c>
      <c r="M1103" s="21">
        <v>0.20605766773199999</v>
      </c>
      <c r="N1103" s="21">
        <v>5.6374382972700001</v>
      </c>
      <c r="O1103" s="21">
        <v>1.2198196649599999</v>
      </c>
      <c r="P1103" s="21">
        <v>0.29403433203700002</v>
      </c>
      <c r="Q1103" s="21">
        <v>0</v>
      </c>
      <c r="R1103" s="21">
        <v>0.13653534650800001</v>
      </c>
      <c r="S1103" s="21">
        <v>0.56582331657399998</v>
      </c>
      <c r="T1103" s="21">
        <v>0</v>
      </c>
      <c r="U1103" s="21">
        <v>0.90676933527000003</v>
      </c>
      <c r="V1103" s="21">
        <v>1.17396664619</v>
      </c>
      <c r="W1103" s="21">
        <v>5.2336335182000003E-2</v>
      </c>
      <c r="X1103" s="21">
        <v>0.35984000563599999</v>
      </c>
      <c r="Y1103" s="21">
        <v>0</v>
      </c>
      <c r="Z1103" s="21">
        <v>0</v>
      </c>
      <c r="AA1103" s="21">
        <v>0</v>
      </c>
      <c r="AB1103" s="21">
        <v>0</v>
      </c>
      <c r="AC1103" s="21">
        <v>9.6413999796000002E-2</v>
      </c>
      <c r="AD1103" s="21">
        <v>2.3213000968000001E-2</v>
      </c>
      <c r="AE1103" s="21">
        <v>0.93030500411999995</v>
      </c>
      <c r="AF1103" s="21">
        <v>0</v>
      </c>
      <c r="AG1103" s="21">
        <v>0.333434671164</v>
      </c>
      <c r="AH1103" s="21">
        <v>6.7508004605999997E-2</v>
      </c>
      <c r="AI1103" s="21">
        <v>0.49483031034500002</v>
      </c>
      <c r="AJ1103" s="21">
        <v>3.0740001239999998E-3</v>
      </c>
      <c r="AK1103" s="21">
        <v>0</v>
      </c>
      <c r="AL1103" s="21">
        <v>2.16056013107</v>
      </c>
    </row>
    <row r="1104" spans="1:38">
      <c r="A1104" s="19" t="s">
        <v>66</v>
      </c>
      <c r="B1104" t="s">
        <v>15</v>
      </c>
      <c r="C1104" s="38">
        <v>2457.5366210900002</v>
      </c>
      <c r="D1104" s="38">
        <v>1819.8194580040001</v>
      </c>
      <c r="E1104" s="38">
        <v>637.71716308600003</v>
      </c>
      <c r="F1104" s="21">
        <v>21.568428039600001</v>
      </c>
      <c r="G1104" s="21">
        <v>0.23353300988699999</v>
      </c>
      <c r="H1104" s="21">
        <v>0.69269829988499998</v>
      </c>
      <c r="I1104" s="21">
        <v>5.5906853675799999</v>
      </c>
      <c r="J1104" s="21">
        <v>4.3482847213699998</v>
      </c>
      <c r="K1104" s="21">
        <v>21.669921875</v>
      </c>
      <c r="L1104" s="21">
        <v>0.39532199501999998</v>
      </c>
      <c r="M1104" s="21">
        <v>23.402000427200001</v>
      </c>
      <c r="N1104" s="21">
        <v>53.142684936499997</v>
      </c>
      <c r="O1104" s="21">
        <v>45.73960495</v>
      </c>
      <c r="P1104" s="21">
        <v>4.6568269729600003</v>
      </c>
      <c r="Q1104" s="21">
        <v>9.0089671314000003E-2</v>
      </c>
      <c r="R1104" s="21">
        <v>38.305496215799998</v>
      </c>
      <c r="S1104" s="21">
        <v>21.4809532166</v>
      </c>
      <c r="T1104" s="21">
        <v>9.5793001353999999E-2</v>
      </c>
      <c r="U1104" s="21">
        <v>102.04434967</v>
      </c>
      <c r="V1104" s="21">
        <v>0.109949998558</v>
      </c>
      <c r="W1104" s="21">
        <v>40.375293731699998</v>
      </c>
      <c r="X1104" s="21">
        <v>2.3481421470599999</v>
      </c>
      <c r="Y1104" s="21">
        <v>3.28439950943</v>
      </c>
      <c r="Z1104" s="21">
        <v>0</v>
      </c>
      <c r="AA1104" s="21">
        <v>2.9872000217000001E-2</v>
      </c>
      <c r="AB1104" s="21">
        <v>0</v>
      </c>
      <c r="AC1104" s="21">
        <v>24.4651355743</v>
      </c>
      <c r="AD1104" s="21">
        <v>41.640037536599998</v>
      </c>
      <c r="AE1104" s="21">
        <v>37.790267944299998</v>
      </c>
      <c r="AF1104" s="21">
        <v>0.59351962804799996</v>
      </c>
      <c r="AG1104" s="21">
        <v>40.926841735799997</v>
      </c>
      <c r="AH1104" s="21">
        <v>0.676867961884</v>
      </c>
      <c r="AI1104" s="21">
        <v>6.8399724960299997</v>
      </c>
      <c r="AJ1104" s="21">
        <v>5.0750188827500002</v>
      </c>
      <c r="AK1104" s="21">
        <v>0</v>
      </c>
      <c r="AL1104" s="21">
        <v>90.105209350600006</v>
      </c>
    </row>
    <row r="1105" spans="1:38">
      <c r="A1105" s="19" t="s">
        <v>66</v>
      </c>
      <c r="B1105" t="s">
        <v>33</v>
      </c>
      <c r="C1105" s="38">
        <v>2390.4697265599998</v>
      </c>
      <c r="D1105" s="38">
        <v>2333.2968368504999</v>
      </c>
      <c r="E1105" s="38">
        <v>57.172889709499998</v>
      </c>
      <c r="F1105" s="21">
        <v>0.40902233123800003</v>
      </c>
      <c r="G1105" s="21">
        <v>0</v>
      </c>
      <c r="H1105" s="21">
        <v>0</v>
      </c>
      <c r="I1105" s="21">
        <v>0.79216861724900001</v>
      </c>
      <c r="J1105" s="21">
        <v>0</v>
      </c>
      <c r="K1105" s="21">
        <v>1.6698184013399999</v>
      </c>
      <c r="L1105" s="21">
        <v>0</v>
      </c>
      <c r="M1105" s="21">
        <v>0.38024699688000002</v>
      </c>
      <c r="N1105" s="21">
        <v>0.40971931815099999</v>
      </c>
      <c r="O1105" s="21">
        <v>17.970161438000002</v>
      </c>
      <c r="P1105" s="21">
        <v>1.16000003E-4</v>
      </c>
      <c r="Q1105" s="21">
        <v>0</v>
      </c>
      <c r="R1105" s="21">
        <v>2.1841999143000002E-2</v>
      </c>
      <c r="S1105" s="21">
        <v>5.9213668108000002E-2</v>
      </c>
      <c r="T1105" s="21">
        <v>0</v>
      </c>
      <c r="U1105" s="21">
        <v>7.2733316421499996</v>
      </c>
      <c r="V1105" s="21">
        <v>0</v>
      </c>
      <c r="W1105" s="21">
        <v>11.5092716217</v>
      </c>
      <c r="X1105" s="21">
        <v>0</v>
      </c>
      <c r="Y1105" s="21">
        <v>2.6612333953E-2</v>
      </c>
      <c r="Z1105" s="21">
        <v>0</v>
      </c>
      <c r="AA1105" s="21">
        <v>0</v>
      </c>
      <c r="AB1105" s="21">
        <v>0</v>
      </c>
      <c r="AC1105" s="21">
        <v>8.6949668825000007E-2</v>
      </c>
      <c r="AD1105" s="21">
        <v>0.212417334318</v>
      </c>
      <c r="AE1105" s="21">
        <v>3.4606666299999999E-3</v>
      </c>
      <c r="AF1105" s="21">
        <v>0</v>
      </c>
      <c r="AG1105" s="21">
        <v>16.312433242800001</v>
      </c>
      <c r="AH1105" s="21">
        <v>0</v>
      </c>
      <c r="AI1105" s="21">
        <v>0</v>
      </c>
      <c r="AJ1105" s="21">
        <v>0</v>
      </c>
      <c r="AK1105" s="21">
        <v>0</v>
      </c>
      <c r="AL1105" s="21">
        <v>3.6104667931999998E-2</v>
      </c>
    </row>
    <row r="1106" spans="1:38">
      <c r="A1106" s="19" t="s">
        <v>66</v>
      </c>
      <c r="B1106" t="s">
        <v>36</v>
      </c>
      <c r="C1106" s="38">
        <v>1889.2973632799999</v>
      </c>
      <c r="D1106" s="38">
        <v>1819.8404083239</v>
      </c>
      <c r="E1106" s="38">
        <v>69.456954956100006</v>
      </c>
      <c r="F1106" s="21">
        <v>9.5050773620599998</v>
      </c>
      <c r="G1106" s="21">
        <v>3.1186666339999999E-2</v>
      </c>
      <c r="H1106" s="21">
        <v>0.18343533575500001</v>
      </c>
      <c r="I1106" s="21">
        <v>1.21991693974</v>
      </c>
      <c r="J1106" s="21">
        <v>0.34317299723599998</v>
      </c>
      <c r="K1106" s="21">
        <v>2.1884605884599999</v>
      </c>
      <c r="L1106" s="21">
        <v>8.8576665149999994E-3</v>
      </c>
      <c r="M1106" s="21">
        <v>28.079111099199999</v>
      </c>
      <c r="N1106" s="21">
        <v>2.7618420124099998</v>
      </c>
      <c r="O1106" s="21">
        <v>2.4062955379500002</v>
      </c>
      <c r="P1106" s="21">
        <v>0.63806134462399999</v>
      </c>
      <c r="Q1106" s="21">
        <v>0</v>
      </c>
      <c r="R1106" s="21">
        <v>1.2451926469800001</v>
      </c>
      <c r="S1106" s="21">
        <v>1.76054334641</v>
      </c>
      <c r="T1106" s="21">
        <v>0</v>
      </c>
      <c r="U1106" s="21">
        <v>6.2907280921900002</v>
      </c>
      <c r="V1106" s="21">
        <v>9.1174006461999996E-2</v>
      </c>
      <c r="W1106" s="21">
        <v>3.8835039138799998</v>
      </c>
      <c r="X1106" s="21">
        <v>0</v>
      </c>
      <c r="Y1106" s="21">
        <v>3.237333382E-3</v>
      </c>
      <c r="Z1106" s="21">
        <v>2.8616667259999998E-3</v>
      </c>
      <c r="AA1106" s="21">
        <v>0</v>
      </c>
      <c r="AB1106" s="21">
        <v>0</v>
      </c>
      <c r="AC1106" s="21">
        <v>0.84251499176</v>
      </c>
      <c r="AD1106" s="21">
        <v>3.48184919357</v>
      </c>
      <c r="AE1106" s="21">
        <v>0.66644734144200002</v>
      </c>
      <c r="AF1106" s="21">
        <v>0.93338066339500003</v>
      </c>
      <c r="AG1106" s="21">
        <v>1.55679607391</v>
      </c>
      <c r="AH1106" s="21">
        <v>0</v>
      </c>
      <c r="AI1106" s="21">
        <v>1.7943000420999999E-2</v>
      </c>
      <c r="AJ1106" s="21">
        <v>1.31536591053</v>
      </c>
      <c r="AK1106" s="21">
        <v>0</v>
      </c>
      <c r="AL1106" s="21">
        <v>0</v>
      </c>
    </row>
    <row r="1107" spans="1:38">
      <c r="A1107" s="19" t="s">
        <v>66</v>
      </c>
      <c r="B1107" t="s">
        <v>53</v>
      </c>
      <c r="C1107" s="38">
        <v>1780.77966309</v>
      </c>
      <c r="D1107" s="38">
        <v>1775.69225120951</v>
      </c>
      <c r="E1107" s="38">
        <v>5.0874118804900004</v>
      </c>
      <c r="F1107" s="21">
        <v>0</v>
      </c>
      <c r="G1107" s="21">
        <v>0</v>
      </c>
      <c r="H1107" s="21">
        <v>0</v>
      </c>
      <c r="I1107" s="21">
        <v>0</v>
      </c>
      <c r="J1107" s="21">
        <v>0</v>
      </c>
      <c r="K1107" s="21">
        <v>0</v>
      </c>
      <c r="L1107" s="21">
        <v>0</v>
      </c>
      <c r="M1107" s="21">
        <v>0</v>
      </c>
      <c r="N1107" s="21">
        <v>0</v>
      </c>
      <c r="O1107" s="21">
        <v>9.9250003699999992E-3</v>
      </c>
      <c r="P1107" s="21">
        <v>0</v>
      </c>
      <c r="Q1107" s="21">
        <v>0</v>
      </c>
      <c r="R1107" s="21">
        <v>0</v>
      </c>
      <c r="S1107" s="21">
        <v>0</v>
      </c>
      <c r="T1107" s="21">
        <v>0</v>
      </c>
      <c r="U1107" s="21">
        <v>0</v>
      </c>
      <c r="V1107" s="21">
        <v>0</v>
      </c>
      <c r="W1107" s="21">
        <v>0</v>
      </c>
      <c r="X1107" s="21">
        <v>0</v>
      </c>
      <c r="Y1107" s="21">
        <v>0</v>
      </c>
      <c r="Z1107" s="21">
        <v>0</v>
      </c>
      <c r="AA1107" s="21">
        <v>0</v>
      </c>
      <c r="AB1107" s="21">
        <v>0</v>
      </c>
      <c r="AC1107" s="21">
        <v>0</v>
      </c>
      <c r="AD1107" s="21">
        <v>7.4628666043000003E-2</v>
      </c>
      <c r="AE1107" s="21">
        <v>0</v>
      </c>
      <c r="AF1107" s="21">
        <v>0</v>
      </c>
      <c r="AG1107" s="21">
        <v>5.0028581619299999</v>
      </c>
      <c r="AH1107" s="21">
        <v>0</v>
      </c>
      <c r="AI1107" s="21">
        <v>0</v>
      </c>
      <c r="AJ1107" s="21">
        <v>0</v>
      </c>
      <c r="AK1107" s="21">
        <v>0</v>
      </c>
      <c r="AL1107" s="21">
        <v>0</v>
      </c>
    </row>
    <row r="1108" spans="1:38">
      <c r="A1108" s="19" t="s">
        <v>66</v>
      </c>
      <c r="B1108" t="s">
        <v>8</v>
      </c>
      <c r="C1108" s="38">
        <v>819.00646972699997</v>
      </c>
      <c r="D1108" s="38">
        <v>798.49015045210001</v>
      </c>
      <c r="E1108" s="38">
        <v>20.516319274899999</v>
      </c>
      <c r="F1108" s="21">
        <v>1.13666669E-4</v>
      </c>
      <c r="G1108" s="21">
        <v>5.127999932E-3</v>
      </c>
      <c r="H1108" s="21">
        <v>0</v>
      </c>
      <c r="I1108" s="21">
        <v>0.133111327887</v>
      </c>
      <c r="J1108" s="21">
        <v>0</v>
      </c>
      <c r="K1108" s="21">
        <v>0</v>
      </c>
      <c r="L1108" s="21">
        <v>0</v>
      </c>
      <c r="M1108" s="21">
        <v>0.27107134461400001</v>
      </c>
      <c r="N1108" s="21">
        <v>0.70823264121999996</v>
      </c>
      <c r="O1108" s="21">
        <v>2.4176578521700001</v>
      </c>
      <c r="P1108" s="21">
        <v>0.27943798899700001</v>
      </c>
      <c r="Q1108" s="21">
        <v>0</v>
      </c>
      <c r="R1108" s="21">
        <v>4.8422668129E-2</v>
      </c>
      <c r="S1108" s="21">
        <v>1.03251004219</v>
      </c>
      <c r="T1108" s="21">
        <v>0</v>
      </c>
      <c r="U1108" s="21">
        <v>10.56599617</v>
      </c>
      <c r="V1108" s="21">
        <v>0</v>
      </c>
      <c r="W1108" s="21">
        <v>9.9988333880999994E-2</v>
      </c>
      <c r="X1108" s="21">
        <v>3.2359999599999999E-3</v>
      </c>
      <c r="Y1108" s="21">
        <v>0</v>
      </c>
      <c r="Z1108" s="21">
        <v>0</v>
      </c>
      <c r="AA1108" s="21">
        <v>0</v>
      </c>
      <c r="AB1108" s="21">
        <v>0</v>
      </c>
      <c r="AC1108" s="21">
        <v>3.9261333644000002E-2</v>
      </c>
      <c r="AD1108" s="21">
        <v>1.41582930088</v>
      </c>
      <c r="AE1108" s="21">
        <v>6.6059000790000003E-2</v>
      </c>
      <c r="AF1108" s="21">
        <v>0</v>
      </c>
      <c r="AG1108" s="21">
        <v>8.3487331866999998E-2</v>
      </c>
      <c r="AH1108" s="21">
        <v>0</v>
      </c>
      <c r="AI1108" s="21">
        <v>3.6000001710000001E-3</v>
      </c>
      <c r="AJ1108" s="21">
        <v>4.8739999532999997E-2</v>
      </c>
      <c r="AK1108" s="21">
        <v>0</v>
      </c>
      <c r="AL1108" s="21">
        <v>2.97072410583</v>
      </c>
    </row>
    <row r="1109" spans="1:38">
      <c r="A1109" s="19" t="s">
        <v>66</v>
      </c>
      <c r="B1109" t="s">
        <v>27</v>
      </c>
      <c r="C1109" s="38">
        <v>808.21820068399995</v>
      </c>
      <c r="D1109" s="38">
        <v>788.16588401839999</v>
      </c>
      <c r="E1109" s="38">
        <v>20.052316665599999</v>
      </c>
      <c r="F1109" s="21">
        <v>7.9533329699999996E-4</v>
      </c>
      <c r="G1109" s="21">
        <v>0</v>
      </c>
      <c r="H1109" s="21">
        <v>0</v>
      </c>
      <c r="I1109" s="21">
        <v>4.1966667E-4</v>
      </c>
      <c r="J1109" s="21">
        <v>2.5891333818E-2</v>
      </c>
      <c r="K1109" s="21">
        <v>0.21579766273500001</v>
      </c>
      <c r="L1109" s="21">
        <v>0</v>
      </c>
      <c r="M1109" s="21">
        <v>1.47818994522</v>
      </c>
      <c r="N1109" s="21">
        <v>1.8731490373599999</v>
      </c>
      <c r="O1109" s="21">
        <v>2.7505159378099999</v>
      </c>
      <c r="P1109" s="21">
        <v>0.13112866878500001</v>
      </c>
      <c r="Q1109" s="21">
        <v>0</v>
      </c>
      <c r="R1109" s="21">
        <v>0.51131469011300001</v>
      </c>
      <c r="S1109" s="21">
        <v>4.5950330794000002E-2</v>
      </c>
      <c r="T1109" s="21">
        <v>0</v>
      </c>
      <c r="U1109" s="21">
        <v>7.2229266166699997</v>
      </c>
      <c r="V1109" s="21">
        <v>0</v>
      </c>
      <c r="W1109" s="21">
        <v>2.2759666666E-2</v>
      </c>
      <c r="X1109" s="21">
        <v>0</v>
      </c>
      <c r="Y1109" s="21">
        <v>0</v>
      </c>
      <c r="Z1109" s="21">
        <v>0</v>
      </c>
      <c r="AA1109" s="21">
        <v>0</v>
      </c>
      <c r="AB1109" s="21">
        <v>0</v>
      </c>
      <c r="AC1109" s="21">
        <v>2.5442667305E-2</v>
      </c>
      <c r="AD1109" s="21">
        <v>0.98936933278999994</v>
      </c>
      <c r="AE1109" s="21">
        <v>9.3662664293999998E-2</v>
      </c>
      <c r="AF1109" s="21">
        <v>0</v>
      </c>
      <c r="AG1109" s="21">
        <v>4.2654070854199997</v>
      </c>
      <c r="AH1109" s="21">
        <v>0</v>
      </c>
      <c r="AI1109" s="21">
        <v>7.8156664970000008E-3</v>
      </c>
      <c r="AJ1109" s="21">
        <v>0.25709736347200002</v>
      </c>
      <c r="AK1109" s="21">
        <v>0</v>
      </c>
      <c r="AL1109" s="21">
        <v>0.134682670236</v>
      </c>
    </row>
    <row r="1110" spans="1:38">
      <c r="A1110" s="19" t="s">
        <v>66</v>
      </c>
      <c r="B1110" t="s">
        <v>4</v>
      </c>
      <c r="C1110" s="38">
        <v>614.91009521499996</v>
      </c>
      <c r="D1110" s="38">
        <v>602.7435579301</v>
      </c>
      <c r="E1110" s="38">
        <v>12.1665372849</v>
      </c>
      <c r="F1110" s="21">
        <v>4.0433334700000002E-4</v>
      </c>
      <c r="G1110" s="21">
        <v>0</v>
      </c>
      <c r="H1110" s="21">
        <v>0</v>
      </c>
      <c r="I1110" s="21">
        <v>0</v>
      </c>
      <c r="J1110" s="21">
        <v>0</v>
      </c>
      <c r="K1110" s="21">
        <v>1.69333332E-4</v>
      </c>
      <c r="L1110" s="21">
        <v>0</v>
      </c>
      <c r="M1110" s="21">
        <v>0.59830063581500004</v>
      </c>
      <c r="N1110" s="21">
        <v>8.0170668661999997E-2</v>
      </c>
      <c r="O1110" s="21">
        <v>4.0933980941800003</v>
      </c>
      <c r="P1110" s="21">
        <v>2.65251708031</v>
      </c>
      <c r="Q1110" s="21">
        <v>0</v>
      </c>
      <c r="R1110" s="21">
        <v>1.9047666341E-2</v>
      </c>
      <c r="S1110" s="21">
        <v>3.0326194763199998</v>
      </c>
      <c r="T1110" s="21">
        <v>0</v>
      </c>
      <c r="U1110" s="21">
        <v>3.58460024E-2</v>
      </c>
      <c r="V1110" s="21">
        <v>0</v>
      </c>
      <c r="W1110" s="21">
        <v>5.6396666910000001E-3</v>
      </c>
      <c r="X1110" s="21">
        <v>0</v>
      </c>
      <c r="Y1110" s="21">
        <v>1.56482493877</v>
      </c>
      <c r="Z1110" s="21">
        <v>0</v>
      </c>
      <c r="AA1110" s="21">
        <v>0</v>
      </c>
      <c r="AB1110" s="21">
        <v>0</v>
      </c>
      <c r="AC1110" s="21">
        <v>1.9999999999999999E-6</v>
      </c>
      <c r="AD1110" s="21">
        <v>3.1542334706E-2</v>
      </c>
      <c r="AE1110" s="21">
        <v>2.0010333508000001E-2</v>
      </c>
      <c r="AF1110" s="21">
        <v>0</v>
      </c>
      <c r="AG1110" s="21">
        <v>3.2044667750999997E-2</v>
      </c>
      <c r="AH1110" s="21">
        <v>0</v>
      </c>
      <c r="AI1110" s="21">
        <v>0</v>
      </c>
      <c r="AJ1110" s="21">
        <v>0</v>
      </c>
      <c r="AK1110" s="21">
        <v>0</v>
      </c>
      <c r="AL1110" s="21">
        <v>0</v>
      </c>
    </row>
    <row r="1111" spans="1:38">
      <c r="A1111" s="19" t="s">
        <v>66</v>
      </c>
      <c r="B1111" t="s">
        <v>28</v>
      </c>
      <c r="C1111" s="38">
        <v>596.49200439499998</v>
      </c>
      <c r="D1111" s="38">
        <v>562.32982254080002</v>
      </c>
      <c r="E1111" s="38">
        <v>34.1621818542</v>
      </c>
      <c r="F1111" s="21">
        <v>1.4005566835400001</v>
      </c>
      <c r="G1111" s="21">
        <v>0</v>
      </c>
      <c r="H1111" s="21">
        <v>0</v>
      </c>
      <c r="I1111" s="21">
        <v>0.32406798005100002</v>
      </c>
      <c r="J1111" s="21">
        <v>7.8542664646999993E-2</v>
      </c>
      <c r="K1111" s="21">
        <v>3.4331314563799999</v>
      </c>
      <c r="L1111" s="21">
        <v>0</v>
      </c>
      <c r="M1111" s="21">
        <v>2.8267390728000001</v>
      </c>
      <c r="N1111" s="21">
        <v>4.11992454529</v>
      </c>
      <c r="O1111" s="21">
        <v>2.0952599048599998</v>
      </c>
      <c r="P1111" s="21">
        <v>1.0021979808799999</v>
      </c>
      <c r="Q1111" s="21">
        <v>0</v>
      </c>
      <c r="R1111" s="21">
        <v>0.44347468018500003</v>
      </c>
      <c r="S1111" s="21">
        <v>0.21332466602299999</v>
      </c>
      <c r="T1111" s="21">
        <v>0</v>
      </c>
      <c r="U1111" s="21">
        <v>5.3846230506900001</v>
      </c>
      <c r="V1111" s="21">
        <v>0</v>
      </c>
      <c r="W1111" s="21">
        <v>2.57338380814</v>
      </c>
      <c r="X1111" s="21">
        <v>1.4566667999999999E-4</v>
      </c>
      <c r="Y1111" s="21">
        <v>7.5329005717999997E-2</v>
      </c>
      <c r="Z1111" s="21">
        <v>0</v>
      </c>
      <c r="AA1111" s="21">
        <v>0</v>
      </c>
      <c r="AB1111" s="21">
        <v>0</v>
      </c>
      <c r="AC1111" s="21">
        <v>2.3036081790899998</v>
      </c>
      <c r="AD1111" s="21">
        <v>1.11739826202</v>
      </c>
      <c r="AE1111" s="21">
        <v>1.43433010578</v>
      </c>
      <c r="AF1111" s="21">
        <v>1.1445999146E-2</v>
      </c>
      <c r="AG1111" s="21">
        <v>2.03364038467</v>
      </c>
      <c r="AH1111" s="21">
        <v>6.0883332039999996E-3</v>
      </c>
      <c r="AI1111" s="21">
        <v>1.2991999275999999E-2</v>
      </c>
      <c r="AJ1111" s="21">
        <v>5.2063334729999999E-3</v>
      </c>
      <c r="AK1111" s="21">
        <v>0</v>
      </c>
      <c r="AL1111" s="21">
        <v>3.26677489281</v>
      </c>
    </row>
    <row r="1112" spans="1:38">
      <c r="A1112" s="19" t="s">
        <v>66</v>
      </c>
      <c r="B1112" t="s">
        <v>3</v>
      </c>
      <c r="C1112" s="38">
        <v>581.07128906299999</v>
      </c>
      <c r="D1112" s="38">
        <v>556.83704757739997</v>
      </c>
      <c r="E1112" s="38">
        <v>24.234241485599998</v>
      </c>
      <c r="F1112" s="21">
        <v>1.4365787506100001</v>
      </c>
      <c r="G1112" s="21">
        <v>0</v>
      </c>
      <c r="H1112" s="21">
        <v>1.3289999919999999E-3</v>
      </c>
      <c r="I1112" s="21">
        <v>0.75009900331500001</v>
      </c>
      <c r="J1112" s="21">
        <v>9.6077330409999995E-2</v>
      </c>
      <c r="K1112" s="21">
        <v>0.140199005604</v>
      </c>
      <c r="L1112" s="21">
        <v>0</v>
      </c>
      <c r="M1112" s="21">
        <v>5.2788701057400003</v>
      </c>
      <c r="N1112" s="21">
        <v>0.29346898198100002</v>
      </c>
      <c r="O1112" s="21">
        <v>2.0627319812799998</v>
      </c>
      <c r="P1112" s="21">
        <v>0.30607199668899998</v>
      </c>
      <c r="Q1112" s="21">
        <v>0</v>
      </c>
      <c r="R1112" s="21">
        <v>0.81689763069200005</v>
      </c>
      <c r="S1112" s="21">
        <v>9.2176005244000006E-2</v>
      </c>
      <c r="T1112" s="21">
        <v>0</v>
      </c>
      <c r="U1112" s="21">
        <v>1.9367257356600001</v>
      </c>
      <c r="V1112" s="21">
        <v>0</v>
      </c>
      <c r="W1112" s="21">
        <v>1.6331145763399999</v>
      </c>
      <c r="X1112" s="21">
        <v>1.0030000699999999E-3</v>
      </c>
      <c r="Y1112" s="21">
        <v>4.6263332479999997E-3</v>
      </c>
      <c r="Z1112" s="21">
        <v>0</v>
      </c>
      <c r="AA1112" s="21">
        <v>0</v>
      </c>
      <c r="AB1112" s="21">
        <v>0</v>
      </c>
      <c r="AC1112" s="21">
        <v>0.58794403076199997</v>
      </c>
      <c r="AD1112" s="21">
        <v>1.0599995851499999</v>
      </c>
      <c r="AE1112" s="21">
        <v>0.12517066299900001</v>
      </c>
      <c r="AF1112" s="21">
        <v>5.2629332989000001E-2</v>
      </c>
      <c r="AG1112" s="21">
        <v>1.80739057064</v>
      </c>
      <c r="AH1112" s="21">
        <v>0</v>
      </c>
      <c r="AI1112" s="21">
        <v>4.9982670695000002E-2</v>
      </c>
      <c r="AJ1112" s="21">
        <v>0.167220339179</v>
      </c>
      <c r="AK1112" s="21">
        <v>0</v>
      </c>
      <c r="AL1112" s="21">
        <v>5.5339345931999997</v>
      </c>
    </row>
    <row r="1113" spans="1:38">
      <c r="A1113" s="19" t="s">
        <v>66</v>
      </c>
      <c r="B1113" t="s">
        <v>13</v>
      </c>
      <c r="C1113" s="38">
        <v>552.29144287099996</v>
      </c>
      <c r="D1113" s="38">
        <v>551.74391323318594</v>
      </c>
      <c r="E1113" s="38">
        <v>0.54752963781399999</v>
      </c>
      <c r="F1113" s="21">
        <v>0</v>
      </c>
      <c r="G1113" s="21">
        <v>0</v>
      </c>
      <c r="H1113" s="21">
        <v>0</v>
      </c>
      <c r="I1113" s="21">
        <v>0</v>
      </c>
      <c r="J1113" s="21">
        <v>0</v>
      </c>
      <c r="K1113" s="21">
        <v>0</v>
      </c>
      <c r="L1113" s="21">
        <v>0</v>
      </c>
      <c r="M1113" s="21">
        <v>0</v>
      </c>
      <c r="N1113" s="21">
        <v>0</v>
      </c>
      <c r="O1113" s="21">
        <v>0</v>
      </c>
      <c r="P1113" s="21">
        <v>2.3333333999999999E-5</v>
      </c>
      <c r="Q1113" s="21">
        <v>0</v>
      </c>
      <c r="R1113" s="21">
        <v>0</v>
      </c>
      <c r="S1113" s="21">
        <v>0</v>
      </c>
      <c r="T1113" s="21">
        <v>0</v>
      </c>
      <c r="U1113" s="21">
        <v>0</v>
      </c>
      <c r="V1113" s="21">
        <v>0</v>
      </c>
      <c r="W1113" s="21">
        <v>0</v>
      </c>
      <c r="X1113" s="21">
        <v>0</v>
      </c>
      <c r="Y1113" s="21">
        <v>0</v>
      </c>
      <c r="Z1113" s="21">
        <v>0</v>
      </c>
      <c r="AA1113" s="21">
        <v>0</v>
      </c>
      <c r="AB1113" s="21">
        <v>0</v>
      </c>
      <c r="AC1113" s="21">
        <v>6.8000000999999995E-5</v>
      </c>
      <c r="AD1113" s="21">
        <v>0.54743838310199999</v>
      </c>
      <c r="AE1113" s="21">
        <v>0</v>
      </c>
      <c r="AF1113" s="21">
        <v>0</v>
      </c>
      <c r="AG1113" s="21">
        <v>0</v>
      </c>
      <c r="AH1113" s="21">
        <v>0</v>
      </c>
      <c r="AI1113" s="21">
        <v>0</v>
      </c>
      <c r="AJ1113" s="21">
        <v>0</v>
      </c>
      <c r="AK1113" s="21">
        <v>0</v>
      </c>
      <c r="AL1113" s="21">
        <v>0</v>
      </c>
    </row>
    <row r="1114" spans="1:38">
      <c r="A1114" s="19" t="s">
        <v>66</v>
      </c>
      <c r="B1114" t="s">
        <v>5</v>
      </c>
      <c r="C1114" s="38">
        <v>531.26922607400002</v>
      </c>
      <c r="D1114" s="38">
        <v>480.98606491070001</v>
      </c>
      <c r="E1114" s="38">
        <v>50.283161163300001</v>
      </c>
      <c r="F1114" s="21">
        <v>0.22599665820600001</v>
      </c>
      <c r="G1114" s="21">
        <v>3.7370335311000001E-2</v>
      </c>
      <c r="H1114" s="21">
        <v>1.6666665000000001E-6</v>
      </c>
      <c r="I1114" s="21">
        <v>0.16762900352499999</v>
      </c>
      <c r="J1114" s="21">
        <v>0.395346671343</v>
      </c>
      <c r="K1114" s="21">
        <v>0.79751265048999997</v>
      </c>
      <c r="L1114" s="21">
        <v>0</v>
      </c>
      <c r="M1114" s="21">
        <v>1.1021910905800001</v>
      </c>
      <c r="N1114" s="21">
        <v>4.89479970932</v>
      </c>
      <c r="O1114" s="21">
        <v>4.1332159042400001</v>
      </c>
      <c r="P1114" s="21">
        <v>1.33926796913</v>
      </c>
      <c r="Q1114" s="21">
        <v>0</v>
      </c>
      <c r="R1114" s="21">
        <v>4.8894248008699996</v>
      </c>
      <c r="S1114" s="21">
        <v>0.25321269035299998</v>
      </c>
      <c r="T1114" s="21">
        <v>0</v>
      </c>
      <c r="U1114" s="21">
        <v>13.0180425644</v>
      </c>
      <c r="V1114" s="21">
        <v>2.5199001655000001E-2</v>
      </c>
      <c r="W1114" s="21">
        <v>4.6507334709199997</v>
      </c>
      <c r="X1114" s="21">
        <v>8.6400000099999996E-4</v>
      </c>
      <c r="Y1114" s="21">
        <v>1.0287039279900001</v>
      </c>
      <c r="Z1114" s="21">
        <v>0</v>
      </c>
      <c r="AA1114" s="21">
        <v>0</v>
      </c>
      <c r="AB1114" s="21">
        <v>0</v>
      </c>
      <c r="AC1114" s="21">
        <v>2.62474966049</v>
      </c>
      <c r="AD1114" s="21">
        <v>3.3778448104900001</v>
      </c>
      <c r="AE1114" s="21">
        <v>0.46033465862299999</v>
      </c>
      <c r="AF1114" s="21">
        <v>9.2436661939999994E-3</v>
      </c>
      <c r="AG1114" s="21">
        <v>4.2311563491799999</v>
      </c>
      <c r="AH1114" s="21">
        <v>4.8229001462000001E-2</v>
      </c>
      <c r="AI1114" s="21">
        <v>0.30747899413099999</v>
      </c>
      <c r="AJ1114" s="21">
        <v>3.1704999506000003E-2</v>
      </c>
      <c r="AK1114" s="21">
        <v>0</v>
      </c>
      <c r="AL1114" s="21">
        <v>2.2329049110399999</v>
      </c>
    </row>
    <row r="1115" spans="1:38">
      <c r="A1115" s="19" t="s">
        <v>66</v>
      </c>
      <c r="B1115" t="s">
        <v>30</v>
      </c>
      <c r="C1115" s="38">
        <v>328.06646728499999</v>
      </c>
      <c r="D1115" s="38">
        <v>327.45469492658196</v>
      </c>
      <c r="E1115" s="38">
        <v>0.61177235841800004</v>
      </c>
      <c r="F1115" s="21">
        <v>0</v>
      </c>
      <c r="G1115" s="21">
        <v>0</v>
      </c>
      <c r="H1115" s="21">
        <v>0</v>
      </c>
      <c r="I1115" s="21">
        <v>0</v>
      </c>
      <c r="J1115" s="21">
        <v>0</v>
      </c>
      <c r="K1115" s="21">
        <v>0</v>
      </c>
      <c r="L1115" s="21">
        <v>0</v>
      </c>
      <c r="M1115" s="21">
        <v>4.0666666000000002E-5</v>
      </c>
      <c r="N1115" s="21">
        <v>3.1333334743999998E-2</v>
      </c>
      <c r="O1115" s="21">
        <v>0</v>
      </c>
      <c r="P1115" s="21">
        <v>1.0632666759000001E-2</v>
      </c>
      <c r="Q1115" s="21">
        <v>0</v>
      </c>
      <c r="R1115" s="21">
        <v>0</v>
      </c>
      <c r="S1115" s="21">
        <v>0</v>
      </c>
      <c r="T1115" s="21">
        <v>0</v>
      </c>
      <c r="U1115" s="21">
        <v>0.419533312321</v>
      </c>
      <c r="V1115" s="21">
        <v>0</v>
      </c>
      <c r="W1115" s="21">
        <v>0</v>
      </c>
      <c r="X1115" s="21">
        <v>0</v>
      </c>
      <c r="Y1115" s="21">
        <v>0</v>
      </c>
      <c r="Z1115" s="21">
        <v>0</v>
      </c>
      <c r="AA1115" s="21">
        <v>0</v>
      </c>
      <c r="AB1115" s="21">
        <v>0</v>
      </c>
      <c r="AC1115" s="21">
        <v>0</v>
      </c>
      <c r="AD1115" s="21">
        <v>2.3136999458000001E-2</v>
      </c>
      <c r="AE1115" s="21">
        <v>0</v>
      </c>
      <c r="AF1115" s="21">
        <v>0</v>
      </c>
      <c r="AG1115" s="21">
        <v>0.127095326781</v>
      </c>
      <c r="AH1115" s="21">
        <v>0</v>
      </c>
      <c r="AI1115" s="21">
        <v>0</v>
      </c>
      <c r="AJ1115" s="21">
        <v>0</v>
      </c>
      <c r="AK1115" s="21">
        <v>0</v>
      </c>
      <c r="AL1115" s="21">
        <v>0</v>
      </c>
    </row>
    <row r="1116" spans="1:38">
      <c r="A1116" s="19" t="s">
        <v>66</v>
      </c>
      <c r="B1116" t="s">
        <v>56</v>
      </c>
      <c r="C1116" s="38">
        <v>298.97058105500003</v>
      </c>
      <c r="D1116" s="38">
        <v>265.26842498810004</v>
      </c>
      <c r="E1116" s="38">
        <v>33.702156066900002</v>
      </c>
      <c r="F1116" s="21">
        <v>4.9066669309999998E-3</v>
      </c>
      <c r="G1116" s="21">
        <v>0</v>
      </c>
      <c r="H1116" s="21">
        <v>0</v>
      </c>
      <c r="I1116" s="21">
        <v>0.44268533587499997</v>
      </c>
      <c r="J1116" s="21">
        <v>0</v>
      </c>
      <c r="K1116" s="21">
        <v>0</v>
      </c>
      <c r="L1116" s="21">
        <v>0</v>
      </c>
      <c r="M1116" s="21">
        <v>0</v>
      </c>
      <c r="N1116" s="21">
        <v>0.251116007566</v>
      </c>
      <c r="O1116" s="21">
        <v>3.4827001392999997E-2</v>
      </c>
      <c r="P1116" s="21">
        <v>7.3969997469999996E-3</v>
      </c>
      <c r="Q1116" s="21">
        <v>0</v>
      </c>
      <c r="R1116" s="21">
        <v>4.2658999561999998E-2</v>
      </c>
      <c r="S1116" s="21">
        <v>0</v>
      </c>
      <c r="T1116" s="21">
        <v>0</v>
      </c>
      <c r="U1116" s="21">
        <v>27.147768020600001</v>
      </c>
      <c r="V1116" s="21">
        <v>0</v>
      </c>
      <c r="W1116" s="21">
        <v>1.6015667468000001E-2</v>
      </c>
      <c r="X1116" s="21">
        <v>0</v>
      </c>
      <c r="Y1116" s="21">
        <v>0</v>
      </c>
      <c r="Z1116" s="21">
        <v>0</v>
      </c>
      <c r="AA1116" s="21">
        <v>0</v>
      </c>
      <c r="AB1116" s="21">
        <v>0</v>
      </c>
      <c r="AC1116" s="21">
        <v>0</v>
      </c>
      <c r="AD1116" s="21">
        <v>4.3333333999999997E-6</v>
      </c>
      <c r="AE1116" s="21">
        <v>0</v>
      </c>
      <c r="AF1116" s="21">
        <v>0</v>
      </c>
      <c r="AG1116" s="21">
        <v>5.7547783851599998</v>
      </c>
      <c r="AH1116" s="21">
        <v>0</v>
      </c>
      <c r="AI1116" s="21">
        <v>0</v>
      </c>
      <c r="AJ1116" s="21">
        <v>0</v>
      </c>
      <c r="AK1116" s="21">
        <v>0</v>
      </c>
      <c r="AL1116" s="21">
        <v>0</v>
      </c>
    </row>
    <row r="1117" spans="1:38">
      <c r="A1117" s="19" t="s">
        <v>66</v>
      </c>
      <c r="B1117" t="s">
        <v>23</v>
      </c>
      <c r="C1117" s="38">
        <v>280.73156738300003</v>
      </c>
      <c r="D1117" s="38">
        <v>257.76278495810004</v>
      </c>
      <c r="E1117" s="38">
        <v>22.968782424899999</v>
      </c>
      <c r="F1117" s="21">
        <v>0.25810265541100003</v>
      </c>
      <c r="G1117" s="21">
        <v>0</v>
      </c>
      <c r="H1117" s="21">
        <v>1.1055000125999999E-2</v>
      </c>
      <c r="I1117" s="21">
        <v>0.91764062643099997</v>
      </c>
      <c r="J1117" s="21">
        <v>1.3178160190599999</v>
      </c>
      <c r="K1117" s="21">
        <v>0.151912003756</v>
      </c>
      <c r="L1117" s="21">
        <v>0</v>
      </c>
      <c r="M1117" s="21">
        <v>0.74946403503400005</v>
      </c>
      <c r="N1117" s="21">
        <v>2.3390727043199999</v>
      </c>
      <c r="O1117" s="21">
        <v>1.3050910234499999</v>
      </c>
      <c r="P1117" s="21">
        <v>1.99588835239</v>
      </c>
      <c r="Q1117" s="21">
        <v>2.6308000088000001E-2</v>
      </c>
      <c r="R1117" s="21">
        <v>0.23533366620500001</v>
      </c>
      <c r="S1117" s="21">
        <v>2.52054071426</v>
      </c>
      <c r="T1117" s="21">
        <v>0</v>
      </c>
      <c r="U1117" s="21">
        <v>3.6626863479599998</v>
      </c>
      <c r="V1117" s="21">
        <v>2.9355999082000001E-2</v>
      </c>
      <c r="W1117" s="21">
        <v>0.26522767543800002</v>
      </c>
      <c r="X1117" s="21">
        <v>5.5764667689999999E-2</v>
      </c>
      <c r="Y1117" s="21">
        <v>2.5988997892000001E-2</v>
      </c>
      <c r="Z1117" s="21">
        <v>5.8523666113999999E-2</v>
      </c>
      <c r="AA1117" s="21">
        <v>1.8563332269999999E-3</v>
      </c>
      <c r="AB1117" s="21">
        <v>0</v>
      </c>
      <c r="AC1117" s="21">
        <v>0.22564734518499999</v>
      </c>
      <c r="AD1117" s="21">
        <v>1.17479908466</v>
      </c>
      <c r="AE1117" s="21">
        <v>3.8401820659600001</v>
      </c>
      <c r="AF1117" s="21">
        <v>0.326255351305</v>
      </c>
      <c r="AG1117" s="21">
        <v>0.55711865425100005</v>
      </c>
      <c r="AH1117" s="21">
        <v>2.7155667543000001E-2</v>
      </c>
      <c r="AI1117" s="21">
        <v>3.2523332629999999E-3</v>
      </c>
      <c r="AJ1117" s="21">
        <v>1.2299333698999999E-2</v>
      </c>
      <c r="AK1117" s="21">
        <v>0</v>
      </c>
      <c r="AL1117" s="21">
        <v>0.87444466352500005</v>
      </c>
    </row>
    <row r="1118" spans="1:38">
      <c r="A1118" s="19" t="s">
        <v>66</v>
      </c>
      <c r="B1118" t="s">
        <v>16</v>
      </c>
      <c r="C1118" s="38">
        <v>250.09361267099999</v>
      </c>
      <c r="D1118" s="38">
        <v>172.97299194350001</v>
      </c>
      <c r="E1118" s="38">
        <v>77.120620727499997</v>
      </c>
      <c r="F1118" s="21">
        <v>3.2666667E-5</v>
      </c>
      <c r="G1118" s="21">
        <v>0</v>
      </c>
      <c r="H1118" s="21">
        <v>0</v>
      </c>
      <c r="I1118" s="21">
        <v>7.4248000979000001E-2</v>
      </c>
      <c r="J1118" s="21">
        <v>0.12467199564000001</v>
      </c>
      <c r="K1118" s="21">
        <v>0.27275398373600002</v>
      </c>
      <c r="L1118" s="21">
        <v>0</v>
      </c>
      <c r="M1118" s="21">
        <v>0.40338632464399998</v>
      </c>
      <c r="N1118" s="21">
        <v>0.52336037159000004</v>
      </c>
      <c r="O1118" s="21">
        <v>2.09910297394</v>
      </c>
      <c r="P1118" s="21">
        <v>2.5778002738999999</v>
      </c>
      <c r="Q1118" s="21">
        <v>0</v>
      </c>
      <c r="R1118" s="21">
        <v>0.737844944</v>
      </c>
      <c r="S1118" s="21">
        <v>3.8296220302599999</v>
      </c>
      <c r="T1118" s="21">
        <v>0</v>
      </c>
      <c r="U1118" s="21">
        <v>28.126291275</v>
      </c>
      <c r="V1118" s="21">
        <v>0.86242866516100003</v>
      </c>
      <c r="W1118" s="21">
        <v>3.5666668000000001E-5</v>
      </c>
      <c r="X1118" s="21">
        <v>13.7303028107</v>
      </c>
      <c r="Y1118" s="21">
        <v>1.2503989934899999</v>
      </c>
      <c r="Z1118" s="21">
        <v>0</v>
      </c>
      <c r="AA1118" s="21">
        <v>3.7449998780000001E-3</v>
      </c>
      <c r="AB1118" s="21">
        <v>0</v>
      </c>
      <c r="AC1118" s="21">
        <v>3.93901181221</v>
      </c>
      <c r="AD1118" s="21">
        <v>2.0985419750199998</v>
      </c>
      <c r="AE1118" s="21">
        <v>7.5018424987800003</v>
      </c>
      <c r="AF1118" s="21">
        <v>0</v>
      </c>
      <c r="AG1118" s="21">
        <v>2.7832332998999999E-2</v>
      </c>
      <c r="AH1118" s="21">
        <v>5.3956333548000002E-2</v>
      </c>
      <c r="AI1118" s="21">
        <v>2.1496829986599999</v>
      </c>
      <c r="AJ1118" s="21">
        <v>0.28541967272800001</v>
      </c>
      <c r="AK1118" s="21">
        <v>0</v>
      </c>
      <c r="AL1118" s="21">
        <v>6.4483046531700001</v>
      </c>
    </row>
    <row r="1119" spans="1:38">
      <c r="A1119" s="19" t="s">
        <v>66</v>
      </c>
      <c r="B1119" t="s">
        <v>44</v>
      </c>
      <c r="C1119" s="38">
        <v>236.03848266599999</v>
      </c>
      <c r="D1119" s="38">
        <v>235.833479002102</v>
      </c>
      <c r="E1119" s="38">
        <v>0.20500366389800001</v>
      </c>
      <c r="F1119" s="21">
        <v>0</v>
      </c>
      <c r="G1119" s="21">
        <v>0</v>
      </c>
      <c r="H1119" s="21">
        <v>0</v>
      </c>
      <c r="I1119" s="21">
        <v>1.832333277E-3</v>
      </c>
      <c r="J1119" s="21">
        <v>9.9999996999999993E-6</v>
      </c>
      <c r="K1119" s="21">
        <v>0</v>
      </c>
      <c r="L1119" s="21">
        <v>0</v>
      </c>
      <c r="M1119" s="21">
        <v>0</v>
      </c>
      <c r="N1119" s="21">
        <v>6.1136665750000001E-3</v>
      </c>
      <c r="O1119" s="21">
        <v>1.2696666642999999E-2</v>
      </c>
      <c r="P1119" s="21">
        <v>4.1999999999999998E-5</v>
      </c>
      <c r="Q1119" s="21">
        <v>0</v>
      </c>
      <c r="R1119" s="21">
        <v>0</v>
      </c>
      <c r="S1119" s="21">
        <v>4.8021335154999997E-2</v>
      </c>
      <c r="T1119" s="21">
        <v>0</v>
      </c>
      <c r="U1119" s="21">
        <v>7.0620998739999996E-2</v>
      </c>
      <c r="V1119" s="21">
        <v>0</v>
      </c>
      <c r="W1119" s="21">
        <v>1.3333334E-6</v>
      </c>
      <c r="X1119" s="21">
        <v>0</v>
      </c>
      <c r="Y1119" s="21">
        <v>0</v>
      </c>
      <c r="Z1119" s="21">
        <v>0</v>
      </c>
      <c r="AA1119" s="21">
        <v>0</v>
      </c>
      <c r="AB1119" s="21">
        <v>0</v>
      </c>
      <c r="AC1119" s="21">
        <v>0</v>
      </c>
      <c r="AD1119" s="21">
        <v>8.3323325960000007E-3</v>
      </c>
      <c r="AE1119" s="21">
        <v>0</v>
      </c>
      <c r="AF1119" s="21">
        <v>0</v>
      </c>
      <c r="AG1119" s="21">
        <v>5.7332996279000001E-2</v>
      </c>
      <c r="AH1119" s="21">
        <v>0</v>
      </c>
      <c r="AI1119" s="21">
        <v>0</v>
      </c>
      <c r="AJ1119" s="21">
        <v>0</v>
      </c>
      <c r="AK1119" s="21">
        <v>0</v>
      </c>
      <c r="AL1119" s="21">
        <v>0</v>
      </c>
    </row>
    <row r="1120" spans="1:38">
      <c r="A1120" s="19" t="s">
        <v>66</v>
      </c>
      <c r="B1120" t="s">
        <v>14</v>
      </c>
      <c r="C1120" s="38">
        <v>204.80355835</v>
      </c>
      <c r="D1120" s="38">
        <v>47.171646119000002</v>
      </c>
      <c r="E1120" s="38">
        <v>157.631912231</v>
      </c>
      <c r="F1120" s="21">
        <v>9.7351334989000005E-2</v>
      </c>
      <c r="G1120" s="21">
        <v>0</v>
      </c>
      <c r="H1120" s="21">
        <v>0</v>
      </c>
      <c r="I1120" s="21">
        <v>0.13973233103800001</v>
      </c>
      <c r="J1120" s="21">
        <v>5.3108334541000002E-2</v>
      </c>
      <c r="K1120" s="21">
        <v>0.131759002805</v>
      </c>
      <c r="L1120" s="21">
        <v>0</v>
      </c>
      <c r="M1120" s="21">
        <v>2.9093437194799998</v>
      </c>
      <c r="N1120" s="21">
        <v>6.2522077560399998</v>
      </c>
      <c r="O1120" s="21">
        <v>5.1489028930699998</v>
      </c>
      <c r="P1120" s="21">
        <v>0.12798100709900001</v>
      </c>
      <c r="Q1120" s="21">
        <v>0</v>
      </c>
      <c r="R1120" s="21">
        <v>4.5357480049100003</v>
      </c>
      <c r="S1120" s="21">
        <v>1.0771639347099999</v>
      </c>
      <c r="T1120" s="21">
        <v>0</v>
      </c>
      <c r="U1120" s="21">
        <v>10.7255468369</v>
      </c>
      <c r="V1120" s="21">
        <v>3.4473333509999998E-3</v>
      </c>
      <c r="W1120" s="21">
        <v>4.4817619323700004</v>
      </c>
      <c r="X1120" s="21">
        <v>3.5459998994999999E-2</v>
      </c>
      <c r="Y1120" s="21">
        <v>2.1266331895999999E-2</v>
      </c>
      <c r="Z1120" s="21">
        <v>0</v>
      </c>
      <c r="AA1120" s="21">
        <v>0</v>
      </c>
      <c r="AB1120" s="21">
        <v>0</v>
      </c>
      <c r="AC1120" s="21">
        <v>1.5187766551999999</v>
      </c>
      <c r="AD1120" s="21">
        <v>1.0469553470599999</v>
      </c>
      <c r="AE1120" s="21">
        <v>0.96045601368</v>
      </c>
      <c r="AF1120" s="21">
        <v>0</v>
      </c>
      <c r="AG1120" s="21">
        <v>14.624320983900001</v>
      </c>
      <c r="AH1120" s="21">
        <v>5.4333333999999997E-5</v>
      </c>
      <c r="AI1120" s="21">
        <v>0.183397337794</v>
      </c>
      <c r="AJ1120" s="21">
        <v>0</v>
      </c>
      <c r="AK1120" s="21">
        <v>0</v>
      </c>
      <c r="AL1120" s="21">
        <v>103.557167053</v>
      </c>
    </row>
    <row r="1121" spans="1:38">
      <c r="A1121" s="19" t="s">
        <v>66</v>
      </c>
      <c r="B1121" t="s">
        <v>10</v>
      </c>
      <c r="C1121" s="38">
        <v>169.101394653</v>
      </c>
      <c r="D1121" s="38">
        <v>169.08446165514701</v>
      </c>
      <c r="E1121" s="38">
        <v>1.6932997852999999E-2</v>
      </c>
      <c r="F1121" s="21">
        <v>0</v>
      </c>
      <c r="G1121" s="21">
        <v>0</v>
      </c>
      <c r="H1121" s="21">
        <v>0</v>
      </c>
      <c r="I1121" s="21">
        <v>1.734333229E-3</v>
      </c>
      <c r="J1121" s="21">
        <v>0</v>
      </c>
      <c r="K1121" s="21">
        <v>2.0883334800000002E-3</v>
      </c>
      <c r="L1121" s="21">
        <v>0</v>
      </c>
      <c r="M1121" s="21">
        <v>0</v>
      </c>
      <c r="N1121" s="21">
        <v>0</v>
      </c>
      <c r="O1121" s="21">
        <v>0</v>
      </c>
      <c r="P1121" s="21">
        <v>0</v>
      </c>
      <c r="Q1121" s="21">
        <v>0</v>
      </c>
      <c r="R1121" s="21">
        <v>1.2720999308000001E-2</v>
      </c>
      <c r="S1121" s="21">
        <v>0</v>
      </c>
      <c r="T1121" s="21">
        <v>0</v>
      </c>
      <c r="U1121" s="21">
        <v>0</v>
      </c>
      <c r="V1121" s="21">
        <v>0</v>
      </c>
      <c r="W1121" s="21">
        <v>0</v>
      </c>
      <c r="X1121" s="21">
        <v>3.8933334900000002E-4</v>
      </c>
      <c r="Y1121" s="21">
        <v>0</v>
      </c>
      <c r="Z1121" s="21">
        <v>0</v>
      </c>
      <c r="AA1121" s="21">
        <v>0</v>
      </c>
      <c r="AB1121" s="21">
        <v>0</v>
      </c>
      <c r="AC1121" s="21">
        <v>0</v>
      </c>
      <c r="AD1121" s="21">
        <v>0</v>
      </c>
      <c r="AE1121" s="21">
        <v>0</v>
      </c>
      <c r="AF1121" s="21">
        <v>0</v>
      </c>
      <c r="AG1121" s="21">
        <v>0</v>
      </c>
      <c r="AH1121" s="21">
        <v>0</v>
      </c>
      <c r="AI1121" s="21">
        <v>0</v>
      </c>
      <c r="AJ1121" s="21">
        <v>0</v>
      </c>
      <c r="AK1121" s="21">
        <v>0</v>
      </c>
      <c r="AL1121" s="21">
        <v>0</v>
      </c>
    </row>
    <row r="1122" spans="1:38">
      <c r="A1122" s="19" t="s">
        <v>66</v>
      </c>
      <c r="B1122" t="s">
        <v>18</v>
      </c>
      <c r="C1122" s="38">
        <v>104.171264648</v>
      </c>
      <c r="D1122" s="38">
        <v>86.018903731899997</v>
      </c>
      <c r="E1122" s="38">
        <v>18.152360916100001</v>
      </c>
      <c r="F1122" s="21">
        <v>0</v>
      </c>
      <c r="G1122" s="21">
        <v>0</v>
      </c>
      <c r="H1122" s="21">
        <v>0</v>
      </c>
      <c r="I1122" s="21">
        <v>4.1070890426600002</v>
      </c>
      <c r="J1122" s="21">
        <v>0</v>
      </c>
      <c r="K1122" s="21">
        <v>1.9793000072000001E-2</v>
      </c>
      <c r="L1122" s="21">
        <v>0</v>
      </c>
      <c r="M1122" s="21">
        <v>5.3516416549699999</v>
      </c>
      <c r="N1122" s="21">
        <v>3.3134953975700001</v>
      </c>
      <c r="O1122" s="21">
        <v>8.6565338074999998E-2</v>
      </c>
      <c r="P1122" s="21">
        <v>0.47208133339899999</v>
      </c>
      <c r="Q1122" s="21">
        <v>0</v>
      </c>
      <c r="R1122" s="21">
        <v>0</v>
      </c>
      <c r="S1122" s="21">
        <v>6.0684666037999997E-2</v>
      </c>
      <c r="T1122" s="21">
        <v>0</v>
      </c>
      <c r="U1122" s="21">
        <v>0.86735230684300002</v>
      </c>
      <c r="V1122" s="21">
        <v>0</v>
      </c>
      <c r="W1122" s="21">
        <v>0</v>
      </c>
      <c r="X1122" s="21">
        <v>0</v>
      </c>
      <c r="Y1122" s="21">
        <v>0</v>
      </c>
      <c r="Z1122" s="21">
        <v>0</v>
      </c>
      <c r="AA1122" s="21">
        <v>0</v>
      </c>
      <c r="AB1122" s="21">
        <v>0</v>
      </c>
      <c r="AC1122" s="21">
        <v>5.7806661350000002E-3</v>
      </c>
      <c r="AD1122" s="21">
        <v>9.9533342299999998E-4</v>
      </c>
      <c r="AE1122" s="21">
        <v>8.2300003900000001E-4</v>
      </c>
      <c r="AF1122" s="21">
        <v>0</v>
      </c>
      <c r="AG1122" s="21">
        <v>6.0386002064000001E-2</v>
      </c>
      <c r="AH1122" s="21">
        <v>0</v>
      </c>
      <c r="AI1122" s="21">
        <v>0</v>
      </c>
      <c r="AJ1122" s="21">
        <v>0</v>
      </c>
      <c r="AK1122" s="21">
        <v>0</v>
      </c>
      <c r="AL1122" s="21">
        <v>3.8056726455700001</v>
      </c>
    </row>
    <row r="1123" spans="1:38">
      <c r="A1123" s="19" t="s">
        <v>66</v>
      </c>
      <c r="B1123" t="s">
        <v>25</v>
      </c>
      <c r="C1123" s="38">
        <v>95.104026794399999</v>
      </c>
      <c r="D1123" s="38">
        <v>95.103592127732</v>
      </c>
      <c r="E1123" s="38">
        <v>4.3466666799999999E-4</v>
      </c>
      <c r="F1123" s="21">
        <v>0</v>
      </c>
      <c r="G1123" s="21">
        <v>0</v>
      </c>
      <c r="H1123" s="21">
        <v>0</v>
      </c>
      <c r="I1123" s="21">
        <v>0</v>
      </c>
      <c r="J1123" s="21">
        <v>0</v>
      </c>
      <c r="K1123" s="21">
        <v>0</v>
      </c>
      <c r="L1123" s="21">
        <v>0</v>
      </c>
      <c r="M1123" s="21">
        <v>0</v>
      </c>
      <c r="N1123" s="21">
        <v>0</v>
      </c>
      <c r="O1123" s="21">
        <v>0</v>
      </c>
      <c r="P1123" s="21">
        <v>0</v>
      </c>
      <c r="Q1123" s="21">
        <v>0</v>
      </c>
      <c r="R1123" s="21">
        <v>0</v>
      </c>
      <c r="S1123" s="21">
        <v>0</v>
      </c>
      <c r="T1123" s="21">
        <v>0</v>
      </c>
      <c r="U1123" s="21">
        <v>0</v>
      </c>
      <c r="V1123" s="21">
        <v>0</v>
      </c>
      <c r="W1123" s="21">
        <v>0</v>
      </c>
      <c r="X1123" s="21">
        <v>0</v>
      </c>
      <c r="Y1123" s="21">
        <v>0</v>
      </c>
      <c r="Z1123" s="21">
        <v>0</v>
      </c>
      <c r="AA1123" s="21">
        <v>0</v>
      </c>
      <c r="AB1123" s="21">
        <v>0</v>
      </c>
      <c r="AC1123" s="21">
        <v>0</v>
      </c>
      <c r="AD1123" s="21">
        <v>4.3466666799999999E-4</v>
      </c>
      <c r="AE1123" s="21">
        <v>0</v>
      </c>
      <c r="AF1123" s="21">
        <v>0</v>
      </c>
      <c r="AG1123" s="21">
        <v>0</v>
      </c>
      <c r="AH1123" s="21">
        <v>0</v>
      </c>
      <c r="AI1123" s="21">
        <v>0</v>
      </c>
      <c r="AJ1123" s="21">
        <v>0</v>
      </c>
      <c r="AK1123" s="21">
        <v>0</v>
      </c>
      <c r="AL1123" s="21">
        <v>0</v>
      </c>
    </row>
    <row r="1124" spans="1:38">
      <c r="A1124" s="19" t="s">
        <v>66</v>
      </c>
      <c r="B1124" t="s">
        <v>41</v>
      </c>
      <c r="C1124" s="38">
        <v>92.199691772500003</v>
      </c>
      <c r="D1124" s="38">
        <v>91.881720423737008</v>
      </c>
      <c r="E1124" s="38">
        <v>0.31797134876299998</v>
      </c>
      <c r="F1124" s="21">
        <v>0</v>
      </c>
      <c r="G1124" s="21">
        <v>0</v>
      </c>
      <c r="H1124" s="21">
        <v>0</v>
      </c>
      <c r="I1124" s="21">
        <v>7.3666670000000002E-5</v>
      </c>
      <c r="J1124" s="21">
        <v>0</v>
      </c>
      <c r="K1124" s="21">
        <v>6.3611999153999996E-2</v>
      </c>
      <c r="L1124" s="21">
        <v>0</v>
      </c>
      <c r="M1124" s="21">
        <v>1.5073332469999999E-3</v>
      </c>
      <c r="N1124" s="21">
        <v>0</v>
      </c>
      <c r="O1124" s="21">
        <v>0</v>
      </c>
      <c r="P1124" s="21">
        <v>2.236333443E-3</v>
      </c>
      <c r="Q1124" s="21">
        <v>0</v>
      </c>
      <c r="R1124" s="21">
        <v>0</v>
      </c>
      <c r="S1124" s="21">
        <v>0</v>
      </c>
      <c r="T1124" s="21">
        <v>0</v>
      </c>
      <c r="U1124" s="21">
        <v>4.3411999941E-2</v>
      </c>
      <c r="V1124" s="21">
        <v>0</v>
      </c>
      <c r="W1124" s="21">
        <v>2.6846665420000001E-3</v>
      </c>
      <c r="X1124" s="21">
        <v>0</v>
      </c>
      <c r="Y1124" s="21">
        <v>0</v>
      </c>
      <c r="Z1124" s="21">
        <v>0</v>
      </c>
      <c r="AA1124" s="21">
        <v>0</v>
      </c>
      <c r="AB1124" s="21">
        <v>0</v>
      </c>
      <c r="AC1124" s="21">
        <v>0</v>
      </c>
      <c r="AD1124" s="21">
        <v>7.9999998000000001E-5</v>
      </c>
      <c r="AE1124" s="21">
        <v>0</v>
      </c>
      <c r="AF1124" s="21">
        <v>0</v>
      </c>
      <c r="AG1124" s="21">
        <v>0</v>
      </c>
      <c r="AH1124" s="21">
        <v>0</v>
      </c>
      <c r="AI1124" s="21">
        <v>0</v>
      </c>
      <c r="AJ1124" s="21">
        <v>0</v>
      </c>
      <c r="AK1124" s="21">
        <v>0</v>
      </c>
      <c r="AL1124" s="21">
        <v>0.204365327954</v>
      </c>
    </row>
    <row r="1125" spans="1:38">
      <c r="A1125" s="19" t="s">
        <v>66</v>
      </c>
      <c r="B1125" t="s">
        <v>195</v>
      </c>
      <c r="C1125" s="38">
        <v>83.496315002399996</v>
      </c>
      <c r="D1125" s="38">
        <v>80.91439700123</v>
      </c>
      <c r="E1125" s="38">
        <v>2.58191800117</v>
      </c>
      <c r="F1125" s="21">
        <v>1.6666667000000001E-5</v>
      </c>
      <c r="G1125" s="21">
        <v>0</v>
      </c>
      <c r="H1125" s="21">
        <v>0</v>
      </c>
      <c r="I1125" s="21">
        <v>1.1145332827999999E-2</v>
      </c>
      <c r="J1125" s="21">
        <v>1.4333334E-5</v>
      </c>
      <c r="K1125" s="21">
        <v>0</v>
      </c>
      <c r="L1125" s="21">
        <v>0</v>
      </c>
      <c r="M1125" s="21">
        <v>8.1753335893000004E-2</v>
      </c>
      <c r="N1125" s="21">
        <v>0</v>
      </c>
      <c r="O1125" s="21">
        <v>0.141962990165</v>
      </c>
      <c r="P1125" s="21">
        <v>0.31511834263799998</v>
      </c>
      <c r="Q1125" s="21">
        <v>0</v>
      </c>
      <c r="R1125" s="21">
        <v>3.2110333443000003E-2</v>
      </c>
      <c r="S1125" s="21">
        <v>0</v>
      </c>
      <c r="T1125" s="21">
        <v>0</v>
      </c>
      <c r="U1125" s="21">
        <v>0.15264500677599999</v>
      </c>
      <c r="V1125" s="21">
        <v>0</v>
      </c>
      <c r="W1125" s="21">
        <v>5.46933338E-3</v>
      </c>
      <c r="X1125" s="21">
        <v>1.0402137041099999</v>
      </c>
      <c r="Y1125" s="21">
        <v>0</v>
      </c>
      <c r="Z1125" s="21">
        <v>0</v>
      </c>
      <c r="AA1125" s="21">
        <v>0</v>
      </c>
      <c r="AB1125" s="21">
        <v>0</v>
      </c>
      <c r="AC1125" s="21">
        <v>5.4750000130000002E-3</v>
      </c>
      <c r="AD1125" s="21">
        <v>0</v>
      </c>
      <c r="AE1125" s="21">
        <v>0.79599362611799995</v>
      </c>
      <c r="AF1125" s="21">
        <v>0</v>
      </c>
      <c r="AG1125" s="21">
        <v>0</v>
      </c>
      <c r="AH1125" s="21">
        <v>0</v>
      </c>
      <c r="AI1125" s="21">
        <v>0</v>
      </c>
      <c r="AJ1125" s="21">
        <v>0</v>
      </c>
      <c r="AK1125" s="21">
        <v>0</v>
      </c>
      <c r="AL1125" s="21">
        <v>0</v>
      </c>
    </row>
    <row r="1126" spans="1:38">
      <c r="A1126" s="19" t="s">
        <v>66</v>
      </c>
      <c r="B1126" t="s">
        <v>17</v>
      </c>
      <c r="C1126" s="38">
        <v>78.972541809099994</v>
      </c>
      <c r="D1126" s="38">
        <v>61.205699920699999</v>
      </c>
      <c r="E1126" s="38">
        <v>17.766841888399998</v>
      </c>
      <c r="F1126" s="21">
        <v>2.0999999799999999E-4</v>
      </c>
      <c r="G1126" s="21">
        <v>0</v>
      </c>
      <c r="H1126" s="21">
        <v>6.6263331100000003E-3</v>
      </c>
      <c r="I1126" s="21">
        <v>3.3888137340500002</v>
      </c>
      <c r="J1126" s="21">
        <v>0</v>
      </c>
      <c r="K1126" s="21">
        <v>0</v>
      </c>
      <c r="L1126" s="21">
        <v>0</v>
      </c>
      <c r="M1126" s="21">
        <v>9.3333338000000007E-6</v>
      </c>
      <c r="N1126" s="21">
        <v>0</v>
      </c>
      <c r="O1126" s="21">
        <v>0.21076400578000001</v>
      </c>
      <c r="P1126" s="21">
        <v>0.18632699549199999</v>
      </c>
      <c r="Q1126" s="21">
        <v>0</v>
      </c>
      <c r="R1126" s="21">
        <v>3.7242669611999998E-2</v>
      </c>
      <c r="S1126" s="21">
        <v>6.7933335900000003E-2</v>
      </c>
      <c r="T1126" s="21">
        <v>7.8269997610000003E-3</v>
      </c>
      <c r="U1126" s="21">
        <v>4.8102283477799999</v>
      </c>
      <c r="V1126" s="21">
        <v>0</v>
      </c>
      <c r="W1126" s="21">
        <v>0.86312800645800003</v>
      </c>
      <c r="X1126" s="21">
        <v>2.0167334004999999E-2</v>
      </c>
      <c r="Y1126" s="21">
        <v>0</v>
      </c>
      <c r="Z1126" s="21">
        <v>0</v>
      </c>
      <c r="AA1126" s="21">
        <v>0</v>
      </c>
      <c r="AB1126" s="21">
        <v>0</v>
      </c>
      <c r="AC1126" s="21">
        <v>1.46943032742</v>
      </c>
      <c r="AD1126" s="21">
        <v>0.63247698545499997</v>
      </c>
      <c r="AE1126" s="21">
        <v>0.19977167248700001</v>
      </c>
      <c r="AF1126" s="21">
        <v>0</v>
      </c>
      <c r="AG1126" s="21">
        <v>0.54180365800899999</v>
      </c>
      <c r="AH1126" s="21">
        <v>0</v>
      </c>
      <c r="AI1126" s="21">
        <v>1.05108034611</v>
      </c>
      <c r="AJ1126" s="21">
        <v>4.9066665800000004E-4</v>
      </c>
      <c r="AK1126" s="21">
        <v>0</v>
      </c>
      <c r="AL1126" s="21">
        <v>4.2725110054000002</v>
      </c>
    </row>
    <row r="1127" spans="1:38">
      <c r="A1127" s="19" t="s">
        <v>66</v>
      </c>
      <c r="B1127" t="s">
        <v>55</v>
      </c>
      <c r="C1127" s="38">
        <v>62.733467102100001</v>
      </c>
      <c r="D1127" s="38">
        <v>61.616535067610002</v>
      </c>
      <c r="E1127" s="38">
        <v>1.11693203449</v>
      </c>
      <c r="F1127" s="21">
        <v>2.5850666687E-2</v>
      </c>
      <c r="G1127" s="21">
        <v>0</v>
      </c>
      <c r="H1127" s="21">
        <v>0</v>
      </c>
      <c r="I1127" s="21">
        <v>4.7116666099999999E-3</v>
      </c>
      <c r="J1127" s="21">
        <v>0</v>
      </c>
      <c r="K1127" s="21">
        <v>3.1660333275999999E-2</v>
      </c>
      <c r="L1127" s="21">
        <v>0</v>
      </c>
      <c r="M1127" s="21">
        <v>0.49545168876599999</v>
      </c>
      <c r="N1127" s="21">
        <v>4.3551329522999997E-2</v>
      </c>
      <c r="O1127" s="21">
        <v>0.10483499616399999</v>
      </c>
      <c r="P1127" s="21">
        <v>4.6333330999999997E-5</v>
      </c>
      <c r="Q1127" s="21">
        <v>0</v>
      </c>
      <c r="R1127" s="21">
        <v>1.392166689E-2</v>
      </c>
      <c r="S1127" s="21">
        <v>7.2512663901000002E-2</v>
      </c>
      <c r="T1127" s="21">
        <v>0</v>
      </c>
      <c r="U1127" s="21">
        <v>6.6122330724999998E-2</v>
      </c>
      <c r="V1127" s="21">
        <v>0</v>
      </c>
      <c r="W1127" s="21">
        <v>8.4306672219999993E-3</v>
      </c>
      <c r="X1127" s="21">
        <v>0</v>
      </c>
      <c r="Y1127" s="21">
        <v>0</v>
      </c>
      <c r="Z1127" s="21">
        <v>0</v>
      </c>
      <c r="AA1127" s="21">
        <v>0</v>
      </c>
      <c r="AB1127" s="21">
        <v>0</v>
      </c>
      <c r="AC1127" s="21">
        <v>5.9999996999999996E-4</v>
      </c>
      <c r="AD1127" s="21">
        <v>5.4824665188999998E-2</v>
      </c>
      <c r="AE1127" s="21">
        <v>2.1188998595000001E-2</v>
      </c>
      <c r="AF1127" s="21">
        <v>8.3333329500000003E-4</v>
      </c>
      <c r="AG1127" s="21">
        <v>8.1048667431000004E-2</v>
      </c>
      <c r="AH1127" s="21">
        <v>0</v>
      </c>
      <c r="AI1127" s="21">
        <v>0</v>
      </c>
      <c r="AJ1127" s="21">
        <v>8.9700002000000004E-4</v>
      </c>
      <c r="AK1127" s="21">
        <v>0</v>
      </c>
      <c r="AL1127" s="21">
        <v>9.0444996952999998E-2</v>
      </c>
    </row>
    <row r="1128" spans="1:38">
      <c r="A1128" s="19" t="s">
        <v>66</v>
      </c>
      <c r="B1128" t="s">
        <v>26</v>
      </c>
      <c r="C1128" s="38">
        <v>56.816719055199997</v>
      </c>
      <c r="D1128" s="38">
        <v>35.646516800000001</v>
      </c>
      <c r="E1128" s="38">
        <v>21.1702022552</v>
      </c>
      <c r="F1128" s="21">
        <v>1.7873667180999999E-2</v>
      </c>
      <c r="G1128" s="21">
        <v>0</v>
      </c>
      <c r="H1128" s="21">
        <v>2.023333218E-3</v>
      </c>
      <c r="I1128" s="21">
        <v>2.3013730049099999</v>
      </c>
      <c r="J1128" s="21">
        <v>6.2999999000000004E-5</v>
      </c>
      <c r="K1128" s="21">
        <v>1.24858295918</v>
      </c>
      <c r="L1128" s="21">
        <v>0</v>
      </c>
      <c r="M1128" s="21">
        <v>8.4119997920000002E-3</v>
      </c>
      <c r="N1128" s="21">
        <v>0.31503400206600002</v>
      </c>
      <c r="O1128" s="21">
        <v>0.16929167509099999</v>
      </c>
      <c r="P1128" s="21">
        <v>9.7706165313700009</v>
      </c>
      <c r="Q1128" s="21">
        <v>0</v>
      </c>
      <c r="R1128" s="21">
        <v>4.7175999731E-2</v>
      </c>
      <c r="S1128" s="21">
        <v>2.1022666246000001E-2</v>
      </c>
      <c r="T1128" s="21">
        <v>7.9999999999999996E-6</v>
      </c>
      <c r="U1128" s="21">
        <v>1.5841695070299999</v>
      </c>
      <c r="V1128" s="21">
        <v>0</v>
      </c>
      <c r="W1128" s="21">
        <v>2.9922981262200001</v>
      </c>
      <c r="X1128" s="21">
        <v>1.945000025E-3</v>
      </c>
      <c r="Y1128" s="21">
        <v>1.3422332703999999E-2</v>
      </c>
      <c r="Z1128" s="21">
        <v>0</v>
      </c>
      <c r="AA1128" s="21">
        <v>0</v>
      </c>
      <c r="AB1128" s="21">
        <v>0</v>
      </c>
      <c r="AC1128" s="21">
        <v>0.23859333992000001</v>
      </c>
      <c r="AD1128" s="21">
        <v>1.8830499649000001</v>
      </c>
      <c r="AE1128" s="21">
        <v>6.1978001147999999E-2</v>
      </c>
      <c r="AF1128" s="21">
        <v>0</v>
      </c>
      <c r="AG1128" s="21">
        <v>9.0210333466999998E-2</v>
      </c>
      <c r="AH1128" s="21">
        <v>0</v>
      </c>
      <c r="AI1128" s="21">
        <v>0</v>
      </c>
      <c r="AJ1128" s="21">
        <v>9.0100005000000002E-4</v>
      </c>
      <c r="AK1128" s="21">
        <v>0</v>
      </c>
      <c r="AL1128" s="21">
        <v>0.40215933322899999</v>
      </c>
    </row>
    <row r="1129" spans="1:38">
      <c r="A1129" s="19" t="s">
        <v>66</v>
      </c>
      <c r="B1129" t="s">
        <v>32</v>
      </c>
      <c r="C1129" s="38">
        <v>54.367084503199997</v>
      </c>
      <c r="D1129" s="38">
        <v>54.318507500018995</v>
      </c>
      <c r="E1129" s="38">
        <v>4.8577003181E-2</v>
      </c>
      <c r="F1129" s="21">
        <v>3.2159999012999999E-2</v>
      </c>
      <c r="G1129" s="21">
        <v>0</v>
      </c>
      <c r="H1129" s="21">
        <v>0</v>
      </c>
      <c r="I1129" s="21">
        <v>0</v>
      </c>
      <c r="J1129" s="21">
        <v>0</v>
      </c>
      <c r="K1129" s="21">
        <v>0</v>
      </c>
      <c r="L1129" s="21">
        <v>0</v>
      </c>
      <c r="M1129" s="21">
        <v>0</v>
      </c>
      <c r="N1129" s="21">
        <v>0</v>
      </c>
      <c r="O1129" s="21">
        <v>0</v>
      </c>
      <c r="P1129" s="21">
        <v>1.3139666988999999E-2</v>
      </c>
      <c r="Q1129" s="21">
        <v>0</v>
      </c>
      <c r="R1129" s="21">
        <v>6.6666662000000003E-6</v>
      </c>
      <c r="S1129" s="21">
        <v>0</v>
      </c>
      <c r="T1129" s="21">
        <v>0</v>
      </c>
      <c r="U1129" s="21">
        <v>0</v>
      </c>
      <c r="V1129" s="21">
        <v>0</v>
      </c>
      <c r="W1129" s="21">
        <v>0</v>
      </c>
      <c r="X1129" s="21">
        <v>0</v>
      </c>
      <c r="Y1129" s="21">
        <v>0</v>
      </c>
      <c r="Z1129" s="21">
        <v>0</v>
      </c>
      <c r="AA1129" s="21">
        <v>0</v>
      </c>
      <c r="AB1129" s="21">
        <v>0</v>
      </c>
      <c r="AC1129" s="21">
        <v>0</v>
      </c>
      <c r="AD1129" s="21">
        <v>3.270666813E-3</v>
      </c>
      <c r="AE1129" s="21">
        <v>0</v>
      </c>
      <c r="AF1129" s="21">
        <v>0</v>
      </c>
      <c r="AG1129" s="21">
        <v>0</v>
      </c>
      <c r="AH1129" s="21">
        <v>0</v>
      </c>
      <c r="AI1129" s="21">
        <v>0</v>
      </c>
      <c r="AJ1129" s="21">
        <v>0</v>
      </c>
      <c r="AK1129" s="21">
        <v>0</v>
      </c>
      <c r="AL1129" s="21">
        <v>0</v>
      </c>
    </row>
    <row r="1130" spans="1:38">
      <c r="A1130" s="19" t="s">
        <v>66</v>
      </c>
      <c r="B1130" t="s">
        <v>45</v>
      </c>
      <c r="C1130" s="38">
        <v>51.710071563699998</v>
      </c>
      <c r="D1130" s="38">
        <v>50.662596225719994</v>
      </c>
      <c r="E1130" s="38">
        <v>1.0474753379799999</v>
      </c>
      <c r="F1130" s="21">
        <v>3.4162666649000001E-2</v>
      </c>
      <c r="G1130" s="21">
        <v>0</v>
      </c>
      <c r="H1130" s="21">
        <v>0</v>
      </c>
      <c r="I1130" s="21">
        <v>0</v>
      </c>
      <c r="J1130" s="21">
        <v>0</v>
      </c>
      <c r="K1130" s="21">
        <v>0</v>
      </c>
      <c r="L1130" s="21">
        <v>0</v>
      </c>
      <c r="M1130" s="21">
        <v>0.107352666557</v>
      </c>
      <c r="N1130" s="21">
        <v>3.3333335999999999E-7</v>
      </c>
      <c r="O1130" s="21">
        <v>3.6796664349999998E-3</v>
      </c>
      <c r="P1130" s="21">
        <v>8.0253332850000001E-3</v>
      </c>
      <c r="Q1130" s="21">
        <v>0</v>
      </c>
      <c r="R1130" s="21">
        <v>0</v>
      </c>
      <c r="S1130" s="21">
        <v>0</v>
      </c>
      <c r="T1130" s="21">
        <v>0</v>
      </c>
      <c r="U1130" s="21">
        <v>4.8578333109999997E-2</v>
      </c>
      <c r="V1130" s="21">
        <v>0</v>
      </c>
      <c r="W1130" s="21">
        <v>0</v>
      </c>
      <c r="X1130" s="21">
        <v>0</v>
      </c>
      <c r="Y1130" s="21">
        <v>0</v>
      </c>
      <c r="Z1130" s="21">
        <v>0</v>
      </c>
      <c r="AA1130" s="21">
        <v>0</v>
      </c>
      <c r="AB1130" s="21">
        <v>0</v>
      </c>
      <c r="AC1130" s="21">
        <v>0</v>
      </c>
      <c r="AD1130" s="21">
        <v>0</v>
      </c>
      <c r="AE1130" s="21">
        <v>0</v>
      </c>
      <c r="AF1130" s="21">
        <v>0</v>
      </c>
      <c r="AG1130" s="21">
        <v>0</v>
      </c>
      <c r="AH1130" s="21">
        <v>0</v>
      </c>
      <c r="AI1130" s="21">
        <v>0</v>
      </c>
      <c r="AJ1130" s="21">
        <v>0.84567630290999996</v>
      </c>
      <c r="AK1130" s="21">
        <v>0</v>
      </c>
      <c r="AL1130" s="21">
        <v>0</v>
      </c>
    </row>
    <row r="1131" spans="1:38">
      <c r="A1131" s="19" t="s">
        <v>66</v>
      </c>
      <c r="B1131" t="s">
        <v>59</v>
      </c>
      <c r="C1131" s="38">
        <v>43.010871887199997</v>
      </c>
      <c r="D1131" s="38">
        <v>42.649702548973998</v>
      </c>
      <c r="E1131" s="38">
        <v>0.361169338226</v>
      </c>
      <c r="F1131" s="21">
        <v>8.9166662700000004E-4</v>
      </c>
      <c r="G1131" s="21">
        <v>0</v>
      </c>
      <c r="H1131" s="21">
        <v>6.554299593E-2</v>
      </c>
      <c r="I1131" s="21">
        <v>0.104071334004</v>
      </c>
      <c r="J1131" s="21">
        <v>0</v>
      </c>
      <c r="K1131" s="21">
        <v>0</v>
      </c>
      <c r="L1131" s="21">
        <v>0</v>
      </c>
      <c r="M1131" s="21">
        <v>0</v>
      </c>
      <c r="N1131" s="21">
        <v>0.17511866986800001</v>
      </c>
      <c r="O1131" s="21">
        <v>0</v>
      </c>
      <c r="P1131" s="21">
        <v>6.0826670379999998E-3</v>
      </c>
      <c r="Q1131" s="21">
        <v>5.2166666100000002E-4</v>
      </c>
      <c r="R1131" s="21">
        <v>0</v>
      </c>
      <c r="S1131" s="21">
        <v>0</v>
      </c>
      <c r="T1131" s="21">
        <v>3.7766664200000001E-4</v>
      </c>
      <c r="U1131" s="21">
        <v>5.9066661630000003E-3</v>
      </c>
      <c r="V1131" s="21">
        <v>0</v>
      </c>
      <c r="W1131" s="21">
        <v>4.6666669000000004E-6</v>
      </c>
      <c r="X1131" s="21">
        <v>0</v>
      </c>
      <c r="Y1131" s="21">
        <v>0</v>
      </c>
      <c r="Z1131" s="21">
        <v>0</v>
      </c>
      <c r="AA1131" s="21">
        <v>0</v>
      </c>
      <c r="AB1131" s="21">
        <v>0</v>
      </c>
      <c r="AC1131" s="21">
        <v>0</v>
      </c>
      <c r="AD1131" s="21">
        <v>3.3333335999999999E-7</v>
      </c>
      <c r="AE1131" s="21">
        <v>0</v>
      </c>
      <c r="AF1131" s="21">
        <v>0</v>
      </c>
      <c r="AG1131" s="21">
        <v>0</v>
      </c>
      <c r="AH1131" s="21">
        <v>0</v>
      </c>
      <c r="AI1131" s="21">
        <v>0</v>
      </c>
      <c r="AJ1131" s="21">
        <v>0</v>
      </c>
      <c r="AK1131" s="21">
        <v>2.065666718E-3</v>
      </c>
      <c r="AL1131" s="21">
        <v>5.8533332800000005E-4</v>
      </c>
    </row>
    <row r="1132" spans="1:38">
      <c r="A1132" s="19" t="s">
        <v>66</v>
      </c>
      <c r="B1132" t="s">
        <v>22</v>
      </c>
      <c r="C1132" s="38">
        <v>40.896377563500003</v>
      </c>
      <c r="D1132" s="38">
        <v>29.263160705600001</v>
      </c>
      <c r="E1132" s="38">
        <v>11.633216857900001</v>
      </c>
      <c r="F1132" s="21">
        <v>2.3999999000000001E-5</v>
      </c>
      <c r="G1132" s="21">
        <v>0</v>
      </c>
      <c r="H1132" s="21">
        <v>0</v>
      </c>
      <c r="I1132" s="21">
        <v>3.3366668500000001E-4</v>
      </c>
      <c r="J1132" s="21">
        <v>1.0168000123999999E-2</v>
      </c>
      <c r="K1132" s="21">
        <v>0</v>
      </c>
      <c r="L1132" s="21">
        <v>0</v>
      </c>
      <c r="M1132" s="21">
        <v>6.5099995099999997E-4</v>
      </c>
      <c r="N1132" s="21">
        <v>2.4900333956000002E-2</v>
      </c>
      <c r="O1132" s="21">
        <v>4.6180002390000001E-3</v>
      </c>
      <c r="P1132" s="21">
        <v>0.74841564893699997</v>
      </c>
      <c r="Q1132" s="21">
        <v>0</v>
      </c>
      <c r="R1132" s="21">
        <v>0</v>
      </c>
      <c r="S1132" s="21">
        <v>0</v>
      </c>
      <c r="T1132" s="21">
        <v>0</v>
      </c>
      <c r="U1132" s="21">
        <v>7.1752662658700004</v>
      </c>
      <c r="V1132" s="21">
        <v>0</v>
      </c>
      <c r="W1132" s="21">
        <v>4.6893334949999997E-3</v>
      </c>
      <c r="X1132" s="21">
        <v>0</v>
      </c>
      <c r="Y1132" s="21">
        <v>0</v>
      </c>
      <c r="Z1132" s="21">
        <v>0</v>
      </c>
      <c r="AA1132" s="21">
        <v>0</v>
      </c>
      <c r="AB1132" s="21">
        <v>0</v>
      </c>
      <c r="AC1132" s="21">
        <v>1.4683334159999999E-3</v>
      </c>
      <c r="AD1132" s="21">
        <v>0.70367795228999996</v>
      </c>
      <c r="AE1132" s="21">
        <v>0</v>
      </c>
      <c r="AF1132" s="21">
        <v>0</v>
      </c>
      <c r="AG1132" s="21">
        <v>2.9590046405799999</v>
      </c>
      <c r="AH1132" s="21">
        <v>0</v>
      </c>
      <c r="AI1132" s="21">
        <v>0</v>
      </c>
      <c r="AJ1132" s="21">
        <v>0</v>
      </c>
      <c r="AK1132" s="21">
        <v>0</v>
      </c>
      <c r="AL1132" s="21">
        <v>0</v>
      </c>
    </row>
    <row r="1133" spans="1:38">
      <c r="A1133" s="19" t="s">
        <v>66</v>
      </c>
      <c r="B1133" t="s">
        <v>21</v>
      </c>
      <c r="C1133" s="38">
        <v>36.914493560799997</v>
      </c>
      <c r="D1133" s="38">
        <v>34.107261180889999</v>
      </c>
      <c r="E1133" s="38">
        <v>2.8072323799099999</v>
      </c>
      <c r="F1133" s="21">
        <v>1.2979666702000001E-2</v>
      </c>
      <c r="G1133" s="21">
        <v>0</v>
      </c>
      <c r="H1133" s="21">
        <v>0</v>
      </c>
      <c r="I1133" s="21">
        <v>0.149878323078</v>
      </c>
      <c r="J1133" s="21">
        <v>0</v>
      </c>
      <c r="K1133" s="21">
        <v>0.30745267867999998</v>
      </c>
      <c r="L1133" s="21">
        <v>0</v>
      </c>
      <c r="M1133" s="21">
        <v>9.8738662899000004E-2</v>
      </c>
      <c r="N1133" s="21">
        <v>0.246273323894</v>
      </c>
      <c r="O1133" s="21">
        <v>5.7325668633000003E-2</v>
      </c>
      <c r="P1133" s="21">
        <v>0.165121331811</v>
      </c>
      <c r="Q1133" s="21">
        <v>0</v>
      </c>
      <c r="R1133" s="21">
        <v>8.3769997580000009E-3</v>
      </c>
      <c r="S1133" s="21">
        <v>2.4126665669999998E-3</v>
      </c>
      <c r="T1133" s="21">
        <v>0</v>
      </c>
      <c r="U1133" s="21">
        <v>1.06750094891</v>
      </c>
      <c r="V1133" s="21">
        <v>0</v>
      </c>
      <c r="W1133" s="21">
        <v>0.15207733213899999</v>
      </c>
      <c r="X1133" s="21">
        <v>0</v>
      </c>
      <c r="Y1133" s="21">
        <v>0</v>
      </c>
      <c r="Z1133" s="21">
        <v>0</v>
      </c>
      <c r="AA1133" s="21">
        <v>0</v>
      </c>
      <c r="AB1133" s="21">
        <v>0</v>
      </c>
      <c r="AC1133" s="21">
        <v>1.219666563E-3</v>
      </c>
      <c r="AD1133" s="21">
        <v>0.27785766124700001</v>
      </c>
      <c r="AE1133" s="21">
        <v>0.105799667537</v>
      </c>
      <c r="AF1133" s="21">
        <v>0</v>
      </c>
      <c r="AG1133" s="21">
        <v>3.5638667642999999E-2</v>
      </c>
      <c r="AH1133" s="21">
        <v>0</v>
      </c>
      <c r="AI1133" s="21">
        <v>0</v>
      </c>
      <c r="AJ1133" s="21">
        <v>2.8901666403000001E-2</v>
      </c>
      <c r="AK1133" s="21">
        <v>0</v>
      </c>
      <c r="AL1133" s="21">
        <v>8.9677326380999997E-2</v>
      </c>
    </row>
    <row r="1134" spans="1:38">
      <c r="A1134" s="19" t="s">
        <v>66</v>
      </c>
      <c r="B1134" t="s">
        <v>48</v>
      </c>
      <c r="C1134" s="38">
        <v>31.505865097000001</v>
      </c>
      <c r="D1134" s="38">
        <v>19.016460418699999</v>
      </c>
      <c r="E1134" s="38">
        <v>12.4894046783</v>
      </c>
      <c r="F1134" s="21">
        <v>4.5900000299999998E-4</v>
      </c>
      <c r="G1134" s="21">
        <v>0</v>
      </c>
      <c r="H1134" s="21">
        <v>0</v>
      </c>
      <c r="I1134" s="21">
        <v>8.8260006159999998E-3</v>
      </c>
      <c r="J1134" s="21">
        <v>0</v>
      </c>
      <c r="K1134" s="21">
        <v>4.2166667989999998E-3</v>
      </c>
      <c r="L1134" s="21">
        <v>0</v>
      </c>
      <c r="M1134" s="21">
        <v>11.4487838745</v>
      </c>
      <c r="N1134" s="21">
        <v>1.0540333577000001E-2</v>
      </c>
      <c r="O1134" s="21">
        <v>5.1430002790000002E-3</v>
      </c>
      <c r="P1134" s="21">
        <v>5.5531997234E-2</v>
      </c>
      <c r="Q1134" s="21">
        <v>0</v>
      </c>
      <c r="R1134" s="21">
        <v>0</v>
      </c>
      <c r="S1134" s="21">
        <v>0</v>
      </c>
      <c r="T1134" s="21">
        <v>0</v>
      </c>
      <c r="U1134" s="21">
        <v>0.66185534000400004</v>
      </c>
      <c r="V1134" s="21">
        <v>0</v>
      </c>
      <c r="W1134" s="21">
        <v>0</v>
      </c>
      <c r="X1134" s="21">
        <v>0</v>
      </c>
      <c r="Y1134" s="21">
        <v>0</v>
      </c>
      <c r="Z1134" s="21">
        <v>0</v>
      </c>
      <c r="AA1134" s="21">
        <v>0</v>
      </c>
      <c r="AB1134" s="21">
        <v>0</v>
      </c>
      <c r="AC1134" s="21">
        <v>6.0085996985000001E-2</v>
      </c>
      <c r="AD1134" s="21">
        <v>0.23342333734000001</v>
      </c>
      <c r="AE1134" s="21">
        <v>9.9999996999999993E-6</v>
      </c>
      <c r="AF1134" s="21">
        <v>0</v>
      </c>
      <c r="AG1134" s="21">
        <v>5.2866665599999999E-4</v>
      </c>
      <c r="AH1134" s="21">
        <v>0</v>
      </c>
      <c r="AI1134" s="21">
        <v>0</v>
      </c>
      <c r="AJ1134" s="21">
        <v>0</v>
      </c>
      <c r="AK1134" s="21">
        <v>0</v>
      </c>
      <c r="AL1134" s="21">
        <v>0</v>
      </c>
    </row>
    <row r="1135" spans="1:38">
      <c r="A1135" s="19" t="s">
        <v>66</v>
      </c>
      <c r="B1135" t="s">
        <v>57</v>
      </c>
      <c r="C1135" s="38">
        <v>31.277631759599998</v>
      </c>
      <c r="D1135" s="38">
        <v>26.92701101299</v>
      </c>
      <c r="E1135" s="38">
        <v>4.3506207466099998</v>
      </c>
      <c r="F1135" s="21">
        <v>1.2235326767000001</v>
      </c>
      <c r="G1135" s="21">
        <v>0</v>
      </c>
      <c r="H1135" s="21">
        <v>0</v>
      </c>
      <c r="I1135" s="21">
        <v>2.29333338E-4</v>
      </c>
      <c r="J1135" s="21">
        <v>1.6666667000000001E-5</v>
      </c>
      <c r="K1135" s="21">
        <v>0.69106829166399997</v>
      </c>
      <c r="L1135" s="21">
        <v>0</v>
      </c>
      <c r="M1135" s="21">
        <v>1.1438360214200001</v>
      </c>
      <c r="N1135" s="21">
        <v>2.7918666601000001E-2</v>
      </c>
      <c r="O1135" s="21">
        <v>1.1320333928E-2</v>
      </c>
      <c r="P1135" s="21">
        <v>7.6666671000000003E-5</v>
      </c>
      <c r="Q1135" s="21">
        <v>0</v>
      </c>
      <c r="R1135" s="21">
        <v>0</v>
      </c>
      <c r="S1135" s="21">
        <v>5.239999853E-3</v>
      </c>
      <c r="T1135" s="21">
        <v>0</v>
      </c>
      <c r="U1135" s="21">
        <v>0.54884868860199998</v>
      </c>
      <c r="V1135" s="21">
        <v>0</v>
      </c>
      <c r="W1135" s="21">
        <v>7.8400003299999995E-4</v>
      </c>
      <c r="X1135" s="21">
        <v>2.4666668000000001E-5</v>
      </c>
      <c r="Y1135" s="21">
        <v>0</v>
      </c>
      <c r="Z1135" s="21">
        <v>0</v>
      </c>
      <c r="AA1135" s="21">
        <v>0</v>
      </c>
      <c r="AB1135" s="21">
        <v>0</v>
      </c>
      <c r="AC1135" s="21">
        <v>0</v>
      </c>
      <c r="AD1135" s="21">
        <v>1.381333335E-3</v>
      </c>
      <c r="AE1135" s="21">
        <v>0.32047232985500002</v>
      </c>
      <c r="AF1135" s="21">
        <v>0.18123266100900001</v>
      </c>
      <c r="AG1135" s="21">
        <v>1.9963332450000002E-3</v>
      </c>
      <c r="AH1135" s="21">
        <v>0</v>
      </c>
      <c r="AI1135" s="21">
        <v>0</v>
      </c>
      <c r="AJ1135" s="21">
        <v>0.18677532672899999</v>
      </c>
      <c r="AK1135" s="21">
        <v>0</v>
      </c>
      <c r="AL1135" s="21">
        <v>5.8666667899999999E-3</v>
      </c>
    </row>
    <row r="1136" spans="1:38">
      <c r="A1136" s="19" t="s">
        <v>66</v>
      </c>
      <c r="B1136" t="s">
        <v>60</v>
      </c>
      <c r="C1136" s="38">
        <v>28.8024101257</v>
      </c>
      <c r="D1136" s="38">
        <v>25.83283686635</v>
      </c>
      <c r="E1136" s="38">
        <v>2.9695732593500002</v>
      </c>
      <c r="F1136" s="21">
        <v>0.17837867140800001</v>
      </c>
      <c r="G1136" s="21">
        <v>0</v>
      </c>
      <c r="H1136" s="21">
        <v>3.0000001E-5</v>
      </c>
      <c r="I1136" s="21">
        <v>2.277966775E-2</v>
      </c>
      <c r="J1136" s="21">
        <v>0</v>
      </c>
      <c r="K1136" s="21">
        <v>4.1446667159999997E-3</v>
      </c>
      <c r="L1136" s="21">
        <v>0</v>
      </c>
      <c r="M1136" s="21">
        <v>5.6933336890000004E-3</v>
      </c>
      <c r="N1136" s="21">
        <v>0.24597433209399999</v>
      </c>
      <c r="O1136" s="21">
        <v>0.17992866039300001</v>
      </c>
      <c r="P1136" s="21">
        <v>4.3534666299999997E-2</v>
      </c>
      <c r="Q1136" s="21">
        <v>0</v>
      </c>
      <c r="R1136" s="21">
        <v>7.8200001699999997E-4</v>
      </c>
      <c r="S1136" s="21">
        <v>2.8055334463999999E-2</v>
      </c>
      <c r="T1136" s="21">
        <v>0</v>
      </c>
      <c r="U1136" s="21">
        <v>0.309908658266</v>
      </c>
      <c r="V1136" s="21">
        <v>0</v>
      </c>
      <c r="W1136" s="21">
        <v>0.22524666786200001</v>
      </c>
      <c r="X1136" s="21">
        <v>4.6666667999999997E-5</v>
      </c>
      <c r="Y1136" s="21">
        <v>0</v>
      </c>
      <c r="Z1136" s="21">
        <v>0</v>
      </c>
      <c r="AA1136" s="21">
        <v>1.9833333499999999E-4</v>
      </c>
      <c r="AB1136" s="21">
        <v>0</v>
      </c>
      <c r="AC1136" s="21">
        <v>0.36119598150299997</v>
      </c>
      <c r="AD1136" s="21">
        <v>8.2336671649999998E-2</v>
      </c>
      <c r="AE1136" s="21">
        <v>0.148024007678</v>
      </c>
      <c r="AF1136" s="21">
        <v>0</v>
      </c>
      <c r="AG1136" s="21">
        <v>0.21696600318000001</v>
      </c>
      <c r="AH1136" s="21">
        <v>0</v>
      </c>
      <c r="AI1136" s="21">
        <v>0</v>
      </c>
      <c r="AJ1136" s="21">
        <v>0</v>
      </c>
      <c r="AK1136" s="21">
        <v>0</v>
      </c>
      <c r="AL1136" s="21">
        <v>0.91634899377800005</v>
      </c>
    </row>
    <row r="1137" spans="1:38">
      <c r="A1137" s="19" t="s">
        <v>66</v>
      </c>
      <c r="B1137" t="s">
        <v>6</v>
      </c>
      <c r="C1137" s="38">
        <v>16.9595527649</v>
      </c>
      <c r="D1137" s="38">
        <v>13.5415866375</v>
      </c>
      <c r="E1137" s="38">
        <v>3.4179661274000002</v>
      </c>
      <c r="F1137" s="21">
        <v>0</v>
      </c>
      <c r="G1137" s="21">
        <v>0</v>
      </c>
      <c r="H1137" s="21">
        <v>0</v>
      </c>
      <c r="I1137" s="21">
        <v>2.5715000926999999E-2</v>
      </c>
      <c r="J1137" s="21">
        <v>0</v>
      </c>
      <c r="K1137" s="21">
        <v>0</v>
      </c>
      <c r="L1137" s="21">
        <v>0</v>
      </c>
      <c r="M1137" s="21">
        <v>0.49855434894599998</v>
      </c>
      <c r="N1137" s="21">
        <v>1.9733334199999999E-4</v>
      </c>
      <c r="O1137" s="21">
        <v>0</v>
      </c>
      <c r="P1137" s="21">
        <v>1.91666666E-4</v>
      </c>
      <c r="Q1137" s="21">
        <v>0</v>
      </c>
      <c r="R1137" s="21">
        <v>3.3000001000000001E-4</v>
      </c>
      <c r="S1137" s="21">
        <v>0</v>
      </c>
      <c r="T1137" s="21">
        <v>0</v>
      </c>
      <c r="U1137" s="21">
        <v>2.2402739524799999</v>
      </c>
      <c r="V1137" s="21">
        <v>0</v>
      </c>
      <c r="W1137" s="21">
        <v>0.21354800462699999</v>
      </c>
      <c r="X1137" s="21">
        <v>0</v>
      </c>
      <c r="Y1137" s="21">
        <v>0</v>
      </c>
      <c r="Z1137" s="21">
        <v>0</v>
      </c>
      <c r="AA1137" s="21">
        <v>0</v>
      </c>
      <c r="AB1137" s="21">
        <v>0</v>
      </c>
      <c r="AC1137" s="21">
        <v>0.120809338987</v>
      </c>
      <c r="AD1137" s="21">
        <v>3.6666667999999998E-6</v>
      </c>
      <c r="AE1137" s="21">
        <v>6.3333336999999998E-6</v>
      </c>
      <c r="AF1137" s="21">
        <v>0</v>
      </c>
      <c r="AG1137" s="21">
        <v>0.28415232896800002</v>
      </c>
      <c r="AH1137" s="21">
        <v>0</v>
      </c>
      <c r="AI1137" s="21">
        <v>0</v>
      </c>
      <c r="AJ1137" s="21">
        <v>0</v>
      </c>
      <c r="AK1137" s="21">
        <v>0</v>
      </c>
      <c r="AL1137" s="21">
        <v>3.4184001386000001E-2</v>
      </c>
    </row>
    <row r="1138" spans="1:38">
      <c r="A1138" s="19" t="s">
        <v>66</v>
      </c>
      <c r="B1138" t="s">
        <v>49</v>
      </c>
      <c r="C1138" s="38">
        <v>15.4490938187</v>
      </c>
      <c r="D1138" s="38">
        <v>10.441076755560001</v>
      </c>
      <c r="E1138" s="38">
        <v>5.0080170631399996</v>
      </c>
      <c r="F1138" s="21">
        <v>1.50666674E-4</v>
      </c>
      <c r="G1138" s="21">
        <v>0</v>
      </c>
      <c r="H1138" s="21">
        <v>0</v>
      </c>
      <c r="I1138" s="21">
        <v>0.187344014645</v>
      </c>
      <c r="J1138" s="21">
        <v>3.6666664999999997E-5</v>
      </c>
      <c r="K1138" s="21">
        <v>3.3333331000000001E-6</v>
      </c>
      <c r="L1138" s="21">
        <v>0</v>
      </c>
      <c r="M1138" s="21">
        <v>0</v>
      </c>
      <c r="N1138" s="21">
        <v>0</v>
      </c>
      <c r="O1138" s="21">
        <v>5.7993330990000003E-3</v>
      </c>
      <c r="P1138" s="21">
        <v>7.2927668690999994E-2</v>
      </c>
      <c r="Q1138" s="21">
        <v>0</v>
      </c>
      <c r="R1138" s="21">
        <v>3.7850335239999998E-2</v>
      </c>
      <c r="S1138" s="21">
        <v>1.0533333755999999E-2</v>
      </c>
      <c r="T1138" s="21">
        <v>0</v>
      </c>
      <c r="U1138" s="21">
        <v>4.5434055328399996</v>
      </c>
      <c r="V1138" s="21">
        <v>0</v>
      </c>
      <c r="W1138" s="21">
        <v>2.9999999000000001E-6</v>
      </c>
      <c r="X1138" s="21">
        <v>0</v>
      </c>
      <c r="Y1138" s="21">
        <v>0</v>
      </c>
      <c r="Z1138" s="21">
        <v>0</v>
      </c>
      <c r="AA1138" s="21">
        <v>0</v>
      </c>
      <c r="AB1138" s="21">
        <v>0</v>
      </c>
      <c r="AC1138" s="21">
        <v>1.47300004E-3</v>
      </c>
      <c r="AD1138" s="21">
        <v>0</v>
      </c>
      <c r="AE1138" s="21">
        <v>0</v>
      </c>
      <c r="AF1138" s="21">
        <v>0</v>
      </c>
      <c r="AG1138" s="21">
        <v>6.7484326661000002E-2</v>
      </c>
      <c r="AH1138" s="21">
        <v>0</v>
      </c>
      <c r="AI1138" s="21">
        <v>0</v>
      </c>
      <c r="AJ1138" s="21">
        <v>1.1630000079999999E-3</v>
      </c>
      <c r="AK1138" s="21">
        <v>0</v>
      </c>
      <c r="AL1138" s="21">
        <v>0</v>
      </c>
    </row>
    <row r="1139" spans="1:38">
      <c r="A1139" s="19" t="s">
        <v>66</v>
      </c>
      <c r="B1139" t="s">
        <v>108</v>
      </c>
      <c r="C1139" s="38">
        <v>11.008625030499999</v>
      </c>
      <c r="D1139" s="38">
        <v>11.004522697516999</v>
      </c>
      <c r="E1139" s="38">
        <v>4.1023329830000002E-3</v>
      </c>
      <c r="F1139" s="21">
        <v>0</v>
      </c>
      <c r="G1139" s="21">
        <v>0</v>
      </c>
      <c r="H1139" s="21">
        <v>0</v>
      </c>
      <c r="I1139" s="21">
        <v>0</v>
      </c>
      <c r="J1139" s="21">
        <v>0</v>
      </c>
      <c r="K1139" s="21">
        <v>3.3663332000000001E-3</v>
      </c>
      <c r="L1139" s="21">
        <v>0</v>
      </c>
      <c r="M1139" s="21">
        <v>0</v>
      </c>
      <c r="N1139" s="21">
        <v>0</v>
      </c>
      <c r="O1139" s="21">
        <v>1.36333329E-4</v>
      </c>
      <c r="P1139" s="21">
        <v>0</v>
      </c>
      <c r="Q1139" s="21">
        <v>0</v>
      </c>
      <c r="R1139" s="21">
        <v>0</v>
      </c>
      <c r="S1139" s="21">
        <v>0</v>
      </c>
      <c r="T1139" s="21">
        <v>0</v>
      </c>
      <c r="U1139" s="21">
        <v>0</v>
      </c>
      <c r="V1139" s="21">
        <v>0</v>
      </c>
      <c r="W1139" s="21">
        <v>0</v>
      </c>
      <c r="X1139" s="21">
        <v>0</v>
      </c>
      <c r="Y1139" s="21">
        <v>0</v>
      </c>
      <c r="Z1139" s="21">
        <v>0</v>
      </c>
      <c r="AA1139" s="21">
        <v>0</v>
      </c>
      <c r="AB1139" s="21">
        <v>0</v>
      </c>
      <c r="AC1139" s="21">
        <v>0</v>
      </c>
      <c r="AD1139" s="21">
        <v>0</v>
      </c>
      <c r="AE1139" s="21">
        <v>5.9966667300000002E-4</v>
      </c>
      <c r="AF1139" s="21">
        <v>0</v>
      </c>
      <c r="AG1139" s="21">
        <v>0</v>
      </c>
      <c r="AH1139" s="21">
        <v>0</v>
      </c>
      <c r="AI1139" s="21">
        <v>0</v>
      </c>
      <c r="AJ1139" s="21">
        <v>0</v>
      </c>
      <c r="AK1139" s="21">
        <v>0</v>
      </c>
      <c r="AL1139" s="21">
        <v>0</v>
      </c>
    </row>
    <row r="1140" spans="1:38">
      <c r="A1140" s="19" t="s">
        <v>66</v>
      </c>
      <c r="B1140" t="s">
        <v>11</v>
      </c>
      <c r="C1140" s="38">
        <v>10.0530023575</v>
      </c>
      <c r="D1140" s="38">
        <v>10.0530023575</v>
      </c>
      <c r="E1140" s="38">
        <v>0</v>
      </c>
      <c r="F1140" s="21">
        <v>0</v>
      </c>
      <c r="G1140" s="21">
        <v>0</v>
      </c>
      <c r="H1140" s="21">
        <v>0</v>
      </c>
      <c r="I1140" s="21">
        <v>0</v>
      </c>
      <c r="J1140" s="21">
        <v>0</v>
      </c>
      <c r="K1140" s="21">
        <v>0</v>
      </c>
      <c r="L1140" s="21">
        <v>0</v>
      </c>
      <c r="M1140" s="21">
        <v>0</v>
      </c>
      <c r="N1140" s="21">
        <v>0</v>
      </c>
      <c r="O1140" s="21">
        <v>0</v>
      </c>
      <c r="P1140" s="21">
        <v>0</v>
      </c>
      <c r="Q1140" s="21">
        <v>0</v>
      </c>
      <c r="R1140" s="21">
        <v>0</v>
      </c>
      <c r="S1140" s="21">
        <v>0</v>
      </c>
      <c r="T1140" s="21">
        <v>0</v>
      </c>
      <c r="U1140" s="21">
        <v>0</v>
      </c>
      <c r="V1140" s="21">
        <v>0</v>
      </c>
      <c r="W1140" s="21">
        <v>0</v>
      </c>
      <c r="X1140" s="21">
        <v>0</v>
      </c>
      <c r="Y1140" s="21">
        <v>0</v>
      </c>
      <c r="Z1140" s="21">
        <v>0</v>
      </c>
      <c r="AA1140" s="21">
        <v>0</v>
      </c>
      <c r="AB1140" s="21">
        <v>0</v>
      </c>
      <c r="AC1140" s="21">
        <v>0</v>
      </c>
      <c r="AD1140" s="21">
        <v>0</v>
      </c>
      <c r="AE1140" s="21">
        <v>0</v>
      </c>
      <c r="AF1140" s="21">
        <v>0</v>
      </c>
      <c r="AG1140" s="21">
        <v>0</v>
      </c>
      <c r="AH1140" s="21">
        <v>0</v>
      </c>
      <c r="AI1140" s="21">
        <v>0</v>
      </c>
      <c r="AJ1140" s="21">
        <v>0</v>
      </c>
      <c r="AK1140" s="21">
        <v>0</v>
      </c>
      <c r="AL1140" s="21">
        <v>0</v>
      </c>
    </row>
    <row r="1141" spans="1:38">
      <c r="A1141" s="19" t="s">
        <v>66</v>
      </c>
      <c r="B1141" t="s">
        <v>9</v>
      </c>
      <c r="C1141" s="38">
        <v>9.6164102554300008</v>
      </c>
      <c r="D1141" s="38">
        <v>3.3284068107600007</v>
      </c>
      <c r="E1141" s="38">
        <v>6.2880034446700002</v>
      </c>
      <c r="F1141" s="21">
        <v>4.3070666491999997E-2</v>
      </c>
      <c r="G1141" s="21">
        <v>0</v>
      </c>
      <c r="H1141" s="21">
        <v>0</v>
      </c>
      <c r="I1141" s="21">
        <v>4.5052666216999999E-2</v>
      </c>
      <c r="J1141" s="21">
        <v>0.336120337248</v>
      </c>
      <c r="K1141" s="21">
        <v>0.38179132342299998</v>
      </c>
      <c r="L1141" s="21">
        <v>0</v>
      </c>
      <c r="M1141" s="21">
        <v>0.195103675127</v>
      </c>
      <c r="N1141" s="21">
        <v>1.8629953861199999</v>
      </c>
      <c r="O1141" s="21">
        <v>0.46251967549299999</v>
      </c>
      <c r="P1141" s="21">
        <v>6.9699999879999997E-3</v>
      </c>
      <c r="Q1141" s="21">
        <v>0</v>
      </c>
      <c r="R1141" s="21">
        <v>2.7982665226E-2</v>
      </c>
      <c r="S1141" s="21">
        <v>0.160796999931</v>
      </c>
      <c r="T1141" s="21">
        <v>0</v>
      </c>
      <c r="U1141" s="21">
        <v>0.97150164842599995</v>
      </c>
      <c r="V1141" s="21">
        <v>0</v>
      </c>
      <c r="W1141" s="21">
        <v>0.47821265459099999</v>
      </c>
      <c r="X1141" s="21">
        <v>3.0699998000000001E-4</v>
      </c>
      <c r="Y1141" s="21">
        <v>7.5576668609999998E-3</v>
      </c>
      <c r="Z1141" s="21">
        <v>0</v>
      </c>
      <c r="AA1141" s="21">
        <v>0</v>
      </c>
      <c r="AB1141" s="21">
        <v>0</v>
      </c>
      <c r="AC1141" s="21">
        <v>1.9953332841E-2</v>
      </c>
      <c r="AD1141" s="21">
        <v>8.8434331118999995E-2</v>
      </c>
      <c r="AE1141" s="21">
        <v>0.200874328613</v>
      </c>
      <c r="AF1141" s="21">
        <v>1.0197999887E-2</v>
      </c>
      <c r="AG1141" s="21">
        <v>0.64350903034200002</v>
      </c>
      <c r="AH1141" s="21">
        <v>0</v>
      </c>
      <c r="AI1141" s="21">
        <v>0</v>
      </c>
      <c r="AJ1141" s="21">
        <v>1.0296333580999999E-2</v>
      </c>
      <c r="AK1141" s="21">
        <v>0</v>
      </c>
      <c r="AL1141" s="21">
        <v>0.33475601673099997</v>
      </c>
    </row>
    <row r="1142" spans="1:38">
      <c r="A1142" s="19" t="s">
        <v>66</v>
      </c>
      <c r="B1142" t="s">
        <v>58</v>
      </c>
      <c r="C1142" s="38">
        <v>9.0648956298800005</v>
      </c>
      <c r="D1142" s="38">
        <v>8.1444466114020013</v>
      </c>
      <c r="E1142" s="38">
        <v>0.92044901847799998</v>
      </c>
      <c r="F1142" s="21">
        <v>0</v>
      </c>
      <c r="G1142" s="21">
        <v>0</v>
      </c>
      <c r="H1142" s="21">
        <v>0</v>
      </c>
      <c r="I1142" s="21">
        <v>0</v>
      </c>
      <c r="J1142" s="21">
        <v>0</v>
      </c>
      <c r="K1142" s="21">
        <v>0.35084700584400003</v>
      </c>
      <c r="L1142" s="21">
        <v>0</v>
      </c>
      <c r="M1142" s="21">
        <v>7.7829331160000001E-2</v>
      </c>
      <c r="N1142" s="21">
        <v>8.9539334178000002E-2</v>
      </c>
      <c r="O1142" s="21">
        <v>0.13474833965300001</v>
      </c>
      <c r="P1142" s="21">
        <v>0.24524299800400001</v>
      </c>
      <c r="Q1142" s="21">
        <v>0</v>
      </c>
      <c r="R1142" s="21">
        <v>0</v>
      </c>
      <c r="S1142" s="21">
        <v>2.0033666863999999E-2</v>
      </c>
      <c r="T1142" s="21">
        <v>0</v>
      </c>
      <c r="U1142" s="21">
        <v>0</v>
      </c>
      <c r="V1142" s="21">
        <v>0</v>
      </c>
      <c r="W1142" s="21">
        <v>8.8666667999999995E-5</v>
      </c>
      <c r="X1142" s="21">
        <v>0</v>
      </c>
      <c r="Y1142" s="21">
        <v>0</v>
      </c>
      <c r="Z1142" s="21">
        <v>0</v>
      </c>
      <c r="AA1142" s="21">
        <v>0</v>
      </c>
      <c r="AB1142" s="21">
        <v>0</v>
      </c>
      <c r="AC1142" s="21">
        <v>4.4533333900000001E-4</v>
      </c>
      <c r="AD1142" s="21">
        <v>1.0250000050000001E-3</v>
      </c>
      <c r="AE1142" s="21">
        <v>0</v>
      </c>
      <c r="AF1142" s="21">
        <v>0</v>
      </c>
      <c r="AG1142" s="21">
        <v>9.9999999999999995E-7</v>
      </c>
      <c r="AH1142" s="21">
        <v>0</v>
      </c>
      <c r="AI1142" s="21">
        <v>0</v>
      </c>
      <c r="AJ1142" s="21">
        <v>0</v>
      </c>
      <c r="AK1142" s="21">
        <v>0</v>
      </c>
      <c r="AL1142" s="21">
        <v>6.4833328400000002E-4</v>
      </c>
    </row>
    <row r="1143" spans="1:38">
      <c r="A1143" s="19" t="s">
        <v>66</v>
      </c>
      <c r="B1143" t="s">
        <v>50</v>
      </c>
      <c r="C1143" s="38">
        <v>8.7267217636099996</v>
      </c>
      <c r="D1143" s="38">
        <v>7.9041601419439997</v>
      </c>
      <c r="E1143" s="38">
        <v>0.822561621666</v>
      </c>
      <c r="F1143" s="21">
        <v>0</v>
      </c>
      <c r="G1143" s="21">
        <v>0</v>
      </c>
      <c r="H1143" s="21">
        <v>0</v>
      </c>
      <c r="I1143" s="21">
        <v>0</v>
      </c>
      <c r="J1143" s="21">
        <v>0</v>
      </c>
      <c r="K1143" s="21">
        <v>0.40117099881200002</v>
      </c>
      <c r="L1143" s="21">
        <v>0</v>
      </c>
      <c r="M1143" s="21">
        <v>0</v>
      </c>
      <c r="N1143" s="21">
        <v>1.598333358E-3</v>
      </c>
      <c r="O1143" s="21">
        <v>3.3333335999999999E-7</v>
      </c>
      <c r="P1143" s="21">
        <v>0</v>
      </c>
      <c r="Q1143" s="21">
        <v>0</v>
      </c>
      <c r="R1143" s="21">
        <v>3.402999835E-3</v>
      </c>
      <c r="S1143" s="21">
        <v>0</v>
      </c>
      <c r="T1143" s="21">
        <v>0</v>
      </c>
      <c r="U1143" s="21">
        <v>0.40237334370599998</v>
      </c>
      <c r="V1143" s="21">
        <v>0</v>
      </c>
      <c r="W1143" s="21">
        <v>9.6666663000000003E-6</v>
      </c>
      <c r="X1143" s="21">
        <v>0</v>
      </c>
      <c r="Y1143" s="21">
        <v>0</v>
      </c>
      <c r="Z1143" s="21">
        <v>0</v>
      </c>
      <c r="AA1143" s="21">
        <v>0</v>
      </c>
      <c r="AB1143" s="21">
        <v>0</v>
      </c>
      <c r="AC1143" s="21">
        <v>0</v>
      </c>
      <c r="AD1143" s="21">
        <v>0</v>
      </c>
      <c r="AE1143" s="21">
        <v>0</v>
      </c>
      <c r="AF1143" s="21">
        <v>0</v>
      </c>
      <c r="AG1143" s="21">
        <v>1.4006000011999999E-2</v>
      </c>
      <c r="AH1143" s="21">
        <v>0</v>
      </c>
      <c r="AI1143" s="21">
        <v>0</v>
      </c>
      <c r="AJ1143" s="21">
        <v>0</v>
      </c>
      <c r="AK1143" s="21">
        <v>0</v>
      </c>
      <c r="AL1143" s="21">
        <v>0</v>
      </c>
    </row>
    <row r="1144" spans="1:38">
      <c r="A1144" s="19" t="s">
        <v>66</v>
      </c>
      <c r="B1144" t="s">
        <v>52</v>
      </c>
      <c r="C1144" s="38">
        <v>8.6284284591699993</v>
      </c>
      <c r="D1144" s="38">
        <v>8.5509064644599988</v>
      </c>
      <c r="E1144" s="38">
        <v>7.752199471E-2</v>
      </c>
      <c r="F1144" s="21">
        <v>7.1105994283999996E-2</v>
      </c>
      <c r="G1144" s="21">
        <v>0</v>
      </c>
      <c r="H1144" s="21">
        <v>0</v>
      </c>
      <c r="I1144" s="21">
        <v>0</v>
      </c>
      <c r="J1144" s="21">
        <v>0</v>
      </c>
      <c r="K1144" s="21">
        <v>0</v>
      </c>
      <c r="L1144" s="21">
        <v>0</v>
      </c>
      <c r="M1144" s="21">
        <v>0</v>
      </c>
      <c r="N1144" s="21">
        <v>0</v>
      </c>
      <c r="O1144" s="21">
        <v>0</v>
      </c>
      <c r="P1144" s="21">
        <v>0</v>
      </c>
      <c r="Q1144" s="21">
        <v>0</v>
      </c>
      <c r="R1144" s="21">
        <v>0</v>
      </c>
      <c r="S1144" s="21">
        <v>0</v>
      </c>
      <c r="T1144" s="21">
        <v>0</v>
      </c>
      <c r="U1144" s="21">
        <v>2.9993334319999999E-3</v>
      </c>
      <c r="V1144" s="21">
        <v>0</v>
      </c>
      <c r="W1144" s="21">
        <v>0</v>
      </c>
      <c r="X1144" s="21">
        <v>0</v>
      </c>
      <c r="Y1144" s="21">
        <v>0</v>
      </c>
      <c r="Z1144" s="21">
        <v>0</v>
      </c>
      <c r="AA1144" s="21">
        <v>0</v>
      </c>
      <c r="AB1144" s="21">
        <v>0</v>
      </c>
      <c r="AC1144" s="21">
        <v>0</v>
      </c>
      <c r="AD1144" s="21">
        <v>0</v>
      </c>
      <c r="AE1144" s="21">
        <v>0</v>
      </c>
      <c r="AF1144" s="21">
        <v>0</v>
      </c>
      <c r="AG1144" s="21">
        <v>3.4166667610000001E-3</v>
      </c>
      <c r="AH1144" s="21">
        <v>0</v>
      </c>
      <c r="AI1144" s="21">
        <v>0</v>
      </c>
      <c r="AJ1144" s="21">
        <v>0</v>
      </c>
      <c r="AK1144" s="21">
        <v>0</v>
      </c>
      <c r="AL1144" s="21">
        <v>0</v>
      </c>
    </row>
    <row r="1145" spans="1:38">
      <c r="A1145" s="19" t="s">
        <v>66</v>
      </c>
      <c r="B1145" t="s">
        <v>43</v>
      </c>
      <c r="C1145" s="38">
        <v>7.8575892448399998</v>
      </c>
      <c r="D1145" s="38">
        <v>3.0070643424999997</v>
      </c>
      <c r="E1145" s="38">
        <v>4.8505249023400001</v>
      </c>
      <c r="F1145" s="21">
        <v>2.0379999190000002E-3</v>
      </c>
      <c r="G1145" s="21">
        <v>0</v>
      </c>
      <c r="H1145" s="21">
        <v>0</v>
      </c>
      <c r="I1145" s="21">
        <v>0</v>
      </c>
      <c r="J1145" s="21">
        <v>0</v>
      </c>
      <c r="K1145" s="21">
        <v>6.0516665689999997E-3</v>
      </c>
      <c r="L1145" s="21">
        <v>0</v>
      </c>
      <c r="M1145" s="21">
        <v>0</v>
      </c>
      <c r="N1145" s="21">
        <v>0</v>
      </c>
      <c r="O1145" s="21">
        <v>0.15475799143300001</v>
      </c>
      <c r="P1145" s="21">
        <v>5.2933336700000005E-4</v>
      </c>
      <c r="Q1145" s="21">
        <v>0</v>
      </c>
      <c r="R1145" s="21">
        <v>0</v>
      </c>
      <c r="S1145" s="21">
        <v>0</v>
      </c>
      <c r="T1145" s="21">
        <v>0</v>
      </c>
      <c r="U1145" s="21">
        <v>2.31333324E-4</v>
      </c>
      <c r="V1145" s="21">
        <v>0</v>
      </c>
      <c r="W1145" s="21">
        <v>4.6013059616099996</v>
      </c>
      <c r="X1145" s="21">
        <v>8.8366668199999995E-4</v>
      </c>
      <c r="Y1145" s="21">
        <v>0</v>
      </c>
      <c r="Z1145" s="21">
        <v>0</v>
      </c>
      <c r="AA1145" s="21">
        <v>0</v>
      </c>
      <c r="AB1145" s="21">
        <v>0</v>
      </c>
      <c r="AC1145" s="21">
        <v>0</v>
      </c>
      <c r="AD1145" s="21">
        <v>1.4446666464E-2</v>
      </c>
      <c r="AE1145" s="21">
        <v>0</v>
      </c>
      <c r="AF1145" s="21">
        <v>0</v>
      </c>
      <c r="AG1145" s="21">
        <v>7.0279672742000004E-2</v>
      </c>
      <c r="AH1145" s="21">
        <v>0</v>
      </c>
      <c r="AI1145" s="21">
        <v>0</v>
      </c>
      <c r="AJ1145" s="21">
        <v>0</v>
      </c>
      <c r="AK1145" s="21">
        <v>0</v>
      </c>
      <c r="AL1145" s="21">
        <v>0</v>
      </c>
    </row>
    <row r="1146" spans="1:38">
      <c r="A1146" s="19" t="s">
        <v>66</v>
      </c>
      <c r="B1146" t="s">
        <v>12</v>
      </c>
      <c r="C1146" s="38">
        <v>5.7606234550500002</v>
      </c>
      <c r="D1146" s="38">
        <v>3.1345551014000002</v>
      </c>
      <c r="E1146" s="38">
        <v>2.62606835365</v>
      </c>
      <c r="F1146" s="21">
        <v>0</v>
      </c>
      <c r="G1146" s="21">
        <v>0</v>
      </c>
      <c r="H1146" s="21">
        <v>0</v>
      </c>
      <c r="I1146" s="21">
        <v>0.41368532180799999</v>
      </c>
      <c r="J1146" s="21">
        <v>0</v>
      </c>
      <c r="K1146" s="21">
        <v>1.3866667E-4</v>
      </c>
      <c r="L1146" s="21">
        <v>0</v>
      </c>
      <c r="M1146" s="21">
        <v>0</v>
      </c>
      <c r="N1146" s="21">
        <v>6.6666671999999999E-7</v>
      </c>
      <c r="O1146" s="21">
        <v>2.2266666900000001E-4</v>
      </c>
      <c r="P1146" s="21">
        <v>0.14745533466300001</v>
      </c>
      <c r="Q1146" s="21">
        <v>0</v>
      </c>
      <c r="R1146" s="21">
        <v>0</v>
      </c>
      <c r="S1146" s="21">
        <v>0</v>
      </c>
      <c r="T1146" s="21">
        <v>0</v>
      </c>
      <c r="U1146" s="21">
        <v>3.8543000817000003E-2</v>
      </c>
      <c r="V1146" s="21">
        <v>0</v>
      </c>
      <c r="W1146" s="21">
        <v>0.40043467283200002</v>
      </c>
      <c r="X1146" s="21">
        <v>2.244333271E-3</v>
      </c>
      <c r="Y1146" s="21">
        <v>0</v>
      </c>
      <c r="Z1146" s="21">
        <v>0</v>
      </c>
      <c r="AA1146" s="21">
        <v>0</v>
      </c>
      <c r="AB1146" s="21">
        <v>0</v>
      </c>
      <c r="AC1146" s="21">
        <v>0</v>
      </c>
      <c r="AD1146" s="21">
        <v>0.56857532262800003</v>
      </c>
      <c r="AE1146" s="21">
        <v>0</v>
      </c>
      <c r="AF1146" s="21">
        <v>0</v>
      </c>
      <c r="AG1146" s="21">
        <v>1.0547683239000001</v>
      </c>
      <c r="AH1146" s="21">
        <v>0</v>
      </c>
      <c r="AI1146" s="21">
        <v>0</v>
      </c>
      <c r="AJ1146" s="21">
        <v>0</v>
      </c>
      <c r="AK1146" s="21">
        <v>0</v>
      </c>
      <c r="AL1146" s="21">
        <v>0</v>
      </c>
    </row>
    <row r="1147" spans="1:38">
      <c r="A1147" s="19" t="s">
        <v>66</v>
      </c>
      <c r="B1147" t="s">
        <v>62</v>
      </c>
      <c r="C1147" s="38">
        <v>5.0927252769500004</v>
      </c>
      <c r="D1147" s="38">
        <v>5.0143742710380002</v>
      </c>
      <c r="E1147" s="38">
        <v>7.8351005912000005E-2</v>
      </c>
      <c r="F1147" s="21">
        <v>0</v>
      </c>
      <c r="G1147" s="21">
        <v>0</v>
      </c>
      <c r="H1147" s="21">
        <v>0</v>
      </c>
      <c r="I1147" s="21">
        <v>1.7083333805E-2</v>
      </c>
      <c r="J1147" s="21">
        <v>0</v>
      </c>
      <c r="K1147" s="21">
        <v>0</v>
      </c>
      <c r="L1147" s="21">
        <v>0</v>
      </c>
      <c r="M1147" s="21">
        <v>0</v>
      </c>
      <c r="N1147" s="21">
        <v>0</v>
      </c>
      <c r="O1147" s="21">
        <v>5.4026665169999996E-3</v>
      </c>
      <c r="P1147" s="21">
        <v>1.6666667E-6</v>
      </c>
      <c r="Q1147" s="21">
        <v>0</v>
      </c>
      <c r="R1147" s="21">
        <v>0</v>
      </c>
      <c r="S1147" s="21">
        <v>0</v>
      </c>
      <c r="T1147" s="21">
        <v>0</v>
      </c>
      <c r="U1147" s="21">
        <v>2.9234999790999999E-2</v>
      </c>
      <c r="V1147" s="21">
        <v>0</v>
      </c>
      <c r="W1147" s="21">
        <v>1.0674666613000001E-2</v>
      </c>
      <c r="X1147" s="21">
        <v>4.1566668080000001E-3</v>
      </c>
      <c r="Y1147" s="21">
        <v>0</v>
      </c>
      <c r="Z1147" s="21">
        <v>0</v>
      </c>
      <c r="AA1147" s="21">
        <v>0</v>
      </c>
      <c r="AB1147" s="21">
        <v>0</v>
      </c>
      <c r="AC1147" s="21">
        <v>0</v>
      </c>
      <c r="AD1147" s="21">
        <v>2.6313334240000001E-3</v>
      </c>
      <c r="AE1147" s="21">
        <v>9.4300002099999996E-4</v>
      </c>
      <c r="AF1147" s="21">
        <v>0</v>
      </c>
      <c r="AG1147" s="21">
        <v>8.2226665689999999E-3</v>
      </c>
      <c r="AH1147" s="21">
        <v>0</v>
      </c>
      <c r="AI1147" s="21">
        <v>0</v>
      </c>
      <c r="AJ1147" s="21">
        <v>0</v>
      </c>
      <c r="AK1147" s="21">
        <v>0</v>
      </c>
      <c r="AL1147" s="21">
        <v>0</v>
      </c>
    </row>
    <row r="1148" spans="1:38">
      <c r="A1148" s="19" t="s">
        <v>66</v>
      </c>
      <c r="B1148" t="s">
        <v>7</v>
      </c>
      <c r="C1148" s="38">
        <v>2.2418589592</v>
      </c>
      <c r="D1148" s="38">
        <v>1.6540505886100001</v>
      </c>
      <c r="E1148" s="38">
        <v>0.58780837059000002</v>
      </c>
      <c r="F1148" s="21">
        <v>0</v>
      </c>
      <c r="G1148" s="21">
        <v>0</v>
      </c>
      <c r="H1148" s="21">
        <v>0</v>
      </c>
      <c r="I1148" s="21">
        <v>1.6582332551000001E-2</v>
      </c>
      <c r="J1148" s="21">
        <v>0</v>
      </c>
      <c r="K1148" s="21">
        <v>3.3333331000000001E-6</v>
      </c>
      <c r="L1148" s="21">
        <v>0</v>
      </c>
      <c r="M1148" s="21">
        <v>0</v>
      </c>
      <c r="N1148" s="21">
        <v>0</v>
      </c>
      <c r="O1148" s="21">
        <v>0</v>
      </c>
      <c r="P1148" s="21">
        <v>0.56172567606000001</v>
      </c>
      <c r="Q1148" s="21">
        <v>0</v>
      </c>
      <c r="R1148" s="21">
        <v>0</v>
      </c>
      <c r="S1148" s="21">
        <v>0</v>
      </c>
      <c r="T1148" s="21">
        <v>0</v>
      </c>
      <c r="U1148" s="21">
        <v>2.2766667800000001E-4</v>
      </c>
      <c r="V1148" s="21">
        <v>0</v>
      </c>
      <c r="W1148" s="21">
        <v>6.8199995399999996E-4</v>
      </c>
      <c r="X1148" s="21">
        <v>8.5873324420000004E-3</v>
      </c>
      <c r="Y1148" s="21">
        <v>0</v>
      </c>
      <c r="Z1148" s="21">
        <v>0</v>
      </c>
      <c r="AA1148" s="21">
        <v>0</v>
      </c>
      <c r="AB1148" s="21">
        <v>0</v>
      </c>
      <c r="AC1148" s="21">
        <v>0</v>
      </c>
      <c r="AD1148" s="21">
        <v>0</v>
      </c>
      <c r="AE1148" s="21">
        <v>0</v>
      </c>
      <c r="AF1148" s="21">
        <v>0</v>
      </c>
      <c r="AG1148" s="21">
        <v>0</v>
      </c>
      <c r="AH1148" s="21">
        <v>0</v>
      </c>
      <c r="AI1148" s="21">
        <v>0</v>
      </c>
      <c r="AJ1148" s="21">
        <v>0</v>
      </c>
      <c r="AK1148" s="21">
        <v>0</v>
      </c>
      <c r="AL1148" s="21">
        <v>0</v>
      </c>
    </row>
    <row r="1149" spans="1:38">
      <c r="A1149" s="19" t="s">
        <v>66</v>
      </c>
      <c r="B1149" t="s">
        <v>46</v>
      </c>
      <c r="C1149" s="38">
        <v>1.7689683437299999</v>
      </c>
      <c r="D1149" s="38">
        <v>0.42940866946999989</v>
      </c>
      <c r="E1149" s="38">
        <v>1.33955967426</v>
      </c>
      <c r="F1149" s="21">
        <v>7.5208000839000005E-2</v>
      </c>
      <c r="G1149" s="21">
        <v>0</v>
      </c>
      <c r="H1149" s="21">
        <v>0</v>
      </c>
      <c r="I1149" s="21">
        <v>2.0200000999999999E-4</v>
      </c>
      <c r="J1149" s="21">
        <v>1.9841333850999999E-2</v>
      </c>
      <c r="K1149" s="21">
        <v>0.17866799235299999</v>
      </c>
      <c r="L1149" s="21">
        <v>0</v>
      </c>
      <c r="M1149" s="21">
        <v>6.2192332000000003E-2</v>
      </c>
      <c r="N1149" s="21">
        <v>3.2024003565E-2</v>
      </c>
      <c r="O1149" s="21">
        <v>2.0545665174999998E-2</v>
      </c>
      <c r="P1149" s="21">
        <v>4.6666669000000004E-6</v>
      </c>
      <c r="Q1149" s="21">
        <v>0</v>
      </c>
      <c r="R1149" s="21">
        <v>1.2137999758E-2</v>
      </c>
      <c r="S1149" s="21">
        <v>9.9999996999999993E-6</v>
      </c>
      <c r="T1149" s="21">
        <v>0</v>
      </c>
      <c r="U1149" s="21">
        <v>0.34152531623799998</v>
      </c>
      <c r="V1149" s="21">
        <v>0</v>
      </c>
      <c r="W1149" s="21">
        <v>0.29911634325999997</v>
      </c>
      <c r="X1149" s="21">
        <v>0</v>
      </c>
      <c r="Y1149" s="21">
        <v>0</v>
      </c>
      <c r="Z1149" s="21">
        <v>0</v>
      </c>
      <c r="AA1149" s="21">
        <v>0</v>
      </c>
      <c r="AB1149" s="21">
        <v>0</v>
      </c>
      <c r="AC1149" s="21">
        <v>1.922766678E-2</v>
      </c>
      <c r="AD1149" s="21">
        <v>1.6666665000000001E-6</v>
      </c>
      <c r="AE1149" s="21">
        <v>1.8311001359999999E-2</v>
      </c>
      <c r="AF1149" s="21">
        <v>8.5642330348000006E-2</v>
      </c>
      <c r="AG1149" s="21">
        <v>6.4530335366999994E-2</v>
      </c>
      <c r="AH1149" s="21">
        <v>0</v>
      </c>
      <c r="AI1149" s="21">
        <v>5.8743998408E-2</v>
      </c>
      <c r="AJ1149" s="21">
        <v>0</v>
      </c>
      <c r="AK1149" s="21">
        <v>0</v>
      </c>
      <c r="AL1149" s="21">
        <v>5.1626998931E-2</v>
      </c>
    </row>
    <row r="1150" spans="1:38">
      <c r="A1150" s="19" t="s">
        <v>66</v>
      </c>
      <c r="B1150" t="s">
        <v>40</v>
      </c>
      <c r="C1150" s="38">
        <v>1.6147269010500001</v>
      </c>
      <c r="D1150" s="38">
        <v>1.6147269010500001</v>
      </c>
      <c r="E1150" s="38">
        <v>0</v>
      </c>
      <c r="F1150" s="21">
        <v>0</v>
      </c>
      <c r="G1150" s="21">
        <v>0</v>
      </c>
      <c r="H1150" s="21">
        <v>0</v>
      </c>
      <c r="I1150" s="21">
        <v>0</v>
      </c>
      <c r="J1150" s="21">
        <v>0</v>
      </c>
      <c r="K1150" s="21">
        <v>0</v>
      </c>
      <c r="L1150" s="21">
        <v>0</v>
      </c>
      <c r="M1150" s="21">
        <v>0</v>
      </c>
      <c r="N1150" s="21">
        <v>0</v>
      </c>
      <c r="O1150" s="21">
        <v>0</v>
      </c>
      <c r="P1150" s="21">
        <v>0</v>
      </c>
      <c r="Q1150" s="21">
        <v>0</v>
      </c>
      <c r="R1150" s="21">
        <v>0</v>
      </c>
      <c r="S1150" s="21">
        <v>0</v>
      </c>
      <c r="T1150" s="21">
        <v>0</v>
      </c>
      <c r="U1150" s="21">
        <v>0</v>
      </c>
      <c r="V1150" s="21">
        <v>0</v>
      </c>
      <c r="W1150" s="21">
        <v>0</v>
      </c>
      <c r="X1150" s="21">
        <v>0</v>
      </c>
      <c r="Y1150" s="21">
        <v>0</v>
      </c>
      <c r="Z1150" s="21">
        <v>0</v>
      </c>
      <c r="AA1150" s="21">
        <v>0</v>
      </c>
      <c r="AB1150" s="21">
        <v>0</v>
      </c>
      <c r="AC1150" s="21">
        <v>0</v>
      </c>
      <c r="AD1150" s="21">
        <v>0</v>
      </c>
      <c r="AE1150" s="21">
        <v>0</v>
      </c>
      <c r="AF1150" s="21">
        <v>0</v>
      </c>
      <c r="AG1150" s="21">
        <v>0</v>
      </c>
      <c r="AH1150" s="21">
        <v>0</v>
      </c>
      <c r="AI1150" s="21">
        <v>0</v>
      </c>
      <c r="AJ1150" s="21">
        <v>0</v>
      </c>
      <c r="AK1150" s="21">
        <v>0</v>
      </c>
      <c r="AL1150" s="21">
        <v>0</v>
      </c>
    </row>
    <row r="1151" spans="1:38">
      <c r="A1151" s="19" t="s">
        <v>66</v>
      </c>
      <c r="B1151" t="s">
        <v>38</v>
      </c>
      <c r="C1151" s="38">
        <v>1.06436765194</v>
      </c>
      <c r="D1151" s="38">
        <v>1.0117516554900001</v>
      </c>
      <c r="E1151" s="38">
        <v>5.2615996450000001E-2</v>
      </c>
      <c r="F1151" s="21">
        <v>0</v>
      </c>
      <c r="G1151" s="21">
        <v>0</v>
      </c>
      <c r="H1151" s="21">
        <v>0</v>
      </c>
      <c r="I1151" s="21">
        <v>0</v>
      </c>
      <c r="J1151" s="21">
        <v>0</v>
      </c>
      <c r="K1151" s="21">
        <v>7.4399998409999998E-3</v>
      </c>
      <c r="L1151" s="21">
        <v>0</v>
      </c>
      <c r="M1151" s="21">
        <v>0</v>
      </c>
      <c r="N1151" s="21">
        <v>0</v>
      </c>
      <c r="O1151" s="21">
        <v>4.6000001000000003E-5</v>
      </c>
      <c r="P1151" s="21">
        <v>6.3333326999999996E-6</v>
      </c>
      <c r="Q1151" s="21">
        <v>0</v>
      </c>
      <c r="R1151" s="21">
        <v>0</v>
      </c>
      <c r="S1151" s="21">
        <v>0</v>
      </c>
      <c r="T1151" s="21">
        <v>0</v>
      </c>
      <c r="U1151" s="21">
        <v>4.5111663640000001E-2</v>
      </c>
      <c r="V1151" s="21">
        <v>0</v>
      </c>
      <c r="W1151" s="21">
        <v>0</v>
      </c>
      <c r="X1151" s="21">
        <v>0</v>
      </c>
      <c r="Y1151" s="21">
        <v>0</v>
      </c>
      <c r="Z1151" s="21">
        <v>0</v>
      </c>
      <c r="AA1151" s="21">
        <v>0</v>
      </c>
      <c r="AB1151" s="21">
        <v>0</v>
      </c>
      <c r="AC1151" s="21">
        <v>0</v>
      </c>
      <c r="AD1151" s="21">
        <v>0</v>
      </c>
      <c r="AE1151" s="21">
        <v>0</v>
      </c>
      <c r="AF1151" s="21">
        <v>0</v>
      </c>
      <c r="AG1151" s="21">
        <v>0</v>
      </c>
      <c r="AH1151" s="21">
        <v>0</v>
      </c>
      <c r="AI1151" s="21">
        <v>0</v>
      </c>
      <c r="AJ1151" s="21">
        <v>1.2E-5</v>
      </c>
      <c r="AK1151" s="21">
        <v>0</v>
      </c>
      <c r="AL1151" s="21">
        <v>0</v>
      </c>
    </row>
    <row r="1152" spans="1:38">
      <c r="A1152" s="19" t="s">
        <v>66</v>
      </c>
      <c r="B1152" t="s">
        <v>51</v>
      </c>
      <c r="C1152" s="38">
        <v>0.97290003299700001</v>
      </c>
      <c r="D1152" s="38">
        <v>0.90302336961000007</v>
      </c>
      <c r="E1152" s="38">
        <v>6.9876663386999993E-2</v>
      </c>
      <c r="F1152" s="21">
        <v>0</v>
      </c>
      <c r="G1152" s="21">
        <v>0</v>
      </c>
      <c r="H1152" s="21">
        <v>0</v>
      </c>
      <c r="I1152" s="21">
        <v>4.4333333999999998E-5</v>
      </c>
      <c r="J1152" s="21">
        <v>0</v>
      </c>
      <c r="K1152" s="21">
        <v>0</v>
      </c>
      <c r="L1152" s="21">
        <v>0</v>
      </c>
      <c r="M1152" s="21">
        <v>0</v>
      </c>
      <c r="N1152" s="21">
        <v>0</v>
      </c>
      <c r="O1152" s="21">
        <v>1.180666732E-3</v>
      </c>
      <c r="P1152" s="21">
        <v>1.87000012E-4</v>
      </c>
      <c r="Q1152" s="21">
        <v>0</v>
      </c>
      <c r="R1152" s="21">
        <v>3.9873337370000001E-3</v>
      </c>
      <c r="S1152" s="21">
        <v>0</v>
      </c>
      <c r="T1152" s="21">
        <v>0</v>
      </c>
      <c r="U1152" s="21">
        <v>4.2666666999999999E-5</v>
      </c>
      <c r="V1152" s="21">
        <v>0</v>
      </c>
      <c r="W1152" s="21">
        <v>0</v>
      </c>
      <c r="X1152" s="21">
        <v>0</v>
      </c>
      <c r="Y1152" s="21">
        <v>0</v>
      </c>
      <c r="Z1152" s="21">
        <v>0</v>
      </c>
      <c r="AA1152" s="21">
        <v>0</v>
      </c>
      <c r="AB1152" s="21">
        <v>0</v>
      </c>
      <c r="AC1152" s="21">
        <v>2.6666669E-6</v>
      </c>
      <c r="AD1152" s="21">
        <v>1.0833333940000001E-3</v>
      </c>
      <c r="AE1152" s="21">
        <v>0</v>
      </c>
      <c r="AF1152" s="21">
        <v>0</v>
      </c>
      <c r="AG1152" s="21">
        <v>6.3348665833000001E-2</v>
      </c>
      <c r="AH1152" s="21">
        <v>0</v>
      </c>
      <c r="AI1152" s="21">
        <v>0</v>
      </c>
      <c r="AJ1152" s="21">
        <v>0</v>
      </c>
      <c r="AK1152" s="21">
        <v>0</v>
      </c>
      <c r="AL1152" s="21">
        <v>0</v>
      </c>
    </row>
    <row r="1153" spans="1:38">
      <c r="A1153" s="19" t="s">
        <v>66</v>
      </c>
      <c r="B1153" t="s">
        <v>54</v>
      </c>
      <c r="C1153" s="38">
        <v>0.77239531278600004</v>
      </c>
      <c r="D1153" s="38">
        <v>0.10965764522499999</v>
      </c>
      <c r="E1153" s="38">
        <v>0.66273766756100005</v>
      </c>
      <c r="F1153" s="21">
        <v>0</v>
      </c>
      <c r="G1153" s="21">
        <v>0</v>
      </c>
      <c r="H1153" s="21">
        <v>0</v>
      </c>
      <c r="I1153" s="21">
        <v>0.63398236036300004</v>
      </c>
      <c r="J1153" s="21">
        <v>0</v>
      </c>
      <c r="K1153" s="21">
        <v>0</v>
      </c>
      <c r="L1153" s="21">
        <v>0</v>
      </c>
      <c r="M1153" s="21">
        <v>0</v>
      </c>
      <c r="N1153" s="21">
        <v>0</v>
      </c>
      <c r="O1153" s="21">
        <v>0</v>
      </c>
      <c r="P1153" s="21">
        <v>0</v>
      </c>
      <c r="Q1153" s="21">
        <v>0</v>
      </c>
      <c r="R1153" s="21">
        <v>0</v>
      </c>
      <c r="S1153" s="21">
        <v>0</v>
      </c>
      <c r="T1153" s="21">
        <v>0</v>
      </c>
      <c r="U1153" s="21">
        <v>0</v>
      </c>
      <c r="V1153" s="21">
        <v>0</v>
      </c>
      <c r="W1153" s="21">
        <v>1.6433332115000001E-2</v>
      </c>
      <c r="X1153" s="21">
        <v>0</v>
      </c>
      <c r="Y1153" s="21">
        <v>0</v>
      </c>
      <c r="Z1153" s="21">
        <v>0</v>
      </c>
      <c r="AA1153" s="21">
        <v>0</v>
      </c>
      <c r="AB1153" s="21">
        <v>0</v>
      </c>
      <c r="AC1153" s="21">
        <v>7.5723328629999998E-3</v>
      </c>
      <c r="AD1153" s="21">
        <v>0</v>
      </c>
      <c r="AE1153" s="21">
        <v>0</v>
      </c>
      <c r="AF1153" s="21">
        <v>0</v>
      </c>
      <c r="AG1153" s="21">
        <v>4.7496668989999999E-3</v>
      </c>
      <c r="AH1153" s="21">
        <v>0</v>
      </c>
      <c r="AI1153" s="21">
        <v>0</v>
      </c>
      <c r="AJ1153" s="21">
        <v>0</v>
      </c>
      <c r="AK1153" s="21">
        <v>0</v>
      </c>
      <c r="AL1153" s="21">
        <v>0</v>
      </c>
    </row>
    <row r="1154" spans="1:38">
      <c r="A1154" s="19" t="s">
        <v>66</v>
      </c>
      <c r="B1154" t="s">
        <v>42</v>
      </c>
      <c r="C1154" s="38">
        <v>0.75081533193600003</v>
      </c>
      <c r="D1154" s="38">
        <v>0.74755066540100001</v>
      </c>
      <c r="E1154" s="38">
        <v>3.2646665349999999E-3</v>
      </c>
      <c r="F1154" s="21">
        <v>0</v>
      </c>
      <c r="G1154" s="21">
        <v>0</v>
      </c>
      <c r="H1154" s="21">
        <v>0</v>
      </c>
      <c r="I1154" s="21">
        <v>0</v>
      </c>
      <c r="J1154" s="21">
        <v>0</v>
      </c>
      <c r="K1154" s="21">
        <v>0</v>
      </c>
      <c r="L1154" s="21">
        <v>0</v>
      </c>
      <c r="M1154" s="21">
        <v>0</v>
      </c>
      <c r="N1154" s="21">
        <v>0</v>
      </c>
      <c r="O1154" s="21">
        <v>3.2639999410000002E-3</v>
      </c>
      <c r="P1154" s="21">
        <v>0</v>
      </c>
      <c r="Q1154" s="21">
        <v>0</v>
      </c>
      <c r="R1154" s="21">
        <v>0</v>
      </c>
      <c r="S1154" s="21">
        <v>0</v>
      </c>
      <c r="T1154" s="21">
        <v>0</v>
      </c>
      <c r="U1154" s="21">
        <v>0</v>
      </c>
      <c r="V1154" s="21">
        <v>0</v>
      </c>
      <c r="W1154" s="21">
        <v>0</v>
      </c>
      <c r="X1154" s="21">
        <v>0</v>
      </c>
      <c r="Y1154" s="21">
        <v>0</v>
      </c>
      <c r="Z1154" s="21">
        <v>0</v>
      </c>
      <c r="AA1154" s="21">
        <v>0</v>
      </c>
      <c r="AB1154" s="21">
        <v>0</v>
      </c>
      <c r="AC1154" s="21">
        <v>0</v>
      </c>
      <c r="AD1154" s="21">
        <v>0</v>
      </c>
      <c r="AE1154" s="21">
        <v>6.6666671999999999E-7</v>
      </c>
      <c r="AF1154" s="21">
        <v>0</v>
      </c>
      <c r="AG1154" s="21">
        <v>0</v>
      </c>
      <c r="AH1154" s="21">
        <v>0</v>
      </c>
      <c r="AI1154" s="21">
        <v>0</v>
      </c>
      <c r="AJ1154" s="21">
        <v>0</v>
      </c>
      <c r="AK1154" s="21">
        <v>0</v>
      </c>
      <c r="AL1154" s="21">
        <v>0</v>
      </c>
    </row>
    <row r="1155" spans="1:38">
      <c r="A1155" s="19" t="s">
        <v>66</v>
      </c>
      <c r="B1155" t="s">
        <v>61</v>
      </c>
      <c r="C1155" s="38">
        <v>0.11239800602199999</v>
      </c>
      <c r="D1155" s="38">
        <v>0.112349339353</v>
      </c>
      <c r="E1155" s="38">
        <v>4.8666669000000001E-5</v>
      </c>
      <c r="F1155" s="21">
        <v>0</v>
      </c>
      <c r="G1155" s="21">
        <v>0</v>
      </c>
      <c r="H1155" s="21">
        <v>0</v>
      </c>
      <c r="I1155" s="21">
        <v>0</v>
      </c>
      <c r="J1155" s="21">
        <v>0</v>
      </c>
      <c r="K1155" s="21">
        <v>0</v>
      </c>
      <c r="L1155" s="21">
        <v>0</v>
      </c>
      <c r="M1155" s="21">
        <v>0</v>
      </c>
      <c r="N1155" s="21">
        <v>0</v>
      </c>
      <c r="O1155" s="21">
        <v>0</v>
      </c>
      <c r="P1155" s="21">
        <v>0</v>
      </c>
      <c r="Q1155" s="21">
        <v>0</v>
      </c>
      <c r="R1155" s="21">
        <v>0</v>
      </c>
      <c r="S1155" s="21">
        <v>0</v>
      </c>
      <c r="T1155" s="21">
        <v>0</v>
      </c>
      <c r="U1155" s="21">
        <v>0</v>
      </c>
      <c r="V1155" s="21">
        <v>0</v>
      </c>
      <c r="W1155" s="21">
        <v>4.8666669000000001E-5</v>
      </c>
      <c r="X1155" s="21">
        <v>0</v>
      </c>
      <c r="Y1155" s="21">
        <v>0</v>
      </c>
      <c r="Z1155" s="21">
        <v>0</v>
      </c>
      <c r="AA1155" s="21">
        <v>0</v>
      </c>
      <c r="AB1155" s="21">
        <v>0</v>
      </c>
      <c r="AC1155" s="21">
        <v>0</v>
      </c>
      <c r="AD1155" s="21">
        <v>0</v>
      </c>
      <c r="AE1155" s="21">
        <v>0</v>
      </c>
      <c r="AF1155" s="21">
        <v>0</v>
      </c>
      <c r="AG1155" s="21">
        <v>0</v>
      </c>
      <c r="AH1155" s="21">
        <v>0</v>
      </c>
      <c r="AI1155" s="21">
        <v>0</v>
      </c>
      <c r="AJ1155" s="21">
        <v>0</v>
      </c>
      <c r="AK1155" s="21">
        <v>0</v>
      </c>
      <c r="AL1155" s="21">
        <v>0</v>
      </c>
    </row>
    <row r="1156" spans="1:38">
      <c r="A1156" s="19" t="s">
        <v>66</v>
      </c>
      <c r="B1156" t="s">
        <v>47</v>
      </c>
      <c r="C1156" s="38">
        <v>2.8426332398999998E-2</v>
      </c>
      <c r="D1156" s="38">
        <v>1.2142332269999997E-2</v>
      </c>
      <c r="E1156" s="38">
        <v>1.6284000129000002E-2</v>
      </c>
      <c r="F1156" s="21">
        <v>0</v>
      </c>
      <c r="G1156" s="21">
        <v>0</v>
      </c>
      <c r="H1156" s="21">
        <v>0</v>
      </c>
      <c r="I1156" s="21">
        <v>1.0316666449999999E-3</v>
      </c>
      <c r="J1156" s="21">
        <v>0</v>
      </c>
      <c r="K1156" s="21">
        <v>0</v>
      </c>
      <c r="L1156" s="21">
        <v>0</v>
      </c>
      <c r="M1156" s="21">
        <v>0</v>
      </c>
      <c r="N1156" s="21">
        <v>2.0833332090000002E-3</v>
      </c>
      <c r="O1156" s="21">
        <v>7.66666664E-4</v>
      </c>
      <c r="P1156" s="21">
        <v>6.6666671999999999E-7</v>
      </c>
      <c r="Q1156" s="21">
        <v>0</v>
      </c>
      <c r="R1156" s="21">
        <v>5.6666665500000005E-4</v>
      </c>
      <c r="S1156" s="21">
        <v>0</v>
      </c>
      <c r="T1156" s="21">
        <v>0</v>
      </c>
      <c r="U1156" s="21">
        <v>3.3396668729999998E-3</v>
      </c>
      <c r="V1156" s="21">
        <v>0</v>
      </c>
      <c r="W1156" s="21">
        <v>3.0473333320000001E-3</v>
      </c>
      <c r="X1156" s="21">
        <v>0</v>
      </c>
      <c r="Y1156" s="21">
        <v>0</v>
      </c>
      <c r="Z1156" s="21">
        <v>0</v>
      </c>
      <c r="AA1156" s="21">
        <v>0</v>
      </c>
      <c r="AB1156" s="21">
        <v>0</v>
      </c>
      <c r="AC1156" s="21">
        <v>0</v>
      </c>
      <c r="AD1156" s="21">
        <v>1.4513332859999999E-3</v>
      </c>
      <c r="AE1156" s="21">
        <v>0</v>
      </c>
      <c r="AF1156" s="21">
        <v>0</v>
      </c>
      <c r="AG1156" s="21">
        <v>3.9966665210000004E-3</v>
      </c>
      <c r="AH1156" s="21">
        <v>0</v>
      </c>
      <c r="AI1156" s="21">
        <v>0</v>
      </c>
      <c r="AJ1156" s="21">
        <v>0</v>
      </c>
      <c r="AK1156" s="21">
        <v>0</v>
      </c>
      <c r="AL1156" s="21">
        <v>0</v>
      </c>
    </row>
    <row r="1157" spans="1:38">
      <c r="A1157" s="19" t="s">
        <v>66</v>
      </c>
      <c r="B1157" t="s">
        <v>29</v>
      </c>
      <c r="C1157" s="38">
        <v>3.2799999500000002E-4</v>
      </c>
      <c r="D1157" s="38">
        <v>3.2799999500000002E-4</v>
      </c>
      <c r="E1157" s="38">
        <v>0</v>
      </c>
      <c r="F1157" s="21">
        <v>0</v>
      </c>
      <c r="G1157" s="21">
        <v>0</v>
      </c>
      <c r="H1157" s="21">
        <v>0</v>
      </c>
      <c r="I1157" s="21">
        <v>0</v>
      </c>
      <c r="J1157" s="21">
        <v>0</v>
      </c>
      <c r="K1157" s="21">
        <v>0</v>
      </c>
      <c r="L1157" s="21">
        <v>0</v>
      </c>
      <c r="M1157" s="21">
        <v>0</v>
      </c>
      <c r="N1157" s="21">
        <v>0</v>
      </c>
      <c r="O1157" s="21">
        <v>0</v>
      </c>
      <c r="P1157" s="21">
        <v>0</v>
      </c>
      <c r="Q1157" s="21">
        <v>0</v>
      </c>
      <c r="R1157" s="21">
        <v>0</v>
      </c>
      <c r="S1157" s="21">
        <v>0</v>
      </c>
      <c r="T1157" s="21">
        <v>0</v>
      </c>
      <c r="U1157" s="21">
        <v>0</v>
      </c>
      <c r="V1157" s="21">
        <v>0</v>
      </c>
      <c r="W1157" s="21">
        <v>0</v>
      </c>
      <c r="X1157" s="21">
        <v>0</v>
      </c>
      <c r="Y1157" s="21">
        <v>0</v>
      </c>
      <c r="Z1157" s="21">
        <v>0</v>
      </c>
      <c r="AA1157" s="21">
        <v>0</v>
      </c>
      <c r="AB1157" s="21">
        <v>0</v>
      </c>
      <c r="AC1157" s="21">
        <v>0</v>
      </c>
      <c r="AD1157" s="21">
        <v>0</v>
      </c>
      <c r="AE1157" s="21">
        <v>0</v>
      </c>
      <c r="AF1157" s="21">
        <v>0</v>
      </c>
      <c r="AG1157" s="21">
        <v>0</v>
      </c>
      <c r="AH1157" s="21">
        <v>0</v>
      </c>
      <c r="AI1157" s="21">
        <v>0</v>
      </c>
      <c r="AJ1157" s="21">
        <v>0</v>
      </c>
      <c r="AK1157" s="21">
        <v>0</v>
      </c>
      <c r="AL1157" s="21">
        <v>0</v>
      </c>
    </row>
    <row r="1158" spans="1:38">
      <c r="A1158" s="19" t="s">
        <v>65</v>
      </c>
      <c r="B1158" s="19" t="s">
        <v>109</v>
      </c>
      <c r="C1158" s="38">
        <v>1735.5427246100001</v>
      </c>
      <c r="D1158" s="38">
        <v>920.97698974700006</v>
      </c>
      <c r="E1158" s="38">
        <v>814.56573486299999</v>
      </c>
      <c r="F1158" s="21">
        <v>2.0600665361000001E-2</v>
      </c>
      <c r="G1158" s="21">
        <v>1.7738332972E-2</v>
      </c>
      <c r="H1158" s="21">
        <v>0.155434668064</v>
      </c>
      <c r="I1158" s="21">
        <v>7.5089996679999996E-3</v>
      </c>
      <c r="J1158" s="21">
        <v>0.23385034501599999</v>
      </c>
      <c r="K1158" s="21">
        <v>0.88990598916999997</v>
      </c>
      <c r="L1158" s="21">
        <v>6.4190000295999999E-2</v>
      </c>
      <c r="M1158" s="21">
        <v>6.6286396980299997</v>
      </c>
      <c r="N1158" s="21">
        <v>8.3971738815299997</v>
      </c>
      <c r="O1158" s="21">
        <v>80.336280822800006</v>
      </c>
      <c r="P1158" s="21">
        <v>1.1347999796E-2</v>
      </c>
      <c r="Q1158" s="21">
        <v>7.5026666750000002E-3</v>
      </c>
      <c r="R1158" s="21">
        <v>11.1759281158</v>
      </c>
      <c r="S1158" s="21">
        <v>2.6315417289699998</v>
      </c>
      <c r="T1158" s="21">
        <v>0</v>
      </c>
      <c r="U1158" s="21">
        <v>54.551601409900002</v>
      </c>
      <c r="V1158" s="21">
        <v>0.49158066511199999</v>
      </c>
      <c r="W1158" s="21">
        <v>46.049465179400002</v>
      </c>
      <c r="X1158" s="21">
        <v>6.8518152236900001</v>
      </c>
      <c r="Y1158" s="21">
        <v>3.57055830956</v>
      </c>
      <c r="Z1158" s="21">
        <v>0</v>
      </c>
      <c r="AA1158" s="21">
        <v>0.25086766481400002</v>
      </c>
      <c r="AB1158" s="21">
        <v>65.787887573199995</v>
      </c>
      <c r="AC1158" s="21">
        <v>0</v>
      </c>
      <c r="AD1158" s="21">
        <v>9.2990913391099994</v>
      </c>
      <c r="AE1158" s="21">
        <v>2.3307387828800001</v>
      </c>
      <c r="AF1158" s="21">
        <v>5.3066667199999998E-4</v>
      </c>
      <c r="AG1158" s="21">
        <v>183.04322814899999</v>
      </c>
      <c r="AH1158" s="21">
        <v>0.54725199937799995</v>
      </c>
      <c r="AI1158" s="21">
        <v>1.5025177002000001</v>
      </c>
      <c r="AJ1158" s="21">
        <v>0</v>
      </c>
      <c r="AK1158" s="21">
        <v>0</v>
      </c>
      <c r="AL1158" s="21">
        <v>329.71099853499999</v>
      </c>
    </row>
    <row r="1159" spans="1:38">
      <c r="A1159" s="19" t="s">
        <v>65</v>
      </c>
      <c r="B1159" t="s">
        <v>4</v>
      </c>
      <c r="C1159" s="38">
        <v>433.50161743199999</v>
      </c>
      <c r="D1159" s="38">
        <v>367.78868865999999</v>
      </c>
      <c r="E1159" s="38">
        <v>65.712928771999998</v>
      </c>
      <c r="F1159" s="21">
        <v>0</v>
      </c>
      <c r="G1159" s="21">
        <v>0</v>
      </c>
      <c r="H1159" s="21">
        <v>0</v>
      </c>
      <c r="I1159" s="21">
        <v>8.6400000099999996E-4</v>
      </c>
      <c r="J1159" s="21">
        <v>0</v>
      </c>
      <c r="K1159" s="21">
        <v>0</v>
      </c>
      <c r="L1159" s="21">
        <v>0</v>
      </c>
      <c r="M1159" s="21">
        <v>5.4456661460000003E-3</v>
      </c>
      <c r="N1159" s="21">
        <v>0</v>
      </c>
      <c r="O1159" s="21">
        <v>3.9267795085900001</v>
      </c>
      <c r="P1159" s="21">
        <v>5.5999996999999998E-5</v>
      </c>
      <c r="Q1159" s="21">
        <v>0</v>
      </c>
      <c r="R1159" s="21">
        <v>0</v>
      </c>
      <c r="S1159" s="21">
        <v>0</v>
      </c>
      <c r="T1159" s="21">
        <v>0</v>
      </c>
      <c r="U1159" s="21">
        <v>3.2500002999999997E-4</v>
      </c>
      <c r="V1159" s="21">
        <v>0</v>
      </c>
      <c r="W1159" s="21">
        <v>3.8208663464000002E-2</v>
      </c>
      <c r="X1159" s="21">
        <v>0</v>
      </c>
      <c r="Y1159" s="21">
        <v>0</v>
      </c>
      <c r="Z1159" s="21">
        <v>0</v>
      </c>
      <c r="AA1159" s="21">
        <v>0</v>
      </c>
      <c r="AB1159" s="21">
        <v>0.34052634239200003</v>
      </c>
      <c r="AC1159" s="21">
        <v>0</v>
      </c>
      <c r="AD1159" s="21">
        <v>2.0826666150000001E-3</v>
      </c>
      <c r="AE1159" s="21">
        <v>0</v>
      </c>
      <c r="AF1159" s="21">
        <v>0</v>
      </c>
      <c r="AG1159" s="21">
        <v>1.8606556653999999</v>
      </c>
      <c r="AH1159" s="21">
        <v>0</v>
      </c>
      <c r="AI1159" s="21">
        <v>0</v>
      </c>
      <c r="AJ1159" s="21">
        <v>0</v>
      </c>
      <c r="AK1159" s="21">
        <v>0</v>
      </c>
      <c r="AL1159" s="21">
        <v>59.537982940699997</v>
      </c>
    </row>
    <row r="1160" spans="1:38">
      <c r="A1160" s="19" t="s">
        <v>65</v>
      </c>
      <c r="B1160" t="s">
        <v>13</v>
      </c>
      <c r="C1160" s="38">
        <v>406.63073730500003</v>
      </c>
      <c r="D1160" s="38">
        <v>170.24891662600004</v>
      </c>
      <c r="E1160" s="38">
        <v>236.38182067899999</v>
      </c>
      <c r="F1160" s="21">
        <v>0</v>
      </c>
      <c r="G1160" s="21">
        <v>0</v>
      </c>
      <c r="H1160" s="21">
        <v>0</v>
      </c>
      <c r="I1160" s="21">
        <v>0</v>
      </c>
      <c r="J1160" s="21">
        <v>0</v>
      </c>
      <c r="K1160" s="21">
        <v>0</v>
      </c>
      <c r="L1160" s="21">
        <v>0</v>
      </c>
      <c r="M1160" s="21">
        <v>0</v>
      </c>
      <c r="N1160" s="21">
        <v>0</v>
      </c>
      <c r="O1160" s="21">
        <v>9.8855333328199997</v>
      </c>
      <c r="P1160" s="21">
        <v>0</v>
      </c>
      <c r="Q1160" s="21">
        <v>0</v>
      </c>
      <c r="R1160" s="21">
        <v>0</v>
      </c>
      <c r="S1160" s="21">
        <v>0</v>
      </c>
      <c r="T1160" s="21">
        <v>0</v>
      </c>
      <c r="U1160" s="21">
        <v>1.08564436436</v>
      </c>
      <c r="V1160" s="21">
        <v>0</v>
      </c>
      <c r="W1160" s="21">
        <v>1.4364212751400001</v>
      </c>
      <c r="X1160" s="21">
        <v>0</v>
      </c>
      <c r="Y1160" s="21">
        <v>0</v>
      </c>
      <c r="Z1160" s="21">
        <v>0</v>
      </c>
      <c r="AA1160" s="21">
        <v>0</v>
      </c>
      <c r="AB1160" s="21">
        <v>3.6736419200900001</v>
      </c>
      <c r="AC1160" s="21">
        <v>0</v>
      </c>
      <c r="AD1160" s="21">
        <v>2.29954123497</v>
      </c>
      <c r="AE1160" s="21">
        <v>0</v>
      </c>
      <c r="AF1160" s="21">
        <v>0</v>
      </c>
      <c r="AG1160" s="21">
        <v>47.370216369600001</v>
      </c>
      <c r="AH1160" s="21">
        <v>0</v>
      </c>
      <c r="AI1160" s="21">
        <v>0</v>
      </c>
      <c r="AJ1160" s="21">
        <v>0</v>
      </c>
      <c r="AK1160" s="21">
        <v>0</v>
      </c>
      <c r="AL1160" s="21">
        <v>170.63082885700001</v>
      </c>
    </row>
    <row r="1161" spans="1:38">
      <c r="A1161" s="19" t="s">
        <v>65</v>
      </c>
      <c r="B1161" t="s">
        <v>8</v>
      </c>
      <c r="C1161" s="38">
        <v>143.063995361</v>
      </c>
      <c r="D1161" s="38">
        <v>130.97354125940001</v>
      </c>
      <c r="E1161" s="38">
        <v>12.090454101600001</v>
      </c>
      <c r="F1161" s="21">
        <v>0</v>
      </c>
      <c r="G1161" s="21">
        <v>0</v>
      </c>
      <c r="H1161" s="21">
        <v>0</v>
      </c>
      <c r="I1161" s="21">
        <v>0</v>
      </c>
      <c r="J1161" s="21">
        <v>0</v>
      </c>
      <c r="K1161" s="21">
        <v>0</v>
      </c>
      <c r="L1161" s="21">
        <v>0</v>
      </c>
      <c r="M1161" s="21">
        <v>0</v>
      </c>
      <c r="N1161" s="21">
        <v>0.23684801161300001</v>
      </c>
      <c r="O1161" s="21">
        <v>0.91711294650999997</v>
      </c>
      <c r="P1161" s="21">
        <v>0</v>
      </c>
      <c r="Q1161" s="21">
        <v>0</v>
      </c>
      <c r="R1161" s="21">
        <v>0.12364866584500001</v>
      </c>
      <c r="S1161" s="21">
        <v>0</v>
      </c>
      <c r="T1161" s="21">
        <v>0</v>
      </c>
      <c r="U1161" s="21">
        <v>0.84024703502700004</v>
      </c>
      <c r="V1161" s="21">
        <v>3.3333335999999999E-7</v>
      </c>
      <c r="W1161" s="21">
        <v>4.1372413635300003</v>
      </c>
      <c r="X1161" s="21">
        <v>0</v>
      </c>
      <c r="Y1161" s="21">
        <v>0.45381367206599998</v>
      </c>
      <c r="Z1161" s="21">
        <v>0</v>
      </c>
      <c r="AA1161" s="21">
        <v>0</v>
      </c>
      <c r="AB1161" s="21">
        <v>4.4947052002000003</v>
      </c>
      <c r="AC1161" s="21">
        <v>0</v>
      </c>
      <c r="AD1161" s="21">
        <v>0.143188670278</v>
      </c>
      <c r="AE1161" s="21">
        <v>0</v>
      </c>
      <c r="AF1161" s="21">
        <v>0</v>
      </c>
      <c r="AG1161" s="21">
        <v>0.74364799261100001</v>
      </c>
      <c r="AH1161" s="21">
        <v>0</v>
      </c>
      <c r="AI1161" s="21">
        <v>0</v>
      </c>
      <c r="AJ1161" s="21">
        <v>0</v>
      </c>
      <c r="AK1161" s="21">
        <v>0</v>
      </c>
      <c r="AL1161" s="21">
        <v>0</v>
      </c>
    </row>
    <row r="1162" spans="1:38">
      <c r="A1162" s="19" t="s">
        <v>65</v>
      </c>
      <c r="B1162" t="s">
        <v>10</v>
      </c>
      <c r="C1162" s="38">
        <v>112.078094482</v>
      </c>
      <c r="D1162" s="38">
        <v>76.0591735836</v>
      </c>
      <c r="E1162" s="38">
        <v>36.018920898399998</v>
      </c>
      <c r="F1162" s="21">
        <v>0</v>
      </c>
      <c r="G1162" s="21">
        <v>0</v>
      </c>
      <c r="H1162" s="21">
        <v>0</v>
      </c>
      <c r="I1162" s="21">
        <v>0</v>
      </c>
      <c r="J1162" s="21">
        <v>0</v>
      </c>
      <c r="K1162" s="21">
        <v>0</v>
      </c>
      <c r="L1162" s="21">
        <v>0</v>
      </c>
      <c r="M1162" s="21">
        <v>0</v>
      </c>
      <c r="N1162" s="21">
        <v>0</v>
      </c>
      <c r="O1162" s="21">
        <v>1.9999998E-6</v>
      </c>
      <c r="P1162" s="21">
        <v>0</v>
      </c>
      <c r="Q1162" s="21">
        <v>0</v>
      </c>
      <c r="R1162" s="21">
        <v>0</v>
      </c>
      <c r="S1162" s="21">
        <v>0</v>
      </c>
      <c r="T1162" s="21">
        <v>0</v>
      </c>
      <c r="U1162" s="21">
        <v>0</v>
      </c>
      <c r="V1162" s="21">
        <v>0</v>
      </c>
      <c r="W1162" s="21">
        <v>0</v>
      </c>
      <c r="X1162" s="21">
        <v>4.4155135154699998</v>
      </c>
      <c r="Y1162" s="21">
        <v>2.2901494502999999</v>
      </c>
      <c r="Z1162" s="21">
        <v>0</v>
      </c>
      <c r="AA1162" s="21">
        <v>0.25086766481400002</v>
      </c>
      <c r="AB1162" s="21">
        <v>0.17278765141999999</v>
      </c>
      <c r="AC1162" s="21">
        <v>0</v>
      </c>
      <c r="AD1162" s="21">
        <v>7.6666665000000007E-6</v>
      </c>
      <c r="AE1162" s="21">
        <v>0</v>
      </c>
      <c r="AF1162" s="21">
        <v>0</v>
      </c>
      <c r="AG1162" s="21">
        <v>0</v>
      </c>
      <c r="AH1162" s="21">
        <v>0.22579199075699999</v>
      </c>
      <c r="AI1162" s="21">
        <v>0.37663766741799998</v>
      </c>
      <c r="AJ1162" s="21">
        <v>0</v>
      </c>
      <c r="AK1162" s="21">
        <v>0</v>
      </c>
      <c r="AL1162" s="21">
        <v>28.2871685028</v>
      </c>
    </row>
    <row r="1163" spans="1:38">
      <c r="A1163" s="19" t="s">
        <v>65</v>
      </c>
      <c r="B1163" t="s">
        <v>57</v>
      </c>
      <c r="C1163" s="38">
        <v>105.172592163</v>
      </c>
      <c r="D1163" s="38">
        <v>43.336372375400003</v>
      </c>
      <c r="E1163" s="38">
        <v>61.836219787600001</v>
      </c>
      <c r="F1163" s="21">
        <v>0</v>
      </c>
      <c r="G1163" s="21">
        <v>0</v>
      </c>
      <c r="H1163" s="21">
        <v>0</v>
      </c>
      <c r="I1163" s="21">
        <v>0</v>
      </c>
      <c r="J1163" s="21">
        <v>0</v>
      </c>
      <c r="K1163" s="21">
        <v>0</v>
      </c>
      <c r="L1163" s="21">
        <v>0</v>
      </c>
      <c r="M1163" s="21">
        <v>1.7708333209000001E-2</v>
      </c>
      <c r="N1163" s="21">
        <v>6.6428294181799998</v>
      </c>
      <c r="O1163" s="21">
        <v>3.4306681156200001</v>
      </c>
      <c r="P1163" s="21">
        <v>6.2733335699999998E-4</v>
      </c>
      <c r="Q1163" s="21">
        <v>0</v>
      </c>
      <c r="R1163" s="21">
        <v>0.16845966875599999</v>
      </c>
      <c r="S1163" s="21">
        <v>0</v>
      </c>
      <c r="T1163" s="21">
        <v>0</v>
      </c>
      <c r="U1163" s="21">
        <v>2.6805245876299999</v>
      </c>
      <c r="V1163" s="21">
        <v>0</v>
      </c>
      <c r="W1163" s="21">
        <v>1.4887953996700001</v>
      </c>
      <c r="X1163" s="21">
        <v>0</v>
      </c>
      <c r="Y1163" s="21">
        <v>0</v>
      </c>
      <c r="Z1163" s="21">
        <v>0</v>
      </c>
      <c r="AA1163" s="21">
        <v>0</v>
      </c>
      <c r="AB1163" s="21">
        <v>41.775356292700003</v>
      </c>
      <c r="AC1163" s="21">
        <v>0</v>
      </c>
      <c r="AD1163" s="21">
        <v>0.75100064277599998</v>
      </c>
      <c r="AE1163" s="21">
        <v>0</v>
      </c>
      <c r="AF1163" s="21">
        <v>0</v>
      </c>
      <c r="AG1163" s="21">
        <v>4.0519733429000002</v>
      </c>
      <c r="AH1163" s="21">
        <v>0</v>
      </c>
      <c r="AI1163" s="21">
        <v>0.76103937625899998</v>
      </c>
      <c r="AJ1163" s="21">
        <v>0</v>
      </c>
      <c r="AK1163" s="21">
        <v>0</v>
      </c>
      <c r="AL1163" s="21">
        <v>6.7236669361999998E-2</v>
      </c>
    </row>
    <row r="1164" spans="1:38">
      <c r="A1164" s="19" t="s">
        <v>65</v>
      </c>
      <c r="B1164" t="s">
        <v>6</v>
      </c>
      <c r="C1164" s="38">
        <v>81.624687194800003</v>
      </c>
      <c r="D1164" s="38">
        <v>9.8781280517000027</v>
      </c>
      <c r="E1164" s="38">
        <v>71.746559143100001</v>
      </c>
      <c r="F1164" s="21">
        <v>0</v>
      </c>
      <c r="G1164" s="21">
        <v>0</v>
      </c>
      <c r="H1164" s="21">
        <v>0</v>
      </c>
      <c r="I1164" s="21">
        <v>0</v>
      </c>
      <c r="J1164" s="21">
        <v>0</v>
      </c>
      <c r="K1164" s="21">
        <v>0</v>
      </c>
      <c r="L1164" s="21">
        <v>0</v>
      </c>
      <c r="M1164" s="21">
        <v>0</v>
      </c>
      <c r="N1164" s="21">
        <v>0</v>
      </c>
      <c r="O1164" s="21">
        <v>0.56674998998600001</v>
      </c>
      <c r="P1164" s="21">
        <v>0</v>
      </c>
      <c r="Q1164" s="21">
        <v>0</v>
      </c>
      <c r="R1164" s="21">
        <v>0</v>
      </c>
      <c r="S1164" s="21">
        <v>0</v>
      </c>
      <c r="T1164" s="21">
        <v>0</v>
      </c>
      <c r="U1164" s="21">
        <v>5.8696664869999998E-2</v>
      </c>
      <c r="V1164" s="21">
        <v>0</v>
      </c>
      <c r="W1164" s="21">
        <v>9.5175371169999998</v>
      </c>
      <c r="X1164" s="21">
        <v>0</v>
      </c>
      <c r="Y1164" s="21">
        <v>0</v>
      </c>
      <c r="Z1164" s="21">
        <v>0</v>
      </c>
      <c r="AA1164" s="21">
        <v>0</v>
      </c>
      <c r="AB1164" s="21">
        <v>0</v>
      </c>
      <c r="AC1164" s="21">
        <v>0</v>
      </c>
      <c r="AD1164" s="21">
        <v>0</v>
      </c>
      <c r="AE1164" s="21">
        <v>0</v>
      </c>
      <c r="AF1164" s="21">
        <v>0</v>
      </c>
      <c r="AG1164" s="21">
        <v>61.603569030800003</v>
      </c>
      <c r="AH1164" s="21">
        <v>0</v>
      </c>
      <c r="AI1164" s="21">
        <v>0</v>
      </c>
      <c r="AJ1164" s="21">
        <v>0</v>
      </c>
      <c r="AK1164" s="21">
        <v>0</v>
      </c>
      <c r="AL1164" s="21">
        <v>1.0666667E-5</v>
      </c>
    </row>
    <row r="1165" spans="1:38">
      <c r="A1165" s="19" t="s">
        <v>65</v>
      </c>
      <c r="B1165" t="s">
        <v>17</v>
      </c>
      <c r="C1165" s="38">
        <v>63.521163940400001</v>
      </c>
      <c r="D1165" s="38">
        <v>0.56389236449999913</v>
      </c>
      <c r="E1165" s="38">
        <v>62.957271575900002</v>
      </c>
      <c r="F1165" s="21">
        <v>0</v>
      </c>
      <c r="G1165" s="21">
        <v>0</v>
      </c>
      <c r="H1165" s="21">
        <v>0</v>
      </c>
      <c r="I1165" s="21">
        <v>9.9999999999999995E-7</v>
      </c>
      <c r="J1165" s="21">
        <v>0</v>
      </c>
      <c r="K1165" s="21">
        <v>0</v>
      </c>
      <c r="L1165" s="21">
        <v>0</v>
      </c>
      <c r="M1165" s="21">
        <v>4.3099999299999999E-4</v>
      </c>
      <c r="N1165" s="21">
        <v>0</v>
      </c>
      <c r="O1165" s="21">
        <v>1.0395582914399999</v>
      </c>
      <c r="P1165" s="21">
        <v>0</v>
      </c>
      <c r="Q1165" s="21">
        <v>0</v>
      </c>
      <c r="R1165" s="21">
        <v>0.39729332923900001</v>
      </c>
      <c r="S1165" s="21">
        <v>0</v>
      </c>
      <c r="T1165" s="21">
        <v>0</v>
      </c>
      <c r="U1165" s="21">
        <v>23.120544433599999</v>
      </c>
      <c r="V1165" s="21">
        <v>0</v>
      </c>
      <c r="W1165" s="21">
        <v>4.6584196090700001</v>
      </c>
      <c r="X1165" s="21">
        <v>6.3674330710999996E-2</v>
      </c>
      <c r="Y1165" s="21">
        <v>0</v>
      </c>
      <c r="Z1165" s="21">
        <v>0</v>
      </c>
      <c r="AA1165" s="21">
        <v>0</v>
      </c>
      <c r="AB1165" s="21">
        <v>0</v>
      </c>
      <c r="AC1165" s="21">
        <v>0</v>
      </c>
      <c r="AD1165" s="21">
        <v>7.3333331E-6</v>
      </c>
      <c r="AE1165" s="21">
        <v>0</v>
      </c>
      <c r="AF1165" s="21">
        <v>0</v>
      </c>
      <c r="AG1165" s="21">
        <v>15.515668869000001</v>
      </c>
      <c r="AH1165" s="21">
        <v>0</v>
      </c>
      <c r="AI1165" s="21">
        <v>0</v>
      </c>
      <c r="AJ1165" s="21">
        <v>0</v>
      </c>
      <c r="AK1165" s="21">
        <v>0</v>
      </c>
      <c r="AL1165" s="21">
        <v>18.1616764069</v>
      </c>
    </row>
    <row r="1166" spans="1:38">
      <c r="A1166" s="19" t="s">
        <v>65</v>
      </c>
      <c r="B1166" t="s">
        <v>15</v>
      </c>
      <c r="C1166" s="38">
        <v>53.5995140076</v>
      </c>
      <c r="D1166" s="38">
        <v>1.2378845214999998</v>
      </c>
      <c r="E1166" s="38">
        <v>52.3616294861</v>
      </c>
      <c r="F1166" s="21">
        <v>0</v>
      </c>
      <c r="G1166" s="21">
        <v>1.7738332972E-2</v>
      </c>
      <c r="H1166" s="21">
        <v>5.2563667297000002E-2</v>
      </c>
      <c r="I1166" s="21">
        <v>0</v>
      </c>
      <c r="J1166" s="21">
        <v>0</v>
      </c>
      <c r="K1166" s="21">
        <v>0.66582566499700002</v>
      </c>
      <c r="L1166" s="21">
        <v>6.4190328121000007E-2</v>
      </c>
      <c r="M1166" s="21">
        <v>0.15623365342600001</v>
      </c>
      <c r="N1166" s="21">
        <v>0.93627071380600002</v>
      </c>
      <c r="O1166" s="21">
        <v>4.8982882499700002</v>
      </c>
      <c r="P1166" s="21">
        <v>1.03333332E-4</v>
      </c>
      <c r="Q1166" s="21">
        <v>7.5026666750000002E-3</v>
      </c>
      <c r="R1166" s="21">
        <v>6.48669862747</v>
      </c>
      <c r="S1166" s="21">
        <v>3.5546666480000002E-3</v>
      </c>
      <c r="T1166" s="21">
        <v>0</v>
      </c>
      <c r="U1166" s="21">
        <v>9.2649374008199992</v>
      </c>
      <c r="V1166" s="21">
        <v>0.491580307484</v>
      </c>
      <c r="W1166" s="21">
        <v>4.6288976669300004</v>
      </c>
      <c r="X1166" s="21">
        <v>0.15035867690999999</v>
      </c>
      <c r="Y1166" s="21">
        <v>0.806600630283</v>
      </c>
      <c r="Z1166" s="21">
        <v>0</v>
      </c>
      <c r="AA1166" s="21">
        <v>0</v>
      </c>
      <c r="AB1166" s="21">
        <v>3.2376665621999999E-2</v>
      </c>
      <c r="AC1166" s="21">
        <v>0</v>
      </c>
      <c r="AD1166" s="21">
        <v>2.43003582954</v>
      </c>
      <c r="AE1166" s="21">
        <v>2.5366665800000002E-4</v>
      </c>
      <c r="AF1166" s="21">
        <v>0</v>
      </c>
      <c r="AG1166" s="21">
        <v>20.606767654399999</v>
      </c>
      <c r="AH1166" s="21">
        <v>0.32146000862099999</v>
      </c>
      <c r="AI1166" s="21">
        <v>0.339280337095</v>
      </c>
      <c r="AJ1166" s="21">
        <v>0</v>
      </c>
      <c r="AK1166" s="21">
        <v>0</v>
      </c>
      <c r="AL1166" s="21">
        <v>1.12000002E-4</v>
      </c>
    </row>
    <row r="1167" spans="1:38">
      <c r="A1167" s="19" t="s">
        <v>65</v>
      </c>
      <c r="B1167" t="s">
        <v>27</v>
      </c>
      <c r="C1167" s="38">
        <v>52.578159332299997</v>
      </c>
      <c r="D1167" s="38">
        <v>28.051115035999995</v>
      </c>
      <c r="E1167" s="38">
        <v>24.527044296300001</v>
      </c>
      <c r="F1167" s="21">
        <v>0</v>
      </c>
      <c r="G1167" s="21">
        <v>0</v>
      </c>
      <c r="H1167" s="21">
        <v>0</v>
      </c>
      <c r="I1167" s="21">
        <v>0</v>
      </c>
      <c r="J1167" s="21">
        <v>0</v>
      </c>
      <c r="K1167" s="21">
        <v>0</v>
      </c>
      <c r="L1167" s="21">
        <v>0</v>
      </c>
      <c r="M1167" s="21">
        <v>3.2545063495600002</v>
      </c>
      <c r="N1167" s="21">
        <v>0.53703200817100005</v>
      </c>
      <c r="O1167" s="21">
        <v>1.6525000333999999E-2</v>
      </c>
      <c r="P1167" s="21">
        <v>0</v>
      </c>
      <c r="Q1167" s="21">
        <v>0</v>
      </c>
      <c r="R1167" s="21">
        <v>9.4830002640000008E-3</v>
      </c>
      <c r="S1167" s="21">
        <v>2.5920152664199998</v>
      </c>
      <c r="T1167" s="21">
        <v>0</v>
      </c>
      <c r="U1167" s="21">
        <v>0</v>
      </c>
      <c r="V1167" s="21">
        <v>0</v>
      </c>
      <c r="W1167" s="21">
        <v>3.5966667900000002E-4</v>
      </c>
      <c r="X1167" s="21">
        <v>2.2220046520199999</v>
      </c>
      <c r="Y1167" s="21">
        <v>0</v>
      </c>
      <c r="Z1167" s="21">
        <v>0</v>
      </c>
      <c r="AA1167" s="21">
        <v>0</v>
      </c>
      <c r="AB1167" s="21">
        <v>10.2790813446</v>
      </c>
      <c r="AC1167" s="21">
        <v>0</v>
      </c>
      <c r="AD1167" s="21">
        <v>1.1612334288999999E-2</v>
      </c>
      <c r="AE1167" s="21">
        <v>1.8788713216799999</v>
      </c>
      <c r="AF1167" s="21">
        <v>0</v>
      </c>
      <c r="AG1167" s="21">
        <v>2.8333334000000002E-5</v>
      </c>
      <c r="AH1167" s="21">
        <v>0</v>
      </c>
      <c r="AI1167" s="21">
        <v>2.5560667738E-2</v>
      </c>
      <c r="AJ1167" s="21">
        <v>0</v>
      </c>
      <c r="AK1167" s="21">
        <v>0</v>
      </c>
      <c r="AL1167" s="21">
        <v>3.6999669074999999</v>
      </c>
    </row>
    <row r="1168" spans="1:38">
      <c r="A1168" s="19" t="s">
        <v>65</v>
      </c>
      <c r="B1168" t="s">
        <v>195</v>
      </c>
      <c r="C1168" s="38">
        <v>47.124500274699997</v>
      </c>
      <c r="D1168" s="38">
        <v>5.0649528503999974</v>
      </c>
      <c r="E1168" s="38">
        <v>42.0595474243</v>
      </c>
      <c r="F1168" s="21">
        <v>0</v>
      </c>
      <c r="G1168" s="21">
        <v>0</v>
      </c>
      <c r="H1168" s="21">
        <v>0</v>
      </c>
      <c r="I1168" s="21">
        <v>0</v>
      </c>
      <c r="J1168" s="21">
        <v>0</v>
      </c>
      <c r="K1168" s="21">
        <v>0</v>
      </c>
      <c r="L1168" s="21">
        <v>0</v>
      </c>
      <c r="M1168" s="21">
        <v>0</v>
      </c>
      <c r="N1168" s="21">
        <v>0</v>
      </c>
      <c r="O1168" s="21">
        <v>11.629196167</v>
      </c>
      <c r="P1168" s="21">
        <v>0</v>
      </c>
      <c r="Q1168" s="21">
        <v>0</v>
      </c>
      <c r="R1168" s="21">
        <v>0</v>
      </c>
      <c r="S1168" s="21">
        <v>0</v>
      </c>
      <c r="T1168" s="21">
        <v>0</v>
      </c>
      <c r="U1168" s="21">
        <v>0.400194346905</v>
      </c>
      <c r="V1168" s="21">
        <v>0</v>
      </c>
      <c r="W1168" s="21">
        <v>2.60264325142</v>
      </c>
      <c r="X1168" s="21">
        <v>0</v>
      </c>
      <c r="Y1168" s="21">
        <v>0</v>
      </c>
      <c r="Z1168" s="21">
        <v>0</v>
      </c>
      <c r="AA1168" s="21">
        <v>0</v>
      </c>
      <c r="AB1168" s="21">
        <v>1.9800001755000001E-2</v>
      </c>
      <c r="AC1168" s="21">
        <v>0</v>
      </c>
      <c r="AD1168" s="21">
        <v>7.0345997810000005E-2</v>
      </c>
      <c r="AE1168" s="21">
        <v>0</v>
      </c>
      <c r="AF1168" s="21">
        <v>0</v>
      </c>
      <c r="AG1168" s="21">
        <v>15.2566452026</v>
      </c>
      <c r="AH1168" s="21">
        <v>0</v>
      </c>
      <c r="AI1168" s="21">
        <v>0</v>
      </c>
      <c r="AJ1168" s="21">
        <v>0</v>
      </c>
      <c r="AK1168" s="21">
        <v>0</v>
      </c>
      <c r="AL1168" s="21">
        <v>12.0807237625</v>
      </c>
    </row>
    <row r="1169" spans="1:38">
      <c r="A1169" s="19" t="s">
        <v>65</v>
      </c>
      <c r="B1169" t="s">
        <v>12</v>
      </c>
      <c r="C1169" s="38">
        <v>26.832399368299999</v>
      </c>
      <c r="D1169" s="38">
        <v>0</v>
      </c>
      <c r="E1169" s="38">
        <v>26.832399368299999</v>
      </c>
      <c r="F1169" s="21">
        <v>0</v>
      </c>
      <c r="G1169" s="21">
        <v>0</v>
      </c>
      <c r="H1169" s="21">
        <v>0</v>
      </c>
      <c r="I1169" s="21">
        <v>0</v>
      </c>
      <c r="J1169" s="21">
        <v>0</v>
      </c>
      <c r="K1169" s="21">
        <v>0</v>
      </c>
      <c r="L1169" s="21">
        <v>0</v>
      </c>
      <c r="M1169" s="21">
        <v>0</v>
      </c>
      <c r="N1169" s="21">
        <v>0</v>
      </c>
      <c r="O1169" s="21">
        <v>2.3333334000000002E-6</v>
      </c>
      <c r="P1169" s="21">
        <v>0</v>
      </c>
      <c r="Q1169" s="21">
        <v>0</v>
      </c>
      <c r="R1169" s="21">
        <v>0</v>
      </c>
      <c r="S1169" s="21">
        <v>0</v>
      </c>
      <c r="T1169" s="21">
        <v>0</v>
      </c>
      <c r="U1169" s="21">
        <v>0</v>
      </c>
      <c r="V1169" s="21">
        <v>0</v>
      </c>
      <c r="W1169" s="21">
        <v>0.892715632915</v>
      </c>
      <c r="X1169" s="21">
        <v>0</v>
      </c>
      <c r="Y1169" s="21">
        <v>0</v>
      </c>
      <c r="Z1169" s="21">
        <v>0</v>
      </c>
      <c r="AA1169" s="21">
        <v>0</v>
      </c>
      <c r="AB1169" s="21">
        <v>0</v>
      </c>
      <c r="AC1169" s="21">
        <v>0</v>
      </c>
      <c r="AD1169" s="21">
        <v>0.17650733888100001</v>
      </c>
      <c r="AE1169" s="21">
        <v>0</v>
      </c>
      <c r="AF1169" s="21">
        <v>0</v>
      </c>
      <c r="AG1169" s="21">
        <v>1.15895140171</v>
      </c>
      <c r="AH1169" s="21">
        <v>0</v>
      </c>
      <c r="AI1169" s="21">
        <v>0</v>
      </c>
      <c r="AJ1169" s="21">
        <v>0</v>
      </c>
      <c r="AK1169" s="21">
        <v>0</v>
      </c>
      <c r="AL1169" s="21">
        <v>24.604223251299999</v>
      </c>
    </row>
    <row r="1170" spans="1:38">
      <c r="A1170" s="19" t="s">
        <v>65</v>
      </c>
      <c r="B1170" t="s">
        <v>26</v>
      </c>
      <c r="C1170" s="38">
        <v>21.5143566132</v>
      </c>
      <c r="D1170" s="38">
        <v>21.232813626569001</v>
      </c>
      <c r="E1170" s="38">
        <v>0.28154298663100003</v>
      </c>
      <c r="F1170" s="21">
        <v>0</v>
      </c>
      <c r="G1170" s="21">
        <v>0</v>
      </c>
      <c r="H1170" s="21">
        <v>0</v>
      </c>
      <c r="I1170" s="21">
        <v>0</v>
      </c>
      <c r="J1170" s="21">
        <v>0</v>
      </c>
      <c r="K1170" s="21">
        <v>0</v>
      </c>
      <c r="L1170" s="21">
        <v>0</v>
      </c>
      <c r="M1170" s="21">
        <v>0</v>
      </c>
      <c r="N1170" s="21">
        <v>0</v>
      </c>
      <c r="O1170" s="21">
        <v>1.0362333618E-2</v>
      </c>
      <c r="P1170" s="21">
        <v>0</v>
      </c>
      <c r="Q1170" s="21">
        <v>0</v>
      </c>
      <c r="R1170" s="21">
        <v>0</v>
      </c>
      <c r="S1170" s="21">
        <v>0</v>
      </c>
      <c r="T1170" s="21">
        <v>0</v>
      </c>
      <c r="U1170" s="21">
        <v>0</v>
      </c>
      <c r="V1170" s="21">
        <v>0</v>
      </c>
      <c r="W1170" s="21">
        <v>1.9547333941E-2</v>
      </c>
      <c r="X1170" s="21">
        <v>0</v>
      </c>
      <c r="Y1170" s="21">
        <v>0</v>
      </c>
      <c r="Z1170" s="21">
        <v>0</v>
      </c>
      <c r="AA1170" s="21">
        <v>0</v>
      </c>
      <c r="AB1170" s="21">
        <v>0</v>
      </c>
      <c r="AC1170" s="21">
        <v>0</v>
      </c>
      <c r="AD1170" s="21">
        <v>1.2499999719999999E-3</v>
      </c>
      <c r="AE1170" s="21">
        <v>0</v>
      </c>
      <c r="AF1170" s="21">
        <v>0</v>
      </c>
      <c r="AG1170" s="21">
        <v>0.25038367509800002</v>
      </c>
      <c r="AH1170" s="21">
        <v>0</v>
      </c>
      <c r="AI1170" s="21">
        <v>0</v>
      </c>
      <c r="AJ1170" s="21">
        <v>0</v>
      </c>
      <c r="AK1170" s="21">
        <v>0</v>
      </c>
      <c r="AL1170" s="21">
        <v>0</v>
      </c>
    </row>
    <row r="1171" spans="1:38">
      <c r="A1171" s="19" t="s">
        <v>65</v>
      </c>
      <c r="B1171" t="s">
        <v>38</v>
      </c>
      <c r="C1171" s="38">
        <v>13.7268667221</v>
      </c>
      <c r="D1171" s="38">
        <v>0</v>
      </c>
      <c r="E1171" s="38">
        <v>13.7268667221</v>
      </c>
      <c r="F1171" s="21">
        <v>0</v>
      </c>
      <c r="G1171" s="21">
        <v>0</v>
      </c>
      <c r="H1171" s="21">
        <v>0</v>
      </c>
      <c r="I1171" s="21">
        <v>0</v>
      </c>
      <c r="J1171" s="21">
        <v>0</v>
      </c>
      <c r="K1171" s="21">
        <v>0</v>
      </c>
      <c r="L1171" s="21">
        <v>0</v>
      </c>
      <c r="M1171" s="21">
        <v>0</v>
      </c>
      <c r="N1171" s="21">
        <v>0</v>
      </c>
      <c r="O1171" s="21">
        <v>10.7486200333</v>
      </c>
      <c r="P1171" s="21">
        <v>0</v>
      </c>
      <c r="Q1171" s="21">
        <v>0</v>
      </c>
      <c r="R1171" s="21">
        <v>0</v>
      </c>
      <c r="S1171" s="21">
        <v>0</v>
      </c>
      <c r="T1171" s="21">
        <v>0</v>
      </c>
      <c r="U1171" s="21">
        <v>2.7729332446999998E-2</v>
      </c>
      <c r="V1171" s="21">
        <v>0</v>
      </c>
      <c r="W1171" s="21">
        <v>0</v>
      </c>
      <c r="X1171" s="21">
        <v>0</v>
      </c>
      <c r="Y1171" s="21">
        <v>0</v>
      </c>
      <c r="Z1171" s="21">
        <v>0</v>
      </c>
      <c r="AA1171" s="21">
        <v>0</v>
      </c>
      <c r="AB1171" s="21">
        <v>2.9399282932299999</v>
      </c>
      <c r="AC1171" s="21">
        <v>0</v>
      </c>
      <c r="AD1171" s="21">
        <v>0</v>
      </c>
      <c r="AE1171" s="21">
        <v>0</v>
      </c>
      <c r="AF1171" s="21">
        <v>0</v>
      </c>
      <c r="AG1171" s="21">
        <v>1.0588667354999999E-2</v>
      </c>
      <c r="AH1171" s="21">
        <v>0</v>
      </c>
      <c r="AI1171" s="21">
        <v>0</v>
      </c>
      <c r="AJ1171" s="21">
        <v>0</v>
      </c>
      <c r="AK1171" s="21">
        <v>0</v>
      </c>
      <c r="AL1171" s="21">
        <v>0</v>
      </c>
    </row>
    <row r="1172" spans="1:38">
      <c r="A1172" s="19" t="s">
        <v>65</v>
      </c>
      <c r="B1172" t="s">
        <v>5</v>
      </c>
      <c r="C1172" s="38">
        <v>13.596476554900001</v>
      </c>
      <c r="D1172" s="38">
        <v>11.451504707370001</v>
      </c>
      <c r="E1172" s="38">
        <v>2.1449718475299999</v>
      </c>
      <c r="F1172" s="21">
        <v>0</v>
      </c>
      <c r="G1172" s="21">
        <v>0</v>
      </c>
      <c r="H1172" s="21">
        <v>0</v>
      </c>
      <c r="I1172" s="21">
        <v>0</v>
      </c>
      <c r="J1172" s="21">
        <v>0</v>
      </c>
      <c r="K1172" s="21">
        <v>0</v>
      </c>
      <c r="L1172" s="21">
        <v>0</v>
      </c>
      <c r="M1172" s="21">
        <v>0</v>
      </c>
      <c r="N1172" s="21">
        <v>0</v>
      </c>
      <c r="O1172" s="21">
        <v>2.1064820289599999</v>
      </c>
      <c r="P1172" s="21">
        <v>0</v>
      </c>
      <c r="Q1172" s="21">
        <v>0</v>
      </c>
      <c r="R1172" s="21">
        <v>4.1319997980000002E-3</v>
      </c>
      <c r="S1172" s="21">
        <v>0</v>
      </c>
      <c r="T1172" s="21">
        <v>0</v>
      </c>
      <c r="U1172" s="21">
        <v>0</v>
      </c>
      <c r="V1172" s="21">
        <v>0</v>
      </c>
      <c r="W1172" s="21">
        <v>7.9273330050000004E-3</v>
      </c>
      <c r="X1172" s="21">
        <v>0</v>
      </c>
      <c r="Y1172" s="21">
        <v>0</v>
      </c>
      <c r="Z1172" s="21">
        <v>0</v>
      </c>
      <c r="AA1172" s="21">
        <v>0</v>
      </c>
      <c r="AB1172" s="21">
        <v>0</v>
      </c>
      <c r="AC1172" s="21">
        <v>0</v>
      </c>
      <c r="AD1172" s="21">
        <v>7.3666670000000002E-5</v>
      </c>
      <c r="AE1172" s="21">
        <v>0</v>
      </c>
      <c r="AF1172" s="21">
        <v>0</v>
      </c>
      <c r="AG1172" s="21">
        <v>2.5728000328E-2</v>
      </c>
      <c r="AH1172" s="21">
        <v>0</v>
      </c>
      <c r="AI1172" s="21">
        <v>0</v>
      </c>
      <c r="AJ1172" s="21">
        <v>0</v>
      </c>
      <c r="AK1172" s="21">
        <v>0</v>
      </c>
      <c r="AL1172" s="21">
        <v>6.2900001600000005E-4</v>
      </c>
    </row>
    <row r="1173" spans="1:38">
      <c r="A1173" s="19" t="s">
        <v>65</v>
      </c>
      <c r="B1173" t="s">
        <v>34</v>
      </c>
      <c r="C1173" s="38">
        <v>13.468558311500001</v>
      </c>
      <c r="D1173" s="38">
        <v>13.069946318902002</v>
      </c>
      <c r="E1173" s="38">
        <v>0.39861199259800001</v>
      </c>
      <c r="F1173" s="21">
        <v>0</v>
      </c>
      <c r="G1173" s="21">
        <v>0</v>
      </c>
      <c r="H1173" s="21">
        <v>0</v>
      </c>
      <c r="I1173" s="21">
        <v>0</v>
      </c>
      <c r="J1173" s="21">
        <v>0</v>
      </c>
      <c r="K1173" s="21">
        <v>0</v>
      </c>
      <c r="L1173" s="21">
        <v>0</v>
      </c>
      <c r="M1173" s="21">
        <v>0</v>
      </c>
      <c r="N1173" s="21">
        <v>2.5733333300000002E-4</v>
      </c>
      <c r="O1173" s="21">
        <v>0.22981867194200001</v>
      </c>
      <c r="P1173" s="21">
        <v>0</v>
      </c>
      <c r="Q1173" s="21">
        <v>0</v>
      </c>
      <c r="R1173" s="21">
        <v>0</v>
      </c>
      <c r="S1173" s="21">
        <v>0</v>
      </c>
      <c r="T1173" s="21">
        <v>0</v>
      </c>
      <c r="U1173" s="21">
        <v>2.7499999849999999E-3</v>
      </c>
      <c r="V1173" s="21">
        <v>0</v>
      </c>
      <c r="W1173" s="21">
        <v>0.137808337808</v>
      </c>
      <c r="X1173" s="21">
        <v>0</v>
      </c>
      <c r="Y1173" s="21">
        <v>0</v>
      </c>
      <c r="Z1173" s="21">
        <v>0</v>
      </c>
      <c r="AA1173" s="21">
        <v>0</v>
      </c>
      <c r="AB1173" s="21">
        <v>0</v>
      </c>
      <c r="AC1173" s="21">
        <v>0</v>
      </c>
      <c r="AD1173" s="21">
        <v>3.9999999999999998E-6</v>
      </c>
      <c r="AE1173" s="21">
        <v>0</v>
      </c>
      <c r="AF1173" s="21">
        <v>0</v>
      </c>
      <c r="AG1173" s="21">
        <v>2.7973666787000001E-2</v>
      </c>
      <c r="AH1173" s="21">
        <v>0</v>
      </c>
      <c r="AI1173" s="21">
        <v>0</v>
      </c>
      <c r="AJ1173" s="21">
        <v>0</v>
      </c>
      <c r="AK1173" s="21">
        <v>0</v>
      </c>
      <c r="AL1173" s="21">
        <v>0</v>
      </c>
    </row>
    <row r="1174" spans="1:38">
      <c r="A1174" s="19" t="s">
        <v>65</v>
      </c>
      <c r="B1174" t="s">
        <v>25</v>
      </c>
      <c r="C1174" s="38">
        <v>11.291069030799999</v>
      </c>
      <c r="D1174" s="38">
        <v>7.2324848175399996</v>
      </c>
      <c r="E1174" s="38">
        <v>4.0585842132599996</v>
      </c>
      <c r="F1174" s="21">
        <v>0</v>
      </c>
      <c r="G1174" s="21">
        <v>0</v>
      </c>
      <c r="H1174" s="21">
        <v>0</v>
      </c>
      <c r="I1174" s="21">
        <v>0</v>
      </c>
      <c r="J1174" s="21">
        <v>0</v>
      </c>
      <c r="K1174" s="21">
        <v>0</v>
      </c>
      <c r="L1174" s="21">
        <v>0</v>
      </c>
      <c r="M1174" s="21">
        <v>0</v>
      </c>
      <c r="N1174" s="21">
        <v>4.0600000599999998E-4</v>
      </c>
      <c r="O1174" s="21">
        <v>0.36646801233300003</v>
      </c>
      <c r="P1174" s="21">
        <v>0</v>
      </c>
      <c r="Q1174" s="21">
        <v>0</v>
      </c>
      <c r="R1174" s="21">
        <v>0</v>
      </c>
      <c r="S1174" s="21">
        <v>0</v>
      </c>
      <c r="T1174" s="21">
        <v>0</v>
      </c>
      <c r="U1174" s="21">
        <v>5.9985332191000003E-2</v>
      </c>
      <c r="V1174" s="21">
        <v>0</v>
      </c>
      <c r="W1174" s="21">
        <v>2.4494619369500001</v>
      </c>
      <c r="X1174" s="21">
        <v>0</v>
      </c>
      <c r="Y1174" s="21">
        <v>0</v>
      </c>
      <c r="Z1174" s="21">
        <v>0</v>
      </c>
      <c r="AA1174" s="21">
        <v>0</v>
      </c>
      <c r="AB1174" s="21">
        <v>0</v>
      </c>
      <c r="AC1174" s="21">
        <v>0</v>
      </c>
      <c r="AD1174" s="21">
        <v>0</v>
      </c>
      <c r="AE1174" s="21">
        <v>0</v>
      </c>
      <c r="AF1174" s="21">
        <v>0</v>
      </c>
      <c r="AG1174" s="21">
        <v>1.18226289749</v>
      </c>
      <c r="AH1174" s="21">
        <v>0</v>
      </c>
      <c r="AI1174" s="21">
        <v>0</v>
      </c>
      <c r="AJ1174" s="21">
        <v>0</v>
      </c>
      <c r="AK1174" s="21">
        <v>0</v>
      </c>
      <c r="AL1174" s="21">
        <v>0</v>
      </c>
    </row>
    <row r="1175" spans="1:38">
      <c r="A1175" s="19" t="s">
        <v>65</v>
      </c>
      <c r="B1175" t="s">
        <v>18</v>
      </c>
      <c r="C1175" s="38">
        <v>10.946892738300001</v>
      </c>
      <c r="D1175" s="38">
        <v>6.4526557900000725E-2</v>
      </c>
      <c r="E1175" s="38">
        <v>10.8823661804</v>
      </c>
      <c r="F1175" s="21">
        <v>0</v>
      </c>
      <c r="G1175" s="21">
        <v>0</v>
      </c>
      <c r="H1175" s="21">
        <v>0</v>
      </c>
      <c r="I1175" s="21">
        <v>0</v>
      </c>
      <c r="J1175" s="21">
        <v>0</v>
      </c>
      <c r="K1175" s="21">
        <v>0</v>
      </c>
      <c r="L1175" s="21">
        <v>0</v>
      </c>
      <c r="M1175" s="21">
        <v>0</v>
      </c>
      <c r="N1175" s="21">
        <v>0</v>
      </c>
      <c r="O1175" s="21">
        <v>1.56480205059</v>
      </c>
      <c r="P1175" s="21">
        <v>0</v>
      </c>
      <c r="Q1175" s="21">
        <v>0</v>
      </c>
      <c r="R1175" s="21">
        <v>0</v>
      </c>
      <c r="S1175" s="21">
        <v>0</v>
      </c>
      <c r="T1175" s="21">
        <v>0</v>
      </c>
      <c r="U1175" s="21">
        <v>2.9100439548499999</v>
      </c>
      <c r="V1175" s="21">
        <v>0</v>
      </c>
      <c r="W1175" s="21">
        <v>3.2219564914699999</v>
      </c>
      <c r="X1175" s="21">
        <v>0</v>
      </c>
      <c r="Y1175" s="21">
        <v>0</v>
      </c>
      <c r="Z1175" s="21">
        <v>0</v>
      </c>
      <c r="AA1175" s="21">
        <v>0</v>
      </c>
      <c r="AB1175" s="21">
        <v>0</v>
      </c>
      <c r="AC1175" s="21">
        <v>0</v>
      </c>
      <c r="AD1175" s="21">
        <v>3.9999999999999998E-6</v>
      </c>
      <c r="AE1175" s="21">
        <v>0</v>
      </c>
      <c r="AF1175" s="21">
        <v>0</v>
      </c>
      <c r="AG1175" s="21">
        <v>3.1855614185299999</v>
      </c>
      <c r="AH1175" s="21">
        <v>0</v>
      </c>
      <c r="AI1175" s="21">
        <v>0</v>
      </c>
      <c r="AJ1175" s="21">
        <v>0</v>
      </c>
      <c r="AK1175" s="21">
        <v>0</v>
      </c>
      <c r="AL1175" s="21">
        <v>0</v>
      </c>
    </row>
    <row r="1176" spans="1:38">
      <c r="A1176" s="19" t="s">
        <v>65</v>
      </c>
      <c r="B1176" t="s">
        <v>23</v>
      </c>
      <c r="C1176" s="38">
        <v>9.4476947784400007</v>
      </c>
      <c r="D1176" s="38">
        <v>0.35795402527000064</v>
      </c>
      <c r="E1176" s="38">
        <v>9.0897407531700001</v>
      </c>
      <c r="F1176" s="21">
        <v>0</v>
      </c>
      <c r="G1176" s="21">
        <v>0</v>
      </c>
      <c r="H1176" s="21">
        <v>0</v>
      </c>
      <c r="I1176" s="21">
        <v>0</v>
      </c>
      <c r="J1176" s="21">
        <v>0</v>
      </c>
      <c r="K1176" s="21">
        <v>0</v>
      </c>
      <c r="L1176" s="21">
        <v>0</v>
      </c>
      <c r="M1176" s="21">
        <v>0</v>
      </c>
      <c r="N1176" s="21">
        <v>9.2000002000000006E-5</v>
      </c>
      <c r="O1176" s="21">
        <v>2.6008038520799999</v>
      </c>
      <c r="P1176" s="21">
        <v>0</v>
      </c>
      <c r="Q1176" s="21">
        <v>0</v>
      </c>
      <c r="R1176" s="21">
        <v>0</v>
      </c>
      <c r="S1176" s="21">
        <v>0</v>
      </c>
      <c r="T1176" s="21">
        <v>0</v>
      </c>
      <c r="U1176" s="21">
        <v>5.1070933342</v>
      </c>
      <c r="V1176" s="21">
        <v>0</v>
      </c>
      <c r="W1176" s="21">
        <v>0.66342401504500004</v>
      </c>
      <c r="X1176" s="21">
        <v>0</v>
      </c>
      <c r="Y1176" s="21">
        <v>0</v>
      </c>
      <c r="Z1176" s="21">
        <v>0</v>
      </c>
      <c r="AA1176" s="21">
        <v>0</v>
      </c>
      <c r="AB1176" s="21">
        <v>0</v>
      </c>
      <c r="AC1176" s="21">
        <v>0</v>
      </c>
      <c r="AD1176" s="21">
        <v>5.6544996798E-2</v>
      </c>
      <c r="AE1176" s="21">
        <v>0</v>
      </c>
      <c r="AF1176" s="21">
        <v>0</v>
      </c>
      <c r="AG1176" s="21">
        <v>1.1889667249999999E-2</v>
      </c>
      <c r="AH1176" s="21">
        <v>0</v>
      </c>
      <c r="AI1176" s="21">
        <v>0</v>
      </c>
      <c r="AJ1176" s="21">
        <v>0</v>
      </c>
      <c r="AK1176" s="21">
        <v>0</v>
      </c>
      <c r="AL1176" s="21">
        <v>0.64989399910000001</v>
      </c>
    </row>
    <row r="1177" spans="1:38">
      <c r="A1177" s="19" t="s">
        <v>65</v>
      </c>
      <c r="B1177" t="s">
        <v>52</v>
      </c>
      <c r="C1177" s="38">
        <v>8.1647825241100005</v>
      </c>
      <c r="D1177" s="38">
        <v>0</v>
      </c>
      <c r="E1177" s="38">
        <v>8.1647825241100005</v>
      </c>
      <c r="F1177" s="21">
        <v>0</v>
      </c>
      <c r="G1177" s="21">
        <v>0</v>
      </c>
      <c r="H1177" s="21">
        <v>0</v>
      </c>
      <c r="I1177" s="21">
        <v>0</v>
      </c>
      <c r="J1177" s="21">
        <v>0</v>
      </c>
      <c r="K1177" s="21">
        <v>0</v>
      </c>
      <c r="L1177" s="21">
        <v>0</v>
      </c>
      <c r="M1177" s="21">
        <v>0</v>
      </c>
      <c r="N1177" s="21">
        <v>0</v>
      </c>
      <c r="O1177" s="21">
        <v>8.1626062393200005</v>
      </c>
      <c r="P1177" s="21">
        <v>0</v>
      </c>
      <c r="Q1177" s="21">
        <v>0</v>
      </c>
      <c r="R1177" s="21">
        <v>0</v>
      </c>
      <c r="S1177" s="21">
        <v>0</v>
      </c>
      <c r="T1177" s="21">
        <v>0</v>
      </c>
      <c r="U1177" s="21">
        <v>0</v>
      </c>
      <c r="V1177" s="21">
        <v>0</v>
      </c>
      <c r="W1177" s="21">
        <v>1.723000081E-3</v>
      </c>
      <c r="X1177" s="21">
        <v>0</v>
      </c>
      <c r="Y1177" s="21">
        <v>0</v>
      </c>
      <c r="Z1177" s="21">
        <v>0</v>
      </c>
      <c r="AA1177" s="21">
        <v>0</v>
      </c>
      <c r="AB1177" s="21">
        <v>0</v>
      </c>
      <c r="AC1177" s="21">
        <v>0</v>
      </c>
      <c r="AD1177" s="21">
        <v>0</v>
      </c>
      <c r="AE1177" s="21">
        <v>0</v>
      </c>
      <c r="AF1177" s="21">
        <v>0</v>
      </c>
      <c r="AG1177" s="21">
        <v>4.5333334099999998E-4</v>
      </c>
      <c r="AH1177" s="21">
        <v>0</v>
      </c>
      <c r="AI1177" s="21">
        <v>0</v>
      </c>
      <c r="AJ1177" s="21">
        <v>0</v>
      </c>
      <c r="AK1177" s="21">
        <v>0</v>
      </c>
      <c r="AL1177" s="21">
        <v>0</v>
      </c>
    </row>
    <row r="1178" spans="1:38">
      <c r="A1178" s="19" t="s">
        <v>65</v>
      </c>
      <c r="B1178" t="s">
        <v>16</v>
      </c>
      <c r="C1178" s="38">
        <v>8.0975837707499991</v>
      </c>
      <c r="D1178" s="38">
        <v>1.6212459998499185E-5</v>
      </c>
      <c r="E1178" s="38">
        <v>8.0975675582900006</v>
      </c>
      <c r="F1178" s="21">
        <v>0</v>
      </c>
      <c r="G1178" s="21">
        <v>0</v>
      </c>
      <c r="H1178" s="21">
        <v>0</v>
      </c>
      <c r="I1178" s="21">
        <v>0</v>
      </c>
      <c r="J1178" s="21">
        <v>0</v>
      </c>
      <c r="K1178" s="21">
        <v>0</v>
      </c>
      <c r="L1178" s="21">
        <v>0</v>
      </c>
      <c r="M1178" s="21">
        <v>0</v>
      </c>
      <c r="N1178" s="21">
        <v>0</v>
      </c>
      <c r="O1178" s="21">
        <v>8.0150690078700002</v>
      </c>
      <c r="P1178" s="21">
        <v>0</v>
      </c>
      <c r="Q1178" s="21">
        <v>0</v>
      </c>
      <c r="R1178" s="21">
        <v>0</v>
      </c>
      <c r="S1178" s="21">
        <v>0</v>
      </c>
      <c r="T1178" s="21">
        <v>0</v>
      </c>
      <c r="U1178" s="21">
        <v>0</v>
      </c>
      <c r="V1178" s="21">
        <v>0</v>
      </c>
      <c r="W1178" s="21">
        <v>6.3091330230000006E-2</v>
      </c>
      <c r="X1178" s="21">
        <v>0</v>
      </c>
      <c r="Y1178" s="21">
        <v>0</v>
      </c>
      <c r="Z1178" s="21">
        <v>0</v>
      </c>
      <c r="AA1178" s="21">
        <v>0</v>
      </c>
      <c r="AB1178" s="21">
        <v>0</v>
      </c>
      <c r="AC1178" s="21">
        <v>0</v>
      </c>
      <c r="AD1178" s="21">
        <v>7.9999999999999996E-6</v>
      </c>
      <c r="AE1178" s="21">
        <v>0</v>
      </c>
      <c r="AF1178" s="21">
        <v>0</v>
      </c>
      <c r="AG1178" s="21">
        <v>1.9399000332E-2</v>
      </c>
      <c r="AH1178" s="21">
        <v>0</v>
      </c>
      <c r="AI1178" s="21">
        <v>0</v>
      </c>
      <c r="AJ1178" s="21">
        <v>0</v>
      </c>
      <c r="AK1178" s="21">
        <v>0</v>
      </c>
      <c r="AL1178" s="21">
        <v>0</v>
      </c>
    </row>
    <row r="1179" spans="1:38">
      <c r="A1179" s="19" t="s">
        <v>65</v>
      </c>
      <c r="B1179" t="s">
        <v>33</v>
      </c>
      <c r="C1179" s="38">
        <v>7.6940217018099997</v>
      </c>
      <c r="D1179" s="38">
        <v>4.8467187881399996</v>
      </c>
      <c r="E1179" s="38">
        <v>2.8473029136700001</v>
      </c>
      <c r="F1179" s="21">
        <v>0</v>
      </c>
      <c r="G1179" s="21">
        <v>0</v>
      </c>
      <c r="H1179" s="21">
        <v>0</v>
      </c>
      <c r="I1179" s="21">
        <v>0</v>
      </c>
      <c r="J1179" s="21">
        <v>0</v>
      </c>
      <c r="K1179" s="21">
        <v>0</v>
      </c>
      <c r="L1179" s="21">
        <v>0</v>
      </c>
      <c r="M1179" s="21">
        <v>0</v>
      </c>
      <c r="N1179" s="21">
        <v>2.70666671E-4</v>
      </c>
      <c r="O1179" s="21">
        <v>2.0924246311200001</v>
      </c>
      <c r="P1179" s="21">
        <v>0</v>
      </c>
      <c r="Q1179" s="21">
        <v>0</v>
      </c>
      <c r="R1179" s="21">
        <v>0</v>
      </c>
      <c r="S1179" s="21">
        <v>0</v>
      </c>
      <c r="T1179" s="21">
        <v>0</v>
      </c>
      <c r="U1179" s="21">
        <v>0.129132002592</v>
      </c>
      <c r="V1179" s="21">
        <v>0</v>
      </c>
      <c r="W1179" s="21">
        <v>0.17981633544</v>
      </c>
      <c r="X1179" s="21">
        <v>0</v>
      </c>
      <c r="Y1179" s="21">
        <v>0</v>
      </c>
      <c r="Z1179" s="21">
        <v>0</v>
      </c>
      <c r="AA1179" s="21">
        <v>0</v>
      </c>
      <c r="AB1179" s="21">
        <v>0</v>
      </c>
      <c r="AC1179" s="21">
        <v>0</v>
      </c>
      <c r="AD1179" s="21">
        <v>8.0333339000000006E-5</v>
      </c>
      <c r="AE1179" s="21">
        <v>0</v>
      </c>
      <c r="AF1179" s="21">
        <v>0</v>
      </c>
      <c r="AG1179" s="21">
        <v>0.37220335006700001</v>
      </c>
      <c r="AH1179" s="21">
        <v>0</v>
      </c>
      <c r="AI1179" s="21">
        <v>0</v>
      </c>
      <c r="AJ1179" s="21">
        <v>0</v>
      </c>
      <c r="AK1179" s="21">
        <v>0</v>
      </c>
      <c r="AL1179" s="21">
        <v>7.3375664650999997E-2</v>
      </c>
    </row>
    <row r="1180" spans="1:38">
      <c r="A1180" s="19" t="s">
        <v>65</v>
      </c>
      <c r="B1180" t="s">
        <v>9</v>
      </c>
      <c r="C1180" s="38">
        <v>3.8071026802099999</v>
      </c>
      <c r="D1180" s="38">
        <v>0.10406160354999994</v>
      </c>
      <c r="E1180" s="38">
        <v>3.7030410766599999</v>
      </c>
      <c r="F1180" s="21">
        <v>0</v>
      </c>
      <c r="G1180" s="21">
        <v>0</v>
      </c>
      <c r="H1180" s="21">
        <v>0</v>
      </c>
      <c r="I1180" s="21">
        <v>0</v>
      </c>
      <c r="J1180" s="21">
        <v>0</v>
      </c>
      <c r="K1180" s="21">
        <v>2.8160000219999998E-3</v>
      </c>
      <c r="L1180" s="21">
        <v>0</v>
      </c>
      <c r="M1180" s="21">
        <v>0</v>
      </c>
      <c r="N1180" s="21">
        <v>0</v>
      </c>
      <c r="O1180" s="21">
        <v>0.49724599719000001</v>
      </c>
      <c r="P1180" s="21">
        <v>1.0561333038E-2</v>
      </c>
      <c r="Q1180" s="21">
        <v>0</v>
      </c>
      <c r="R1180" s="21">
        <v>1.8980666994999999E-2</v>
      </c>
      <c r="S1180" s="21">
        <v>0</v>
      </c>
      <c r="T1180" s="21">
        <v>0</v>
      </c>
      <c r="U1180" s="21">
        <v>0.123156659305</v>
      </c>
      <c r="V1180" s="21">
        <v>0</v>
      </c>
      <c r="W1180" s="21">
        <v>0.76740562915800004</v>
      </c>
      <c r="X1180" s="21">
        <v>0</v>
      </c>
      <c r="Y1180" s="21">
        <v>0</v>
      </c>
      <c r="Z1180" s="21">
        <v>0</v>
      </c>
      <c r="AA1180" s="21">
        <v>0</v>
      </c>
      <c r="AB1180" s="21">
        <v>0</v>
      </c>
      <c r="AC1180" s="21">
        <v>0</v>
      </c>
      <c r="AD1180" s="21">
        <v>1.2474603653</v>
      </c>
      <c r="AE1180" s="21">
        <v>0</v>
      </c>
      <c r="AF1180" s="21">
        <v>0</v>
      </c>
      <c r="AG1180" s="21">
        <v>1.03524768353</v>
      </c>
      <c r="AH1180" s="21">
        <v>0</v>
      </c>
      <c r="AI1180" s="21">
        <v>0</v>
      </c>
      <c r="AJ1180" s="21">
        <v>0</v>
      </c>
      <c r="AK1180" s="21">
        <v>0</v>
      </c>
      <c r="AL1180" s="21">
        <v>1.6666666499999999E-4</v>
      </c>
    </row>
    <row r="1181" spans="1:38">
      <c r="A1181" s="19" t="s">
        <v>65</v>
      </c>
      <c r="B1181" t="s">
        <v>7</v>
      </c>
      <c r="C1181" s="38">
        <v>3.4457516670200001</v>
      </c>
      <c r="D1181" s="38">
        <v>3.1757354000028215E-4</v>
      </c>
      <c r="E1181" s="38">
        <v>3.4454340934799998</v>
      </c>
      <c r="F1181" s="21">
        <v>0</v>
      </c>
      <c r="G1181" s="21">
        <v>0</v>
      </c>
      <c r="H1181" s="21">
        <v>0</v>
      </c>
      <c r="I1181" s="21">
        <v>0</v>
      </c>
      <c r="J1181" s="21">
        <v>0</v>
      </c>
      <c r="K1181" s="21">
        <v>0</v>
      </c>
      <c r="L1181" s="21">
        <v>0</v>
      </c>
      <c r="M1181" s="21">
        <v>0</v>
      </c>
      <c r="N1181" s="21">
        <v>0</v>
      </c>
      <c r="O1181" s="21">
        <v>1.8842910528200001</v>
      </c>
      <c r="P1181" s="21">
        <v>0</v>
      </c>
      <c r="Q1181" s="21">
        <v>0</v>
      </c>
      <c r="R1181" s="21">
        <v>0</v>
      </c>
      <c r="S1181" s="21">
        <v>0</v>
      </c>
      <c r="T1181" s="21">
        <v>0</v>
      </c>
      <c r="U1181" s="21">
        <v>6.2500000930000004E-3</v>
      </c>
      <c r="V1181" s="21">
        <v>0</v>
      </c>
      <c r="W1181" s="21">
        <v>7.3028996587000003E-2</v>
      </c>
      <c r="X1181" s="21">
        <v>0</v>
      </c>
      <c r="Y1181" s="21">
        <v>0</v>
      </c>
      <c r="Z1181" s="21">
        <v>0</v>
      </c>
      <c r="AA1181" s="21">
        <v>0</v>
      </c>
      <c r="AB1181" s="21">
        <v>0</v>
      </c>
      <c r="AC1181" s="21">
        <v>0</v>
      </c>
      <c r="AD1181" s="21">
        <v>6.6203335300000004E-3</v>
      </c>
      <c r="AE1181" s="21">
        <v>0</v>
      </c>
      <c r="AF1181" s="21">
        <v>0</v>
      </c>
      <c r="AG1181" s="21">
        <v>1.4752436876299999</v>
      </c>
      <c r="AH1181" s="21">
        <v>0</v>
      </c>
      <c r="AI1181" s="21">
        <v>0</v>
      </c>
      <c r="AJ1181" s="21">
        <v>0</v>
      </c>
      <c r="AK1181" s="21">
        <v>0</v>
      </c>
      <c r="AL1181" s="21">
        <v>0</v>
      </c>
    </row>
    <row r="1182" spans="1:38">
      <c r="A1182" s="19" t="s">
        <v>65</v>
      </c>
      <c r="B1182" t="s">
        <v>28</v>
      </c>
      <c r="C1182" s="38">
        <v>3.3627424240099999</v>
      </c>
      <c r="D1182" s="38">
        <v>1.7505077123599999</v>
      </c>
      <c r="E1182" s="38">
        <v>1.61223471165</v>
      </c>
      <c r="F1182" s="21">
        <v>0</v>
      </c>
      <c r="G1182" s="21">
        <v>0</v>
      </c>
      <c r="H1182" s="21">
        <v>0</v>
      </c>
      <c r="I1182" s="21">
        <v>0</v>
      </c>
      <c r="J1182" s="21">
        <v>0</v>
      </c>
      <c r="K1182" s="21">
        <v>1.834666706E-3</v>
      </c>
      <c r="L1182" s="21">
        <v>0</v>
      </c>
      <c r="M1182" s="21">
        <v>0</v>
      </c>
      <c r="N1182" s="21">
        <v>0</v>
      </c>
      <c r="O1182" s="21">
        <v>7.1802668272999998E-2</v>
      </c>
      <c r="P1182" s="21">
        <v>0</v>
      </c>
      <c r="Q1182" s="21">
        <v>0</v>
      </c>
      <c r="R1182" s="21">
        <v>0</v>
      </c>
      <c r="S1182" s="21">
        <v>0</v>
      </c>
      <c r="T1182" s="21">
        <v>0</v>
      </c>
      <c r="U1182" s="21">
        <v>0.57130104303399998</v>
      </c>
      <c r="V1182" s="21">
        <v>0</v>
      </c>
      <c r="W1182" s="21">
        <v>2.7567332609999998E-2</v>
      </c>
      <c r="X1182" s="21">
        <v>0</v>
      </c>
      <c r="Y1182" s="21">
        <v>0</v>
      </c>
      <c r="Z1182" s="21">
        <v>0</v>
      </c>
      <c r="AA1182" s="21">
        <v>0</v>
      </c>
      <c r="AB1182" s="21">
        <v>1.3333333189999999E-3</v>
      </c>
      <c r="AC1182" s="21">
        <v>0</v>
      </c>
      <c r="AD1182" s="21">
        <v>1.0930666699999999E-2</v>
      </c>
      <c r="AE1182" s="21">
        <v>0</v>
      </c>
      <c r="AF1182" s="21">
        <v>0</v>
      </c>
      <c r="AG1182" s="21">
        <v>0.92746597528499997</v>
      </c>
      <c r="AH1182" s="21">
        <v>0</v>
      </c>
      <c r="AI1182" s="21">
        <v>0</v>
      </c>
      <c r="AJ1182" s="21">
        <v>0</v>
      </c>
      <c r="AK1182" s="21">
        <v>0</v>
      </c>
      <c r="AL1182" s="21">
        <v>0</v>
      </c>
    </row>
    <row r="1183" spans="1:38">
      <c r="A1183" s="19" t="s">
        <v>65</v>
      </c>
      <c r="B1183" t="s">
        <v>14</v>
      </c>
      <c r="C1183" s="38">
        <v>3.35659480095</v>
      </c>
      <c r="D1183" s="38">
        <v>4.215240500000661E-4</v>
      </c>
      <c r="E1183" s="38">
        <v>3.3561732768999999</v>
      </c>
      <c r="F1183" s="21">
        <v>0</v>
      </c>
      <c r="G1183" s="21">
        <v>0</v>
      </c>
      <c r="H1183" s="21">
        <v>0</v>
      </c>
      <c r="I1183" s="21">
        <v>0</v>
      </c>
      <c r="J1183" s="21">
        <v>0</v>
      </c>
      <c r="K1183" s="21">
        <v>0</v>
      </c>
      <c r="L1183" s="21">
        <v>0</v>
      </c>
      <c r="M1183" s="21">
        <v>0</v>
      </c>
      <c r="N1183" s="21">
        <v>2.3333333999999999E-5</v>
      </c>
      <c r="O1183" s="21">
        <v>1.0177156925199999</v>
      </c>
      <c r="P1183" s="21">
        <v>0</v>
      </c>
      <c r="Q1183" s="21">
        <v>0</v>
      </c>
      <c r="R1183" s="21">
        <v>0</v>
      </c>
      <c r="S1183" s="21">
        <v>0</v>
      </c>
      <c r="T1183" s="21">
        <v>0</v>
      </c>
      <c r="U1183" s="21">
        <v>2.2746665403000001E-2</v>
      </c>
      <c r="V1183" s="21">
        <v>0</v>
      </c>
      <c r="W1183" s="21">
        <v>4.0362335742000002E-2</v>
      </c>
      <c r="X1183" s="21">
        <v>0</v>
      </c>
      <c r="Y1183" s="21">
        <v>0</v>
      </c>
      <c r="Z1183" s="21">
        <v>0</v>
      </c>
      <c r="AA1183" s="21">
        <v>0</v>
      </c>
      <c r="AB1183" s="21">
        <v>0</v>
      </c>
      <c r="AC1183" s="21">
        <v>0</v>
      </c>
      <c r="AD1183" s="21">
        <v>6.6666671999999999E-7</v>
      </c>
      <c r="AE1183" s="21">
        <v>0</v>
      </c>
      <c r="AF1183" s="21">
        <v>0</v>
      </c>
      <c r="AG1183" s="21">
        <v>2.2753241062199998</v>
      </c>
      <c r="AH1183" s="21">
        <v>0</v>
      </c>
      <c r="AI1183" s="21">
        <v>0</v>
      </c>
      <c r="AJ1183" s="21">
        <v>0</v>
      </c>
      <c r="AK1183" s="21">
        <v>0</v>
      </c>
      <c r="AL1183" s="21">
        <v>0</v>
      </c>
    </row>
    <row r="1184" spans="1:38">
      <c r="A1184" s="19" t="s">
        <v>65</v>
      </c>
      <c r="B1184" t="s">
        <v>36</v>
      </c>
      <c r="C1184" s="38">
        <v>1.4101864099500001</v>
      </c>
      <c r="D1184" s="38">
        <v>0.33740007877</v>
      </c>
      <c r="E1184" s="38">
        <v>1.0727863311800001</v>
      </c>
      <c r="F1184" s="21">
        <v>0</v>
      </c>
      <c r="G1184" s="21">
        <v>0</v>
      </c>
      <c r="H1184" s="21">
        <v>0</v>
      </c>
      <c r="I1184" s="21">
        <v>0</v>
      </c>
      <c r="J1184" s="21">
        <v>0</v>
      </c>
      <c r="K1184" s="21">
        <v>0</v>
      </c>
      <c r="L1184" s="21">
        <v>0</v>
      </c>
      <c r="M1184" s="21">
        <v>0</v>
      </c>
      <c r="N1184" s="21">
        <v>1.1366666099999999E-4</v>
      </c>
      <c r="O1184" s="21">
        <v>1.07185471058</v>
      </c>
      <c r="P1184" s="21">
        <v>0</v>
      </c>
      <c r="Q1184" s="21">
        <v>0</v>
      </c>
      <c r="R1184" s="21">
        <v>0</v>
      </c>
      <c r="S1184" s="21">
        <v>0</v>
      </c>
      <c r="T1184" s="21">
        <v>0</v>
      </c>
      <c r="U1184" s="21">
        <v>5.9366668600000004E-4</v>
      </c>
      <c r="V1184" s="21">
        <v>0</v>
      </c>
      <c r="W1184" s="21">
        <v>1.7833334300000001E-4</v>
      </c>
      <c r="X1184" s="21">
        <v>0</v>
      </c>
      <c r="Y1184" s="21">
        <v>0</v>
      </c>
      <c r="Z1184" s="21">
        <v>0</v>
      </c>
      <c r="AA1184" s="21">
        <v>0</v>
      </c>
      <c r="AB1184" s="21">
        <v>1.7333333999999999E-5</v>
      </c>
      <c r="AC1184" s="21">
        <v>0</v>
      </c>
      <c r="AD1184" s="21">
        <v>2.9000001E-5</v>
      </c>
      <c r="AE1184" s="21">
        <v>0</v>
      </c>
      <c r="AF1184" s="21">
        <v>0</v>
      </c>
      <c r="AG1184" s="21">
        <v>0</v>
      </c>
      <c r="AH1184" s="21">
        <v>0</v>
      </c>
      <c r="AI1184" s="21">
        <v>0</v>
      </c>
      <c r="AJ1184" s="21">
        <v>0</v>
      </c>
      <c r="AK1184" s="21">
        <v>0</v>
      </c>
      <c r="AL1184" s="21">
        <v>0</v>
      </c>
    </row>
    <row r="1185" spans="1:38">
      <c r="A1185" s="19" t="s">
        <v>65</v>
      </c>
      <c r="B1185" t="s">
        <v>56</v>
      </c>
      <c r="C1185" s="38">
        <v>1.1332527399100001</v>
      </c>
      <c r="D1185" s="38">
        <v>1.5089750290000037E-2</v>
      </c>
      <c r="E1185" s="38">
        <v>1.11816298962</v>
      </c>
      <c r="F1185" s="21">
        <v>0</v>
      </c>
      <c r="G1185" s="21">
        <v>0</v>
      </c>
      <c r="H1185" s="21">
        <v>0</v>
      </c>
      <c r="I1185" s="21">
        <v>0</v>
      </c>
      <c r="J1185" s="21">
        <v>0</v>
      </c>
      <c r="K1185" s="21">
        <v>0</v>
      </c>
      <c r="L1185" s="21">
        <v>0</v>
      </c>
      <c r="M1185" s="21">
        <v>0</v>
      </c>
      <c r="N1185" s="21">
        <v>0</v>
      </c>
      <c r="O1185" s="21">
        <v>1.06078565121</v>
      </c>
      <c r="P1185" s="21">
        <v>0</v>
      </c>
      <c r="Q1185" s="21">
        <v>0</v>
      </c>
      <c r="R1185" s="21">
        <v>0</v>
      </c>
      <c r="S1185" s="21">
        <v>0</v>
      </c>
      <c r="T1185" s="21">
        <v>0</v>
      </c>
      <c r="U1185" s="21">
        <v>2.7933334931999999E-2</v>
      </c>
      <c r="V1185" s="21">
        <v>0</v>
      </c>
      <c r="W1185" s="21">
        <v>3.3666666999999997E-5</v>
      </c>
      <c r="X1185" s="21">
        <v>0</v>
      </c>
      <c r="Y1185" s="21">
        <v>0</v>
      </c>
      <c r="Z1185" s="21">
        <v>0</v>
      </c>
      <c r="AA1185" s="21">
        <v>0</v>
      </c>
      <c r="AB1185" s="21">
        <v>0</v>
      </c>
      <c r="AC1185" s="21">
        <v>0</v>
      </c>
      <c r="AD1185" s="21">
        <v>1.6666665000000001E-6</v>
      </c>
      <c r="AE1185" s="21">
        <v>0</v>
      </c>
      <c r="AF1185" s="21">
        <v>0</v>
      </c>
      <c r="AG1185" s="21">
        <v>2.9408667236999999E-2</v>
      </c>
      <c r="AH1185" s="21">
        <v>0</v>
      </c>
      <c r="AI1185" s="21">
        <v>0</v>
      </c>
      <c r="AJ1185" s="21">
        <v>0</v>
      </c>
      <c r="AK1185" s="21">
        <v>0</v>
      </c>
      <c r="AL1185" s="21">
        <v>0</v>
      </c>
    </row>
    <row r="1186" spans="1:38">
      <c r="A1186" s="19" t="s">
        <v>65</v>
      </c>
      <c r="B1186" t="s">
        <v>40</v>
      </c>
      <c r="C1186" s="38">
        <v>1.0070530176200001</v>
      </c>
      <c r="D1186" s="38">
        <v>0.64317235351000013</v>
      </c>
      <c r="E1186" s="38">
        <v>0.36388066410999997</v>
      </c>
      <c r="F1186" s="21">
        <v>0</v>
      </c>
      <c r="G1186" s="21">
        <v>0</v>
      </c>
      <c r="H1186" s="21">
        <v>0</v>
      </c>
      <c r="I1186" s="21">
        <v>0</v>
      </c>
      <c r="J1186" s="21">
        <v>0</v>
      </c>
      <c r="K1186" s="21">
        <v>0</v>
      </c>
      <c r="L1186" s="21">
        <v>0</v>
      </c>
      <c r="M1186" s="21">
        <v>0</v>
      </c>
      <c r="N1186" s="21">
        <v>0</v>
      </c>
      <c r="O1186" s="21">
        <v>2.3403333030000001E-3</v>
      </c>
      <c r="P1186" s="21">
        <v>0</v>
      </c>
      <c r="Q1186" s="21">
        <v>0</v>
      </c>
      <c r="R1186" s="21">
        <v>0</v>
      </c>
      <c r="S1186" s="21">
        <v>0</v>
      </c>
      <c r="T1186" s="21">
        <v>0</v>
      </c>
      <c r="U1186" s="21">
        <v>1.37666662E-4</v>
      </c>
      <c r="V1186" s="21">
        <v>0</v>
      </c>
      <c r="W1186" s="21">
        <v>4.2339332402000003E-2</v>
      </c>
      <c r="X1186" s="21">
        <v>0</v>
      </c>
      <c r="Y1186" s="21">
        <v>0</v>
      </c>
      <c r="Z1186" s="21">
        <v>0</v>
      </c>
      <c r="AA1186" s="21">
        <v>0</v>
      </c>
      <c r="AB1186" s="21">
        <v>0</v>
      </c>
      <c r="AC1186" s="21">
        <v>0</v>
      </c>
      <c r="AD1186" s="21">
        <v>5.8666665000000003E-5</v>
      </c>
      <c r="AE1186" s="21">
        <v>0</v>
      </c>
      <c r="AF1186" s="21">
        <v>0</v>
      </c>
      <c r="AG1186" s="21">
        <v>0.31900501251199997</v>
      </c>
      <c r="AH1186" s="21">
        <v>0</v>
      </c>
      <c r="AI1186" s="21">
        <v>0</v>
      </c>
      <c r="AJ1186" s="21">
        <v>0</v>
      </c>
      <c r="AK1186" s="21">
        <v>0</v>
      </c>
      <c r="AL1186" s="21">
        <v>0</v>
      </c>
    </row>
    <row r="1187" spans="1:38">
      <c r="A1187" s="19" t="s">
        <v>65</v>
      </c>
      <c r="B1187" t="s">
        <v>3</v>
      </c>
      <c r="C1187" s="38">
        <v>0.77026098966599998</v>
      </c>
      <c r="D1187" s="38">
        <v>8.4989666939999653E-3</v>
      </c>
      <c r="E1187" s="38">
        <v>0.76176202297200002</v>
      </c>
      <c r="F1187" s="21">
        <v>0</v>
      </c>
      <c r="G1187" s="21">
        <v>0</v>
      </c>
      <c r="H1187" s="21">
        <v>0</v>
      </c>
      <c r="I1187" s="21">
        <v>0</v>
      </c>
      <c r="J1187" s="21">
        <v>0</v>
      </c>
      <c r="K1187" s="21">
        <v>0</v>
      </c>
      <c r="L1187" s="21">
        <v>0</v>
      </c>
      <c r="M1187" s="21">
        <v>0</v>
      </c>
      <c r="N1187" s="21">
        <v>0</v>
      </c>
      <c r="O1187" s="21">
        <v>2.1035334095E-2</v>
      </c>
      <c r="P1187" s="21">
        <v>0</v>
      </c>
      <c r="Q1187" s="21">
        <v>0</v>
      </c>
      <c r="R1187" s="21">
        <v>0.27935299277300002</v>
      </c>
      <c r="S1187" s="21">
        <v>0</v>
      </c>
      <c r="T1187" s="21">
        <v>0</v>
      </c>
      <c r="U1187" s="21">
        <v>0.408305674791</v>
      </c>
      <c r="V1187" s="21">
        <v>0</v>
      </c>
      <c r="W1187" s="21">
        <v>9.2959990720000007E-3</v>
      </c>
      <c r="X1187" s="21">
        <v>0</v>
      </c>
      <c r="Y1187" s="21">
        <v>0</v>
      </c>
      <c r="Z1187" s="21">
        <v>0</v>
      </c>
      <c r="AA1187" s="21">
        <v>0</v>
      </c>
      <c r="AB1187" s="21">
        <v>0</v>
      </c>
      <c r="AC1187" s="21">
        <v>0</v>
      </c>
      <c r="AD1187" s="21">
        <v>1.3333334E-6</v>
      </c>
      <c r="AE1187" s="21">
        <v>0</v>
      </c>
      <c r="AF1187" s="21">
        <v>0</v>
      </c>
      <c r="AG1187" s="21">
        <v>4.3770998716000001E-2</v>
      </c>
      <c r="AH1187" s="21">
        <v>0</v>
      </c>
      <c r="AI1187" s="21">
        <v>0</v>
      </c>
      <c r="AJ1187" s="21">
        <v>0</v>
      </c>
      <c r="AK1187" s="21">
        <v>0</v>
      </c>
      <c r="AL1187" s="21">
        <v>0</v>
      </c>
    </row>
    <row r="1188" spans="1:38">
      <c r="A1188" s="19" t="s">
        <v>65</v>
      </c>
      <c r="B1188" t="s">
        <v>48</v>
      </c>
      <c r="C1188" s="38">
        <v>0.59968268871300001</v>
      </c>
      <c r="D1188" s="38">
        <v>7.948696613000017E-3</v>
      </c>
      <c r="E1188" s="38">
        <v>0.59173399209999999</v>
      </c>
      <c r="F1188" s="21">
        <v>0</v>
      </c>
      <c r="G1188" s="21">
        <v>0</v>
      </c>
      <c r="H1188" s="21">
        <v>0</v>
      </c>
      <c r="I1188" s="21">
        <v>0</v>
      </c>
      <c r="J1188" s="21">
        <v>0</v>
      </c>
      <c r="K1188" s="21">
        <v>0</v>
      </c>
      <c r="L1188" s="21">
        <v>0</v>
      </c>
      <c r="M1188" s="21">
        <v>0</v>
      </c>
      <c r="N1188" s="21">
        <v>0</v>
      </c>
      <c r="O1188" s="21">
        <v>0</v>
      </c>
      <c r="P1188" s="21">
        <v>0</v>
      </c>
      <c r="Q1188" s="21">
        <v>0</v>
      </c>
      <c r="R1188" s="21">
        <v>0</v>
      </c>
      <c r="S1188" s="21">
        <v>0</v>
      </c>
      <c r="T1188" s="21">
        <v>0</v>
      </c>
      <c r="U1188" s="21">
        <v>0.34569466114000003</v>
      </c>
      <c r="V1188" s="21">
        <v>0</v>
      </c>
      <c r="W1188" s="21">
        <v>3.4280996770000002E-2</v>
      </c>
      <c r="X1188" s="21">
        <v>0</v>
      </c>
      <c r="Y1188" s="21">
        <v>0</v>
      </c>
      <c r="Z1188" s="21">
        <v>0</v>
      </c>
      <c r="AA1188" s="21">
        <v>0</v>
      </c>
      <c r="AB1188" s="21">
        <v>0</v>
      </c>
      <c r="AC1188" s="21">
        <v>0</v>
      </c>
      <c r="AD1188" s="21">
        <v>0</v>
      </c>
      <c r="AE1188" s="21">
        <v>0</v>
      </c>
      <c r="AF1188" s="21">
        <v>0</v>
      </c>
      <c r="AG1188" s="21">
        <v>0.211758330464</v>
      </c>
      <c r="AH1188" s="21">
        <v>0</v>
      </c>
      <c r="AI1188" s="21">
        <v>0</v>
      </c>
      <c r="AJ1188" s="21">
        <v>0</v>
      </c>
      <c r="AK1188" s="21">
        <v>0</v>
      </c>
      <c r="AL1188" s="21">
        <v>0</v>
      </c>
    </row>
    <row r="1189" spans="1:38">
      <c r="A1189" s="19" t="s">
        <v>65</v>
      </c>
      <c r="B1189" t="s">
        <v>22</v>
      </c>
      <c r="C1189" s="38">
        <v>0.55584198236500004</v>
      </c>
      <c r="D1189" s="38">
        <v>2.0861625700008268E-4</v>
      </c>
      <c r="E1189" s="38">
        <v>0.55563336610799996</v>
      </c>
      <c r="F1189" s="21">
        <v>0</v>
      </c>
      <c r="G1189" s="21">
        <v>0</v>
      </c>
      <c r="H1189" s="21">
        <v>0</v>
      </c>
      <c r="I1189" s="21">
        <v>0</v>
      </c>
      <c r="J1189" s="21">
        <v>0</v>
      </c>
      <c r="K1189" s="21">
        <v>0</v>
      </c>
      <c r="L1189" s="21">
        <v>0</v>
      </c>
      <c r="M1189" s="21">
        <v>0</v>
      </c>
      <c r="N1189" s="21">
        <v>0</v>
      </c>
      <c r="O1189" s="21">
        <v>0</v>
      </c>
      <c r="P1189" s="21">
        <v>0</v>
      </c>
      <c r="Q1189" s="21">
        <v>0</v>
      </c>
      <c r="R1189" s="21">
        <v>0</v>
      </c>
      <c r="S1189" s="21">
        <v>0</v>
      </c>
      <c r="T1189" s="21">
        <v>0</v>
      </c>
      <c r="U1189" s="21">
        <v>2.3623332379999998E-3</v>
      </c>
      <c r="V1189" s="21">
        <v>0</v>
      </c>
      <c r="W1189" s="21">
        <v>4.9284998327E-2</v>
      </c>
      <c r="X1189" s="21">
        <v>0</v>
      </c>
      <c r="Y1189" s="21">
        <v>0</v>
      </c>
      <c r="Z1189" s="21">
        <v>0</v>
      </c>
      <c r="AA1189" s="21">
        <v>0</v>
      </c>
      <c r="AB1189" s="21">
        <v>0.22703166306</v>
      </c>
      <c r="AC1189" s="21">
        <v>0</v>
      </c>
      <c r="AD1189" s="21">
        <v>0.25482732057599999</v>
      </c>
      <c r="AE1189" s="21">
        <v>0</v>
      </c>
      <c r="AF1189" s="21">
        <v>0</v>
      </c>
      <c r="AG1189" s="21">
        <v>2.2128000855E-2</v>
      </c>
      <c r="AH1189" s="21">
        <v>0</v>
      </c>
      <c r="AI1189" s="21">
        <v>0</v>
      </c>
      <c r="AJ1189" s="21">
        <v>0</v>
      </c>
      <c r="AK1189" s="21">
        <v>0</v>
      </c>
      <c r="AL1189" s="21">
        <v>0</v>
      </c>
    </row>
    <row r="1190" spans="1:38">
      <c r="A1190" s="19" t="s">
        <v>65</v>
      </c>
      <c r="B1190" t="s">
        <v>41</v>
      </c>
      <c r="C1190" s="38">
        <v>0.55398863554</v>
      </c>
      <c r="D1190" s="38">
        <v>0.48517897725100001</v>
      </c>
      <c r="E1190" s="38">
        <v>6.8809658289E-2</v>
      </c>
      <c r="F1190" s="21">
        <v>0</v>
      </c>
      <c r="G1190" s="21">
        <v>0</v>
      </c>
      <c r="H1190" s="21">
        <v>0</v>
      </c>
      <c r="I1190" s="21">
        <v>0</v>
      </c>
      <c r="J1190" s="21">
        <v>0</v>
      </c>
      <c r="K1190" s="21">
        <v>0</v>
      </c>
      <c r="L1190" s="21">
        <v>0</v>
      </c>
      <c r="M1190" s="21">
        <v>0</v>
      </c>
      <c r="N1190" s="21">
        <v>0</v>
      </c>
      <c r="O1190" s="21">
        <v>6.8809658289E-2</v>
      </c>
      <c r="P1190" s="21">
        <v>0</v>
      </c>
      <c r="Q1190" s="21">
        <v>0</v>
      </c>
      <c r="R1190" s="21">
        <v>0</v>
      </c>
      <c r="S1190" s="21">
        <v>0</v>
      </c>
      <c r="T1190" s="21">
        <v>0</v>
      </c>
      <c r="U1190" s="21">
        <v>0</v>
      </c>
      <c r="V1190" s="21">
        <v>0</v>
      </c>
      <c r="W1190" s="21">
        <v>0</v>
      </c>
      <c r="X1190" s="21">
        <v>0</v>
      </c>
      <c r="Y1190" s="21">
        <v>0</v>
      </c>
      <c r="Z1190" s="21">
        <v>0</v>
      </c>
      <c r="AA1190" s="21">
        <v>0</v>
      </c>
      <c r="AB1190" s="21">
        <v>0</v>
      </c>
      <c r="AC1190" s="21">
        <v>0</v>
      </c>
      <c r="AD1190" s="21">
        <v>0</v>
      </c>
      <c r="AE1190" s="21">
        <v>0</v>
      </c>
      <c r="AF1190" s="21">
        <v>0</v>
      </c>
      <c r="AG1190" s="21">
        <v>0</v>
      </c>
      <c r="AH1190" s="21">
        <v>0</v>
      </c>
      <c r="AI1190" s="21">
        <v>0</v>
      </c>
      <c r="AJ1190" s="21">
        <v>0</v>
      </c>
      <c r="AK1190" s="21">
        <v>0</v>
      </c>
      <c r="AL1190" s="21">
        <v>0</v>
      </c>
    </row>
    <row r="1191" spans="1:38">
      <c r="A1191" s="19" t="s">
        <v>65</v>
      </c>
      <c r="B1191" t="s">
        <v>55</v>
      </c>
      <c r="C1191" s="38">
        <v>0.54385364055600005</v>
      </c>
      <c r="D1191" s="38">
        <v>7.2063982486000044E-2</v>
      </c>
      <c r="E1191" s="38">
        <v>0.47178965807000001</v>
      </c>
      <c r="F1191" s="21">
        <v>0</v>
      </c>
      <c r="G1191" s="21">
        <v>0</v>
      </c>
      <c r="H1191" s="21">
        <v>0</v>
      </c>
      <c r="I1191" s="21">
        <v>0</v>
      </c>
      <c r="J1191" s="21">
        <v>0</v>
      </c>
      <c r="K1191" s="21">
        <v>0</v>
      </c>
      <c r="L1191" s="21">
        <v>0</v>
      </c>
      <c r="M1191" s="21">
        <v>0</v>
      </c>
      <c r="N1191" s="21">
        <v>0</v>
      </c>
      <c r="O1191" s="21">
        <v>5.1371667534E-2</v>
      </c>
      <c r="P1191" s="21">
        <v>0</v>
      </c>
      <c r="Q1191" s="21">
        <v>0</v>
      </c>
      <c r="R1191" s="21">
        <v>0</v>
      </c>
      <c r="S1191" s="21">
        <v>0</v>
      </c>
      <c r="T1191" s="21">
        <v>0</v>
      </c>
      <c r="U1191" s="21">
        <v>7.1929663419999998E-2</v>
      </c>
      <c r="V1191" s="21">
        <v>0</v>
      </c>
      <c r="W1191" s="21">
        <v>6.1153331770000003E-3</v>
      </c>
      <c r="X1191" s="21">
        <v>0</v>
      </c>
      <c r="Y1191" s="21">
        <v>0</v>
      </c>
      <c r="Z1191" s="21">
        <v>0</v>
      </c>
      <c r="AA1191" s="21">
        <v>0</v>
      </c>
      <c r="AB1191" s="21">
        <v>0</v>
      </c>
      <c r="AC1191" s="21">
        <v>0</v>
      </c>
      <c r="AD1191" s="21">
        <v>1.0333333E-5</v>
      </c>
      <c r="AE1191" s="21">
        <v>0</v>
      </c>
      <c r="AF1191" s="21">
        <v>0</v>
      </c>
      <c r="AG1191" s="21">
        <v>0.265380978584</v>
      </c>
      <c r="AH1191" s="21">
        <v>0</v>
      </c>
      <c r="AI1191" s="21">
        <v>0</v>
      </c>
      <c r="AJ1191" s="21">
        <v>0</v>
      </c>
      <c r="AK1191" s="21">
        <v>0</v>
      </c>
      <c r="AL1191" s="21">
        <v>7.6982669532000003E-2</v>
      </c>
    </row>
    <row r="1192" spans="1:38">
      <c r="A1192" s="19" t="s">
        <v>65</v>
      </c>
      <c r="B1192" t="s">
        <v>53</v>
      </c>
      <c r="C1192" s="38">
        <v>0.38849601149599999</v>
      </c>
      <c r="D1192" s="38">
        <v>3.6066770600001741E-4</v>
      </c>
      <c r="E1192" s="38">
        <v>0.38813534378999998</v>
      </c>
      <c r="F1192" s="21">
        <v>0</v>
      </c>
      <c r="G1192" s="21">
        <v>0</v>
      </c>
      <c r="H1192" s="21">
        <v>0</v>
      </c>
      <c r="I1192" s="21">
        <v>0</v>
      </c>
      <c r="J1192" s="21">
        <v>0</v>
      </c>
      <c r="K1192" s="21">
        <v>0</v>
      </c>
      <c r="L1192" s="21">
        <v>0</v>
      </c>
      <c r="M1192" s="21">
        <v>0</v>
      </c>
      <c r="N1192" s="21">
        <v>0</v>
      </c>
      <c r="O1192" s="21">
        <v>1.056000008E-3</v>
      </c>
      <c r="P1192" s="21">
        <v>0</v>
      </c>
      <c r="Q1192" s="21">
        <v>0</v>
      </c>
      <c r="R1192" s="21">
        <v>0</v>
      </c>
      <c r="S1192" s="21">
        <v>0</v>
      </c>
      <c r="T1192" s="21">
        <v>0</v>
      </c>
      <c r="U1192" s="21">
        <v>0</v>
      </c>
      <c r="V1192" s="21">
        <v>0</v>
      </c>
      <c r="W1192" s="21">
        <v>3.1729999459999998E-3</v>
      </c>
      <c r="X1192" s="21">
        <v>0</v>
      </c>
      <c r="Y1192" s="21">
        <v>0</v>
      </c>
      <c r="Z1192" s="21">
        <v>0</v>
      </c>
      <c r="AA1192" s="21">
        <v>0</v>
      </c>
      <c r="AB1192" s="21">
        <v>0</v>
      </c>
      <c r="AC1192" s="21">
        <v>0</v>
      </c>
      <c r="AD1192" s="21">
        <v>0</v>
      </c>
      <c r="AE1192" s="21">
        <v>0</v>
      </c>
      <c r="AF1192" s="21">
        <v>0</v>
      </c>
      <c r="AG1192" s="21">
        <v>0.38390633463899998</v>
      </c>
      <c r="AH1192" s="21">
        <v>0</v>
      </c>
      <c r="AI1192" s="21">
        <v>0</v>
      </c>
      <c r="AJ1192" s="21">
        <v>0</v>
      </c>
      <c r="AK1192" s="21">
        <v>0</v>
      </c>
      <c r="AL1192" s="21">
        <v>0</v>
      </c>
    </row>
    <row r="1193" spans="1:38">
      <c r="A1193" s="19" t="s">
        <v>65</v>
      </c>
      <c r="B1193" t="s">
        <v>60</v>
      </c>
      <c r="C1193" s="38">
        <v>0.17787800729299999</v>
      </c>
      <c r="D1193" s="38">
        <v>2.7223348617999993E-2</v>
      </c>
      <c r="E1193" s="38">
        <v>0.150654658675</v>
      </c>
      <c r="F1193" s="21">
        <v>0</v>
      </c>
      <c r="G1193" s="21">
        <v>0</v>
      </c>
      <c r="H1193" s="21">
        <v>0</v>
      </c>
      <c r="I1193" s="21">
        <v>0</v>
      </c>
      <c r="J1193" s="21">
        <v>0</v>
      </c>
      <c r="K1193" s="21">
        <v>5.9851001947999999E-2</v>
      </c>
      <c r="L1193" s="21">
        <v>0</v>
      </c>
      <c r="M1193" s="21">
        <v>5.6476667519999996E-3</v>
      </c>
      <c r="N1193" s="21">
        <v>3.3333335999999999E-7</v>
      </c>
      <c r="O1193" s="21">
        <v>1.1589000001999999E-2</v>
      </c>
      <c r="P1193" s="21">
        <v>0</v>
      </c>
      <c r="Q1193" s="21">
        <v>0</v>
      </c>
      <c r="R1193" s="21">
        <v>0</v>
      </c>
      <c r="S1193" s="21">
        <v>0</v>
      </c>
      <c r="T1193" s="21">
        <v>0</v>
      </c>
      <c r="U1193" s="21">
        <v>1.3333334E-6</v>
      </c>
      <c r="V1193" s="21">
        <v>0</v>
      </c>
      <c r="W1193" s="21">
        <v>6.0863997787000003E-2</v>
      </c>
      <c r="X1193" s="21">
        <v>2.6466668400000002E-4</v>
      </c>
      <c r="Y1193" s="21">
        <v>0</v>
      </c>
      <c r="Z1193" s="21">
        <v>0</v>
      </c>
      <c r="AA1193" s="21">
        <v>0</v>
      </c>
      <c r="AB1193" s="21">
        <v>0</v>
      </c>
      <c r="AC1193" s="21">
        <v>0</v>
      </c>
      <c r="AD1193" s="21">
        <v>8.8666667999999995E-5</v>
      </c>
      <c r="AE1193" s="21">
        <v>0</v>
      </c>
      <c r="AF1193" s="21">
        <v>0</v>
      </c>
      <c r="AG1193" s="21">
        <v>1.2348000892E-2</v>
      </c>
      <c r="AH1193" s="21">
        <v>0</v>
      </c>
      <c r="AI1193" s="21">
        <v>0</v>
      </c>
      <c r="AJ1193" s="21">
        <v>0</v>
      </c>
      <c r="AK1193" s="21">
        <v>0</v>
      </c>
      <c r="AL1193" s="21">
        <v>0</v>
      </c>
    </row>
    <row r="1194" spans="1:38">
      <c r="A1194" s="19" t="s">
        <v>65</v>
      </c>
      <c r="B1194" t="s">
        <v>47</v>
      </c>
      <c r="C1194" s="38">
        <v>0.17198100686100001</v>
      </c>
      <c r="D1194" s="38">
        <v>0</v>
      </c>
      <c r="E1194" s="38">
        <v>0.17198100686100001</v>
      </c>
      <c r="F1194" s="21">
        <v>0</v>
      </c>
      <c r="G1194" s="21">
        <v>0</v>
      </c>
      <c r="H1194" s="21">
        <v>0</v>
      </c>
      <c r="I1194" s="21">
        <v>0</v>
      </c>
      <c r="J1194" s="21">
        <v>0</v>
      </c>
      <c r="K1194" s="21">
        <v>0</v>
      </c>
      <c r="L1194" s="21">
        <v>0</v>
      </c>
      <c r="M1194" s="21">
        <v>0</v>
      </c>
      <c r="N1194" s="21">
        <v>0</v>
      </c>
      <c r="O1194" s="21">
        <v>6.7310002630000003E-3</v>
      </c>
      <c r="P1194" s="21">
        <v>0</v>
      </c>
      <c r="Q1194" s="21">
        <v>0</v>
      </c>
      <c r="R1194" s="21">
        <v>0</v>
      </c>
      <c r="S1194" s="21">
        <v>0</v>
      </c>
      <c r="T1194" s="21">
        <v>0</v>
      </c>
      <c r="U1194" s="21">
        <v>0</v>
      </c>
      <c r="V1194" s="21">
        <v>0</v>
      </c>
      <c r="W1194" s="21">
        <v>3.9821334182999997E-2</v>
      </c>
      <c r="X1194" s="21">
        <v>0</v>
      </c>
      <c r="Y1194" s="21">
        <v>0</v>
      </c>
      <c r="Z1194" s="21">
        <v>0</v>
      </c>
      <c r="AA1194" s="21">
        <v>0</v>
      </c>
      <c r="AB1194" s="21">
        <v>0</v>
      </c>
      <c r="AC1194" s="21">
        <v>0</v>
      </c>
      <c r="AD1194" s="21">
        <v>0</v>
      </c>
      <c r="AE1194" s="21">
        <v>0</v>
      </c>
      <c r="AF1194" s="21">
        <v>0</v>
      </c>
      <c r="AG1194" s="21">
        <v>0.125424996018</v>
      </c>
      <c r="AH1194" s="21">
        <v>0</v>
      </c>
      <c r="AI1194" s="21">
        <v>0</v>
      </c>
      <c r="AJ1194" s="21">
        <v>0</v>
      </c>
      <c r="AK1194" s="21">
        <v>0</v>
      </c>
      <c r="AL1194" s="21">
        <v>3.9999999999999998E-6</v>
      </c>
    </row>
    <row r="1195" spans="1:38">
      <c r="A1195" s="19" t="s">
        <v>65</v>
      </c>
      <c r="B1195" t="s">
        <v>11</v>
      </c>
      <c r="C1195" s="38">
        <v>0.13971799611999999</v>
      </c>
      <c r="D1195" s="38">
        <v>0.109177997335</v>
      </c>
      <c r="E1195" s="38">
        <v>3.0539998785000001E-2</v>
      </c>
      <c r="F1195" s="21">
        <v>0</v>
      </c>
      <c r="G1195" s="21">
        <v>0</v>
      </c>
      <c r="H1195" s="21">
        <v>0</v>
      </c>
      <c r="I1195" s="21">
        <v>0</v>
      </c>
      <c r="J1195" s="21">
        <v>0</v>
      </c>
      <c r="K1195" s="21">
        <v>0</v>
      </c>
      <c r="L1195" s="21">
        <v>0</v>
      </c>
      <c r="M1195" s="21">
        <v>0</v>
      </c>
      <c r="N1195" s="21">
        <v>0</v>
      </c>
      <c r="O1195" s="21">
        <v>0</v>
      </c>
      <c r="P1195" s="21">
        <v>0</v>
      </c>
      <c r="Q1195" s="21">
        <v>0</v>
      </c>
      <c r="R1195" s="21">
        <v>0</v>
      </c>
      <c r="S1195" s="21">
        <v>0</v>
      </c>
      <c r="T1195" s="21">
        <v>0</v>
      </c>
      <c r="U1195" s="21">
        <v>5.306666717E-3</v>
      </c>
      <c r="V1195" s="21">
        <v>0</v>
      </c>
      <c r="W1195" s="21">
        <v>2.4800000712E-2</v>
      </c>
      <c r="X1195" s="21">
        <v>0</v>
      </c>
      <c r="Y1195" s="21">
        <v>0</v>
      </c>
      <c r="Z1195" s="21">
        <v>0</v>
      </c>
      <c r="AA1195" s="21">
        <v>0</v>
      </c>
      <c r="AB1195" s="21">
        <v>0</v>
      </c>
      <c r="AC1195" s="21">
        <v>0</v>
      </c>
      <c r="AD1195" s="21">
        <v>4.3333330500000002E-4</v>
      </c>
      <c r="AE1195" s="21">
        <v>0</v>
      </c>
      <c r="AF1195" s="21">
        <v>0</v>
      </c>
      <c r="AG1195" s="21">
        <v>0</v>
      </c>
      <c r="AH1195" s="21">
        <v>0</v>
      </c>
      <c r="AI1195" s="21">
        <v>0</v>
      </c>
      <c r="AJ1195" s="21">
        <v>0</v>
      </c>
      <c r="AK1195" s="21">
        <v>0</v>
      </c>
      <c r="AL1195" s="21">
        <v>0</v>
      </c>
    </row>
    <row r="1196" spans="1:38">
      <c r="A1196" s="19" t="s">
        <v>65</v>
      </c>
      <c r="B1196" t="s">
        <v>61</v>
      </c>
      <c r="C1196" s="38">
        <v>8.0964997410999995E-2</v>
      </c>
      <c r="D1196" s="38">
        <v>3.2782599999892081E-7</v>
      </c>
      <c r="E1196" s="38">
        <v>8.0964669584999996E-2</v>
      </c>
      <c r="F1196" s="21">
        <v>0</v>
      </c>
      <c r="G1196" s="21">
        <v>0</v>
      </c>
      <c r="H1196" s="21">
        <v>0</v>
      </c>
      <c r="I1196" s="21">
        <v>0</v>
      </c>
      <c r="J1196" s="21">
        <v>0</v>
      </c>
      <c r="K1196" s="21">
        <v>0</v>
      </c>
      <c r="L1196" s="21">
        <v>0</v>
      </c>
      <c r="M1196" s="21">
        <v>0</v>
      </c>
      <c r="N1196" s="21">
        <v>0</v>
      </c>
      <c r="O1196" s="21">
        <v>2.8666664999999999E-5</v>
      </c>
      <c r="P1196" s="21">
        <v>0</v>
      </c>
      <c r="Q1196" s="21">
        <v>0</v>
      </c>
      <c r="R1196" s="21">
        <v>0</v>
      </c>
      <c r="S1196" s="21">
        <v>0</v>
      </c>
      <c r="T1196" s="21">
        <v>0</v>
      </c>
      <c r="U1196" s="21">
        <v>1.4510000125E-2</v>
      </c>
      <c r="V1196" s="21">
        <v>0</v>
      </c>
      <c r="W1196" s="21">
        <v>2.3308334872E-2</v>
      </c>
      <c r="X1196" s="21">
        <v>0</v>
      </c>
      <c r="Y1196" s="21">
        <v>0</v>
      </c>
      <c r="Z1196" s="21">
        <v>0</v>
      </c>
      <c r="AA1196" s="21">
        <v>0</v>
      </c>
      <c r="AB1196" s="21">
        <v>0</v>
      </c>
      <c r="AC1196" s="21">
        <v>0</v>
      </c>
      <c r="AD1196" s="21">
        <v>0</v>
      </c>
      <c r="AE1196" s="21">
        <v>0</v>
      </c>
      <c r="AF1196" s="21">
        <v>0</v>
      </c>
      <c r="AG1196" s="21">
        <v>4.3117668480000003E-2</v>
      </c>
      <c r="AH1196" s="21">
        <v>0</v>
      </c>
      <c r="AI1196" s="21">
        <v>0</v>
      </c>
      <c r="AJ1196" s="21">
        <v>0</v>
      </c>
      <c r="AK1196" s="21">
        <v>0</v>
      </c>
      <c r="AL1196" s="21">
        <v>0</v>
      </c>
    </row>
    <row r="1197" spans="1:38">
      <c r="A1197" s="19" t="s">
        <v>65</v>
      </c>
      <c r="B1197" t="s">
        <v>50</v>
      </c>
      <c r="C1197" s="38">
        <v>7.0290662347999994E-2</v>
      </c>
      <c r="D1197" s="38">
        <v>6.750499573499999E-2</v>
      </c>
      <c r="E1197" s="38">
        <v>2.7856666130000002E-3</v>
      </c>
      <c r="F1197" s="21">
        <v>0</v>
      </c>
      <c r="G1197" s="21">
        <v>0</v>
      </c>
      <c r="H1197" s="21">
        <v>0</v>
      </c>
      <c r="I1197" s="21">
        <v>0</v>
      </c>
      <c r="J1197" s="21">
        <v>0</v>
      </c>
      <c r="K1197" s="21">
        <v>0</v>
      </c>
      <c r="L1197" s="21">
        <v>0</v>
      </c>
      <c r="M1197" s="21">
        <v>0</v>
      </c>
      <c r="N1197" s="21">
        <v>0</v>
      </c>
      <c r="O1197" s="21">
        <v>0</v>
      </c>
      <c r="P1197" s="21">
        <v>0</v>
      </c>
      <c r="Q1197" s="21">
        <v>0</v>
      </c>
      <c r="R1197" s="21">
        <v>0</v>
      </c>
      <c r="S1197" s="21">
        <v>0</v>
      </c>
      <c r="T1197" s="21">
        <v>0</v>
      </c>
      <c r="U1197" s="21">
        <v>0</v>
      </c>
      <c r="V1197" s="21">
        <v>0</v>
      </c>
      <c r="W1197" s="21">
        <v>2.7856666130000002E-3</v>
      </c>
      <c r="X1197" s="21">
        <v>0</v>
      </c>
      <c r="Y1197" s="21">
        <v>0</v>
      </c>
      <c r="Z1197" s="21">
        <v>0</v>
      </c>
      <c r="AA1197" s="21">
        <v>0</v>
      </c>
      <c r="AB1197" s="21">
        <v>0</v>
      </c>
      <c r="AC1197" s="21">
        <v>0</v>
      </c>
      <c r="AD1197" s="21">
        <v>0</v>
      </c>
      <c r="AE1197" s="21">
        <v>0</v>
      </c>
      <c r="AF1197" s="21">
        <v>0</v>
      </c>
      <c r="AG1197" s="21">
        <v>0</v>
      </c>
      <c r="AH1197" s="21">
        <v>0</v>
      </c>
      <c r="AI1197" s="21">
        <v>0</v>
      </c>
      <c r="AJ1197" s="21">
        <v>0</v>
      </c>
      <c r="AK1197" s="21">
        <v>0</v>
      </c>
      <c r="AL1197" s="21">
        <v>0</v>
      </c>
    </row>
    <row r="1198" spans="1:38">
      <c r="A1198" s="19" t="s">
        <v>65</v>
      </c>
      <c r="B1198" t="s">
        <v>44</v>
      </c>
      <c r="C1198" s="38">
        <v>4.1616000234999999E-2</v>
      </c>
      <c r="D1198" s="38">
        <v>7.0030018689999987E-3</v>
      </c>
      <c r="E1198" s="38">
        <v>3.4612998366E-2</v>
      </c>
      <c r="F1198" s="21">
        <v>0</v>
      </c>
      <c r="G1198" s="21">
        <v>0</v>
      </c>
      <c r="H1198" s="21">
        <v>0</v>
      </c>
      <c r="I1198" s="21">
        <v>0</v>
      </c>
      <c r="J1198" s="21">
        <v>0</v>
      </c>
      <c r="K1198" s="21">
        <v>0</v>
      </c>
      <c r="L1198" s="21">
        <v>0</v>
      </c>
      <c r="M1198" s="21">
        <v>0</v>
      </c>
      <c r="N1198" s="21">
        <v>0</v>
      </c>
      <c r="O1198" s="21">
        <v>2.3172333837E-2</v>
      </c>
      <c r="P1198" s="21">
        <v>0</v>
      </c>
      <c r="Q1198" s="21">
        <v>0</v>
      </c>
      <c r="R1198" s="21">
        <v>0</v>
      </c>
      <c r="S1198" s="21">
        <v>0</v>
      </c>
      <c r="T1198" s="21">
        <v>0</v>
      </c>
      <c r="U1198" s="21">
        <v>2.98333331E-3</v>
      </c>
      <c r="V1198" s="21">
        <v>0</v>
      </c>
      <c r="W1198" s="21">
        <v>8.457333781E-3</v>
      </c>
      <c r="X1198" s="21">
        <v>0</v>
      </c>
      <c r="Y1198" s="21">
        <v>0</v>
      </c>
      <c r="Z1198" s="21">
        <v>0</v>
      </c>
      <c r="AA1198" s="21">
        <v>0</v>
      </c>
      <c r="AB1198" s="21">
        <v>0</v>
      </c>
      <c r="AC1198" s="21">
        <v>0</v>
      </c>
      <c r="AD1198" s="21">
        <v>0</v>
      </c>
      <c r="AE1198" s="21">
        <v>0</v>
      </c>
      <c r="AF1198" s="21">
        <v>0</v>
      </c>
      <c r="AG1198" s="21">
        <v>0</v>
      </c>
      <c r="AH1198" s="21">
        <v>0</v>
      </c>
      <c r="AI1198" s="21">
        <v>0</v>
      </c>
      <c r="AJ1198" s="21">
        <v>0</v>
      </c>
      <c r="AK1198" s="21">
        <v>0</v>
      </c>
      <c r="AL1198" s="21">
        <v>0</v>
      </c>
    </row>
    <row r="1199" spans="1:38">
      <c r="A1199" s="19" t="s">
        <v>65</v>
      </c>
      <c r="B1199" t="s">
        <v>32</v>
      </c>
      <c r="C1199" s="38">
        <v>1.7547333613E-2</v>
      </c>
      <c r="D1199" s="38">
        <v>5.8380011469999996E-3</v>
      </c>
      <c r="E1199" s="38">
        <v>1.1709332466E-2</v>
      </c>
      <c r="F1199" s="21">
        <v>0</v>
      </c>
      <c r="G1199" s="21">
        <v>0</v>
      </c>
      <c r="H1199" s="21">
        <v>0</v>
      </c>
      <c r="I1199" s="21">
        <v>0</v>
      </c>
      <c r="J1199" s="21">
        <v>0</v>
      </c>
      <c r="K1199" s="21">
        <v>0</v>
      </c>
      <c r="L1199" s="21">
        <v>0</v>
      </c>
      <c r="M1199" s="21">
        <v>0</v>
      </c>
      <c r="N1199" s="21">
        <v>0</v>
      </c>
      <c r="O1199" s="21">
        <v>1.0828999802E-2</v>
      </c>
      <c r="P1199" s="21">
        <v>0</v>
      </c>
      <c r="Q1199" s="21">
        <v>0</v>
      </c>
      <c r="R1199" s="21">
        <v>0</v>
      </c>
      <c r="S1199" s="21">
        <v>0</v>
      </c>
      <c r="T1199" s="21">
        <v>0</v>
      </c>
      <c r="U1199" s="21">
        <v>0</v>
      </c>
      <c r="V1199" s="21">
        <v>0</v>
      </c>
      <c r="W1199" s="21">
        <v>0</v>
      </c>
      <c r="X1199" s="21">
        <v>0</v>
      </c>
      <c r="Y1199" s="21">
        <v>0</v>
      </c>
      <c r="Z1199" s="21">
        <v>0</v>
      </c>
      <c r="AA1199" s="21">
        <v>0</v>
      </c>
      <c r="AB1199" s="21">
        <v>0</v>
      </c>
      <c r="AC1199" s="21">
        <v>0</v>
      </c>
      <c r="AD1199" s="21">
        <v>0</v>
      </c>
      <c r="AE1199" s="21">
        <v>0</v>
      </c>
      <c r="AF1199" s="21">
        <v>0</v>
      </c>
      <c r="AG1199" s="21">
        <v>8.8033336200000003E-4</v>
      </c>
      <c r="AH1199" s="21">
        <v>0</v>
      </c>
      <c r="AI1199" s="21">
        <v>0</v>
      </c>
      <c r="AJ1199" s="21">
        <v>0</v>
      </c>
      <c r="AK1199" s="21">
        <v>0</v>
      </c>
      <c r="AL1199" s="21">
        <v>0</v>
      </c>
    </row>
    <row r="1200" spans="1:38">
      <c r="A1200" s="19" t="s">
        <v>65</v>
      </c>
      <c r="B1200" t="s">
        <v>45</v>
      </c>
      <c r="C1200" s="38">
        <v>1.5915999189E-2</v>
      </c>
      <c r="D1200" s="38">
        <v>1.5915999189E-2</v>
      </c>
      <c r="E1200" s="38">
        <v>0</v>
      </c>
      <c r="F1200" s="21">
        <v>0</v>
      </c>
      <c r="G1200" s="21">
        <v>0</v>
      </c>
      <c r="H1200" s="21">
        <v>0</v>
      </c>
      <c r="I1200" s="21">
        <v>0</v>
      </c>
      <c r="J1200" s="21">
        <v>0</v>
      </c>
      <c r="K1200" s="21">
        <v>0</v>
      </c>
      <c r="L1200" s="21">
        <v>0</v>
      </c>
      <c r="M1200" s="21">
        <v>0</v>
      </c>
      <c r="N1200" s="21">
        <v>0</v>
      </c>
      <c r="O1200" s="21">
        <v>0</v>
      </c>
      <c r="P1200" s="21">
        <v>0</v>
      </c>
      <c r="Q1200" s="21">
        <v>0</v>
      </c>
      <c r="R1200" s="21">
        <v>0</v>
      </c>
      <c r="S1200" s="21">
        <v>0</v>
      </c>
      <c r="T1200" s="21">
        <v>0</v>
      </c>
      <c r="U1200" s="21">
        <v>0</v>
      </c>
      <c r="V1200" s="21">
        <v>0</v>
      </c>
      <c r="W1200" s="21">
        <v>0</v>
      </c>
      <c r="X1200" s="21">
        <v>0</v>
      </c>
      <c r="Y1200" s="21">
        <v>0</v>
      </c>
      <c r="Z1200" s="21">
        <v>0</v>
      </c>
      <c r="AA1200" s="21">
        <v>0</v>
      </c>
      <c r="AB1200" s="21">
        <v>0</v>
      </c>
      <c r="AC1200" s="21">
        <v>0</v>
      </c>
      <c r="AD1200" s="21">
        <v>0</v>
      </c>
      <c r="AE1200" s="21">
        <v>0</v>
      </c>
      <c r="AF1200" s="21">
        <v>0</v>
      </c>
      <c r="AG1200" s="21">
        <v>0</v>
      </c>
      <c r="AH1200" s="21">
        <v>0</v>
      </c>
      <c r="AI1200" s="21">
        <v>0</v>
      </c>
      <c r="AJ1200" s="21">
        <v>0</v>
      </c>
      <c r="AK1200" s="21">
        <v>0</v>
      </c>
      <c r="AL1200" s="21">
        <v>0</v>
      </c>
    </row>
    <row r="1201" spans="1:38">
      <c r="A1201" s="19" t="s">
        <v>65</v>
      </c>
      <c r="B1201" t="s">
        <v>49</v>
      </c>
      <c r="C1201" s="38">
        <v>1.4113666489999999E-2</v>
      </c>
      <c r="D1201" s="38">
        <v>7.0366635899999849E-4</v>
      </c>
      <c r="E1201" s="38">
        <v>1.3410000131000001E-2</v>
      </c>
      <c r="F1201" s="21">
        <v>0</v>
      </c>
      <c r="G1201" s="21">
        <v>0</v>
      </c>
      <c r="H1201" s="21">
        <v>0</v>
      </c>
      <c r="I1201" s="21">
        <v>0</v>
      </c>
      <c r="J1201" s="21">
        <v>0</v>
      </c>
      <c r="K1201" s="21">
        <v>0</v>
      </c>
      <c r="L1201" s="21">
        <v>0</v>
      </c>
      <c r="M1201" s="21">
        <v>0</v>
      </c>
      <c r="N1201" s="21">
        <v>0</v>
      </c>
      <c r="O1201" s="21">
        <v>1.6340001020000001E-3</v>
      </c>
      <c r="P1201" s="21">
        <v>0</v>
      </c>
      <c r="Q1201" s="21">
        <v>0</v>
      </c>
      <c r="R1201" s="21">
        <v>0</v>
      </c>
      <c r="S1201" s="21">
        <v>0</v>
      </c>
      <c r="T1201" s="21">
        <v>0</v>
      </c>
      <c r="U1201" s="21">
        <v>0</v>
      </c>
      <c r="V1201" s="21">
        <v>0</v>
      </c>
      <c r="W1201" s="21">
        <v>1.5536666609999999E-3</v>
      </c>
      <c r="X1201" s="21">
        <v>0</v>
      </c>
      <c r="Y1201" s="21">
        <v>0</v>
      </c>
      <c r="Z1201" s="21">
        <v>0</v>
      </c>
      <c r="AA1201" s="21">
        <v>0</v>
      </c>
      <c r="AB1201" s="21">
        <v>0</v>
      </c>
      <c r="AC1201" s="21">
        <v>0</v>
      </c>
      <c r="AD1201" s="21">
        <v>5.9166661199999996E-4</v>
      </c>
      <c r="AE1201" s="21">
        <v>0</v>
      </c>
      <c r="AF1201" s="21">
        <v>0</v>
      </c>
      <c r="AG1201" s="21">
        <v>9.0876668689999999E-3</v>
      </c>
      <c r="AH1201" s="21">
        <v>0</v>
      </c>
      <c r="AI1201" s="21">
        <v>0</v>
      </c>
      <c r="AJ1201" s="21">
        <v>0</v>
      </c>
      <c r="AK1201" s="21">
        <v>0</v>
      </c>
      <c r="AL1201" s="21">
        <v>0</v>
      </c>
    </row>
    <row r="1202" spans="1:38">
      <c r="A1202" s="19" t="s">
        <v>65</v>
      </c>
      <c r="B1202" t="s">
        <v>54</v>
      </c>
      <c r="C1202" s="38">
        <v>1.4010999352E-2</v>
      </c>
      <c r="D1202" s="38">
        <v>5.7833269300000024E-4</v>
      </c>
      <c r="E1202" s="38">
        <v>1.3432666659E-2</v>
      </c>
      <c r="F1202" s="21">
        <v>0</v>
      </c>
      <c r="G1202" s="21">
        <v>0</v>
      </c>
      <c r="H1202" s="21">
        <v>0</v>
      </c>
      <c r="I1202" s="21">
        <v>0</v>
      </c>
      <c r="J1202" s="21">
        <v>0</v>
      </c>
      <c r="K1202" s="21">
        <v>0</v>
      </c>
      <c r="L1202" s="21">
        <v>0</v>
      </c>
      <c r="M1202" s="21">
        <v>0</v>
      </c>
      <c r="N1202" s="21">
        <v>0</v>
      </c>
      <c r="O1202" s="21">
        <v>6.733333692E-3</v>
      </c>
      <c r="P1202" s="21">
        <v>0</v>
      </c>
      <c r="Q1202" s="21">
        <v>0</v>
      </c>
      <c r="R1202" s="21">
        <v>0</v>
      </c>
      <c r="S1202" s="21">
        <v>0</v>
      </c>
      <c r="T1202" s="21">
        <v>0</v>
      </c>
      <c r="U1202" s="21">
        <v>0</v>
      </c>
      <c r="V1202" s="21">
        <v>0</v>
      </c>
      <c r="W1202" s="21">
        <v>6.6993338990000003E-3</v>
      </c>
      <c r="X1202" s="21">
        <v>0</v>
      </c>
      <c r="Y1202" s="21">
        <v>0</v>
      </c>
      <c r="Z1202" s="21">
        <v>0</v>
      </c>
      <c r="AA1202" s="21">
        <v>0</v>
      </c>
      <c r="AB1202" s="21">
        <v>0</v>
      </c>
      <c r="AC1202" s="21">
        <v>0</v>
      </c>
      <c r="AD1202" s="21">
        <v>0</v>
      </c>
      <c r="AE1202" s="21">
        <v>0</v>
      </c>
      <c r="AF1202" s="21">
        <v>0</v>
      </c>
      <c r="AG1202" s="21">
        <v>0</v>
      </c>
      <c r="AH1202" s="21">
        <v>0</v>
      </c>
      <c r="AI1202" s="21">
        <v>0</v>
      </c>
      <c r="AJ1202" s="21">
        <v>0</v>
      </c>
      <c r="AK1202" s="21">
        <v>0</v>
      </c>
      <c r="AL1202" s="21">
        <v>0</v>
      </c>
    </row>
    <row r="1203" spans="1:38">
      <c r="A1203" s="19" t="s">
        <v>65</v>
      </c>
      <c r="B1203" t="s">
        <v>46</v>
      </c>
      <c r="C1203" s="38">
        <v>8.8056670500000003E-3</v>
      </c>
      <c r="D1203" s="38">
        <v>0</v>
      </c>
      <c r="E1203" s="38">
        <v>8.8056670500000003E-3</v>
      </c>
      <c r="F1203" s="21">
        <v>0</v>
      </c>
      <c r="G1203" s="21">
        <v>0</v>
      </c>
      <c r="H1203" s="21">
        <v>0</v>
      </c>
      <c r="I1203" s="21">
        <v>0</v>
      </c>
      <c r="J1203" s="21">
        <v>0</v>
      </c>
      <c r="K1203" s="21">
        <v>0</v>
      </c>
      <c r="L1203" s="21">
        <v>0</v>
      </c>
      <c r="M1203" s="21">
        <v>0</v>
      </c>
      <c r="N1203" s="21">
        <v>0</v>
      </c>
      <c r="O1203" s="21">
        <v>6.6666671999999999E-7</v>
      </c>
      <c r="P1203" s="21">
        <v>0</v>
      </c>
      <c r="Q1203" s="21">
        <v>0</v>
      </c>
      <c r="R1203" s="21">
        <v>0</v>
      </c>
      <c r="S1203" s="21">
        <v>0</v>
      </c>
      <c r="T1203" s="21">
        <v>0</v>
      </c>
      <c r="U1203" s="21">
        <v>8.7999999520000007E-3</v>
      </c>
      <c r="V1203" s="21">
        <v>0</v>
      </c>
      <c r="W1203" s="21">
        <v>0</v>
      </c>
      <c r="X1203" s="21">
        <v>0</v>
      </c>
      <c r="Y1203" s="21">
        <v>0</v>
      </c>
      <c r="Z1203" s="21">
        <v>0</v>
      </c>
      <c r="AA1203" s="21">
        <v>0</v>
      </c>
      <c r="AB1203" s="21">
        <v>0</v>
      </c>
      <c r="AC1203" s="21">
        <v>0</v>
      </c>
      <c r="AD1203" s="21">
        <v>0</v>
      </c>
      <c r="AE1203" s="21">
        <v>0</v>
      </c>
      <c r="AF1203" s="21">
        <v>0</v>
      </c>
      <c r="AG1203" s="21">
        <v>4.9999998999999996E-6</v>
      </c>
      <c r="AH1203" s="21">
        <v>0</v>
      </c>
      <c r="AI1203" s="21">
        <v>0</v>
      </c>
      <c r="AJ1203" s="21">
        <v>0</v>
      </c>
      <c r="AK1203" s="21">
        <v>0</v>
      </c>
      <c r="AL1203" s="21">
        <v>0</v>
      </c>
    </row>
    <row r="1204" spans="1:38">
      <c r="A1204" s="19" t="s">
        <v>65</v>
      </c>
      <c r="B1204" t="s">
        <v>21</v>
      </c>
      <c r="C1204" s="38">
        <v>8.4603335709999995E-3</v>
      </c>
      <c r="D1204" s="38">
        <v>0</v>
      </c>
      <c r="E1204" s="38">
        <v>8.4603335709999995E-3</v>
      </c>
      <c r="F1204" s="21">
        <v>0</v>
      </c>
      <c r="G1204" s="21">
        <v>0</v>
      </c>
      <c r="H1204" s="21">
        <v>0</v>
      </c>
      <c r="I1204" s="21">
        <v>0</v>
      </c>
      <c r="J1204" s="21">
        <v>0</v>
      </c>
      <c r="K1204" s="21">
        <v>0</v>
      </c>
      <c r="L1204" s="21">
        <v>0</v>
      </c>
      <c r="M1204" s="21">
        <v>0</v>
      </c>
      <c r="N1204" s="21">
        <v>0</v>
      </c>
      <c r="O1204" s="21">
        <v>5.6110001169999996E-3</v>
      </c>
      <c r="P1204" s="21">
        <v>0</v>
      </c>
      <c r="Q1204" s="21">
        <v>0</v>
      </c>
      <c r="R1204" s="21">
        <v>0</v>
      </c>
      <c r="S1204" s="21">
        <v>0</v>
      </c>
      <c r="T1204" s="21">
        <v>0</v>
      </c>
      <c r="U1204" s="21">
        <v>2.514666878E-3</v>
      </c>
      <c r="V1204" s="21">
        <v>0</v>
      </c>
      <c r="W1204" s="21">
        <v>3.3266667700000002E-4</v>
      </c>
      <c r="X1204" s="21">
        <v>0</v>
      </c>
      <c r="Y1204" s="21">
        <v>0</v>
      </c>
      <c r="Z1204" s="21">
        <v>0</v>
      </c>
      <c r="AA1204" s="21">
        <v>0</v>
      </c>
      <c r="AB1204" s="21">
        <v>0</v>
      </c>
      <c r="AC1204" s="21">
        <v>0</v>
      </c>
      <c r="AD1204" s="21">
        <v>0</v>
      </c>
      <c r="AE1204" s="21">
        <v>0</v>
      </c>
      <c r="AF1204" s="21">
        <v>0</v>
      </c>
      <c r="AG1204" s="21">
        <v>0</v>
      </c>
      <c r="AH1204" s="21">
        <v>0</v>
      </c>
      <c r="AI1204" s="21">
        <v>0</v>
      </c>
      <c r="AJ1204" s="21">
        <v>0</v>
      </c>
      <c r="AK1204" s="21">
        <v>0</v>
      </c>
      <c r="AL1204" s="21">
        <v>2.3333334000000002E-6</v>
      </c>
    </row>
    <row r="1205" spans="1:38">
      <c r="A1205" s="19" t="s">
        <v>65</v>
      </c>
      <c r="B1205" t="s">
        <v>42</v>
      </c>
      <c r="C1205" s="38">
        <v>7.7433334659999997E-3</v>
      </c>
      <c r="D1205" s="38">
        <v>7.7433334659999997E-3</v>
      </c>
      <c r="E1205" s="38">
        <v>0</v>
      </c>
      <c r="F1205" s="21">
        <v>0</v>
      </c>
      <c r="G1205" s="21">
        <v>0</v>
      </c>
      <c r="H1205" s="21">
        <v>0</v>
      </c>
      <c r="I1205" s="21">
        <v>0</v>
      </c>
      <c r="J1205" s="21">
        <v>0</v>
      </c>
      <c r="K1205" s="21">
        <v>0</v>
      </c>
      <c r="L1205" s="21">
        <v>0</v>
      </c>
      <c r="M1205" s="21">
        <v>0</v>
      </c>
      <c r="N1205" s="21">
        <v>0</v>
      </c>
      <c r="O1205" s="21">
        <v>0</v>
      </c>
      <c r="P1205" s="21">
        <v>0</v>
      </c>
      <c r="Q1205" s="21">
        <v>0</v>
      </c>
      <c r="R1205" s="21">
        <v>0</v>
      </c>
      <c r="S1205" s="21">
        <v>0</v>
      </c>
      <c r="T1205" s="21">
        <v>0</v>
      </c>
      <c r="U1205" s="21">
        <v>0</v>
      </c>
      <c r="V1205" s="21">
        <v>0</v>
      </c>
      <c r="W1205" s="21">
        <v>0</v>
      </c>
      <c r="X1205" s="21">
        <v>0</v>
      </c>
      <c r="Y1205" s="21">
        <v>0</v>
      </c>
      <c r="Z1205" s="21">
        <v>0</v>
      </c>
      <c r="AA1205" s="21">
        <v>0</v>
      </c>
      <c r="AB1205" s="21">
        <v>0</v>
      </c>
      <c r="AC1205" s="21">
        <v>0</v>
      </c>
      <c r="AD1205" s="21">
        <v>0</v>
      </c>
      <c r="AE1205" s="21">
        <v>0</v>
      </c>
      <c r="AF1205" s="21">
        <v>0</v>
      </c>
      <c r="AG1205" s="21">
        <v>0</v>
      </c>
      <c r="AH1205" s="21">
        <v>0</v>
      </c>
      <c r="AI1205" s="21">
        <v>0</v>
      </c>
      <c r="AJ1205" s="21">
        <v>0</v>
      </c>
      <c r="AK1205" s="21">
        <v>0</v>
      </c>
      <c r="AL1205" s="21">
        <v>0</v>
      </c>
    </row>
    <row r="1206" spans="1:38">
      <c r="A1206" s="19" t="s">
        <v>65</v>
      </c>
      <c r="B1206" t="s">
        <v>30</v>
      </c>
      <c r="C1206" s="38">
        <v>5.1979999989999999E-3</v>
      </c>
      <c r="D1206" s="38">
        <v>0</v>
      </c>
      <c r="E1206" s="38">
        <v>5.1979999989999999E-3</v>
      </c>
      <c r="F1206" s="21">
        <v>0</v>
      </c>
      <c r="G1206" s="21">
        <v>0</v>
      </c>
      <c r="H1206" s="21">
        <v>0</v>
      </c>
      <c r="I1206" s="21">
        <v>0</v>
      </c>
      <c r="J1206" s="21">
        <v>0</v>
      </c>
      <c r="K1206" s="21">
        <v>0</v>
      </c>
      <c r="L1206" s="21">
        <v>0</v>
      </c>
      <c r="M1206" s="21">
        <v>0</v>
      </c>
      <c r="N1206" s="21">
        <v>0</v>
      </c>
      <c r="O1206" s="21">
        <v>2.6866667900000002E-3</v>
      </c>
      <c r="P1206" s="21">
        <v>0</v>
      </c>
      <c r="Q1206" s="21">
        <v>0</v>
      </c>
      <c r="R1206" s="21">
        <v>0</v>
      </c>
      <c r="S1206" s="21">
        <v>0</v>
      </c>
      <c r="T1206" s="21">
        <v>0</v>
      </c>
      <c r="U1206" s="21">
        <v>0</v>
      </c>
      <c r="V1206" s="21">
        <v>0</v>
      </c>
      <c r="W1206" s="21">
        <v>2.5113332090000002E-3</v>
      </c>
      <c r="X1206" s="21">
        <v>0</v>
      </c>
      <c r="Y1206" s="21">
        <v>0</v>
      </c>
      <c r="Z1206" s="21">
        <v>0</v>
      </c>
      <c r="AA1206" s="21">
        <v>0</v>
      </c>
      <c r="AB1206" s="21">
        <v>0</v>
      </c>
      <c r="AC1206" s="21">
        <v>0</v>
      </c>
      <c r="AD1206" s="21">
        <v>0</v>
      </c>
      <c r="AE1206" s="21">
        <v>0</v>
      </c>
      <c r="AF1206" s="21">
        <v>0</v>
      </c>
      <c r="AG1206" s="21">
        <v>0</v>
      </c>
      <c r="AH1206" s="21">
        <v>0</v>
      </c>
      <c r="AI1206" s="21">
        <v>0</v>
      </c>
      <c r="AJ1206" s="21">
        <v>0</v>
      </c>
      <c r="AK1206" s="21">
        <v>0</v>
      </c>
      <c r="AL1206" s="21">
        <v>0</v>
      </c>
    </row>
    <row r="1207" spans="1:38">
      <c r="A1207" s="19" t="s">
        <v>65</v>
      </c>
      <c r="B1207" t="s">
        <v>58</v>
      </c>
      <c r="C1207" s="38">
        <v>9.7200000899999995E-4</v>
      </c>
      <c r="D1207" s="38">
        <v>8.7200000399999993E-4</v>
      </c>
      <c r="E1207" s="38">
        <v>1.00000005E-4</v>
      </c>
      <c r="F1207" s="21">
        <v>0</v>
      </c>
      <c r="G1207" s="21">
        <v>0</v>
      </c>
      <c r="H1207" s="21">
        <v>0</v>
      </c>
      <c r="I1207" s="21">
        <v>0</v>
      </c>
      <c r="J1207" s="21">
        <v>0</v>
      </c>
      <c r="K1207" s="21">
        <v>0</v>
      </c>
      <c r="L1207" s="21">
        <v>0</v>
      </c>
      <c r="M1207" s="21">
        <v>0</v>
      </c>
      <c r="N1207" s="21">
        <v>0</v>
      </c>
      <c r="O1207" s="21">
        <v>0</v>
      </c>
      <c r="P1207" s="21">
        <v>0</v>
      </c>
      <c r="Q1207" s="21">
        <v>0</v>
      </c>
      <c r="R1207" s="21">
        <v>0</v>
      </c>
      <c r="S1207" s="21">
        <v>0</v>
      </c>
      <c r="T1207" s="21">
        <v>0</v>
      </c>
      <c r="U1207" s="21">
        <v>0</v>
      </c>
      <c r="V1207" s="21">
        <v>0</v>
      </c>
      <c r="W1207" s="21">
        <v>1.00000005E-4</v>
      </c>
      <c r="X1207" s="21">
        <v>0</v>
      </c>
      <c r="Y1207" s="21">
        <v>0</v>
      </c>
      <c r="Z1207" s="21">
        <v>0</v>
      </c>
      <c r="AA1207" s="21">
        <v>0</v>
      </c>
      <c r="AB1207" s="21">
        <v>0</v>
      </c>
      <c r="AC1207" s="21">
        <v>0</v>
      </c>
      <c r="AD1207" s="21">
        <v>0</v>
      </c>
      <c r="AE1207" s="21">
        <v>0</v>
      </c>
      <c r="AF1207" s="21">
        <v>0</v>
      </c>
      <c r="AG1207" s="21">
        <v>0</v>
      </c>
      <c r="AH1207" s="21">
        <v>0</v>
      </c>
      <c r="AI1207" s="21">
        <v>0</v>
      </c>
      <c r="AJ1207" s="21">
        <v>0</v>
      </c>
      <c r="AK1207" s="21">
        <v>0</v>
      </c>
      <c r="AL1207" s="21">
        <v>0</v>
      </c>
    </row>
    <row r="1208" spans="1:38">
      <c r="A1208" s="19" t="s">
        <v>65</v>
      </c>
      <c r="B1208" t="s">
        <v>51</v>
      </c>
      <c r="C1208" s="38">
        <v>1.8666665999999999E-5</v>
      </c>
      <c r="D1208" s="38">
        <v>1.8666665999999999E-5</v>
      </c>
      <c r="E1208" s="38">
        <v>0</v>
      </c>
      <c r="F1208" s="21">
        <v>0</v>
      </c>
      <c r="G1208" s="21">
        <v>0</v>
      </c>
      <c r="H1208" s="21">
        <v>0</v>
      </c>
      <c r="I1208" s="21">
        <v>0</v>
      </c>
      <c r="J1208" s="21">
        <v>0</v>
      </c>
      <c r="K1208" s="21">
        <v>0</v>
      </c>
      <c r="L1208" s="21">
        <v>0</v>
      </c>
      <c r="M1208" s="21">
        <v>0</v>
      </c>
      <c r="N1208" s="21">
        <v>0</v>
      </c>
      <c r="O1208" s="21">
        <v>0</v>
      </c>
      <c r="P1208" s="21">
        <v>0</v>
      </c>
      <c r="Q1208" s="21">
        <v>0</v>
      </c>
      <c r="R1208" s="21">
        <v>0</v>
      </c>
      <c r="S1208" s="21">
        <v>0</v>
      </c>
      <c r="T1208" s="21">
        <v>0</v>
      </c>
      <c r="U1208" s="21">
        <v>0</v>
      </c>
      <c r="V1208" s="21">
        <v>0</v>
      </c>
      <c r="W1208" s="21">
        <v>0</v>
      </c>
      <c r="X1208" s="21">
        <v>0</v>
      </c>
      <c r="Y1208" s="21">
        <v>0</v>
      </c>
      <c r="Z1208" s="21">
        <v>0</v>
      </c>
      <c r="AA1208" s="21">
        <v>0</v>
      </c>
      <c r="AB1208" s="21">
        <v>0</v>
      </c>
      <c r="AC1208" s="21">
        <v>0</v>
      </c>
      <c r="AD1208" s="21">
        <v>0</v>
      </c>
      <c r="AE1208" s="21">
        <v>0</v>
      </c>
      <c r="AF1208" s="21">
        <v>0</v>
      </c>
      <c r="AG1208" s="21">
        <v>0</v>
      </c>
      <c r="AH1208" s="21">
        <v>0</v>
      </c>
      <c r="AI1208" s="21">
        <v>0</v>
      </c>
      <c r="AJ1208" s="21">
        <v>0</v>
      </c>
      <c r="AK1208" s="21">
        <v>0</v>
      </c>
      <c r="AL1208" s="21">
        <v>0</v>
      </c>
    </row>
    <row r="1209" spans="1:38">
      <c r="A1209" s="19" t="s">
        <v>65</v>
      </c>
      <c r="B1209" t="s">
        <v>62</v>
      </c>
      <c r="C1209" s="38">
        <v>5.0000003000000002E-6</v>
      </c>
      <c r="D1209" s="38">
        <v>4.6666669400000005E-6</v>
      </c>
      <c r="E1209" s="38">
        <v>3.3333335999999999E-7</v>
      </c>
      <c r="F1209" s="21">
        <v>0</v>
      </c>
      <c r="G1209" s="21">
        <v>0</v>
      </c>
      <c r="H1209" s="21">
        <v>0</v>
      </c>
      <c r="I1209" s="21">
        <v>0</v>
      </c>
      <c r="J1209" s="21">
        <v>0</v>
      </c>
      <c r="K1209" s="21">
        <v>0</v>
      </c>
      <c r="L1209" s="21">
        <v>0</v>
      </c>
      <c r="M1209" s="21">
        <v>0</v>
      </c>
      <c r="N1209" s="21">
        <v>0</v>
      </c>
      <c r="O1209" s="21">
        <v>3.3333335999999999E-7</v>
      </c>
      <c r="P1209" s="21">
        <v>0</v>
      </c>
      <c r="Q1209" s="21">
        <v>0</v>
      </c>
      <c r="R1209" s="21">
        <v>0</v>
      </c>
      <c r="S1209" s="21">
        <v>0</v>
      </c>
      <c r="T1209" s="21">
        <v>0</v>
      </c>
      <c r="U1209" s="21">
        <v>0</v>
      </c>
      <c r="V1209" s="21">
        <v>0</v>
      </c>
      <c r="W1209" s="21">
        <v>0</v>
      </c>
      <c r="X1209" s="21">
        <v>0</v>
      </c>
      <c r="Y1209" s="21">
        <v>0</v>
      </c>
      <c r="Z1209" s="21">
        <v>0</v>
      </c>
      <c r="AA1209" s="21">
        <v>0</v>
      </c>
      <c r="AB1209" s="21">
        <v>0</v>
      </c>
      <c r="AC1209" s="21">
        <v>0</v>
      </c>
      <c r="AD1209" s="21">
        <v>0</v>
      </c>
      <c r="AE1209" s="21">
        <v>0</v>
      </c>
      <c r="AF1209" s="21">
        <v>0</v>
      </c>
      <c r="AG1209" s="21">
        <v>0</v>
      </c>
      <c r="AH1209" s="21">
        <v>0</v>
      </c>
      <c r="AI1209" s="21">
        <v>0</v>
      </c>
      <c r="AJ1209" s="21">
        <v>0</v>
      </c>
      <c r="AK1209" s="21">
        <v>0</v>
      </c>
      <c r="AL1209" s="21">
        <v>0</v>
      </c>
    </row>
    <row r="1210" spans="1:38">
      <c r="A1210" s="19" t="s">
        <v>65</v>
      </c>
      <c r="B1210" t="s">
        <v>43</v>
      </c>
      <c r="C1210" s="38">
        <v>0</v>
      </c>
      <c r="D1210" s="38">
        <v>0</v>
      </c>
      <c r="E1210" s="38">
        <v>0</v>
      </c>
      <c r="F1210" s="21">
        <v>0</v>
      </c>
      <c r="G1210" s="21">
        <v>0</v>
      </c>
      <c r="H1210" s="21">
        <v>0</v>
      </c>
      <c r="I1210" s="21">
        <v>0</v>
      </c>
      <c r="J1210" s="21">
        <v>0</v>
      </c>
      <c r="K1210" s="21">
        <v>0</v>
      </c>
      <c r="L1210" s="21">
        <v>0</v>
      </c>
      <c r="M1210" s="21">
        <v>0</v>
      </c>
      <c r="N1210" s="21">
        <v>0</v>
      </c>
      <c r="O1210" s="21">
        <v>0</v>
      </c>
      <c r="P1210" s="21">
        <v>0</v>
      </c>
      <c r="Q1210" s="21">
        <v>0</v>
      </c>
      <c r="R1210" s="21">
        <v>0</v>
      </c>
      <c r="S1210" s="21">
        <v>0</v>
      </c>
      <c r="T1210" s="21">
        <v>0</v>
      </c>
      <c r="U1210" s="21">
        <v>0</v>
      </c>
      <c r="V1210" s="21">
        <v>0</v>
      </c>
      <c r="W1210" s="21">
        <v>0</v>
      </c>
      <c r="X1210" s="21">
        <v>0</v>
      </c>
      <c r="Y1210" s="21">
        <v>0</v>
      </c>
      <c r="Z1210" s="21">
        <v>0</v>
      </c>
      <c r="AA1210" s="21">
        <v>0</v>
      </c>
      <c r="AB1210" s="21">
        <v>0</v>
      </c>
      <c r="AC1210" s="21">
        <v>0</v>
      </c>
      <c r="AD1210" s="21">
        <v>0</v>
      </c>
      <c r="AE1210" s="21">
        <v>0</v>
      </c>
      <c r="AF1210" s="21">
        <v>0</v>
      </c>
      <c r="AG1210" s="21">
        <v>0</v>
      </c>
      <c r="AH1210" s="21">
        <v>0</v>
      </c>
      <c r="AI1210" s="21">
        <v>0</v>
      </c>
      <c r="AJ1210" s="21">
        <v>0</v>
      </c>
      <c r="AK1210" s="21">
        <v>0</v>
      </c>
      <c r="AL1210" s="21">
        <v>0</v>
      </c>
    </row>
    <row r="1211" spans="1:38">
      <c r="A1211" s="19" t="s">
        <v>65</v>
      </c>
      <c r="B1211" t="s">
        <v>59</v>
      </c>
      <c r="C1211" s="38">
        <v>0</v>
      </c>
      <c r="D1211" s="38">
        <v>0</v>
      </c>
      <c r="E1211" s="38">
        <v>0</v>
      </c>
      <c r="F1211" s="21">
        <v>0</v>
      </c>
      <c r="G1211" s="21">
        <v>0</v>
      </c>
      <c r="H1211" s="21">
        <v>0</v>
      </c>
      <c r="I1211" s="21">
        <v>0</v>
      </c>
      <c r="J1211" s="21">
        <v>0</v>
      </c>
      <c r="K1211" s="21">
        <v>0</v>
      </c>
      <c r="L1211" s="21">
        <v>0</v>
      </c>
      <c r="M1211" s="21">
        <v>0</v>
      </c>
      <c r="N1211" s="21">
        <v>0</v>
      </c>
      <c r="O1211" s="21">
        <v>0</v>
      </c>
      <c r="P1211" s="21">
        <v>0</v>
      </c>
      <c r="Q1211" s="21">
        <v>0</v>
      </c>
      <c r="R1211" s="21">
        <v>0</v>
      </c>
      <c r="S1211" s="21">
        <v>0</v>
      </c>
      <c r="T1211" s="21">
        <v>0</v>
      </c>
      <c r="U1211" s="21">
        <v>0</v>
      </c>
      <c r="V1211" s="21">
        <v>0</v>
      </c>
      <c r="W1211" s="21">
        <v>0</v>
      </c>
      <c r="X1211" s="21">
        <v>0</v>
      </c>
      <c r="Y1211" s="21">
        <v>0</v>
      </c>
      <c r="Z1211" s="21">
        <v>0</v>
      </c>
      <c r="AA1211" s="21">
        <v>0</v>
      </c>
      <c r="AB1211" s="21">
        <v>0</v>
      </c>
      <c r="AC1211" s="21">
        <v>0</v>
      </c>
      <c r="AD1211" s="21">
        <v>0</v>
      </c>
      <c r="AE1211" s="21">
        <v>0</v>
      </c>
      <c r="AF1211" s="21">
        <v>0</v>
      </c>
      <c r="AG1211" s="21">
        <v>0</v>
      </c>
      <c r="AH1211" s="21">
        <v>0</v>
      </c>
      <c r="AI1211" s="21">
        <v>0</v>
      </c>
      <c r="AJ1211" s="21">
        <v>0</v>
      </c>
      <c r="AK1211" s="21">
        <v>0</v>
      </c>
      <c r="AL1211" s="21">
        <v>0</v>
      </c>
    </row>
    <row r="1212" spans="1:38">
      <c r="A1212" s="19" t="s">
        <v>64</v>
      </c>
      <c r="B1212" s="19" t="s">
        <v>109</v>
      </c>
      <c r="C1212" s="38">
        <v>451.92343139600001</v>
      </c>
      <c r="D1212" s="38">
        <v>368.97474670360003</v>
      </c>
      <c r="E1212" s="38">
        <v>82.948684692399993</v>
      </c>
      <c r="F1212" s="21">
        <v>2.6875333861000002E-2</v>
      </c>
      <c r="G1212" s="21">
        <v>0</v>
      </c>
      <c r="H1212" s="21">
        <v>0.92935103178</v>
      </c>
      <c r="I1212" s="21">
        <v>0</v>
      </c>
      <c r="J1212" s="21">
        <v>2.0412075519599999</v>
      </c>
      <c r="K1212" s="21">
        <v>0.12603700161</v>
      </c>
      <c r="L1212" s="21">
        <v>6.9767996668999993E-2</v>
      </c>
      <c r="M1212" s="21">
        <v>6.8760857582100003</v>
      </c>
      <c r="N1212" s="21">
        <v>3.7956883907300001</v>
      </c>
      <c r="O1212" s="21">
        <v>29.696741104099999</v>
      </c>
      <c r="P1212" s="21">
        <v>2.17790603638</v>
      </c>
      <c r="Q1212" s="21">
        <v>0</v>
      </c>
      <c r="R1212" s="21">
        <v>3.9828612804399999</v>
      </c>
      <c r="S1212" s="21">
        <v>1.08748531342</v>
      </c>
      <c r="T1212" s="21">
        <v>0</v>
      </c>
      <c r="U1212" s="21">
        <v>1.25813364983</v>
      </c>
      <c r="V1212" s="21">
        <v>0</v>
      </c>
      <c r="W1212" s="21">
        <v>8.5908098220800007</v>
      </c>
      <c r="X1212" s="21">
        <v>2.7767334133000001E-2</v>
      </c>
      <c r="Y1212" s="21">
        <v>1.8502643108400001</v>
      </c>
      <c r="Z1212" s="21">
        <v>0</v>
      </c>
      <c r="AA1212" s="21">
        <v>0</v>
      </c>
      <c r="AB1212" s="21">
        <v>2.5402932167099999</v>
      </c>
      <c r="AC1212" s="21">
        <v>9.7963361740099995</v>
      </c>
      <c r="AD1212" s="21">
        <v>0</v>
      </c>
      <c r="AE1212" s="21">
        <v>0.199580341578</v>
      </c>
      <c r="AF1212" s="21">
        <v>0</v>
      </c>
      <c r="AG1212" s="21">
        <v>4.1814022064199996</v>
      </c>
      <c r="AH1212" s="21">
        <v>7.9926326871E-2</v>
      </c>
      <c r="AI1212" s="21">
        <v>2.3423449993099998</v>
      </c>
      <c r="AJ1212" s="21">
        <v>0.199512332678</v>
      </c>
      <c r="AK1212" s="21">
        <v>0</v>
      </c>
      <c r="AL1212" s="21">
        <v>1.0723149776500001</v>
      </c>
    </row>
    <row r="1213" spans="1:38">
      <c r="A1213" s="19" t="s">
        <v>64</v>
      </c>
      <c r="B1213" t="s">
        <v>8</v>
      </c>
      <c r="C1213" s="38">
        <v>134.17466735799999</v>
      </c>
      <c r="D1213" s="38">
        <v>118.1889467235</v>
      </c>
      <c r="E1213" s="38">
        <v>15.9857206345</v>
      </c>
      <c r="F1213" s="21">
        <v>0</v>
      </c>
      <c r="G1213" s="21">
        <v>0</v>
      </c>
      <c r="H1213" s="21">
        <v>5.1666665999999998E-5</v>
      </c>
      <c r="I1213" s="21">
        <v>0</v>
      </c>
      <c r="J1213" s="21">
        <v>0</v>
      </c>
      <c r="K1213" s="21">
        <v>0.12603700161</v>
      </c>
      <c r="L1213" s="21">
        <v>6.9768331944999998E-2</v>
      </c>
      <c r="M1213" s="21">
        <v>1.1436666830000001E-3</v>
      </c>
      <c r="N1213" s="21">
        <v>3.0289723873100001</v>
      </c>
      <c r="O1213" s="21">
        <v>3.61321043968</v>
      </c>
      <c r="P1213" s="21">
        <v>0.38112765550599997</v>
      </c>
      <c r="Q1213" s="21">
        <v>0</v>
      </c>
      <c r="R1213" s="21">
        <v>1.9613449573499999</v>
      </c>
      <c r="S1213" s="21">
        <v>0.191143333912</v>
      </c>
      <c r="T1213" s="21">
        <v>0</v>
      </c>
      <c r="U1213" s="21">
        <v>0.36855998635300002</v>
      </c>
      <c r="V1213" s="21">
        <v>0</v>
      </c>
      <c r="W1213" s="21">
        <v>3.9802003651999998E-2</v>
      </c>
      <c r="X1213" s="21">
        <v>0</v>
      </c>
      <c r="Y1213" s="21">
        <v>0.16708765923999999</v>
      </c>
      <c r="Z1213" s="21">
        <v>0</v>
      </c>
      <c r="AA1213" s="21">
        <v>0</v>
      </c>
      <c r="AB1213" s="21">
        <v>0.77016234397899996</v>
      </c>
      <c r="AC1213" s="21">
        <v>2.72444796562</v>
      </c>
      <c r="AD1213" s="21">
        <v>0</v>
      </c>
      <c r="AE1213" s="21">
        <v>8.7038002907999998E-2</v>
      </c>
      <c r="AF1213" s="21">
        <v>0</v>
      </c>
      <c r="AG1213" s="21">
        <v>0.118881992996</v>
      </c>
      <c r="AH1213" s="21">
        <v>2.8388334437999999E-2</v>
      </c>
      <c r="AI1213" s="21">
        <v>0.83302301168399995</v>
      </c>
      <c r="AJ1213" s="21">
        <v>0.156638994813</v>
      </c>
      <c r="AK1213" s="21">
        <v>0</v>
      </c>
      <c r="AL1213" s="21">
        <v>0.67754131555599995</v>
      </c>
    </row>
    <row r="1214" spans="1:38">
      <c r="A1214" s="19" t="s">
        <v>64</v>
      </c>
      <c r="B1214" t="s">
        <v>25</v>
      </c>
      <c r="C1214" s="38">
        <v>79.6801071167</v>
      </c>
      <c r="D1214" s="38">
        <v>79.646896783263003</v>
      </c>
      <c r="E1214" s="38">
        <v>3.3210333437E-2</v>
      </c>
      <c r="F1214" s="21">
        <v>0</v>
      </c>
      <c r="G1214" s="21">
        <v>0</v>
      </c>
      <c r="H1214" s="21">
        <v>0</v>
      </c>
      <c r="I1214" s="21">
        <v>0</v>
      </c>
      <c r="J1214" s="21">
        <v>0</v>
      </c>
      <c r="K1214" s="21">
        <v>0</v>
      </c>
      <c r="L1214" s="21">
        <v>0</v>
      </c>
      <c r="M1214" s="21">
        <v>0</v>
      </c>
      <c r="N1214" s="21">
        <v>0</v>
      </c>
      <c r="O1214" s="21">
        <v>1.3451666571E-2</v>
      </c>
      <c r="P1214" s="21">
        <v>0</v>
      </c>
      <c r="Q1214" s="21">
        <v>0</v>
      </c>
      <c r="R1214" s="21">
        <v>0</v>
      </c>
      <c r="S1214" s="21">
        <v>0</v>
      </c>
      <c r="T1214" s="21">
        <v>0</v>
      </c>
      <c r="U1214" s="21">
        <v>0</v>
      </c>
      <c r="V1214" s="21">
        <v>0</v>
      </c>
      <c r="W1214" s="21">
        <v>1.4135667123E-2</v>
      </c>
      <c r="X1214" s="21">
        <v>0</v>
      </c>
      <c r="Y1214" s="21">
        <v>0</v>
      </c>
      <c r="Z1214" s="21">
        <v>0</v>
      </c>
      <c r="AA1214" s="21">
        <v>0</v>
      </c>
      <c r="AB1214" s="21">
        <v>0</v>
      </c>
      <c r="AC1214" s="21">
        <v>5.6230002080000004E-3</v>
      </c>
      <c r="AD1214" s="21">
        <v>0</v>
      </c>
      <c r="AE1214" s="21">
        <v>0</v>
      </c>
      <c r="AF1214" s="21">
        <v>0</v>
      </c>
      <c r="AG1214" s="21">
        <v>0</v>
      </c>
      <c r="AH1214" s="21">
        <v>0</v>
      </c>
      <c r="AI1214" s="21">
        <v>0</v>
      </c>
      <c r="AJ1214" s="21">
        <v>0</v>
      </c>
      <c r="AK1214" s="21">
        <v>0</v>
      </c>
      <c r="AL1214" s="21">
        <v>0</v>
      </c>
    </row>
    <row r="1215" spans="1:38">
      <c r="A1215" s="19" t="s">
        <v>64</v>
      </c>
      <c r="B1215" t="s">
        <v>33</v>
      </c>
      <c r="C1215" s="38">
        <v>63.876701355000002</v>
      </c>
      <c r="D1215" s="38">
        <v>63.771922357400001</v>
      </c>
      <c r="E1215" s="38">
        <v>0.10477899760000001</v>
      </c>
      <c r="F1215" s="21">
        <v>0</v>
      </c>
      <c r="G1215" s="21">
        <v>0</v>
      </c>
      <c r="H1215" s="21">
        <v>0</v>
      </c>
      <c r="I1215" s="21">
        <v>0</v>
      </c>
      <c r="J1215" s="21">
        <v>0</v>
      </c>
      <c r="K1215" s="21">
        <v>0</v>
      </c>
      <c r="L1215" s="21">
        <v>0</v>
      </c>
      <c r="M1215" s="21">
        <v>0.10027199983600001</v>
      </c>
      <c r="N1215" s="21">
        <v>0</v>
      </c>
      <c r="O1215" s="21">
        <v>0</v>
      </c>
      <c r="P1215" s="21">
        <v>0</v>
      </c>
      <c r="Q1215" s="21">
        <v>0</v>
      </c>
      <c r="R1215" s="21">
        <v>0</v>
      </c>
      <c r="S1215" s="21">
        <v>0</v>
      </c>
      <c r="T1215" s="21">
        <v>0</v>
      </c>
      <c r="U1215" s="21">
        <v>0</v>
      </c>
      <c r="V1215" s="21">
        <v>0</v>
      </c>
      <c r="W1215" s="21">
        <v>4.5070000920000002E-3</v>
      </c>
      <c r="X1215" s="21">
        <v>0</v>
      </c>
      <c r="Y1215" s="21">
        <v>0</v>
      </c>
      <c r="Z1215" s="21">
        <v>0</v>
      </c>
      <c r="AA1215" s="21">
        <v>0</v>
      </c>
      <c r="AB1215" s="21">
        <v>0</v>
      </c>
      <c r="AC1215" s="21">
        <v>0</v>
      </c>
      <c r="AD1215" s="21">
        <v>0</v>
      </c>
      <c r="AE1215" s="21">
        <v>0</v>
      </c>
      <c r="AF1215" s="21">
        <v>0</v>
      </c>
      <c r="AG1215" s="21">
        <v>0</v>
      </c>
      <c r="AH1215" s="21">
        <v>0</v>
      </c>
      <c r="AI1215" s="21">
        <v>0</v>
      </c>
      <c r="AJ1215" s="21">
        <v>0</v>
      </c>
      <c r="AK1215" s="21">
        <v>0</v>
      </c>
      <c r="AL1215" s="21">
        <v>0</v>
      </c>
    </row>
    <row r="1216" spans="1:38">
      <c r="A1216" s="19" t="s">
        <v>64</v>
      </c>
      <c r="B1216" t="s">
        <v>10</v>
      </c>
      <c r="C1216" s="38">
        <v>29.712804794299998</v>
      </c>
      <c r="D1216" s="38">
        <v>29.712804794299998</v>
      </c>
      <c r="E1216" s="38">
        <v>0</v>
      </c>
      <c r="F1216" s="21">
        <v>0</v>
      </c>
      <c r="G1216" s="21">
        <v>0</v>
      </c>
      <c r="H1216" s="21">
        <v>0</v>
      </c>
      <c r="I1216" s="21">
        <v>0</v>
      </c>
      <c r="J1216" s="21">
        <v>0</v>
      </c>
      <c r="K1216" s="21">
        <v>0</v>
      </c>
      <c r="L1216" s="21">
        <v>0</v>
      </c>
      <c r="M1216" s="21">
        <v>0</v>
      </c>
      <c r="N1216" s="21">
        <v>0</v>
      </c>
      <c r="O1216" s="21">
        <v>0</v>
      </c>
      <c r="P1216" s="21">
        <v>0</v>
      </c>
      <c r="Q1216" s="21">
        <v>0</v>
      </c>
      <c r="R1216" s="21">
        <v>0</v>
      </c>
      <c r="S1216" s="21">
        <v>0</v>
      </c>
      <c r="T1216" s="21">
        <v>0</v>
      </c>
      <c r="U1216" s="21">
        <v>0</v>
      </c>
      <c r="V1216" s="21">
        <v>0</v>
      </c>
      <c r="W1216" s="21">
        <v>0</v>
      </c>
      <c r="X1216" s="21">
        <v>0</v>
      </c>
      <c r="Y1216" s="21">
        <v>0</v>
      </c>
      <c r="Z1216" s="21">
        <v>0</v>
      </c>
      <c r="AA1216" s="21">
        <v>0</v>
      </c>
      <c r="AB1216" s="21">
        <v>0</v>
      </c>
      <c r="AC1216" s="21">
        <v>0</v>
      </c>
      <c r="AD1216" s="21">
        <v>0</v>
      </c>
      <c r="AE1216" s="21">
        <v>0</v>
      </c>
      <c r="AF1216" s="21">
        <v>0</v>
      </c>
      <c r="AG1216" s="21">
        <v>0</v>
      </c>
      <c r="AH1216" s="21">
        <v>0</v>
      </c>
      <c r="AI1216" s="21">
        <v>0</v>
      </c>
      <c r="AJ1216" s="21">
        <v>0</v>
      </c>
      <c r="AK1216" s="21">
        <v>0</v>
      </c>
      <c r="AL1216" s="21">
        <v>0</v>
      </c>
    </row>
    <row r="1217" spans="1:38">
      <c r="A1217" s="19" t="s">
        <v>64</v>
      </c>
      <c r="B1217" t="s">
        <v>13</v>
      </c>
      <c r="C1217" s="38">
        <v>24.1522731781</v>
      </c>
      <c r="D1217" s="38">
        <v>13.750700950599999</v>
      </c>
      <c r="E1217" s="38">
        <v>10.401572227500001</v>
      </c>
      <c r="F1217" s="21">
        <v>0</v>
      </c>
      <c r="G1217" s="21">
        <v>0</v>
      </c>
      <c r="H1217" s="21">
        <v>0.92929834127400002</v>
      </c>
      <c r="I1217" s="21">
        <v>0</v>
      </c>
      <c r="J1217" s="21">
        <v>0</v>
      </c>
      <c r="K1217" s="21">
        <v>0</v>
      </c>
      <c r="L1217" s="21">
        <v>0</v>
      </c>
      <c r="M1217" s="21">
        <v>0</v>
      </c>
      <c r="N1217" s="21">
        <v>0</v>
      </c>
      <c r="O1217" s="21">
        <v>1.66165137291</v>
      </c>
      <c r="P1217" s="21">
        <v>0.63910603523300002</v>
      </c>
      <c r="Q1217" s="21">
        <v>0</v>
      </c>
      <c r="R1217" s="21">
        <v>3.9583332840000002E-3</v>
      </c>
      <c r="S1217" s="21">
        <v>0</v>
      </c>
      <c r="T1217" s="21">
        <v>0</v>
      </c>
      <c r="U1217" s="21">
        <v>0</v>
      </c>
      <c r="V1217" s="21">
        <v>0</v>
      </c>
      <c r="W1217" s="21">
        <v>0</v>
      </c>
      <c r="X1217" s="21">
        <v>0</v>
      </c>
      <c r="Y1217" s="21">
        <v>1.3920367956199999</v>
      </c>
      <c r="Z1217" s="21">
        <v>0</v>
      </c>
      <c r="AA1217" s="21">
        <v>0</v>
      </c>
      <c r="AB1217" s="21">
        <v>1.1817526817299999</v>
      </c>
      <c r="AC1217" s="21">
        <v>0</v>
      </c>
      <c r="AD1217" s="21">
        <v>0</v>
      </c>
      <c r="AE1217" s="21">
        <v>0</v>
      </c>
      <c r="AF1217" s="21">
        <v>0</v>
      </c>
      <c r="AG1217" s="21">
        <v>3.4120483398400001</v>
      </c>
      <c r="AH1217" s="21">
        <v>0</v>
      </c>
      <c r="AI1217" s="21">
        <v>1.18172073364</v>
      </c>
      <c r="AJ1217" s="21">
        <v>0</v>
      </c>
      <c r="AK1217" s="21">
        <v>0</v>
      </c>
      <c r="AL1217" s="21">
        <v>0</v>
      </c>
    </row>
    <row r="1218" spans="1:38">
      <c r="A1218" s="19" t="s">
        <v>64</v>
      </c>
      <c r="B1218" t="s">
        <v>4</v>
      </c>
      <c r="C1218" s="38">
        <v>15.8988313675</v>
      </c>
      <c r="D1218" s="38">
        <v>15.839849699296</v>
      </c>
      <c r="E1218" s="38">
        <v>5.8981668203999998E-2</v>
      </c>
      <c r="F1218" s="21">
        <v>0</v>
      </c>
      <c r="G1218" s="21">
        <v>0</v>
      </c>
      <c r="H1218" s="21">
        <v>0</v>
      </c>
      <c r="I1218" s="21">
        <v>0</v>
      </c>
      <c r="J1218" s="21">
        <v>0</v>
      </c>
      <c r="K1218" s="21">
        <v>0</v>
      </c>
      <c r="L1218" s="21">
        <v>0</v>
      </c>
      <c r="M1218" s="21">
        <v>7.7526662499999999E-3</v>
      </c>
      <c r="N1218" s="21">
        <v>0</v>
      </c>
      <c r="O1218" s="21">
        <v>1.5473332256E-2</v>
      </c>
      <c r="P1218" s="21">
        <v>0</v>
      </c>
      <c r="Q1218" s="21">
        <v>0</v>
      </c>
      <c r="R1218" s="21">
        <v>0</v>
      </c>
      <c r="S1218" s="21">
        <v>0</v>
      </c>
      <c r="T1218" s="21">
        <v>0</v>
      </c>
      <c r="U1218" s="21">
        <v>0</v>
      </c>
      <c r="V1218" s="21">
        <v>0</v>
      </c>
      <c r="W1218" s="21">
        <v>0</v>
      </c>
      <c r="X1218" s="21">
        <v>0</v>
      </c>
      <c r="Y1218" s="21">
        <v>0</v>
      </c>
      <c r="Z1218" s="21">
        <v>0</v>
      </c>
      <c r="AA1218" s="21">
        <v>0</v>
      </c>
      <c r="AB1218" s="21">
        <v>3.5755667834999998E-2</v>
      </c>
      <c r="AC1218" s="21">
        <v>0</v>
      </c>
      <c r="AD1218" s="21">
        <v>0</v>
      </c>
      <c r="AE1218" s="21">
        <v>0</v>
      </c>
      <c r="AF1218" s="21">
        <v>0</v>
      </c>
      <c r="AG1218" s="21">
        <v>0</v>
      </c>
      <c r="AH1218" s="21">
        <v>0</v>
      </c>
      <c r="AI1218" s="21">
        <v>0</v>
      </c>
      <c r="AJ1218" s="21">
        <v>0</v>
      </c>
      <c r="AK1218" s="21">
        <v>0</v>
      </c>
      <c r="AL1218" s="21">
        <v>0</v>
      </c>
    </row>
    <row r="1219" spans="1:38">
      <c r="A1219" s="19" t="s">
        <v>64</v>
      </c>
      <c r="B1219" t="s">
        <v>38</v>
      </c>
      <c r="C1219" s="38">
        <v>14.3467111588</v>
      </c>
      <c r="D1219" s="38">
        <v>9.56365442281</v>
      </c>
      <c r="E1219" s="38">
        <v>4.7830567359899998</v>
      </c>
      <c r="F1219" s="21">
        <v>0</v>
      </c>
      <c r="G1219" s="21">
        <v>0</v>
      </c>
      <c r="H1219" s="21">
        <v>0</v>
      </c>
      <c r="I1219" s="21">
        <v>0</v>
      </c>
      <c r="J1219" s="21">
        <v>0</v>
      </c>
      <c r="K1219" s="21">
        <v>0</v>
      </c>
      <c r="L1219" s="21">
        <v>0</v>
      </c>
      <c r="M1219" s="21">
        <v>0</v>
      </c>
      <c r="N1219" s="21">
        <v>0.137989327312</v>
      </c>
      <c r="O1219" s="21">
        <v>2.5054636001600001</v>
      </c>
      <c r="P1219" s="21">
        <v>0</v>
      </c>
      <c r="Q1219" s="21">
        <v>0</v>
      </c>
      <c r="R1219" s="21">
        <v>0</v>
      </c>
      <c r="S1219" s="21">
        <v>0</v>
      </c>
      <c r="T1219" s="21">
        <v>0</v>
      </c>
      <c r="U1219" s="21">
        <v>0</v>
      </c>
      <c r="V1219" s="21">
        <v>0</v>
      </c>
      <c r="W1219" s="21">
        <v>1.4530520439100001</v>
      </c>
      <c r="X1219" s="21">
        <v>0</v>
      </c>
      <c r="Y1219" s="21">
        <v>0</v>
      </c>
      <c r="Z1219" s="21">
        <v>0</v>
      </c>
      <c r="AA1219" s="21">
        <v>0</v>
      </c>
      <c r="AB1219" s="21">
        <v>0.44520267844200001</v>
      </c>
      <c r="AC1219" s="21">
        <v>0.20005099475400001</v>
      </c>
      <c r="AD1219" s="21">
        <v>0</v>
      </c>
      <c r="AE1219" s="21">
        <v>0</v>
      </c>
      <c r="AF1219" s="21">
        <v>0</v>
      </c>
      <c r="AG1219" s="21">
        <v>4.1297331452E-2</v>
      </c>
      <c r="AH1219" s="21">
        <v>0</v>
      </c>
      <c r="AI1219" s="21">
        <v>0</v>
      </c>
      <c r="AJ1219" s="21">
        <v>0</v>
      </c>
      <c r="AK1219" s="21">
        <v>0</v>
      </c>
      <c r="AL1219" s="21">
        <v>0</v>
      </c>
    </row>
    <row r="1220" spans="1:38">
      <c r="A1220" s="19" t="s">
        <v>64</v>
      </c>
      <c r="B1220" t="s">
        <v>18</v>
      </c>
      <c r="C1220" s="38">
        <v>13.6015758514</v>
      </c>
      <c r="D1220" s="38">
        <v>9.7126269340100002</v>
      </c>
      <c r="E1220" s="38">
        <v>3.88894891739</v>
      </c>
      <c r="F1220" s="21">
        <v>0</v>
      </c>
      <c r="G1220" s="21">
        <v>0</v>
      </c>
      <c r="H1220" s="21">
        <v>0</v>
      </c>
      <c r="I1220" s="21">
        <v>0</v>
      </c>
      <c r="J1220" s="21">
        <v>0</v>
      </c>
      <c r="K1220" s="21">
        <v>0</v>
      </c>
      <c r="L1220" s="21">
        <v>0</v>
      </c>
      <c r="M1220" s="21">
        <v>0</v>
      </c>
      <c r="N1220" s="21">
        <v>0</v>
      </c>
      <c r="O1220" s="21">
        <v>2.2113237380999999</v>
      </c>
      <c r="P1220" s="21">
        <v>0</v>
      </c>
      <c r="Q1220" s="21">
        <v>0</v>
      </c>
      <c r="R1220" s="21">
        <v>0</v>
      </c>
      <c r="S1220" s="21">
        <v>0</v>
      </c>
      <c r="T1220" s="21">
        <v>0</v>
      </c>
      <c r="U1220" s="21">
        <v>4.2172331362999999E-2</v>
      </c>
      <c r="V1220" s="21">
        <v>0</v>
      </c>
      <c r="W1220" s="21">
        <v>1.43124830723</v>
      </c>
      <c r="X1220" s="21">
        <v>0</v>
      </c>
      <c r="Y1220" s="21">
        <v>0</v>
      </c>
      <c r="Z1220" s="21">
        <v>0</v>
      </c>
      <c r="AA1220" s="21">
        <v>0</v>
      </c>
      <c r="AB1220" s="21">
        <v>0</v>
      </c>
      <c r="AC1220" s="21">
        <v>4.3817996978999997E-2</v>
      </c>
      <c r="AD1220" s="21">
        <v>0</v>
      </c>
      <c r="AE1220" s="21">
        <v>0</v>
      </c>
      <c r="AF1220" s="21">
        <v>0</v>
      </c>
      <c r="AG1220" s="21">
        <v>6.5489001571999994E-2</v>
      </c>
      <c r="AH1220" s="21">
        <v>0</v>
      </c>
      <c r="AI1220" s="21">
        <v>0</v>
      </c>
      <c r="AJ1220" s="21">
        <v>0</v>
      </c>
      <c r="AK1220" s="21">
        <v>0</v>
      </c>
      <c r="AL1220" s="21">
        <v>9.4898000359999998E-2</v>
      </c>
    </row>
    <row r="1221" spans="1:38">
      <c r="A1221" s="19" t="s">
        <v>64</v>
      </c>
      <c r="B1221" t="s">
        <v>15</v>
      </c>
      <c r="C1221" s="38">
        <v>10.9592161179</v>
      </c>
      <c r="D1221" s="38">
        <v>5.6498751640700009</v>
      </c>
      <c r="E1221" s="38">
        <v>5.3093409538299996</v>
      </c>
      <c r="F1221" s="21">
        <v>0</v>
      </c>
      <c r="G1221" s="21">
        <v>0</v>
      </c>
      <c r="H1221" s="21">
        <v>0</v>
      </c>
      <c r="I1221" s="21">
        <v>0</v>
      </c>
      <c r="J1221" s="21">
        <v>0</v>
      </c>
      <c r="K1221" s="21">
        <v>0</v>
      </c>
      <c r="L1221" s="21">
        <v>0</v>
      </c>
      <c r="M1221" s="21">
        <v>0.205565333366</v>
      </c>
      <c r="N1221" s="21">
        <v>2.72733327E-2</v>
      </c>
      <c r="O1221" s="21">
        <v>3.6542706489599999</v>
      </c>
      <c r="P1221" s="21">
        <v>0.92111134529100003</v>
      </c>
      <c r="Q1221" s="21">
        <v>0</v>
      </c>
      <c r="R1221" s="21">
        <v>1.0773333721000001E-2</v>
      </c>
      <c r="S1221" s="21">
        <v>1.6340001020000001E-3</v>
      </c>
      <c r="T1221" s="21">
        <v>0</v>
      </c>
      <c r="U1221" s="21">
        <v>2.3567667231000001E-2</v>
      </c>
      <c r="V1221" s="21">
        <v>0</v>
      </c>
      <c r="W1221" s="21">
        <v>0</v>
      </c>
      <c r="X1221" s="21">
        <v>6.7433333020000003E-3</v>
      </c>
      <c r="Y1221" s="21">
        <v>0.15972799062699999</v>
      </c>
      <c r="Z1221" s="21">
        <v>0</v>
      </c>
      <c r="AA1221" s="21">
        <v>0</v>
      </c>
      <c r="AB1221" s="21">
        <v>0</v>
      </c>
      <c r="AC1221" s="21">
        <v>0.125305995345</v>
      </c>
      <c r="AD1221" s="21">
        <v>0</v>
      </c>
      <c r="AE1221" s="21">
        <v>0</v>
      </c>
      <c r="AF1221" s="21">
        <v>0</v>
      </c>
      <c r="AG1221" s="21">
        <v>5.9154331684E-2</v>
      </c>
      <c r="AH1221" s="21">
        <v>5.153766647E-2</v>
      </c>
      <c r="AI1221" s="21">
        <v>2.2436667234E-2</v>
      </c>
      <c r="AJ1221" s="21">
        <v>0</v>
      </c>
      <c r="AK1221" s="21">
        <v>0</v>
      </c>
      <c r="AL1221" s="21">
        <v>4.0239334106000002E-2</v>
      </c>
    </row>
    <row r="1222" spans="1:38">
      <c r="A1222" s="19" t="s">
        <v>64</v>
      </c>
      <c r="B1222" t="s">
        <v>6</v>
      </c>
      <c r="C1222" s="38">
        <v>7.0858349800099996</v>
      </c>
      <c r="D1222" s="38">
        <v>0</v>
      </c>
      <c r="E1222" s="38">
        <v>7.0858349800099996</v>
      </c>
      <c r="F1222" s="21">
        <v>0</v>
      </c>
      <c r="G1222" s="21">
        <v>0</v>
      </c>
      <c r="H1222" s="21">
        <v>0</v>
      </c>
      <c r="I1222" s="21">
        <v>0</v>
      </c>
      <c r="J1222" s="21">
        <v>0</v>
      </c>
      <c r="K1222" s="21">
        <v>0</v>
      </c>
      <c r="L1222" s="21">
        <v>0</v>
      </c>
      <c r="M1222" s="21">
        <v>0</v>
      </c>
      <c r="N1222" s="21">
        <v>2.0246666390000001E-3</v>
      </c>
      <c r="O1222" s="21">
        <v>7.0301527976999996</v>
      </c>
      <c r="P1222" s="21">
        <v>0</v>
      </c>
      <c r="Q1222" s="21">
        <v>0</v>
      </c>
      <c r="R1222" s="21">
        <v>1.02333339E-4</v>
      </c>
      <c r="S1222" s="21">
        <v>0</v>
      </c>
      <c r="T1222" s="21">
        <v>0</v>
      </c>
      <c r="U1222" s="21">
        <v>5.3397998214E-2</v>
      </c>
      <c r="V1222" s="21">
        <v>0</v>
      </c>
      <c r="W1222" s="21">
        <v>0</v>
      </c>
      <c r="X1222" s="21">
        <v>0</v>
      </c>
      <c r="Y1222" s="21">
        <v>0</v>
      </c>
      <c r="Z1222" s="21">
        <v>0</v>
      </c>
      <c r="AA1222" s="21">
        <v>0</v>
      </c>
      <c r="AB1222" s="21">
        <v>0</v>
      </c>
      <c r="AC1222" s="21">
        <v>0</v>
      </c>
      <c r="AD1222" s="21">
        <v>0</v>
      </c>
      <c r="AE1222" s="21">
        <v>0</v>
      </c>
      <c r="AF1222" s="21">
        <v>0</v>
      </c>
      <c r="AG1222" s="21">
        <v>0</v>
      </c>
      <c r="AH1222" s="21">
        <v>0</v>
      </c>
      <c r="AI1222" s="21">
        <v>0</v>
      </c>
      <c r="AJ1222" s="21">
        <v>0</v>
      </c>
      <c r="AK1222" s="21">
        <v>0</v>
      </c>
      <c r="AL1222" s="21">
        <v>1.57666669E-4</v>
      </c>
    </row>
    <row r="1223" spans="1:38">
      <c r="A1223" s="19" t="s">
        <v>64</v>
      </c>
      <c r="B1223" t="s">
        <v>22</v>
      </c>
      <c r="C1223" s="38">
        <v>6.7551102638199998</v>
      </c>
      <c r="D1223" s="38">
        <v>0.90778255461999979</v>
      </c>
      <c r="E1223" s="38">
        <v>5.8473277092</v>
      </c>
      <c r="F1223" s="21">
        <v>0</v>
      </c>
      <c r="G1223" s="21">
        <v>0</v>
      </c>
      <c r="H1223" s="21">
        <v>0</v>
      </c>
      <c r="I1223" s="21">
        <v>0</v>
      </c>
      <c r="J1223" s="21">
        <v>0</v>
      </c>
      <c r="K1223" s="21">
        <v>0</v>
      </c>
      <c r="L1223" s="21">
        <v>0</v>
      </c>
      <c r="M1223" s="21">
        <v>0</v>
      </c>
      <c r="N1223" s="21">
        <v>6.1447665094999999E-2</v>
      </c>
      <c r="O1223" s="21">
        <v>0.53564870357500005</v>
      </c>
      <c r="P1223" s="21">
        <v>0.14801967144</v>
      </c>
      <c r="Q1223" s="21">
        <v>0</v>
      </c>
      <c r="R1223" s="21">
        <v>7.3396667838000001E-2</v>
      </c>
      <c r="S1223" s="21">
        <v>0</v>
      </c>
      <c r="T1223" s="21">
        <v>0</v>
      </c>
      <c r="U1223" s="21">
        <v>2.7666665000000002E-5</v>
      </c>
      <c r="V1223" s="21">
        <v>0</v>
      </c>
      <c r="W1223" s="21">
        <v>3.3293709754899998</v>
      </c>
      <c r="X1223" s="21">
        <v>0</v>
      </c>
      <c r="Y1223" s="21">
        <v>7.7471666038000001E-2</v>
      </c>
      <c r="Z1223" s="21">
        <v>0</v>
      </c>
      <c r="AA1223" s="21">
        <v>0</v>
      </c>
      <c r="AB1223" s="21">
        <v>0</v>
      </c>
      <c r="AC1223" s="21">
        <v>1.18749439716</v>
      </c>
      <c r="AD1223" s="21">
        <v>0</v>
      </c>
      <c r="AE1223" s="21">
        <v>9.2236325145000006E-2</v>
      </c>
      <c r="AF1223" s="21">
        <v>0</v>
      </c>
      <c r="AG1223" s="21">
        <v>6.4681664109000003E-2</v>
      </c>
      <c r="AH1223" s="21">
        <v>0</v>
      </c>
      <c r="AI1223" s="21">
        <v>0.27753332257300001</v>
      </c>
      <c r="AJ1223" s="21">
        <v>0</v>
      </c>
      <c r="AK1223" s="21">
        <v>0</v>
      </c>
      <c r="AL1223" s="21">
        <v>0</v>
      </c>
    </row>
    <row r="1224" spans="1:38">
      <c r="A1224" s="19" t="s">
        <v>64</v>
      </c>
      <c r="B1224" t="s">
        <v>17</v>
      </c>
      <c r="C1224" s="38">
        <v>5.1511902809099999</v>
      </c>
      <c r="D1224" s="38">
        <v>2.9143333429999529E-2</v>
      </c>
      <c r="E1224" s="38">
        <v>5.1220469474800003</v>
      </c>
      <c r="F1224" s="21">
        <v>0</v>
      </c>
      <c r="G1224" s="21">
        <v>0</v>
      </c>
      <c r="H1224" s="21">
        <v>0</v>
      </c>
      <c r="I1224" s="21">
        <v>0</v>
      </c>
      <c r="J1224" s="21">
        <v>0</v>
      </c>
      <c r="K1224" s="21">
        <v>0</v>
      </c>
      <c r="L1224" s="21">
        <v>0</v>
      </c>
      <c r="M1224" s="21">
        <v>0</v>
      </c>
      <c r="N1224" s="21">
        <v>0</v>
      </c>
      <c r="O1224" s="21">
        <v>2.9621806144699998</v>
      </c>
      <c r="P1224" s="21">
        <v>0</v>
      </c>
      <c r="Q1224" s="21">
        <v>0</v>
      </c>
      <c r="R1224" s="21">
        <v>0</v>
      </c>
      <c r="S1224" s="21">
        <v>0</v>
      </c>
      <c r="T1224" s="21">
        <v>0</v>
      </c>
      <c r="U1224" s="21">
        <v>0.46054264903100001</v>
      </c>
      <c r="V1224" s="21">
        <v>0</v>
      </c>
      <c r="W1224" s="21">
        <v>0.91209697723399996</v>
      </c>
      <c r="X1224" s="21">
        <v>0</v>
      </c>
      <c r="Y1224" s="21">
        <v>0</v>
      </c>
      <c r="Z1224" s="21">
        <v>0</v>
      </c>
      <c r="AA1224" s="21">
        <v>0</v>
      </c>
      <c r="AB1224" s="21">
        <v>0</v>
      </c>
      <c r="AC1224" s="21">
        <v>0.54120802879300001</v>
      </c>
      <c r="AD1224" s="21">
        <v>0</v>
      </c>
      <c r="AE1224" s="21">
        <v>0</v>
      </c>
      <c r="AF1224" s="21">
        <v>0</v>
      </c>
      <c r="AG1224" s="21">
        <v>0.246018990874</v>
      </c>
      <c r="AH1224" s="21">
        <v>0</v>
      </c>
      <c r="AI1224" s="21">
        <v>0</v>
      </c>
      <c r="AJ1224" s="21">
        <v>0</v>
      </c>
      <c r="AK1224" s="21">
        <v>0</v>
      </c>
      <c r="AL1224" s="21">
        <v>0</v>
      </c>
    </row>
    <row r="1225" spans="1:38">
      <c r="A1225" s="19" t="s">
        <v>64</v>
      </c>
      <c r="B1225" t="s">
        <v>58</v>
      </c>
      <c r="C1225" s="38">
        <v>3.3616120815300001</v>
      </c>
      <c r="D1225" s="38">
        <v>0</v>
      </c>
      <c r="E1225" s="38">
        <v>3.3616120815300001</v>
      </c>
      <c r="F1225" s="21">
        <v>0</v>
      </c>
      <c r="G1225" s="21">
        <v>0</v>
      </c>
      <c r="H1225" s="21">
        <v>0</v>
      </c>
      <c r="I1225" s="21">
        <v>0</v>
      </c>
      <c r="J1225" s="21">
        <v>0</v>
      </c>
      <c r="K1225" s="21">
        <v>0</v>
      </c>
      <c r="L1225" s="21">
        <v>0</v>
      </c>
      <c r="M1225" s="21">
        <v>0</v>
      </c>
      <c r="N1225" s="21">
        <v>2.6133335199999999E-3</v>
      </c>
      <c r="O1225" s="21">
        <v>0.90451365709300002</v>
      </c>
      <c r="P1225" s="21">
        <v>0</v>
      </c>
      <c r="Q1225" s="21">
        <v>0</v>
      </c>
      <c r="R1225" s="21">
        <v>4.8989333211999997E-2</v>
      </c>
      <c r="S1225" s="21">
        <v>8.9476667339999996E-3</v>
      </c>
      <c r="T1225" s="21">
        <v>0</v>
      </c>
      <c r="U1225" s="21">
        <v>0.14034833014</v>
      </c>
      <c r="V1225" s="21">
        <v>0</v>
      </c>
      <c r="W1225" s="21">
        <v>0</v>
      </c>
      <c r="X1225" s="21">
        <v>0</v>
      </c>
      <c r="Y1225" s="21">
        <v>0</v>
      </c>
      <c r="Z1225" s="21">
        <v>0</v>
      </c>
      <c r="AA1225" s="21">
        <v>0</v>
      </c>
      <c r="AB1225" s="21">
        <v>0</v>
      </c>
      <c r="AC1225" s="21">
        <v>2.22980999947</v>
      </c>
      <c r="AD1225" s="21">
        <v>0</v>
      </c>
      <c r="AE1225" s="21">
        <v>0</v>
      </c>
      <c r="AF1225" s="21">
        <v>0</v>
      </c>
      <c r="AG1225" s="21">
        <v>0</v>
      </c>
      <c r="AH1225" s="21">
        <v>0</v>
      </c>
      <c r="AI1225" s="21">
        <v>2.6389999314999999E-2</v>
      </c>
      <c r="AJ1225" s="21">
        <v>0</v>
      </c>
      <c r="AK1225" s="21">
        <v>0</v>
      </c>
      <c r="AL1225" s="21">
        <v>0</v>
      </c>
    </row>
    <row r="1226" spans="1:38">
      <c r="A1226" s="19" t="s">
        <v>64</v>
      </c>
      <c r="B1226" t="s">
        <v>48</v>
      </c>
      <c r="C1226" s="38">
        <v>2.8380765914900001</v>
      </c>
      <c r="D1226" s="38">
        <v>2.8164489250610001</v>
      </c>
      <c r="E1226" s="38">
        <v>2.1627666428999999E-2</v>
      </c>
      <c r="F1226" s="21">
        <v>0</v>
      </c>
      <c r="G1226" s="21">
        <v>0</v>
      </c>
      <c r="H1226" s="21">
        <v>0</v>
      </c>
      <c r="I1226" s="21">
        <v>0</v>
      </c>
      <c r="J1226" s="21">
        <v>0</v>
      </c>
      <c r="K1226" s="21">
        <v>0</v>
      </c>
      <c r="L1226" s="21">
        <v>0</v>
      </c>
      <c r="M1226" s="21">
        <v>0</v>
      </c>
      <c r="N1226" s="21">
        <v>0</v>
      </c>
      <c r="O1226" s="21">
        <v>5.714000203E-3</v>
      </c>
      <c r="P1226" s="21">
        <v>0</v>
      </c>
      <c r="Q1226" s="21">
        <v>0</v>
      </c>
      <c r="R1226" s="21">
        <v>0</v>
      </c>
      <c r="S1226" s="21">
        <v>0</v>
      </c>
      <c r="T1226" s="21">
        <v>0</v>
      </c>
      <c r="U1226" s="21">
        <v>0</v>
      </c>
      <c r="V1226" s="21">
        <v>0</v>
      </c>
      <c r="W1226" s="21">
        <v>0</v>
      </c>
      <c r="X1226" s="21">
        <v>0</v>
      </c>
      <c r="Y1226" s="21">
        <v>0</v>
      </c>
      <c r="Z1226" s="21">
        <v>0</v>
      </c>
      <c r="AA1226" s="21">
        <v>0</v>
      </c>
      <c r="AB1226" s="21">
        <v>0</v>
      </c>
      <c r="AC1226" s="21">
        <v>0</v>
      </c>
      <c r="AD1226" s="21">
        <v>0</v>
      </c>
      <c r="AE1226" s="21">
        <v>0</v>
      </c>
      <c r="AF1226" s="21">
        <v>0</v>
      </c>
      <c r="AG1226" s="21">
        <v>1.5913667156999999E-2</v>
      </c>
      <c r="AH1226" s="21">
        <v>0</v>
      </c>
      <c r="AI1226" s="21">
        <v>0</v>
      </c>
      <c r="AJ1226" s="21">
        <v>0</v>
      </c>
      <c r="AK1226" s="21">
        <v>0</v>
      </c>
      <c r="AL1226" s="21">
        <v>0</v>
      </c>
    </row>
    <row r="1227" spans="1:38">
      <c r="A1227" s="19" t="s">
        <v>64</v>
      </c>
      <c r="B1227" t="s">
        <v>34</v>
      </c>
      <c r="C1227" s="38">
        <v>2.6780080795300001</v>
      </c>
      <c r="D1227" s="38">
        <v>2.6113594099890003</v>
      </c>
      <c r="E1227" s="38">
        <v>6.6648669541000002E-2</v>
      </c>
      <c r="F1227" s="21">
        <v>0</v>
      </c>
      <c r="G1227" s="21">
        <v>0</v>
      </c>
      <c r="H1227" s="21">
        <v>0</v>
      </c>
      <c r="I1227" s="21">
        <v>0</v>
      </c>
      <c r="J1227" s="21">
        <v>0</v>
      </c>
      <c r="K1227" s="21">
        <v>0</v>
      </c>
      <c r="L1227" s="21">
        <v>0</v>
      </c>
      <c r="M1227" s="21">
        <v>0</v>
      </c>
      <c r="N1227" s="21">
        <v>2.210666658E-3</v>
      </c>
      <c r="O1227" s="21">
        <v>6.4437992870999994E-2</v>
      </c>
      <c r="P1227" s="21">
        <v>0</v>
      </c>
      <c r="Q1227" s="21">
        <v>0</v>
      </c>
      <c r="R1227" s="21">
        <v>0</v>
      </c>
      <c r="S1227" s="21">
        <v>0</v>
      </c>
      <c r="T1227" s="21">
        <v>0</v>
      </c>
      <c r="U1227" s="21">
        <v>0</v>
      </c>
      <c r="V1227" s="21">
        <v>0</v>
      </c>
      <c r="W1227" s="21">
        <v>0</v>
      </c>
      <c r="X1227" s="21">
        <v>0</v>
      </c>
      <c r="Y1227" s="21">
        <v>0</v>
      </c>
      <c r="Z1227" s="21">
        <v>0</v>
      </c>
      <c r="AA1227" s="21">
        <v>0</v>
      </c>
      <c r="AB1227" s="21">
        <v>0</v>
      </c>
      <c r="AC1227" s="21">
        <v>0</v>
      </c>
      <c r="AD1227" s="21">
        <v>0</v>
      </c>
      <c r="AE1227" s="21">
        <v>0</v>
      </c>
      <c r="AF1227" s="21">
        <v>0</v>
      </c>
      <c r="AG1227" s="21">
        <v>0</v>
      </c>
      <c r="AH1227" s="21">
        <v>0</v>
      </c>
      <c r="AI1227" s="21">
        <v>0</v>
      </c>
      <c r="AJ1227" s="21">
        <v>0</v>
      </c>
      <c r="AK1227" s="21">
        <v>0</v>
      </c>
      <c r="AL1227" s="21">
        <v>0</v>
      </c>
    </row>
    <row r="1228" spans="1:38">
      <c r="A1228" s="19" t="s">
        <v>64</v>
      </c>
      <c r="B1228" t="s">
        <v>28</v>
      </c>
      <c r="C1228" s="38">
        <v>2.5492041110999999</v>
      </c>
      <c r="D1228" s="38">
        <v>2.474691770972</v>
      </c>
      <c r="E1228" s="38">
        <v>7.4512340127999996E-2</v>
      </c>
      <c r="F1228" s="21">
        <v>2.3859666660000001E-2</v>
      </c>
      <c r="G1228" s="21">
        <v>0</v>
      </c>
      <c r="H1228" s="21">
        <v>0</v>
      </c>
      <c r="I1228" s="21">
        <v>0</v>
      </c>
      <c r="J1228" s="21">
        <v>0</v>
      </c>
      <c r="K1228" s="21">
        <v>0</v>
      </c>
      <c r="L1228" s="21">
        <v>0</v>
      </c>
      <c r="M1228" s="21">
        <v>0</v>
      </c>
      <c r="N1228" s="21">
        <v>0</v>
      </c>
      <c r="O1228" s="21">
        <v>7.8153330829999999E-3</v>
      </c>
      <c r="P1228" s="21">
        <v>0</v>
      </c>
      <c r="Q1228" s="21">
        <v>0</v>
      </c>
      <c r="R1228" s="21">
        <v>0</v>
      </c>
      <c r="S1228" s="21">
        <v>0</v>
      </c>
      <c r="T1228" s="21">
        <v>0</v>
      </c>
      <c r="U1228" s="21">
        <v>0</v>
      </c>
      <c r="V1228" s="21">
        <v>0</v>
      </c>
      <c r="W1228" s="21">
        <v>0</v>
      </c>
      <c r="X1228" s="21">
        <v>0</v>
      </c>
      <c r="Y1228" s="21">
        <v>0</v>
      </c>
      <c r="Z1228" s="21">
        <v>0</v>
      </c>
      <c r="AA1228" s="21">
        <v>0</v>
      </c>
      <c r="AB1228" s="21">
        <v>0</v>
      </c>
      <c r="AC1228" s="21">
        <v>0</v>
      </c>
      <c r="AD1228" s="21">
        <v>0</v>
      </c>
      <c r="AE1228" s="21">
        <v>0</v>
      </c>
      <c r="AF1228" s="21">
        <v>0</v>
      </c>
      <c r="AG1228" s="21">
        <v>0</v>
      </c>
      <c r="AH1228" s="21">
        <v>0</v>
      </c>
      <c r="AI1228" s="21">
        <v>0</v>
      </c>
      <c r="AJ1228" s="21">
        <v>4.2837332934000001E-2</v>
      </c>
      <c r="AK1228" s="21">
        <v>0</v>
      </c>
      <c r="AL1228" s="21">
        <v>0</v>
      </c>
    </row>
    <row r="1229" spans="1:38">
      <c r="A1229" s="19" t="s">
        <v>64</v>
      </c>
      <c r="B1229" t="s">
        <v>57</v>
      </c>
      <c r="C1229" s="38">
        <v>0.83846896886800004</v>
      </c>
      <c r="D1229" s="38">
        <v>0</v>
      </c>
      <c r="E1229" s="38">
        <v>0.83846896886800004</v>
      </c>
      <c r="F1229" s="21">
        <v>0</v>
      </c>
      <c r="G1229" s="21">
        <v>0</v>
      </c>
      <c r="H1229" s="21">
        <v>0</v>
      </c>
      <c r="I1229" s="21">
        <v>0</v>
      </c>
      <c r="J1229" s="21">
        <v>0</v>
      </c>
      <c r="K1229" s="21">
        <v>0</v>
      </c>
      <c r="L1229" s="21">
        <v>0</v>
      </c>
      <c r="M1229" s="21">
        <v>0</v>
      </c>
      <c r="N1229" s="21">
        <v>0</v>
      </c>
      <c r="O1229" s="21">
        <v>0.83846896886800004</v>
      </c>
      <c r="P1229" s="21">
        <v>0</v>
      </c>
      <c r="Q1229" s="21">
        <v>0</v>
      </c>
      <c r="R1229" s="21">
        <v>0</v>
      </c>
      <c r="S1229" s="21">
        <v>0</v>
      </c>
      <c r="T1229" s="21">
        <v>0</v>
      </c>
      <c r="U1229" s="21">
        <v>0</v>
      </c>
      <c r="V1229" s="21">
        <v>0</v>
      </c>
      <c r="W1229" s="21">
        <v>0</v>
      </c>
      <c r="X1229" s="21">
        <v>0</v>
      </c>
      <c r="Y1229" s="21">
        <v>0</v>
      </c>
      <c r="Z1229" s="21">
        <v>0</v>
      </c>
      <c r="AA1229" s="21">
        <v>0</v>
      </c>
      <c r="AB1229" s="21">
        <v>0</v>
      </c>
      <c r="AC1229" s="21">
        <v>0</v>
      </c>
      <c r="AD1229" s="21">
        <v>0</v>
      </c>
      <c r="AE1229" s="21">
        <v>0</v>
      </c>
      <c r="AF1229" s="21">
        <v>0</v>
      </c>
      <c r="AG1229" s="21">
        <v>0</v>
      </c>
      <c r="AH1229" s="21">
        <v>0</v>
      </c>
      <c r="AI1229" s="21">
        <v>0</v>
      </c>
      <c r="AJ1229" s="21">
        <v>0</v>
      </c>
      <c r="AK1229" s="21">
        <v>0</v>
      </c>
      <c r="AL1229" s="21">
        <v>0</v>
      </c>
    </row>
    <row r="1230" spans="1:38">
      <c r="A1230" s="19" t="s">
        <v>64</v>
      </c>
      <c r="B1230" t="s">
        <v>23</v>
      </c>
      <c r="C1230" s="38">
        <v>0.482258677483</v>
      </c>
      <c r="D1230" s="38">
        <v>0.28227634728000001</v>
      </c>
      <c r="E1230" s="38">
        <v>0.19998233020299999</v>
      </c>
      <c r="F1230" s="21">
        <v>0</v>
      </c>
      <c r="G1230" s="21">
        <v>0</v>
      </c>
      <c r="H1230" s="21">
        <v>0</v>
      </c>
      <c r="I1230" s="21">
        <v>0</v>
      </c>
      <c r="J1230" s="21">
        <v>0</v>
      </c>
      <c r="K1230" s="21">
        <v>0</v>
      </c>
      <c r="L1230" s="21">
        <v>0</v>
      </c>
      <c r="M1230" s="21">
        <v>5.5909999650000002E-3</v>
      </c>
      <c r="N1230" s="21">
        <v>2.6000332086999998E-2</v>
      </c>
      <c r="O1230" s="21">
        <v>0.167917668819</v>
      </c>
      <c r="P1230" s="21">
        <v>0</v>
      </c>
      <c r="Q1230" s="21">
        <v>0</v>
      </c>
      <c r="R1230" s="21">
        <v>0</v>
      </c>
      <c r="S1230" s="21">
        <v>0</v>
      </c>
      <c r="T1230" s="21">
        <v>0</v>
      </c>
      <c r="U1230" s="21">
        <v>0</v>
      </c>
      <c r="V1230" s="21">
        <v>0</v>
      </c>
      <c r="W1230" s="21">
        <v>0</v>
      </c>
      <c r="X1230" s="21">
        <v>0</v>
      </c>
      <c r="Y1230" s="21">
        <v>4.7333331900000002E-4</v>
      </c>
      <c r="Z1230" s="21">
        <v>0</v>
      </c>
      <c r="AA1230" s="21">
        <v>0</v>
      </c>
      <c r="AB1230" s="21">
        <v>0</v>
      </c>
      <c r="AC1230" s="21">
        <v>0</v>
      </c>
      <c r="AD1230" s="21">
        <v>0</v>
      </c>
      <c r="AE1230" s="21">
        <v>0</v>
      </c>
      <c r="AF1230" s="21">
        <v>0</v>
      </c>
      <c r="AG1230" s="21">
        <v>0</v>
      </c>
      <c r="AH1230" s="21">
        <v>0</v>
      </c>
      <c r="AI1230" s="21">
        <v>0</v>
      </c>
      <c r="AJ1230" s="21">
        <v>0</v>
      </c>
      <c r="AK1230" s="21">
        <v>0</v>
      </c>
      <c r="AL1230" s="21">
        <v>0</v>
      </c>
    </row>
    <row r="1231" spans="1:38">
      <c r="A1231" s="19" t="s">
        <v>64</v>
      </c>
      <c r="B1231" t="s">
        <v>50</v>
      </c>
      <c r="C1231" s="38">
        <v>0.41714200377499999</v>
      </c>
      <c r="D1231" s="38">
        <v>0.41714200377499999</v>
      </c>
      <c r="E1231" s="38">
        <v>0</v>
      </c>
      <c r="F1231" s="21">
        <v>0</v>
      </c>
      <c r="G1231" s="21">
        <v>0</v>
      </c>
      <c r="H1231" s="21">
        <v>0</v>
      </c>
      <c r="I1231" s="21">
        <v>0</v>
      </c>
      <c r="J1231" s="21">
        <v>0</v>
      </c>
      <c r="K1231" s="21">
        <v>0</v>
      </c>
      <c r="L1231" s="21">
        <v>0</v>
      </c>
      <c r="M1231" s="21">
        <v>0</v>
      </c>
      <c r="N1231" s="21">
        <v>0</v>
      </c>
      <c r="O1231" s="21">
        <v>0</v>
      </c>
      <c r="P1231" s="21">
        <v>0</v>
      </c>
      <c r="Q1231" s="21">
        <v>0</v>
      </c>
      <c r="R1231" s="21">
        <v>0</v>
      </c>
      <c r="S1231" s="21">
        <v>0</v>
      </c>
      <c r="T1231" s="21">
        <v>0</v>
      </c>
      <c r="U1231" s="21">
        <v>0</v>
      </c>
      <c r="V1231" s="21">
        <v>0</v>
      </c>
      <c r="W1231" s="21">
        <v>0</v>
      </c>
      <c r="X1231" s="21">
        <v>0</v>
      </c>
      <c r="Y1231" s="21">
        <v>0</v>
      </c>
      <c r="Z1231" s="21">
        <v>0</v>
      </c>
      <c r="AA1231" s="21">
        <v>0</v>
      </c>
      <c r="AB1231" s="21">
        <v>0</v>
      </c>
      <c r="AC1231" s="21">
        <v>0</v>
      </c>
      <c r="AD1231" s="21">
        <v>0</v>
      </c>
      <c r="AE1231" s="21">
        <v>0</v>
      </c>
      <c r="AF1231" s="21">
        <v>0</v>
      </c>
      <c r="AG1231" s="21">
        <v>0</v>
      </c>
      <c r="AH1231" s="21">
        <v>0</v>
      </c>
      <c r="AI1231" s="21">
        <v>0</v>
      </c>
      <c r="AJ1231" s="21">
        <v>0</v>
      </c>
      <c r="AK1231" s="21">
        <v>0</v>
      </c>
      <c r="AL1231" s="21">
        <v>0</v>
      </c>
    </row>
    <row r="1232" spans="1:38">
      <c r="A1232" s="19" t="s">
        <v>64</v>
      </c>
      <c r="B1232" t="s">
        <v>3</v>
      </c>
      <c r="C1232" s="38">
        <v>0.29842633009000002</v>
      </c>
      <c r="D1232" s="38">
        <v>1.3011991978000015E-2</v>
      </c>
      <c r="E1232" s="38">
        <v>0.28541433811200001</v>
      </c>
      <c r="F1232" s="21">
        <v>0</v>
      </c>
      <c r="G1232" s="21">
        <v>0</v>
      </c>
      <c r="H1232" s="21">
        <v>0</v>
      </c>
      <c r="I1232" s="21">
        <v>0</v>
      </c>
      <c r="J1232" s="21">
        <v>0</v>
      </c>
      <c r="K1232" s="21">
        <v>0</v>
      </c>
      <c r="L1232" s="21">
        <v>0</v>
      </c>
      <c r="M1232" s="21">
        <v>0</v>
      </c>
      <c r="N1232" s="21">
        <v>0</v>
      </c>
      <c r="O1232" s="21">
        <v>0.28224334120799999</v>
      </c>
      <c r="P1232" s="21">
        <v>1.8590000689999999E-3</v>
      </c>
      <c r="Q1232" s="21">
        <v>0</v>
      </c>
      <c r="R1232" s="21">
        <v>0</v>
      </c>
      <c r="S1232" s="21">
        <v>0</v>
      </c>
      <c r="T1232" s="21">
        <v>0</v>
      </c>
      <c r="U1232" s="21">
        <v>0</v>
      </c>
      <c r="V1232" s="21">
        <v>0</v>
      </c>
      <c r="W1232" s="21">
        <v>0</v>
      </c>
      <c r="X1232" s="21">
        <v>0</v>
      </c>
      <c r="Y1232" s="21">
        <v>0</v>
      </c>
      <c r="Z1232" s="21">
        <v>0</v>
      </c>
      <c r="AA1232" s="21">
        <v>0</v>
      </c>
      <c r="AB1232" s="21">
        <v>0</v>
      </c>
      <c r="AC1232" s="21">
        <v>6.8333335000000001E-5</v>
      </c>
      <c r="AD1232" s="21">
        <v>0</v>
      </c>
      <c r="AE1232" s="21">
        <v>0</v>
      </c>
      <c r="AF1232" s="21">
        <v>0</v>
      </c>
      <c r="AG1232" s="21">
        <v>0</v>
      </c>
      <c r="AH1232" s="21">
        <v>0</v>
      </c>
      <c r="AI1232" s="21">
        <v>1.2436666289999999E-3</v>
      </c>
      <c r="AJ1232" s="21">
        <v>0</v>
      </c>
      <c r="AK1232" s="21">
        <v>0</v>
      </c>
      <c r="AL1232" s="21">
        <v>0</v>
      </c>
    </row>
    <row r="1233" spans="1:38">
      <c r="A1233" s="19" t="s">
        <v>64</v>
      </c>
      <c r="B1233" t="s">
        <v>36</v>
      </c>
      <c r="C1233" s="38">
        <v>0.28221932053600002</v>
      </c>
      <c r="D1233" s="38">
        <v>0.28097198717300004</v>
      </c>
      <c r="E1233" s="38">
        <v>1.2473333630000001E-3</v>
      </c>
      <c r="F1233" s="21">
        <v>0</v>
      </c>
      <c r="G1233" s="21">
        <v>0</v>
      </c>
      <c r="H1233" s="21">
        <v>0</v>
      </c>
      <c r="I1233" s="21">
        <v>0</v>
      </c>
      <c r="J1233" s="21">
        <v>0</v>
      </c>
      <c r="K1233" s="21">
        <v>0</v>
      </c>
      <c r="L1233" s="21">
        <v>0</v>
      </c>
      <c r="M1233" s="21">
        <v>0</v>
      </c>
      <c r="N1233" s="21">
        <v>1.0586667340000001E-3</v>
      </c>
      <c r="O1233" s="21">
        <v>1.8866665800000001E-4</v>
      </c>
      <c r="P1233" s="21">
        <v>0</v>
      </c>
      <c r="Q1233" s="21">
        <v>0</v>
      </c>
      <c r="R1233" s="21">
        <v>0</v>
      </c>
      <c r="S1233" s="21">
        <v>0</v>
      </c>
      <c r="T1233" s="21">
        <v>0</v>
      </c>
      <c r="U1233" s="21">
        <v>0</v>
      </c>
      <c r="V1233" s="21">
        <v>0</v>
      </c>
      <c r="W1233" s="21">
        <v>0</v>
      </c>
      <c r="X1233" s="21">
        <v>0</v>
      </c>
      <c r="Y1233" s="21">
        <v>0</v>
      </c>
      <c r="Z1233" s="21">
        <v>0</v>
      </c>
      <c r="AA1233" s="21">
        <v>0</v>
      </c>
      <c r="AB1233" s="21">
        <v>0</v>
      </c>
      <c r="AC1233" s="21">
        <v>0</v>
      </c>
      <c r="AD1233" s="21">
        <v>0</v>
      </c>
      <c r="AE1233" s="21">
        <v>0</v>
      </c>
      <c r="AF1233" s="21">
        <v>0</v>
      </c>
      <c r="AG1233" s="21">
        <v>0</v>
      </c>
      <c r="AH1233" s="21">
        <v>0</v>
      </c>
      <c r="AI1233" s="21">
        <v>0</v>
      </c>
      <c r="AJ1233" s="21">
        <v>0</v>
      </c>
      <c r="AK1233" s="21">
        <v>0</v>
      </c>
      <c r="AL1233" s="21">
        <v>0</v>
      </c>
    </row>
    <row r="1234" spans="1:38">
      <c r="A1234" s="19" t="s">
        <v>64</v>
      </c>
      <c r="B1234" t="s">
        <v>5</v>
      </c>
      <c r="C1234" s="38">
        <v>0.25345766544300002</v>
      </c>
      <c r="D1234" s="38">
        <v>0.24497666582400002</v>
      </c>
      <c r="E1234" s="38">
        <v>8.480999619E-3</v>
      </c>
      <c r="F1234" s="21">
        <v>0</v>
      </c>
      <c r="G1234" s="21">
        <v>0</v>
      </c>
      <c r="H1234" s="21">
        <v>0</v>
      </c>
      <c r="I1234" s="21">
        <v>0</v>
      </c>
      <c r="J1234" s="21">
        <v>0</v>
      </c>
      <c r="K1234" s="21">
        <v>0</v>
      </c>
      <c r="L1234" s="21">
        <v>0</v>
      </c>
      <c r="M1234" s="21">
        <v>0</v>
      </c>
      <c r="N1234" s="21">
        <v>0</v>
      </c>
      <c r="O1234" s="21">
        <v>0</v>
      </c>
      <c r="P1234" s="21">
        <v>8.480999619E-3</v>
      </c>
      <c r="Q1234" s="21">
        <v>0</v>
      </c>
      <c r="R1234" s="21">
        <v>0</v>
      </c>
      <c r="S1234" s="21">
        <v>0</v>
      </c>
      <c r="T1234" s="21">
        <v>0</v>
      </c>
      <c r="U1234" s="21">
        <v>0</v>
      </c>
      <c r="V1234" s="21">
        <v>0</v>
      </c>
      <c r="W1234" s="21">
        <v>0</v>
      </c>
      <c r="X1234" s="21">
        <v>0</v>
      </c>
      <c r="Y1234" s="21">
        <v>0</v>
      </c>
      <c r="Z1234" s="21">
        <v>0</v>
      </c>
      <c r="AA1234" s="21">
        <v>0</v>
      </c>
      <c r="AB1234" s="21">
        <v>0</v>
      </c>
      <c r="AC1234" s="21">
        <v>0</v>
      </c>
      <c r="AD1234" s="21">
        <v>0</v>
      </c>
      <c r="AE1234" s="21">
        <v>0</v>
      </c>
      <c r="AF1234" s="21">
        <v>0</v>
      </c>
      <c r="AG1234" s="21">
        <v>0</v>
      </c>
      <c r="AH1234" s="21">
        <v>0</v>
      </c>
      <c r="AI1234" s="21">
        <v>0</v>
      </c>
      <c r="AJ1234" s="21">
        <v>0</v>
      </c>
      <c r="AK1234" s="21">
        <v>0</v>
      </c>
      <c r="AL1234" s="21">
        <v>0</v>
      </c>
    </row>
    <row r="1235" spans="1:38">
      <c r="A1235" s="19" t="s">
        <v>64</v>
      </c>
      <c r="B1235" t="s">
        <v>45</v>
      </c>
      <c r="C1235" s="38">
        <v>0.23970834910899999</v>
      </c>
      <c r="D1235" s="38">
        <v>0.217027349398</v>
      </c>
      <c r="E1235" s="38">
        <v>2.2680999710999999E-2</v>
      </c>
      <c r="F1235" s="21">
        <v>0</v>
      </c>
      <c r="G1235" s="21">
        <v>0</v>
      </c>
      <c r="H1235" s="21">
        <v>0</v>
      </c>
      <c r="I1235" s="21">
        <v>0</v>
      </c>
      <c r="J1235" s="21">
        <v>0</v>
      </c>
      <c r="K1235" s="21">
        <v>0</v>
      </c>
      <c r="L1235" s="21">
        <v>0</v>
      </c>
      <c r="M1235" s="21">
        <v>0</v>
      </c>
      <c r="N1235" s="21">
        <v>0</v>
      </c>
      <c r="O1235" s="21">
        <v>0</v>
      </c>
      <c r="P1235" s="21">
        <v>6.139667239E-3</v>
      </c>
      <c r="Q1235" s="21">
        <v>0</v>
      </c>
      <c r="R1235" s="21">
        <v>0</v>
      </c>
      <c r="S1235" s="21">
        <v>0</v>
      </c>
      <c r="T1235" s="21">
        <v>0</v>
      </c>
      <c r="U1235" s="21">
        <v>3.0479999259999998E-3</v>
      </c>
      <c r="V1235" s="21">
        <v>0</v>
      </c>
      <c r="W1235" s="21">
        <v>0</v>
      </c>
      <c r="X1235" s="21">
        <v>0</v>
      </c>
      <c r="Y1235" s="21">
        <v>0</v>
      </c>
      <c r="Z1235" s="21">
        <v>0</v>
      </c>
      <c r="AA1235" s="21">
        <v>0</v>
      </c>
      <c r="AB1235" s="21">
        <v>0</v>
      </c>
      <c r="AC1235" s="21">
        <v>0</v>
      </c>
      <c r="AD1235" s="21">
        <v>0</v>
      </c>
      <c r="AE1235" s="21">
        <v>0</v>
      </c>
      <c r="AF1235" s="21">
        <v>0</v>
      </c>
      <c r="AG1235" s="21">
        <v>1.3492999598000001E-2</v>
      </c>
      <c r="AH1235" s="21">
        <v>0</v>
      </c>
      <c r="AI1235" s="21">
        <v>0</v>
      </c>
      <c r="AJ1235" s="21">
        <v>0</v>
      </c>
      <c r="AK1235" s="21">
        <v>0</v>
      </c>
      <c r="AL1235" s="21">
        <v>0</v>
      </c>
    </row>
    <row r="1236" spans="1:38">
      <c r="A1236" s="19" t="s">
        <v>64</v>
      </c>
      <c r="B1236" t="s">
        <v>11</v>
      </c>
      <c r="C1236" s="38">
        <v>0.18828299641599999</v>
      </c>
      <c r="D1236" s="38">
        <v>0.18828299641599999</v>
      </c>
      <c r="E1236" s="38">
        <v>0</v>
      </c>
      <c r="F1236" s="21">
        <v>0</v>
      </c>
      <c r="G1236" s="21">
        <v>0</v>
      </c>
      <c r="H1236" s="21">
        <v>0</v>
      </c>
      <c r="I1236" s="21">
        <v>0</v>
      </c>
      <c r="J1236" s="21">
        <v>0</v>
      </c>
      <c r="K1236" s="21">
        <v>0</v>
      </c>
      <c r="L1236" s="21">
        <v>0</v>
      </c>
      <c r="M1236" s="21">
        <v>0</v>
      </c>
      <c r="N1236" s="21">
        <v>0</v>
      </c>
      <c r="O1236" s="21">
        <v>0</v>
      </c>
      <c r="P1236" s="21">
        <v>0</v>
      </c>
      <c r="Q1236" s="21">
        <v>0</v>
      </c>
      <c r="R1236" s="21">
        <v>0</v>
      </c>
      <c r="S1236" s="21">
        <v>0</v>
      </c>
      <c r="T1236" s="21">
        <v>0</v>
      </c>
      <c r="U1236" s="21">
        <v>0</v>
      </c>
      <c r="V1236" s="21">
        <v>0</v>
      </c>
      <c r="W1236" s="21">
        <v>0</v>
      </c>
      <c r="X1236" s="21">
        <v>0</v>
      </c>
      <c r="Y1236" s="21">
        <v>0</v>
      </c>
      <c r="Z1236" s="21">
        <v>0</v>
      </c>
      <c r="AA1236" s="21">
        <v>0</v>
      </c>
      <c r="AB1236" s="21">
        <v>0</v>
      </c>
      <c r="AC1236" s="21">
        <v>0</v>
      </c>
      <c r="AD1236" s="21">
        <v>0</v>
      </c>
      <c r="AE1236" s="21">
        <v>0</v>
      </c>
      <c r="AF1236" s="21">
        <v>0</v>
      </c>
      <c r="AG1236" s="21">
        <v>0</v>
      </c>
      <c r="AH1236" s="21">
        <v>0</v>
      </c>
      <c r="AI1236" s="21">
        <v>0</v>
      </c>
      <c r="AJ1236" s="21">
        <v>0</v>
      </c>
      <c r="AK1236" s="21">
        <v>0</v>
      </c>
      <c r="AL1236" s="21">
        <v>0</v>
      </c>
    </row>
    <row r="1237" spans="1:38">
      <c r="A1237" s="19" t="s">
        <v>64</v>
      </c>
      <c r="B1237" t="s">
        <v>27</v>
      </c>
      <c r="C1237" s="38">
        <v>0.16765666007999999</v>
      </c>
      <c r="D1237" s="38">
        <v>0.16765666007999999</v>
      </c>
      <c r="E1237" s="38">
        <v>0</v>
      </c>
      <c r="F1237" s="21">
        <v>0</v>
      </c>
      <c r="G1237" s="21">
        <v>0</v>
      </c>
      <c r="H1237" s="21">
        <v>0</v>
      </c>
      <c r="I1237" s="21">
        <v>0</v>
      </c>
      <c r="J1237" s="21">
        <v>0</v>
      </c>
      <c r="K1237" s="21">
        <v>0</v>
      </c>
      <c r="L1237" s="21">
        <v>0</v>
      </c>
      <c r="M1237" s="21">
        <v>0</v>
      </c>
      <c r="N1237" s="21">
        <v>0</v>
      </c>
      <c r="O1237" s="21">
        <v>0</v>
      </c>
      <c r="P1237" s="21">
        <v>0</v>
      </c>
      <c r="Q1237" s="21">
        <v>0</v>
      </c>
      <c r="R1237" s="21">
        <v>0</v>
      </c>
      <c r="S1237" s="21">
        <v>0</v>
      </c>
      <c r="T1237" s="21">
        <v>0</v>
      </c>
      <c r="U1237" s="21">
        <v>0</v>
      </c>
      <c r="V1237" s="21">
        <v>0</v>
      </c>
      <c r="W1237" s="21">
        <v>0</v>
      </c>
      <c r="X1237" s="21">
        <v>0</v>
      </c>
      <c r="Y1237" s="21">
        <v>0</v>
      </c>
      <c r="Z1237" s="21">
        <v>0</v>
      </c>
      <c r="AA1237" s="21">
        <v>0</v>
      </c>
      <c r="AB1237" s="21">
        <v>0</v>
      </c>
      <c r="AC1237" s="21">
        <v>0</v>
      </c>
      <c r="AD1237" s="21">
        <v>0</v>
      </c>
      <c r="AE1237" s="21">
        <v>0</v>
      </c>
      <c r="AF1237" s="21">
        <v>0</v>
      </c>
      <c r="AG1237" s="21">
        <v>0</v>
      </c>
      <c r="AH1237" s="21">
        <v>0</v>
      </c>
      <c r="AI1237" s="21">
        <v>0</v>
      </c>
      <c r="AJ1237" s="21">
        <v>0</v>
      </c>
      <c r="AK1237" s="21">
        <v>0</v>
      </c>
      <c r="AL1237" s="21">
        <v>0</v>
      </c>
    </row>
    <row r="1238" spans="1:38">
      <c r="A1238" s="19" t="s">
        <v>64</v>
      </c>
      <c r="B1238" t="s">
        <v>55</v>
      </c>
      <c r="C1238" s="38">
        <v>0.162398666143</v>
      </c>
      <c r="D1238" s="38">
        <v>0.13804333284500001</v>
      </c>
      <c r="E1238" s="38">
        <v>2.4355333298E-2</v>
      </c>
      <c r="F1238" s="21">
        <v>0</v>
      </c>
      <c r="G1238" s="21">
        <v>0</v>
      </c>
      <c r="H1238" s="21">
        <v>0</v>
      </c>
      <c r="I1238" s="21">
        <v>0</v>
      </c>
      <c r="J1238" s="21">
        <v>0</v>
      </c>
      <c r="K1238" s="21">
        <v>0</v>
      </c>
      <c r="L1238" s="21">
        <v>0</v>
      </c>
      <c r="M1238" s="21">
        <v>0</v>
      </c>
      <c r="N1238" s="21">
        <v>0</v>
      </c>
      <c r="O1238" s="21">
        <v>8.3666661500000005E-4</v>
      </c>
      <c r="P1238" s="21">
        <v>0</v>
      </c>
      <c r="Q1238" s="21">
        <v>0</v>
      </c>
      <c r="R1238" s="21">
        <v>0</v>
      </c>
      <c r="S1238" s="21">
        <v>2.3453332484E-2</v>
      </c>
      <c r="T1238" s="21">
        <v>0</v>
      </c>
      <c r="U1238" s="21">
        <v>0</v>
      </c>
      <c r="V1238" s="21">
        <v>0</v>
      </c>
      <c r="W1238" s="21">
        <v>0</v>
      </c>
      <c r="X1238" s="21">
        <v>0</v>
      </c>
      <c r="Y1238" s="21">
        <v>0</v>
      </c>
      <c r="Z1238" s="21">
        <v>0</v>
      </c>
      <c r="AA1238" s="21">
        <v>0</v>
      </c>
      <c r="AB1238" s="21">
        <v>0</v>
      </c>
      <c r="AC1238" s="21">
        <v>6.5333326000000005E-5</v>
      </c>
      <c r="AD1238" s="21">
        <v>0</v>
      </c>
      <c r="AE1238" s="21">
        <v>0</v>
      </c>
      <c r="AF1238" s="21">
        <v>0</v>
      </c>
      <c r="AG1238" s="21">
        <v>0</v>
      </c>
      <c r="AH1238" s="21">
        <v>0</v>
      </c>
      <c r="AI1238" s="21">
        <v>0</v>
      </c>
      <c r="AJ1238" s="21">
        <v>0</v>
      </c>
      <c r="AK1238" s="21">
        <v>0</v>
      </c>
      <c r="AL1238" s="21">
        <v>0</v>
      </c>
    </row>
    <row r="1239" spans="1:38">
      <c r="A1239" s="19" t="s">
        <v>64</v>
      </c>
      <c r="B1239" t="s">
        <v>30</v>
      </c>
      <c r="C1239" s="38">
        <v>0.102164998651</v>
      </c>
      <c r="D1239" s="38">
        <v>2.8591997921999998E-2</v>
      </c>
      <c r="E1239" s="38">
        <v>7.3573000728999999E-2</v>
      </c>
      <c r="F1239" s="21">
        <v>0</v>
      </c>
      <c r="G1239" s="21">
        <v>0</v>
      </c>
      <c r="H1239" s="21">
        <v>0</v>
      </c>
      <c r="I1239" s="21">
        <v>0</v>
      </c>
      <c r="J1239" s="21">
        <v>0</v>
      </c>
      <c r="K1239" s="21">
        <v>0</v>
      </c>
      <c r="L1239" s="21">
        <v>0</v>
      </c>
      <c r="M1239" s="21">
        <v>0</v>
      </c>
      <c r="N1239" s="21">
        <v>0</v>
      </c>
      <c r="O1239" s="21">
        <v>7.0507667959000001E-2</v>
      </c>
      <c r="P1239" s="21">
        <v>0</v>
      </c>
      <c r="Q1239" s="21">
        <v>0</v>
      </c>
      <c r="R1239" s="21">
        <v>0</v>
      </c>
      <c r="S1239" s="21">
        <v>0</v>
      </c>
      <c r="T1239" s="21">
        <v>0</v>
      </c>
      <c r="U1239" s="21">
        <v>0</v>
      </c>
      <c r="V1239" s="21">
        <v>0</v>
      </c>
      <c r="W1239" s="21">
        <v>0</v>
      </c>
      <c r="X1239" s="21">
        <v>0</v>
      </c>
      <c r="Y1239" s="21">
        <v>0</v>
      </c>
      <c r="Z1239" s="21">
        <v>0</v>
      </c>
      <c r="AA1239" s="21">
        <v>0</v>
      </c>
      <c r="AB1239" s="21">
        <v>0</v>
      </c>
      <c r="AC1239" s="21">
        <v>0</v>
      </c>
      <c r="AD1239" s="21">
        <v>0</v>
      </c>
      <c r="AE1239" s="21">
        <v>0</v>
      </c>
      <c r="AF1239" s="21">
        <v>0</v>
      </c>
      <c r="AG1239" s="21">
        <v>3.0653334689999998E-3</v>
      </c>
      <c r="AH1239" s="21">
        <v>0</v>
      </c>
      <c r="AI1239" s="21">
        <v>0</v>
      </c>
      <c r="AJ1239" s="21">
        <v>0</v>
      </c>
      <c r="AK1239" s="21">
        <v>0</v>
      </c>
      <c r="AL1239" s="21">
        <v>0</v>
      </c>
    </row>
    <row r="1240" spans="1:38">
      <c r="A1240" s="19" t="s">
        <v>64</v>
      </c>
      <c r="B1240" t="s">
        <v>44</v>
      </c>
      <c r="C1240" s="38">
        <v>9.0001665056000005E-2</v>
      </c>
      <c r="D1240" s="38">
        <v>9.0001665056000005E-2</v>
      </c>
      <c r="E1240" s="38">
        <v>0</v>
      </c>
      <c r="F1240" s="21">
        <v>0</v>
      </c>
      <c r="G1240" s="21">
        <v>0</v>
      </c>
      <c r="H1240" s="21">
        <v>0</v>
      </c>
      <c r="I1240" s="21">
        <v>0</v>
      </c>
      <c r="J1240" s="21">
        <v>0</v>
      </c>
      <c r="K1240" s="21">
        <v>0</v>
      </c>
      <c r="L1240" s="21">
        <v>0</v>
      </c>
      <c r="M1240" s="21">
        <v>0</v>
      </c>
      <c r="N1240" s="21">
        <v>0</v>
      </c>
      <c r="O1240" s="21">
        <v>0</v>
      </c>
      <c r="P1240" s="21">
        <v>0</v>
      </c>
      <c r="Q1240" s="21">
        <v>0</v>
      </c>
      <c r="R1240" s="21">
        <v>0</v>
      </c>
      <c r="S1240" s="21">
        <v>0</v>
      </c>
      <c r="T1240" s="21">
        <v>0</v>
      </c>
      <c r="U1240" s="21">
        <v>0</v>
      </c>
      <c r="V1240" s="21">
        <v>0</v>
      </c>
      <c r="W1240" s="21">
        <v>0</v>
      </c>
      <c r="X1240" s="21">
        <v>0</v>
      </c>
      <c r="Y1240" s="21">
        <v>0</v>
      </c>
      <c r="Z1240" s="21">
        <v>0</v>
      </c>
      <c r="AA1240" s="21">
        <v>0</v>
      </c>
      <c r="AB1240" s="21">
        <v>0</v>
      </c>
      <c r="AC1240" s="21">
        <v>0</v>
      </c>
      <c r="AD1240" s="21">
        <v>0</v>
      </c>
      <c r="AE1240" s="21">
        <v>0</v>
      </c>
      <c r="AF1240" s="21">
        <v>0</v>
      </c>
      <c r="AG1240" s="21">
        <v>0</v>
      </c>
      <c r="AH1240" s="21">
        <v>0</v>
      </c>
      <c r="AI1240" s="21">
        <v>0</v>
      </c>
      <c r="AJ1240" s="21">
        <v>0</v>
      </c>
      <c r="AK1240" s="21">
        <v>0</v>
      </c>
      <c r="AL1240" s="21">
        <v>0</v>
      </c>
    </row>
    <row r="1241" spans="1:38">
      <c r="A1241" s="19" t="s">
        <v>64</v>
      </c>
      <c r="B1241" t="s">
        <v>40</v>
      </c>
      <c r="C1241" s="38">
        <v>8.8740997015999995E-2</v>
      </c>
      <c r="D1241" s="38">
        <v>8.8740997015999995E-2</v>
      </c>
      <c r="E1241" s="38">
        <v>0</v>
      </c>
      <c r="F1241" s="21">
        <v>0</v>
      </c>
      <c r="G1241" s="21">
        <v>0</v>
      </c>
      <c r="H1241" s="21">
        <v>0</v>
      </c>
      <c r="I1241" s="21">
        <v>0</v>
      </c>
      <c r="J1241" s="21">
        <v>0</v>
      </c>
      <c r="K1241" s="21">
        <v>0</v>
      </c>
      <c r="L1241" s="21">
        <v>0</v>
      </c>
      <c r="M1241" s="21">
        <v>0</v>
      </c>
      <c r="N1241" s="21">
        <v>0</v>
      </c>
      <c r="O1241" s="21">
        <v>0</v>
      </c>
      <c r="P1241" s="21">
        <v>0</v>
      </c>
      <c r="Q1241" s="21">
        <v>0</v>
      </c>
      <c r="R1241" s="21">
        <v>0</v>
      </c>
      <c r="S1241" s="21">
        <v>0</v>
      </c>
      <c r="T1241" s="21">
        <v>0</v>
      </c>
      <c r="U1241" s="21">
        <v>0</v>
      </c>
      <c r="V1241" s="21">
        <v>0</v>
      </c>
      <c r="W1241" s="21">
        <v>0</v>
      </c>
      <c r="X1241" s="21">
        <v>0</v>
      </c>
      <c r="Y1241" s="21">
        <v>0</v>
      </c>
      <c r="Z1241" s="21">
        <v>0</v>
      </c>
      <c r="AA1241" s="21">
        <v>0</v>
      </c>
      <c r="AB1241" s="21">
        <v>0</v>
      </c>
      <c r="AC1241" s="21">
        <v>0</v>
      </c>
      <c r="AD1241" s="21">
        <v>0</v>
      </c>
      <c r="AE1241" s="21">
        <v>0</v>
      </c>
      <c r="AF1241" s="21">
        <v>0</v>
      </c>
      <c r="AG1241" s="21">
        <v>0</v>
      </c>
      <c r="AH1241" s="21">
        <v>0</v>
      </c>
      <c r="AI1241" s="21">
        <v>0</v>
      </c>
      <c r="AJ1241" s="21">
        <v>0</v>
      </c>
      <c r="AK1241" s="21">
        <v>0</v>
      </c>
      <c r="AL1241" s="21">
        <v>0</v>
      </c>
    </row>
    <row r="1242" spans="1:38">
      <c r="A1242" s="19" t="s">
        <v>64</v>
      </c>
      <c r="B1242" t="s">
        <v>26</v>
      </c>
      <c r="C1242" s="38">
        <v>8.5251338780000005E-2</v>
      </c>
      <c r="D1242" s="38">
        <v>0</v>
      </c>
      <c r="E1242" s="38">
        <v>8.5251338780000005E-2</v>
      </c>
      <c r="F1242" s="21">
        <v>0</v>
      </c>
      <c r="G1242" s="21">
        <v>0</v>
      </c>
      <c r="H1242" s="21">
        <v>0</v>
      </c>
      <c r="I1242" s="21">
        <v>0</v>
      </c>
      <c r="J1242" s="21">
        <v>0</v>
      </c>
      <c r="K1242" s="21">
        <v>0</v>
      </c>
      <c r="L1242" s="21">
        <v>0</v>
      </c>
      <c r="M1242" s="21">
        <v>0</v>
      </c>
      <c r="N1242" s="21">
        <v>0</v>
      </c>
      <c r="O1242" s="21">
        <v>2.351999981E-3</v>
      </c>
      <c r="P1242" s="21">
        <v>0</v>
      </c>
      <c r="Q1242" s="21">
        <v>0</v>
      </c>
      <c r="R1242" s="21">
        <v>0</v>
      </c>
      <c r="S1242" s="21">
        <v>0</v>
      </c>
      <c r="T1242" s="21">
        <v>0</v>
      </c>
      <c r="U1242" s="21">
        <v>0</v>
      </c>
      <c r="V1242" s="21">
        <v>0</v>
      </c>
      <c r="W1242" s="21">
        <v>0</v>
      </c>
      <c r="X1242" s="21">
        <v>0</v>
      </c>
      <c r="Y1242" s="21">
        <v>0</v>
      </c>
      <c r="Z1242" s="21">
        <v>0</v>
      </c>
      <c r="AA1242" s="21">
        <v>0</v>
      </c>
      <c r="AB1242" s="21">
        <v>0</v>
      </c>
      <c r="AC1242" s="21">
        <v>8.2899667322999998E-2</v>
      </c>
      <c r="AD1242" s="21">
        <v>0</v>
      </c>
      <c r="AE1242" s="21">
        <v>0</v>
      </c>
      <c r="AF1242" s="21">
        <v>0</v>
      </c>
      <c r="AG1242" s="21">
        <v>0</v>
      </c>
      <c r="AH1242" s="21">
        <v>0</v>
      </c>
      <c r="AI1242" s="21">
        <v>0</v>
      </c>
      <c r="AJ1242" s="21">
        <v>0</v>
      </c>
      <c r="AK1242" s="21">
        <v>0</v>
      </c>
      <c r="AL1242" s="21">
        <v>0</v>
      </c>
    </row>
    <row r="1243" spans="1:38">
      <c r="A1243" s="19" t="s">
        <v>64</v>
      </c>
      <c r="B1243" t="s">
        <v>42</v>
      </c>
      <c r="C1243" s="38">
        <v>3.3612333238000003E-2</v>
      </c>
      <c r="D1243" s="38">
        <v>3.3612333238000003E-2</v>
      </c>
      <c r="E1243" s="38">
        <v>0</v>
      </c>
      <c r="F1243" s="21">
        <v>0</v>
      </c>
      <c r="G1243" s="21">
        <v>0</v>
      </c>
      <c r="H1243" s="21">
        <v>0</v>
      </c>
      <c r="I1243" s="21">
        <v>0</v>
      </c>
      <c r="J1243" s="21">
        <v>0</v>
      </c>
      <c r="K1243" s="21">
        <v>0</v>
      </c>
      <c r="L1243" s="21">
        <v>0</v>
      </c>
      <c r="M1243" s="21">
        <v>0</v>
      </c>
      <c r="N1243" s="21">
        <v>0</v>
      </c>
      <c r="O1243" s="21">
        <v>0</v>
      </c>
      <c r="P1243" s="21">
        <v>0</v>
      </c>
      <c r="Q1243" s="21">
        <v>0</v>
      </c>
      <c r="R1243" s="21">
        <v>0</v>
      </c>
      <c r="S1243" s="21">
        <v>0</v>
      </c>
      <c r="T1243" s="21">
        <v>0</v>
      </c>
      <c r="U1243" s="21">
        <v>0</v>
      </c>
      <c r="V1243" s="21">
        <v>0</v>
      </c>
      <c r="W1243" s="21">
        <v>0</v>
      </c>
      <c r="X1243" s="21">
        <v>0</v>
      </c>
      <c r="Y1243" s="21">
        <v>0</v>
      </c>
      <c r="Z1243" s="21">
        <v>0</v>
      </c>
      <c r="AA1243" s="21">
        <v>0</v>
      </c>
      <c r="AB1243" s="21">
        <v>0</v>
      </c>
      <c r="AC1243" s="21">
        <v>0</v>
      </c>
      <c r="AD1243" s="21">
        <v>0</v>
      </c>
      <c r="AE1243" s="21">
        <v>0</v>
      </c>
      <c r="AF1243" s="21">
        <v>0</v>
      </c>
      <c r="AG1243" s="21">
        <v>0</v>
      </c>
      <c r="AH1243" s="21">
        <v>0</v>
      </c>
      <c r="AI1243" s="21">
        <v>0</v>
      </c>
      <c r="AJ1243" s="21">
        <v>0</v>
      </c>
      <c r="AK1243" s="21">
        <v>0</v>
      </c>
      <c r="AL1243" s="21">
        <v>0</v>
      </c>
    </row>
    <row r="1244" spans="1:38">
      <c r="A1244" s="19" t="s">
        <v>64</v>
      </c>
      <c r="B1244" t="s">
        <v>52</v>
      </c>
      <c r="C1244" s="38">
        <v>1.9600333646000001E-2</v>
      </c>
      <c r="D1244" s="38">
        <v>1.9600333646000001E-2</v>
      </c>
      <c r="E1244" s="38">
        <v>0</v>
      </c>
      <c r="F1244" s="21">
        <v>0</v>
      </c>
      <c r="G1244" s="21">
        <v>0</v>
      </c>
      <c r="H1244" s="21">
        <v>0</v>
      </c>
      <c r="I1244" s="21">
        <v>0</v>
      </c>
      <c r="J1244" s="21">
        <v>0</v>
      </c>
      <c r="K1244" s="21">
        <v>0</v>
      </c>
      <c r="L1244" s="21">
        <v>0</v>
      </c>
      <c r="M1244" s="21">
        <v>0</v>
      </c>
      <c r="N1244" s="21">
        <v>0</v>
      </c>
      <c r="O1244" s="21">
        <v>0</v>
      </c>
      <c r="P1244" s="21">
        <v>0</v>
      </c>
      <c r="Q1244" s="21">
        <v>0</v>
      </c>
      <c r="R1244" s="21">
        <v>0</v>
      </c>
      <c r="S1244" s="21">
        <v>0</v>
      </c>
      <c r="T1244" s="21">
        <v>0</v>
      </c>
      <c r="U1244" s="21">
        <v>0</v>
      </c>
      <c r="V1244" s="21">
        <v>0</v>
      </c>
      <c r="W1244" s="21">
        <v>0</v>
      </c>
      <c r="X1244" s="21">
        <v>0</v>
      </c>
      <c r="Y1244" s="21">
        <v>0</v>
      </c>
      <c r="Z1244" s="21">
        <v>0</v>
      </c>
      <c r="AA1244" s="21">
        <v>0</v>
      </c>
      <c r="AB1244" s="21">
        <v>0</v>
      </c>
      <c r="AC1244" s="21">
        <v>0</v>
      </c>
      <c r="AD1244" s="21">
        <v>0</v>
      </c>
      <c r="AE1244" s="21">
        <v>0</v>
      </c>
      <c r="AF1244" s="21">
        <v>0</v>
      </c>
      <c r="AG1244" s="21">
        <v>0</v>
      </c>
      <c r="AH1244" s="21">
        <v>0</v>
      </c>
      <c r="AI1244" s="21">
        <v>0</v>
      </c>
      <c r="AJ1244" s="21">
        <v>0</v>
      </c>
      <c r="AK1244" s="21">
        <v>0</v>
      </c>
      <c r="AL1244" s="21">
        <v>0</v>
      </c>
    </row>
    <row r="1245" spans="1:38">
      <c r="A1245" s="19" t="s">
        <v>64</v>
      </c>
      <c r="B1245" t="s">
        <v>60</v>
      </c>
      <c r="C1245" s="38">
        <v>1.9169999287E-2</v>
      </c>
      <c r="D1245" s="38">
        <v>1.9169999287E-2</v>
      </c>
      <c r="E1245" s="38">
        <v>0</v>
      </c>
      <c r="F1245" s="21">
        <v>0</v>
      </c>
      <c r="G1245" s="21">
        <v>0</v>
      </c>
      <c r="H1245" s="21">
        <v>0</v>
      </c>
      <c r="I1245" s="21">
        <v>0</v>
      </c>
      <c r="J1245" s="21">
        <v>0</v>
      </c>
      <c r="K1245" s="21">
        <v>0</v>
      </c>
      <c r="L1245" s="21">
        <v>0</v>
      </c>
      <c r="M1245" s="21">
        <v>0</v>
      </c>
      <c r="N1245" s="21">
        <v>0</v>
      </c>
      <c r="O1245" s="21">
        <v>0</v>
      </c>
      <c r="P1245" s="21">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row>
    <row r="1246" spans="1:38">
      <c r="A1246" s="19" t="s">
        <v>64</v>
      </c>
      <c r="B1246" t="s">
        <v>56</v>
      </c>
      <c r="C1246" s="38">
        <v>1.0234000161E-2</v>
      </c>
      <c r="D1246" s="38">
        <v>1.0234000161E-2</v>
      </c>
      <c r="E1246" s="38">
        <v>0</v>
      </c>
      <c r="F1246" s="21">
        <v>0</v>
      </c>
      <c r="G1246" s="21">
        <v>0</v>
      </c>
      <c r="H1246" s="21">
        <v>0</v>
      </c>
      <c r="I1246" s="21">
        <v>0</v>
      </c>
      <c r="J1246" s="21">
        <v>0</v>
      </c>
      <c r="K1246" s="21">
        <v>0</v>
      </c>
      <c r="L1246" s="21">
        <v>0</v>
      </c>
      <c r="M1246" s="21">
        <v>0</v>
      </c>
      <c r="N1246" s="21">
        <v>0</v>
      </c>
      <c r="O1246" s="21">
        <v>0</v>
      </c>
      <c r="P1246" s="21">
        <v>0</v>
      </c>
      <c r="Q1246" s="21">
        <v>0</v>
      </c>
      <c r="R1246" s="21">
        <v>0</v>
      </c>
      <c r="S1246" s="21">
        <v>0</v>
      </c>
      <c r="T1246" s="21">
        <v>0</v>
      </c>
      <c r="U1246" s="21">
        <v>0</v>
      </c>
      <c r="V1246" s="21">
        <v>0</v>
      </c>
      <c r="W1246" s="21">
        <v>0</v>
      </c>
      <c r="X1246" s="21">
        <v>0</v>
      </c>
      <c r="Y1246" s="21">
        <v>0</v>
      </c>
      <c r="Z1246" s="21">
        <v>0</v>
      </c>
      <c r="AA1246" s="21">
        <v>0</v>
      </c>
      <c r="AB1246" s="21">
        <v>0</v>
      </c>
      <c r="AC1246" s="21">
        <v>0</v>
      </c>
      <c r="AD1246" s="21">
        <v>0</v>
      </c>
      <c r="AE1246" s="21">
        <v>0</v>
      </c>
      <c r="AF1246" s="21">
        <v>0</v>
      </c>
      <c r="AG1246" s="21">
        <v>0</v>
      </c>
      <c r="AH1246" s="21">
        <v>0</v>
      </c>
      <c r="AI1246" s="21">
        <v>0</v>
      </c>
      <c r="AJ1246" s="21">
        <v>0</v>
      </c>
      <c r="AK1246" s="21">
        <v>0</v>
      </c>
      <c r="AL1246" s="21">
        <v>0</v>
      </c>
    </row>
    <row r="1247" spans="1:38">
      <c r="A1247" s="19" t="s">
        <v>64</v>
      </c>
      <c r="B1247" t="s">
        <v>7</v>
      </c>
      <c r="C1247" s="38">
        <v>9.475333616E-3</v>
      </c>
      <c r="D1247" s="38">
        <v>0</v>
      </c>
      <c r="E1247" s="38">
        <v>9.475333616E-3</v>
      </c>
      <c r="F1247" s="21">
        <v>0</v>
      </c>
      <c r="G1247" s="21">
        <v>0</v>
      </c>
      <c r="H1247" s="21">
        <v>0</v>
      </c>
      <c r="I1247" s="21">
        <v>0</v>
      </c>
      <c r="J1247" s="21">
        <v>0</v>
      </c>
      <c r="K1247" s="21">
        <v>0</v>
      </c>
      <c r="L1247" s="21">
        <v>0</v>
      </c>
      <c r="M1247" s="21">
        <v>0</v>
      </c>
      <c r="N1247" s="21">
        <v>0</v>
      </c>
      <c r="O1247" s="21">
        <v>9.475333616E-3</v>
      </c>
      <c r="P1247" s="21">
        <v>0</v>
      </c>
      <c r="Q1247" s="21">
        <v>0</v>
      </c>
      <c r="R1247" s="21">
        <v>0</v>
      </c>
      <c r="S1247" s="21">
        <v>0</v>
      </c>
      <c r="T1247" s="21">
        <v>0</v>
      </c>
      <c r="U1247" s="21">
        <v>0</v>
      </c>
      <c r="V1247" s="21">
        <v>0</v>
      </c>
      <c r="W1247" s="21">
        <v>0</v>
      </c>
      <c r="X1247" s="21">
        <v>0</v>
      </c>
      <c r="Y1247" s="21">
        <v>0</v>
      </c>
      <c r="Z1247" s="21">
        <v>0</v>
      </c>
      <c r="AA1247" s="21">
        <v>0</v>
      </c>
      <c r="AB1247" s="21">
        <v>0</v>
      </c>
      <c r="AC1247" s="21">
        <v>0</v>
      </c>
      <c r="AD1247" s="21">
        <v>0</v>
      </c>
      <c r="AE1247" s="21">
        <v>0</v>
      </c>
      <c r="AF1247" s="21">
        <v>0</v>
      </c>
      <c r="AG1247" s="21">
        <v>0</v>
      </c>
      <c r="AH1247" s="21">
        <v>0</v>
      </c>
      <c r="AI1247" s="21">
        <v>0</v>
      </c>
      <c r="AJ1247" s="21">
        <v>0</v>
      </c>
      <c r="AK1247" s="21">
        <v>0</v>
      </c>
      <c r="AL1247" s="21">
        <v>0</v>
      </c>
    </row>
    <row r="1248" spans="1:38">
      <c r="A1248" s="19" t="s">
        <v>64</v>
      </c>
      <c r="B1248" t="s">
        <v>53</v>
      </c>
      <c r="C1248" s="38">
        <v>7.5176665559999996E-3</v>
      </c>
      <c r="D1248" s="38">
        <v>7.5176665559999996E-3</v>
      </c>
      <c r="E1248" s="38">
        <v>0</v>
      </c>
      <c r="F1248" s="21">
        <v>0</v>
      </c>
      <c r="G1248" s="21">
        <v>0</v>
      </c>
      <c r="H1248" s="21">
        <v>0</v>
      </c>
      <c r="I1248" s="21">
        <v>0</v>
      </c>
      <c r="J1248" s="21">
        <v>0</v>
      </c>
      <c r="K1248" s="21">
        <v>0</v>
      </c>
      <c r="L1248" s="21">
        <v>0</v>
      </c>
      <c r="M1248" s="21">
        <v>0</v>
      </c>
      <c r="N1248" s="21">
        <v>0</v>
      </c>
      <c r="O1248" s="21">
        <v>0</v>
      </c>
      <c r="P1248" s="21">
        <v>0</v>
      </c>
      <c r="Q1248" s="21">
        <v>0</v>
      </c>
      <c r="R1248" s="21">
        <v>0</v>
      </c>
      <c r="S1248" s="21">
        <v>0</v>
      </c>
      <c r="T1248" s="21">
        <v>0</v>
      </c>
      <c r="U1248" s="21">
        <v>0</v>
      </c>
      <c r="V1248" s="21">
        <v>0</v>
      </c>
      <c r="W1248" s="21">
        <v>0</v>
      </c>
      <c r="X1248" s="21">
        <v>0</v>
      </c>
      <c r="Y1248" s="21">
        <v>0</v>
      </c>
      <c r="Z1248" s="21">
        <v>0</v>
      </c>
      <c r="AA1248" s="21">
        <v>0</v>
      </c>
      <c r="AB1248" s="21">
        <v>0</v>
      </c>
      <c r="AC1248" s="21">
        <v>0</v>
      </c>
      <c r="AD1248" s="21">
        <v>0</v>
      </c>
      <c r="AE1248" s="21">
        <v>0</v>
      </c>
      <c r="AF1248" s="21">
        <v>0</v>
      </c>
      <c r="AG1248" s="21">
        <v>0</v>
      </c>
      <c r="AH1248" s="21">
        <v>0</v>
      </c>
      <c r="AI1248" s="21">
        <v>0</v>
      </c>
      <c r="AJ1248" s="21">
        <v>0</v>
      </c>
      <c r="AK1248" s="21">
        <v>0</v>
      </c>
      <c r="AL1248" s="21">
        <v>0</v>
      </c>
    </row>
    <row r="1249" spans="1:38">
      <c r="A1249" s="19" t="s">
        <v>64</v>
      </c>
      <c r="B1249" t="s">
        <v>41</v>
      </c>
      <c r="C1249" s="38">
        <v>5.925999954E-3</v>
      </c>
      <c r="D1249" s="38">
        <v>5.925999954E-3</v>
      </c>
      <c r="E1249" s="38">
        <v>0</v>
      </c>
      <c r="F1249" s="21">
        <v>0</v>
      </c>
      <c r="G1249" s="21">
        <v>0</v>
      </c>
      <c r="H1249" s="21">
        <v>0</v>
      </c>
      <c r="I1249" s="21">
        <v>0</v>
      </c>
      <c r="J1249" s="21">
        <v>0</v>
      </c>
      <c r="K1249" s="21">
        <v>0</v>
      </c>
      <c r="L1249" s="21">
        <v>0</v>
      </c>
      <c r="M1249" s="21">
        <v>0</v>
      </c>
      <c r="N1249" s="21">
        <v>0</v>
      </c>
      <c r="O1249" s="21">
        <v>0</v>
      </c>
      <c r="P1249" s="21">
        <v>0</v>
      </c>
      <c r="Q1249" s="21">
        <v>0</v>
      </c>
      <c r="R1249" s="21">
        <v>0</v>
      </c>
      <c r="S1249" s="21">
        <v>0</v>
      </c>
      <c r="T1249" s="21">
        <v>0</v>
      </c>
      <c r="U1249" s="21">
        <v>0</v>
      </c>
      <c r="V1249" s="21">
        <v>0</v>
      </c>
      <c r="W1249" s="21">
        <v>0</v>
      </c>
      <c r="X1249" s="21">
        <v>0</v>
      </c>
      <c r="Y1249" s="21">
        <v>0</v>
      </c>
      <c r="Z1249" s="21">
        <v>0</v>
      </c>
      <c r="AA1249" s="21">
        <v>0</v>
      </c>
      <c r="AB1249" s="21">
        <v>0</v>
      </c>
      <c r="AC1249" s="21">
        <v>0</v>
      </c>
      <c r="AD1249" s="21">
        <v>0</v>
      </c>
      <c r="AE1249" s="21">
        <v>0</v>
      </c>
      <c r="AF1249" s="21">
        <v>0</v>
      </c>
      <c r="AG1249" s="21">
        <v>0</v>
      </c>
      <c r="AH1249" s="21">
        <v>0</v>
      </c>
      <c r="AI1249" s="21">
        <v>0</v>
      </c>
      <c r="AJ1249" s="21">
        <v>0</v>
      </c>
      <c r="AK1249" s="21">
        <v>0</v>
      </c>
      <c r="AL1249" s="21">
        <v>0</v>
      </c>
    </row>
    <row r="1250" spans="1:38">
      <c r="A1250" s="19" t="s">
        <v>64</v>
      </c>
      <c r="B1250" t="s">
        <v>51</v>
      </c>
      <c r="C1250" s="38">
        <v>2.4500000289999998E-3</v>
      </c>
      <c r="D1250" s="38">
        <v>2.4500000289999998E-3</v>
      </c>
      <c r="E1250" s="38">
        <v>0</v>
      </c>
      <c r="F1250" s="21">
        <v>0</v>
      </c>
      <c r="G1250" s="21">
        <v>0</v>
      </c>
      <c r="H1250" s="21">
        <v>0</v>
      </c>
      <c r="I1250" s="21">
        <v>0</v>
      </c>
      <c r="J1250" s="21">
        <v>0</v>
      </c>
      <c r="K1250" s="21">
        <v>0</v>
      </c>
      <c r="L1250" s="21">
        <v>0</v>
      </c>
      <c r="M1250" s="21">
        <v>0</v>
      </c>
      <c r="N1250" s="21">
        <v>0</v>
      </c>
      <c r="O1250" s="21">
        <v>0</v>
      </c>
      <c r="P1250" s="21">
        <v>0</v>
      </c>
      <c r="Q1250" s="21">
        <v>0</v>
      </c>
      <c r="R1250" s="21">
        <v>0</v>
      </c>
      <c r="S1250" s="21">
        <v>0</v>
      </c>
      <c r="T1250" s="21">
        <v>0</v>
      </c>
      <c r="U1250" s="21">
        <v>0</v>
      </c>
      <c r="V1250" s="21">
        <v>0</v>
      </c>
      <c r="W1250" s="21">
        <v>0</v>
      </c>
      <c r="X1250" s="21">
        <v>0</v>
      </c>
      <c r="Y1250" s="21">
        <v>0</v>
      </c>
      <c r="Z1250" s="21">
        <v>0</v>
      </c>
      <c r="AA1250" s="21">
        <v>0</v>
      </c>
      <c r="AB1250" s="21">
        <v>0</v>
      </c>
      <c r="AC1250" s="21">
        <v>0</v>
      </c>
      <c r="AD1250" s="21">
        <v>0</v>
      </c>
      <c r="AE1250" s="21">
        <v>0</v>
      </c>
      <c r="AF1250" s="21">
        <v>0</v>
      </c>
      <c r="AG1250" s="21">
        <v>0</v>
      </c>
      <c r="AH1250" s="21">
        <v>0</v>
      </c>
      <c r="AI1250" s="21">
        <v>0</v>
      </c>
      <c r="AJ1250" s="21">
        <v>0</v>
      </c>
      <c r="AK1250" s="21">
        <v>0</v>
      </c>
      <c r="AL1250" s="21">
        <v>0</v>
      </c>
    </row>
    <row r="1251" spans="1:38">
      <c r="A1251" s="19" t="s">
        <v>64</v>
      </c>
      <c r="B1251" t="s">
        <v>14</v>
      </c>
      <c r="C1251" s="38">
        <v>6.0500000800000004E-4</v>
      </c>
      <c r="D1251" s="38">
        <v>6.0500000800000004E-4</v>
      </c>
      <c r="E1251" s="38">
        <v>0</v>
      </c>
      <c r="F1251" s="21">
        <v>0</v>
      </c>
      <c r="G1251" s="21">
        <v>0</v>
      </c>
      <c r="H1251" s="21">
        <v>0</v>
      </c>
      <c r="I1251" s="21">
        <v>0</v>
      </c>
      <c r="J1251" s="21">
        <v>0</v>
      </c>
      <c r="K1251" s="21">
        <v>0</v>
      </c>
      <c r="L1251" s="21">
        <v>0</v>
      </c>
      <c r="M1251" s="21">
        <v>0</v>
      </c>
      <c r="N1251" s="21">
        <v>0</v>
      </c>
      <c r="O1251" s="21">
        <v>0</v>
      </c>
      <c r="P1251" s="21">
        <v>0</v>
      </c>
      <c r="Q1251" s="21">
        <v>0</v>
      </c>
      <c r="R1251" s="21">
        <v>0</v>
      </c>
      <c r="S1251" s="21">
        <v>0</v>
      </c>
      <c r="T1251" s="21">
        <v>0</v>
      </c>
      <c r="U1251" s="21">
        <v>0</v>
      </c>
      <c r="V1251" s="21">
        <v>0</v>
      </c>
      <c r="W1251" s="21">
        <v>0</v>
      </c>
      <c r="X1251" s="21">
        <v>0</v>
      </c>
      <c r="Y1251" s="21">
        <v>0</v>
      </c>
      <c r="Z1251" s="21">
        <v>0</v>
      </c>
      <c r="AA1251" s="21">
        <v>0</v>
      </c>
      <c r="AB1251" s="21">
        <v>0</v>
      </c>
      <c r="AC1251" s="21">
        <v>0</v>
      </c>
      <c r="AD1251" s="21">
        <v>0</v>
      </c>
      <c r="AE1251" s="21">
        <v>0</v>
      </c>
      <c r="AF1251" s="21">
        <v>0</v>
      </c>
      <c r="AG1251" s="21">
        <v>0</v>
      </c>
      <c r="AH1251" s="21">
        <v>0</v>
      </c>
      <c r="AI1251" s="21">
        <v>0</v>
      </c>
      <c r="AJ1251" s="21">
        <v>0</v>
      </c>
      <c r="AK1251" s="21">
        <v>0</v>
      </c>
      <c r="AL1251" s="21">
        <v>0</v>
      </c>
    </row>
    <row r="1252" spans="1:38">
      <c r="A1252" s="19" t="s">
        <v>64</v>
      </c>
      <c r="B1252" t="s">
        <v>32</v>
      </c>
      <c r="C1252" s="38">
        <v>3.33000004E-4</v>
      </c>
      <c r="D1252" s="38">
        <v>0</v>
      </c>
      <c r="E1252" s="38">
        <v>3.33000004E-4</v>
      </c>
      <c r="F1252" s="21">
        <v>0</v>
      </c>
      <c r="G1252" s="21">
        <v>0</v>
      </c>
      <c r="H1252" s="21">
        <v>0</v>
      </c>
      <c r="I1252" s="21">
        <v>0</v>
      </c>
      <c r="J1252" s="21">
        <v>0</v>
      </c>
      <c r="K1252" s="21">
        <v>0</v>
      </c>
      <c r="L1252" s="21">
        <v>0</v>
      </c>
      <c r="M1252" s="21">
        <v>0</v>
      </c>
      <c r="N1252" s="21">
        <v>0</v>
      </c>
      <c r="O1252" s="21">
        <v>0</v>
      </c>
      <c r="P1252" s="21">
        <v>0</v>
      </c>
      <c r="Q1252" s="21">
        <v>0</v>
      </c>
      <c r="R1252" s="21">
        <v>0</v>
      </c>
      <c r="S1252" s="21">
        <v>0</v>
      </c>
      <c r="T1252" s="21">
        <v>0</v>
      </c>
      <c r="U1252" s="21">
        <v>0</v>
      </c>
      <c r="V1252" s="21">
        <v>0</v>
      </c>
      <c r="W1252" s="21">
        <v>0</v>
      </c>
      <c r="X1252" s="21">
        <v>0</v>
      </c>
      <c r="Y1252" s="21">
        <v>0</v>
      </c>
      <c r="Z1252" s="21">
        <v>0</v>
      </c>
      <c r="AA1252" s="21">
        <v>0</v>
      </c>
      <c r="AB1252" s="21">
        <v>0</v>
      </c>
      <c r="AC1252" s="21">
        <v>0</v>
      </c>
      <c r="AD1252" s="21">
        <v>0</v>
      </c>
      <c r="AE1252" s="21">
        <v>0</v>
      </c>
      <c r="AF1252" s="21">
        <v>0</v>
      </c>
      <c r="AG1252" s="21">
        <v>3.33000004E-4</v>
      </c>
      <c r="AH1252" s="21">
        <v>0</v>
      </c>
      <c r="AI1252" s="21">
        <v>0</v>
      </c>
      <c r="AJ1252" s="21">
        <v>0</v>
      </c>
      <c r="AK1252" s="21">
        <v>0</v>
      </c>
      <c r="AL1252" s="21">
        <v>0</v>
      </c>
    </row>
    <row r="1253" spans="1:38">
      <c r="A1253" s="19" t="s">
        <v>64</v>
      </c>
      <c r="B1253" t="s">
        <v>54</v>
      </c>
      <c r="C1253" s="38">
        <v>1.5666666100000001E-4</v>
      </c>
      <c r="D1253" s="38">
        <v>1.5666666100000001E-4</v>
      </c>
      <c r="E1253" s="38">
        <v>0</v>
      </c>
      <c r="F1253" s="21">
        <v>0</v>
      </c>
      <c r="G1253" s="21">
        <v>0</v>
      </c>
      <c r="H1253" s="21">
        <v>0</v>
      </c>
      <c r="I1253" s="21">
        <v>0</v>
      </c>
      <c r="J1253" s="21">
        <v>0</v>
      </c>
      <c r="K1253" s="21">
        <v>0</v>
      </c>
      <c r="L1253" s="21">
        <v>0</v>
      </c>
      <c r="M1253" s="21">
        <v>0</v>
      </c>
      <c r="N1253" s="21">
        <v>0</v>
      </c>
      <c r="O1253" s="21">
        <v>0</v>
      </c>
      <c r="P1253" s="21">
        <v>0</v>
      </c>
      <c r="Q1253" s="21">
        <v>0</v>
      </c>
      <c r="R1253" s="21">
        <v>0</v>
      </c>
      <c r="S1253" s="21">
        <v>0</v>
      </c>
      <c r="T1253" s="21">
        <v>0</v>
      </c>
      <c r="U1253" s="21">
        <v>0</v>
      </c>
      <c r="V1253" s="21">
        <v>0</v>
      </c>
      <c r="W1253" s="21">
        <v>0</v>
      </c>
      <c r="X1253" s="21">
        <v>0</v>
      </c>
      <c r="Y1253" s="21">
        <v>0</v>
      </c>
      <c r="Z1253" s="21">
        <v>0</v>
      </c>
      <c r="AA1253" s="21">
        <v>0</v>
      </c>
      <c r="AB1253" s="21">
        <v>0</v>
      </c>
      <c r="AC1253" s="21">
        <v>0</v>
      </c>
      <c r="AD1253" s="21">
        <v>0</v>
      </c>
      <c r="AE1253" s="21">
        <v>0</v>
      </c>
      <c r="AF1253" s="21">
        <v>0</v>
      </c>
      <c r="AG1253" s="21">
        <v>0</v>
      </c>
      <c r="AH1253" s="21">
        <v>0</v>
      </c>
      <c r="AI1253" s="21">
        <v>0</v>
      </c>
      <c r="AJ1253" s="21">
        <v>0</v>
      </c>
      <c r="AK1253" s="21">
        <v>0</v>
      </c>
      <c r="AL1253" s="21">
        <v>0</v>
      </c>
    </row>
    <row r="1254" spans="1:38">
      <c r="A1254" s="19" t="s">
        <v>63</v>
      </c>
      <c r="B1254" s="19" t="s">
        <v>109</v>
      </c>
      <c r="C1254" s="38">
        <v>6954.0185546900002</v>
      </c>
      <c r="D1254" s="38">
        <v>5962.5089721700006</v>
      </c>
      <c r="E1254" s="38">
        <v>991.50958251999998</v>
      </c>
      <c r="F1254" s="21">
        <v>12.9509277344</v>
      </c>
      <c r="G1254" s="21">
        <v>0.53051567077600004</v>
      </c>
      <c r="H1254" s="21">
        <v>4.8332400322</v>
      </c>
      <c r="I1254" s="21">
        <v>0.86713570356400005</v>
      </c>
      <c r="J1254" s="21">
        <v>43.531143188500003</v>
      </c>
      <c r="K1254" s="21">
        <v>59.337432861300002</v>
      </c>
      <c r="L1254" s="21">
        <v>0.38885599374800001</v>
      </c>
      <c r="M1254" s="21">
        <v>214.45240783700001</v>
      </c>
      <c r="N1254" s="21">
        <v>196.909591675</v>
      </c>
      <c r="O1254" s="21">
        <v>11.678689003000001</v>
      </c>
      <c r="P1254" s="21">
        <v>2.26196908951</v>
      </c>
      <c r="Q1254" s="21">
        <v>0.34799599647500001</v>
      </c>
      <c r="R1254" s="21">
        <v>12.5622167587</v>
      </c>
      <c r="S1254" s="21">
        <v>189.691482544</v>
      </c>
      <c r="T1254" s="21">
        <v>0.152195334435</v>
      </c>
      <c r="U1254" s="21">
        <v>8.1358156204200007</v>
      </c>
      <c r="V1254" s="21">
        <v>1.5348479747799999</v>
      </c>
      <c r="W1254" s="21">
        <v>8.9313850402800004</v>
      </c>
      <c r="X1254" s="21">
        <v>60.530738830600001</v>
      </c>
      <c r="Y1254" s="21">
        <v>1.7702918052700001</v>
      </c>
      <c r="Z1254" s="21">
        <v>0.78722494840599999</v>
      </c>
      <c r="AA1254" s="21">
        <v>2.2412281036400001</v>
      </c>
      <c r="AB1254" s="21">
        <v>43.575954437299998</v>
      </c>
      <c r="AC1254" s="21">
        <v>3.8715524673499999</v>
      </c>
      <c r="AD1254" s="21">
        <v>27.0529289246</v>
      </c>
      <c r="AE1254" s="21">
        <v>0</v>
      </c>
      <c r="AF1254" s="21">
        <v>0.26172631978999999</v>
      </c>
      <c r="AG1254" s="21">
        <v>1.0492854118299999</v>
      </c>
      <c r="AH1254" s="21">
        <v>0.36635500192600001</v>
      </c>
      <c r="AI1254" s="21">
        <v>6.2737903595000004</v>
      </c>
      <c r="AJ1254" s="21">
        <v>5.8628878593399998</v>
      </c>
      <c r="AK1254" s="21">
        <v>0.62512671947499998</v>
      </c>
      <c r="AL1254" s="21">
        <v>68.132469177199994</v>
      </c>
    </row>
    <row r="1255" spans="1:38">
      <c r="A1255" s="19" t="s">
        <v>63</v>
      </c>
      <c r="B1255" t="s">
        <v>18</v>
      </c>
      <c r="C1255" s="38">
        <v>1745.63574219</v>
      </c>
      <c r="D1255" s="38">
        <v>1645.5282516499999</v>
      </c>
      <c r="E1255" s="38">
        <v>100.10749054</v>
      </c>
      <c r="F1255" s="21">
        <v>9.3123335389999999E-3</v>
      </c>
      <c r="G1255" s="21">
        <v>0</v>
      </c>
      <c r="H1255" s="21">
        <v>0</v>
      </c>
      <c r="I1255" s="21">
        <v>0</v>
      </c>
      <c r="J1255" s="21">
        <v>1.9000000320000001E-3</v>
      </c>
      <c r="K1255" s="21">
        <v>0.33141866326300001</v>
      </c>
      <c r="L1255" s="21">
        <v>0</v>
      </c>
      <c r="M1255" s="21">
        <v>69.693130493200002</v>
      </c>
      <c r="N1255" s="21">
        <v>2.1036322116899999</v>
      </c>
      <c r="O1255" s="21">
        <v>8.5596337913999995E-2</v>
      </c>
      <c r="P1255" s="21">
        <v>0.13599400222300001</v>
      </c>
      <c r="Q1255" s="21">
        <v>0</v>
      </c>
      <c r="R1255" s="21">
        <v>0.63189136982000005</v>
      </c>
      <c r="S1255" s="21">
        <v>16.9452552795</v>
      </c>
      <c r="T1255" s="21">
        <v>0</v>
      </c>
      <c r="U1255" s="21">
        <v>1.0536643266700001</v>
      </c>
      <c r="V1255" s="21">
        <v>0</v>
      </c>
      <c r="W1255" s="21">
        <v>0</v>
      </c>
      <c r="X1255" s="21">
        <v>1.4673332920000001E-3</v>
      </c>
      <c r="Y1255" s="21">
        <v>0</v>
      </c>
      <c r="Z1255" s="21">
        <v>0</v>
      </c>
      <c r="AA1255" s="21">
        <v>0</v>
      </c>
      <c r="AB1255" s="21">
        <v>3.4184761047399999</v>
      </c>
      <c r="AC1255" s="21">
        <v>9.6131332218999999E-2</v>
      </c>
      <c r="AD1255" s="21">
        <v>0.45785933733</v>
      </c>
      <c r="AE1255" s="21">
        <v>0</v>
      </c>
      <c r="AF1255" s="21">
        <v>0</v>
      </c>
      <c r="AG1255" s="21">
        <v>1.7960000550000001E-3</v>
      </c>
      <c r="AH1255" s="21">
        <v>0</v>
      </c>
      <c r="AI1255" s="21">
        <v>0</v>
      </c>
      <c r="AJ1255" s="21">
        <v>0</v>
      </c>
      <c r="AK1255" s="21">
        <v>0</v>
      </c>
      <c r="AL1255" s="21">
        <v>5.13996458054</v>
      </c>
    </row>
    <row r="1256" spans="1:38">
      <c r="A1256" s="19" t="s">
        <v>63</v>
      </c>
      <c r="B1256" t="s">
        <v>4</v>
      </c>
      <c r="C1256" s="38">
        <v>1161.46252441</v>
      </c>
      <c r="D1256" s="38">
        <v>1080.4547424276</v>
      </c>
      <c r="E1256" s="38">
        <v>81.007781982400004</v>
      </c>
      <c r="F1256" s="21">
        <v>0.46188467741</v>
      </c>
      <c r="G1256" s="21">
        <v>0</v>
      </c>
      <c r="H1256" s="21">
        <v>0</v>
      </c>
      <c r="I1256" s="21">
        <v>0</v>
      </c>
      <c r="J1256" s="21">
        <v>5.0500000400000001E-4</v>
      </c>
      <c r="K1256" s="21">
        <v>5.5353332311000002E-2</v>
      </c>
      <c r="L1256" s="21">
        <v>2.1048666909000001E-2</v>
      </c>
      <c r="M1256" s="21">
        <v>2.07400631905</v>
      </c>
      <c r="N1256" s="21">
        <v>64.059066772500003</v>
      </c>
      <c r="O1256" s="21">
        <v>2.3247246742200001</v>
      </c>
      <c r="P1256" s="21">
        <v>5.3333338E-6</v>
      </c>
      <c r="Q1256" s="21">
        <v>0</v>
      </c>
      <c r="R1256" s="21">
        <v>4.903333262E-3</v>
      </c>
      <c r="S1256" s="21">
        <v>7.1682572364799997</v>
      </c>
      <c r="T1256" s="21">
        <v>0</v>
      </c>
      <c r="U1256" s="21">
        <v>0</v>
      </c>
      <c r="V1256" s="21">
        <v>0</v>
      </c>
      <c r="W1256" s="21">
        <v>0</v>
      </c>
      <c r="X1256" s="21">
        <v>0</v>
      </c>
      <c r="Y1256" s="21">
        <v>1.8000001E-5</v>
      </c>
      <c r="Z1256" s="21">
        <v>0</v>
      </c>
      <c r="AA1256" s="21">
        <v>0</v>
      </c>
      <c r="AB1256" s="21">
        <v>4.55419588089</v>
      </c>
      <c r="AC1256" s="21">
        <v>0</v>
      </c>
      <c r="AD1256" s="21">
        <v>0.26325398683500001</v>
      </c>
      <c r="AE1256" s="21">
        <v>0</v>
      </c>
      <c r="AF1256" s="21">
        <v>0</v>
      </c>
      <c r="AG1256" s="21">
        <v>1.9199999049000001E-2</v>
      </c>
      <c r="AH1256" s="21">
        <v>0</v>
      </c>
      <c r="AI1256" s="21">
        <v>0</v>
      </c>
      <c r="AJ1256" s="21">
        <v>0</v>
      </c>
      <c r="AK1256" s="21">
        <v>0</v>
      </c>
      <c r="AL1256" s="21">
        <v>1.3539999489999999E-3</v>
      </c>
    </row>
    <row r="1257" spans="1:38">
      <c r="A1257" s="19" t="s">
        <v>63</v>
      </c>
      <c r="B1257" t="s">
        <v>8</v>
      </c>
      <c r="C1257" s="38">
        <v>728.78070068399995</v>
      </c>
      <c r="D1257" s="38">
        <v>622.43373870899995</v>
      </c>
      <c r="E1257" s="38">
        <v>106.346961975</v>
      </c>
      <c r="F1257" s="21">
        <v>1.76231205463</v>
      </c>
      <c r="G1257" s="21">
        <v>7.004999556E-3</v>
      </c>
      <c r="H1257" s="21">
        <v>0.21061000227900001</v>
      </c>
      <c r="I1257" s="21">
        <v>0</v>
      </c>
      <c r="J1257" s="21">
        <v>2.3178045749699998</v>
      </c>
      <c r="K1257" s="21">
        <v>8.7105846405000005</v>
      </c>
      <c r="L1257" s="21">
        <v>0.245037674904</v>
      </c>
      <c r="M1257" s="21">
        <v>10.6800527573</v>
      </c>
      <c r="N1257" s="21">
        <v>11.189289092999999</v>
      </c>
      <c r="O1257" s="21">
        <v>1.1292396783800001</v>
      </c>
      <c r="P1257" s="21">
        <v>1.9633719921099999</v>
      </c>
      <c r="Q1257" s="21">
        <v>1.7308667302000001E-2</v>
      </c>
      <c r="R1257" s="21">
        <v>6.4041266441299998</v>
      </c>
      <c r="S1257" s="21">
        <v>3.5712983608200002</v>
      </c>
      <c r="T1257" s="21">
        <v>5.6326668710000001E-3</v>
      </c>
      <c r="U1257" s="21">
        <v>7.5730003416999994E-2</v>
      </c>
      <c r="V1257" s="21">
        <v>7.4540004133999999E-2</v>
      </c>
      <c r="W1257" s="21">
        <v>0</v>
      </c>
      <c r="X1257" s="21">
        <v>2.8536622524299999</v>
      </c>
      <c r="Y1257" s="21">
        <v>1.10690104961</v>
      </c>
      <c r="Z1257" s="21">
        <v>0</v>
      </c>
      <c r="AA1257" s="21">
        <v>1.3840000145E-2</v>
      </c>
      <c r="AB1257" s="21">
        <v>0.58232069015499999</v>
      </c>
      <c r="AC1257" s="21">
        <v>0</v>
      </c>
      <c r="AD1257" s="21">
        <v>7.7225050926199996</v>
      </c>
      <c r="AE1257" s="21">
        <v>0</v>
      </c>
      <c r="AF1257" s="21">
        <v>7.4000002999999998E-5</v>
      </c>
      <c r="AG1257" s="21">
        <v>1.80999996E-4</v>
      </c>
      <c r="AH1257" s="21">
        <v>2.2800000383999999E-2</v>
      </c>
      <c r="AI1257" s="21">
        <v>2.8962332755E-2</v>
      </c>
      <c r="AJ1257" s="21">
        <v>2.3992977142299998</v>
      </c>
      <c r="AK1257" s="21">
        <v>0</v>
      </c>
      <c r="AL1257" s="21">
        <v>16.7821311951</v>
      </c>
    </row>
    <row r="1258" spans="1:38">
      <c r="A1258" s="19" t="s">
        <v>63</v>
      </c>
      <c r="B1258" t="s">
        <v>33</v>
      </c>
      <c r="C1258" s="38">
        <v>598.65716552699996</v>
      </c>
      <c r="D1258" s="38">
        <v>570.5238399502</v>
      </c>
      <c r="E1258" s="38">
        <v>28.133325576800001</v>
      </c>
      <c r="F1258" s="21">
        <v>0.16006666421900001</v>
      </c>
      <c r="G1258" s="21">
        <v>0</v>
      </c>
      <c r="H1258" s="21">
        <v>0</v>
      </c>
      <c r="I1258" s="21">
        <v>0</v>
      </c>
      <c r="J1258" s="21">
        <v>0</v>
      </c>
      <c r="K1258" s="21">
        <v>0.95471298694600004</v>
      </c>
      <c r="L1258" s="21">
        <v>0</v>
      </c>
      <c r="M1258" s="21">
        <v>6.9318571090700001</v>
      </c>
      <c r="N1258" s="21">
        <v>8.0103235244800004</v>
      </c>
      <c r="O1258" s="21">
        <v>1.5716296434399999</v>
      </c>
      <c r="P1258" s="21">
        <v>0</v>
      </c>
      <c r="Q1258" s="21">
        <v>0</v>
      </c>
      <c r="R1258" s="21">
        <v>9.4311669469000006E-2</v>
      </c>
      <c r="S1258" s="21">
        <v>0.88559365272500001</v>
      </c>
      <c r="T1258" s="21">
        <v>0</v>
      </c>
      <c r="U1258" s="21">
        <v>0.477390646935</v>
      </c>
      <c r="V1258" s="21">
        <v>0</v>
      </c>
      <c r="W1258" s="21">
        <v>0.48837196826899998</v>
      </c>
      <c r="X1258" s="21">
        <v>0</v>
      </c>
      <c r="Y1258" s="21">
        <v>0</v>
      </c>
      <c r="Z1258" s="21">
        <v>0</v>
      </c>
      <c r="AA1258" s="21">
        <v>0</v>
      </c>
      <c r="AB1258" s="21">
        <v>1.9244736433</v>
      </c>
      <c r="AC1258" s="21">
        <v>6.0824003070999999E-2</v>
      </c>
      <c r="AD1258" s="21">
        <v>3.3121137619000001</v>
      </c>
      <c r="AE1258" s="21">
        <v>0</v>
      </c>
      <c r="AF1258" s="21">
        <v>0</v>
      </c>
      <c r="AG1258" s="21">
        <v>0.29556831717499998</v>
      </c>
      <c r="AH1258" s="21">
        <v>0</v>
      </c>
      <c r="AI1258" s="21">
        <v>1.4547666535E-2</v>
      </c>
      <c r="AJ1258" s="21">
        <v>9.3156658110000005E-3</v>
      </c>
      <c r="AK1258" s="21">
        <v>0</v>
      </c>
      <c r="AL1258" s="21">
        <v>2.9422283172600001</v>
      </c>
    </row>
    <row r="1259" spans="1:38">
      <c r="A1259" s="19" t="s">
        <v>63</v>
      </c>
      <c r="B1259" t="s">
        <v>3</v>
      </c>
      <c r="C1259" s="38">
        <v>460.11621093799999</v>
      </c>
      <c r="D1259" s="38">
        <v>413.77466964769997</v>
      </c>
      <c r="E1259" s="38">
        <v>46.3415412903</v>
      </c>
      <c r="F1259" s="21">
        <v>3.1950986385300002</v>
      </c>
      <c r="G1259" s="21">
        <v>0</v>
      </c>
      <c r="H1259" s="21">
        <v>0.14561299979699999</v>
      </c>
      <c r="I1259" s="21">
        <v>0</v>
      </c>
      <c r="J1259" s="21">
        <v>0.89874064922300001</v>
      </c>
      <c r="K1259" s="21">
        <v>23.581516265899999</v>
      </c>
      <c r="L1259" s="21">
        <v>7.0557661354999995E-2</v>
      </c>
      <c r="M1259" s="21">
        <v>4.2477955818200002</v>
      </c>
      <c r="N1259" s="21">
        <v>2.1387753486599999</v>
      </c>
      <c r="O1259" s="21">
        <v>9.4048999250000001E-2</v>
      </c>
      <c r="P1259" s="21">
        <v>0</v>
      </c>
      <c r="Q1259" s="21">
        <v>0</v>
      </c>
      <c r="R1259" s="21">
        <v>1.6641000286000001E-2</v>
      </c>
      <c r="S1259" s="21">
        <v>3.3383541107200001</v>
      </c>
      <c r="T1259" s="21">
        <v>0</v>
      </c>
      <c r="U1259" s="21">
        <v>9.3878000975000001E-2</v>
      </c>
      <c r="V1259" s="21">
        <v>0</v>
      </c>
      <c r="W1259" s="21">
        <v>0</v>
      </c>
      <c r="X1259" s="21">
        <v>8.9028999208999995E-2</v>
      </c>
      <c r="Y1259" s="21">
        <v>9.7401663661000004E-2</v>
      </c>
      <c r="Z1259" s="21">
        <v>0</v>
      </c>
      <c r="AA1259" s="21">
        <v>0</v>
      </c>
      <c r="AB1259" s="21">
        <v>1.1868096589999999</v>
      </c>
      <c r="AC1259" s="21">
        <v>0</v>
      </c>
      <c r="AD1259" s="21">
        <v>1.5835082531</v>
      </c>
      <c r="AE1259" s="21">
        <v>0</v>
      </c>
      <c r="AF1259" s="21">
        <v>0</v>
      </c>
      <c r="AG1259" s="21">
        <v>1.666666707E-3</v>
      </c>
      <c r="AH1259" s="21">
        <v>0</v>
      </c>
      <c r="AI1259" s="21">
        <v>0.58904999494599997</v>
      </c>
      <c r="AJ1259" s="21">
        <v>7.7422000468000005E-2</v>
      </c>
      <c r="AK1259" s="21">
        <v>0</v>
      </c>
      <c r="AL1259" s="21">
        <v>4.8956336975100001</v>
      </c>
    </row>
    <row r="1260" spans="1:38">
      <c r="A1260" s="19" t="s">
        <v>63</v>
      </c>
      <c r="B1260" t="s">
        <v>34</v>
      </c>
      <c r="C1260" s="38">
        <v>393.516448975</v>
      </c>
      <c r="D1260" s="38">
        <v>380.87691783939999</v>
      </c>
      <c r="E1260" s="38">
        <v>12.6395311356</v>
      </c>
      <c r="F1260" s="21">
        <v>0.16167567670300001</v>
      </c>
      <c r="G1260" s="21">
        <v>0</v>
      </c>
      <c r="H1260" s="21">
        <v>0</v>
      </c>
      <c r="I1260" s="21">
        <v>0</v>
      </c>
      <c r="J1260" s="21">
        <v>1.9600000229999998E-3</v>
      </c>
      <c r="K1260" s="21">
        <v>3.00597262383</v>
      </c>
      <c r="L1260" s="21">
        <v>0</v>
      </c>
      <c r="M1260" s="21">
        <v>2.7760164737699999</v>
      </c>
      <c r="N1260" s="21">
        <v>1.4049170017199999</v>
      </c>
      <c r="O1260" s="21">
        <v>0.114608004689</v>
      </c>
      <c r="P1260" s="21">
        <v>1.6666665000000001E-6</v>
      </c>
      <c r="Q1260" s="21">
        <v>0</v>
      </c>
      <c r="R1260" s="21">
        <v>5.3333338E-6</v>
      </c>
      <c r="S1260" s="21">
        <v>0.96375095844299996</v>
      </c>
      <c r="T1260" s="21">
        <v>0</v>
      </c>
      <c r="U1260" s="21">
        <v>0.37187400460199999</v>
      </c>
      <c r="V1260" s="21">
        <v>0</v>
      </c>
      <c r="W1260" s="21">
        <v>0</v>
      </c>
      <c r="X1260" s="21">
        <v>0</v>
      </c>
      <c r="Y1260" s="21">
        <v>0</v>
      </c>
      <c r="Z1260" s="21">
        <v>0</v>
      </c>
      <c r="AA1260" s="21">
        <v>0</v>
      </c>
      <c r="AB1260" s="21">
        <v>3.0947346687300001</v>
      </c>
      <c r="AC1260" s="21">
        <v>0</v>
      </c>
      <c r="AD1260" s="21">
        <v>0.61923062801399997</v>
      </c>
      <c r="AE1260" s="21">
        <v>0</v>
      </c>
      <c r="AF1260" s="21">
        <v>0</v>
      </c>
      <c r="AG1260" s="21">
        <v>4.9297336488999997E-2</v>
      </c>
      <c r="AH1260" s="21">
        <v>7.6999997E-5</v>
      </c>
      <c r="AI1260" s="21">
        <v>2.7626666709999999E-3</v>
      </c>
      <c r="AJ1260" s="21">
        <v>5.0553664565000003E-2</v>
      </c>
      <c r="AK1260" s="21">
        <v>0</v>
      </c>
      <c r="AL1260" s="21">
        <v>2.2094333543999999E-2</v>
      </c>
    </row>
    <row r="1261" spans="1:38">
      <c r="A1261" s="19" t="s">
        <v>63</v>
      </c>
      <c r="B1261" t="s">
        <v>48</v>
      </c>
      <c r="C1261" s="38">
        <v>380.580810547</v>
      </c>
      <c r="D1261" s="38">
        <v>320.19696044929998</v>
      </c>
      <c r="E1261" s="38">
        <v>60.383850097699998</v>
      </c>
      <c r="F1261" s="21">
        <v>0</v>
      </c>
      <c r="G1261" s="21">
        <v>0</v>
      </c>
      <c r="H1261" s="21">
        <v>0</v>
      </c>
      <c r="I1261" s="21">
        <v>0</v>
      </c>
      <c r="J1261" s="21">
        <v>4.2726662940000002E-3</v>
      </c>
      <c r="K1261" s="21">
        <v>0.203672349453</v>
      </c>
      <c r="L1261" s="21">
        <v>0</v>
      </c>
      <c r="M1261" s="21">
        <v>55.311756133999999</v>
      </c>
      <c r="N1261" s="21">
        <v>3.35727858543</v>
      </c>
      <c r="O1261" s="21">
        <v>0</v>
      </c>
      <c r="P1261" s="21">
        <v>0</v>
      </c>
      <c r="Q1261" s="21">
        <v>0</v>
      </c>
      <c r="R1261" s="21">
        <v>0</v>
      </c>
      <c r="S1261" s="21">
        <v>0.10037366300800001</v>
      </c>
      <c r="T1261" s="21">
        <v>0</v>
      </c>
      <c r="U1261" s="21">
        <v>0.25363168120399998</v>
      </c>
      <c r="V1261" s="21">
        <v>0</v>
      </c>
      <c r="W1261" s="21">
        <v>0.256281018257</v>
      </c>
      <c r="X1261" s="21">
        <v>0</v>
      </c>
      <c r="Y1261" s="21">
        <v>0</v>
      </c>
      <c r="Z1261" s="21">
        <v>0</v>
      </c>
      <c r="AA1261" s="21">
        <v>0</v>
      </c>
      <c r="AB1261" s="21">
        <v>0</v>
      </c>
      <c r="AC1261" s="21">
        <v>0.31180900335299999</v>
      </c>
      <c r="AD1261" s="21">
        <v>0</v>
      </c>
      <c r="AE1261" s="21">
        <v>0</v>
      </c>
      <c r="AF1261" s="21">
        <v>0</v>
      </c>
      <c r="AG1261" s="21">
        <v>0</v>
      </c>
      <c r="AH1261" s="21">
        <v>0</v>
      </c>
      <c r="AI1261" s="21">
        <v>0</v>
      </c>
      <c r="AJ1261" s="21">
        <v>0</v>
      </c>
      <c r="AK1261" s="21">
        <v>0</v>
      </c>
      <c r="AL1261" s="21">
        <v>0.58477199077599995</v>
      </c>
    </row>
    <row r="1262" spans="1:38">
      <c r="A1262" s="19" t="s">
        <v>63</v>
      </c>
      <c r="B1262" t="s">
        <v>15</v>
      </c>
      <c r="C1262" s="38">
        <v>202.11460876500001</v>
      </c>
      <c r="D1262" s="38">
        <v>59.469528199000024</v>
      </c>
      <c r="E1262" s="38">
        <v>142.64508056599999</v>
      </c>
      <c r="F1262" s="21">
        <v>4.0501665324E-2</v>
      </c>
      <c r="G1262" s="21">
        <v>1.2666667E-5</v>
      </c>
      <c r="H1262" s="21">
        <v>7.0462666452E-2</v>
      </c>
      <c r="I1262" s="21">
        <v>0</v>
      </c>
      <c r="J1262" s="21">
        <v>21.594337463399999</v>
      </c>
      <c r="K1262" s="21">
        <v>4.0319352149999999</v>
      </c>
      <c r="L1262" s="21">
        <v>1.1718666181000001E-2</v>
      </c>
      <c r="M1262" s="21">
        <v>27.641336441</v>
      </c>
      <c r="N1262" s="21">
        <v>23.050912857099998</v>
      </c>
      <c r="O1262" s="21">
        <v>2.3152561187699998</v>
      </c>
      <c r="P1262" s="21">
        <v>7.4097000061999999E-2</v>
      </c>
      <c r="Q1262" s="21">
        <v>0</v>
      </c>
      <c r="R1262" s="21">
        <v>1.7122453451199999</v>
      </c>
      <c r="S1262" s="21">
        <v>34.722358703600001</v>
      </c>
      <c r="T1262" s="21">
        <v>0</v>
      </c>
      <c r="U1262" s="21">
        <v>1.4650182724</v>
      </c>
      <c r="V1262" s="21">
        <v>9.3733333050000003E-3</v>
      </c>
      <c r="W1262" s="21">
        <v>3.1362332404E-2</v>
      </c>
      <c r="X1262" s="21">
        <v>14.4248228073</v>
      </c>
      <c r="Y1262" s="21">
        <v>2.5183666497000001E-2</v>
      </c>
      <c r="Z1262" s="21">
        <v>2.4446665780000001E-3</v>
      </c>
      <c r="AA1262" s="21">
        <v>4.5600000899999999E-4</v>
      </c>
      <c r="AB1262" s="21">
        <v>0.43539500236500001</v>
      </c>
      <c r="AC1262" s="21">
        <v>0.40182766318300001</v>
      </c>
      <c r="AD1262" s="21">
        <v>3.89330267906</v>
      </c>
      <c r="AE1262" s="21">
        <v>0</v>
      </c>
      <c r="AF1262" s="21">
        <v>0.16471967101099999</v>
      </c>
      <c r="AG1262" s="21">
        <v>0.63192671537400003</v>
      </c>
      <c r="AH1262" s="21">
        <v>6.8253330885999997E-2</v>
      </c>
      <c r="AI1262" s="21">
        <v>8.5389338433999998E-2</v>
      </c>
      <c r="AJ1262" s="21">
        <v>8.0943340439999997E-3</v>
      </c>
      <c r="AK1262" s="21">
        <v>0</v>
      </c>
      <c r="AL1262" s="21">
        <v>5.73030900955</v>
      </c>
    </row>
    <row r="1263" spans="1:38">
      <c r="A1263" s="19" t="s">
        <v>63</v>
      </c>
      <c r="B1263" t="s">
        <v>45</v>
      </c>
      <c r="C1263" s="38">
        <v>153.863571167</v>
      </c>
      <c r="D1263" s="38">
        <v>152.78195619584</v>
      </c>
      <c r="E1263" s="38">
        <v>1.08161497116</v>
      </c>
      <c r="F1263" s="21">
        <v>2.033900097E-2</v>
      </c>
      <c r="G1263" s="21">
        <v>0</v>
      </c>
      <c r="H1263" s="21">
        <v>0</v>
      </c>
      <c r="I1263" s="21">
        <v>0</v>
      </c>
      <c r="J1263" s="21">
        <v>0</v>
      </c>
      <c r="K1263" s="21">
        <v>6.3455335796000004E-2</v>
      </c>
      <c r="L1263" s="21">
        <v>0</v>
      </c>
      <c r="M1263" s="21">
        <v>0.15684132277999999</v>
      </c>
      <c r="N1263" s="21">
        <v>1.0871000588E-2</v>
      </c>
      <c r="O1263" s="21">
        <v>5.7156668039999997E-3</v>
      </c>
      <c r="P1263" s="21">
        <v>0</v>
      </c>
      <c r="Q1263" s="21">
        <v>0</v>
      </c>
      <c r="R1263" s="21">
        <v>8.5714995860999996E-2</v>
      </c>
      <c r="S1263" s="21">
        <v>0</v>
      </c>
      <c r="T1263" s="21">
        <v>0</v>
      </c>
      <c r="U1263" s="21">
        <v>0</v>
      </c>
      <c r="V1263" s="21">
        <v>0</v>
      </c>
      <c r="W1263" s="21">
        <v>0</v>
      </c>
      <c r="X1263" s="21">
        <v>0</v>
      </c>
      <c r="Y1263" s="21">
        <v>0</v>
      </c>
      <c r="Z1263" s="21">
        <v>0</v>
      </c>
      <c r="AA1263" s="21">
        <v>0</v>
      </c>
      <c r="AB1263" s="21">
        <v>0.52373331785199995</v>
      </c>
      <c r="AC1263" s="21">
        <v>0</v>
      </c>
      <c r="AD1263" s="21">
        <v>0.169696673751</v>
      </c>
      <c r="AE1263" s="21">
        <v>0</v>
      </c>
      <c r="AF1263" s="21">
        <v>0</v>
      </c>
      <c r="AG1263" s="21">
        <v>0</v>
      </c>
      <c r="AH1263" s="21">
        <v>0</v>
      </c>
      <c r="AI1263" s="21">
        <v>0</v>
      </c>
      <c r="AJ1263" s="21">
        <v>3.5436332225999997E-2</v>
      </c>
      <c r="AK1263" s="21">
        <v>0</v>
      </c>
      <c r="AL1263" s="21">
        <v>9.8123336209999992E-3</v>
      </c>
    </row>
    <row r="1264" spans="1:38">
      <c r="A1264" s="19" t="s">
        <v>63</v>
      </c>
      <c r="B1264" t="s">
        <v>28</v>
      </c>
      <c r="C1264" s="38">
        <v>108.45425415</v>
      </c>
      <c r="D1264" s="38">
        <v>81.459053039200001</v>
      </c>
      <c r="E1264" s="38">
        <v>26.9952011108</v>
      </c>
      <c r="F1264" s="21">
        <v>0.19218200445200001</v>
      </c>
      <c r="G1264" s="21">
        <v>9.1466662699999995E-4</v>
      </c>
      <c r="H1264" s="21">
        <v>0</v>
      </c>
      <c r="I1264" s="21">
        <v>0</v>
      </c>
      <c r="J1264" s="21">
        <v>2.5386917591099998</v>
      </c>
      <c r="K1264" s="21">
        <v>1.8329297304200001</v>
      </c>
      <c r="L1264" s="21">
        <v>0</v>
      </c>
      <c r="M1264" s="21">
        <v>2.2335691452000002</v>
      </c>
      <c r="N1264" s="21">
        <v>9.28209400177</v>
      </c>
      <c r="O1264" s="21">
        <v>1.38988232613</v>
      </c>
      <c r="P1264" s="21">
        <v>4.8457663505999997E-2</v>
      </c>
      <c r="Q1264" s="21">
        <v>0</v>
      </c>
      <c r="R1264" s="21">
        <v>0.14595267176599999</v>
      </c>
      <c r="S1264" s="21">
        <v>1.61023688316</v>
      </c>
      <c r="T1264" s="21">
        <v>0</v>
      </c>
      <c r="U1264" s="21">
        <v>0.15532600879700001</v>
      </c>
      <c r="V1264" s="21">
        <v>1.5659665688999999E-2</v>
      </c>
      <c r="W1264" s="21">
        <v>5.3575001657E-2</v>
      </c>
      <c r="X1264" s="21">
        <v>0</v>
      </c>
      <c r="Y1264" s="21">
        <v>1.2856000103E-2</v>
      </c>
      <c r="Z1264" s="21">
        <v>0</v>
      </c>
      <c r="AA1264" s="21">
        <v>0</v>
      </c>
      <c r="AB1264" s="21">
        <v>1.12016737461</v>
      </c>
      <c r="AC1264" s="21">
        <v>0</v>
      </c>
      <c r="AD1264" s="21">
        <v>0.46001064777400003</v>
      </c>
      <c r="AE1264" s="21">
        <v>0</v>
      </c>
      <c r="AF1264" s="21">
        <v>0</v>
      </c>
      <c r="AG1264" s="21">
        <v>3.8280000440000001E-3</v>
      </c>
      <c r="AH1264" s="21">
        <v>2.3209000006E-2</v>
      </c>
      <c r="AI1264" s="21">
        <v>0</v>
      </c>
      <c r="AJ1264" s="21">
        <v>0.32100000977499998</v>
      </c>
      <c r="AK1264" s="21">
        <v>0</v>
      </c>
      <c r="AL1264" s="21">
        <v>5.5546612739599999</v>
      </c>
    </row>
    <row r="1265" spans="1:38">
      <c r="A1265" s="19" t="s">
        <v>63</v>
      </c>
      <c r="B1265" t="s">
        <v>17</v>
      </c>
      <c r="C1265" s="38">
        <v>96.350807189899996</v>
      </c>
      <c r="D1265" s="38">
        <v>25.526985168399989</v>
      </c>
      <c r="E1265" s="38">
        <v>70.823822021500007</v>
      </c>
      <c r="F1265" s="21">
        <v>9.287666529E-3</v>
      </c>
      <c r="G1265" s="21">
        <v>0.492126971483</v>
      </c>
      <c r="H1265" s="21">
        <v>4.3200397491500002</v>
      </c>
      <c r="I1265" s="21">
        <v>0.867135643959</v>
      </c>
      <c r="J1265" s="21">
        <v>5.6799917221099996</v>
      </c>
      <c r="K1265" s="21">
        <v>0</v>
      </c>
      <c r="L1265" s="21">
        <v>0</v>
      </c>
      <c r="M1265" s="21">
        <v>2.2200531959499998</v>
      </c>
      <c r="N1265" s="21">
        <v>0.31689497828500002</v>
      </c>
      <c r="O1265" s="21">
        <v>0</v>
      </c>
      <c r="P1265" s="21">
        <v>0</v>
      </c>
      <c r="Q1265" s="21">
        <v>0.32629698514900002</v>
      </c>
      <c r="R1265" s="21">
        <v>1.39907705784</v>
      </c>
      <c r="S1265" s="21">
        <v>0.72570598125499997</v>
      </c>
      <c r="T1265" s="21">
        <v>0.14289399981500001</v>
      </c>
      <c r="U1265" s="21">
        <v>0</v>
      </c>
      <c r="V1265" s="21">
        <v>1.3985500335700001</v>
      </c>
      <c r="W1265" s="21">
        <v>0</v>
      </c>
      <c r="X1265" s="21">
        <v>38.950054168699999</v>
      </c>
      <c r="Y1265" s="21">
        <v>9.1719999909999992E-3</v>
      </c>
      <c r="Z1265" s="21">
        <v>0.75942063331599996</v>
      </c>
      <c r="AA1265" s="21">
        <v>2.2142179012300001</v>
      </c>
      <c r="AB1265" s="21">
        <v>7.7486666849999998E-3</v>
      </c>
      <c r="AC1265" s="21">
        <v>0</v>
      </c>
      <c r="AD1265" s="21">
        <v>1.4250000007E-2</v>
      </c>
      <c r="AE1265" s="21">
        <v>0</v>
      </c>
      <c r="AF1265" s="21">
        <v>0</v>
      </c>
      <c r="AG1265" s="21">
        <v>0</v>
      </c>
      <c r="AH1265" s="21">
        <v>0.152590334415</v>
      </c>
      <c r="AI1265" s="21">
        <v>5.40061044693</v>
      </c>
      <c r="AJ1265" s="21">
        <v>0</v>
      </c>
      <c r="AK1265" s="21">
        <v>0.60710835456800005</v>
      </c>
      <c r="AL1265" s="21">
        <v>4.8105940818799997</v>
      </c>
    </row>
    <row r="1266" spans="1:38">
      <c r="A1266" s="19" t="s">
        <v>63</v>
      </c>
      <c r="B1266" t="s">
        <v>25</v>
      </c>
      <c r="C1266" s="38">
        <v>70.715904235799997</v>
      </c>
      <c r="D1266" s="38">
        <v>70.596523567993998</v>
      </c>
      <c r="E1266" s="38">
        <v>0.119380667806</v>
      </c>
      <c r="F1266" s="21">
        <v>0</v>
      </c>
      <c r="G1266" s="21">
        <v>0</v>
      </c>
      <c r="H1266" s="21">
        <v>0</v>
      </c>
      <c r="I1266" s="21">
        <v>0</v>
      </c>
      <c r="J1266" s="21">
        <v>0</v>
      </c>
      <c r="K1266" s="21">
        <v>1.9666666E-5</v>
      </c>
      <c r="L1266" s="21">
        <v>0</v>
      </c>
      <c r="M1266" s="21">
        <v>1.4123333618E-2</v>
      </c>
      <c r="N1266" s="21">
        <v>0</v>
      </c>
      <c r="O1266" s="21">
        <v>0</v>
      </c>
      <c r="P1266" s="21">
        <v>0</v>
      </c>
      <c r="Q1266" s="21">
        <v>0</v>
      </c>
      <c r="R1266" s="21">
        <v>0</v>
      </c>
      <c r="S1266" s="21">
        <v>9.6777670085000003E-2</v>
      </c>
      <c r="T1266" s="21">
        <v>0</v>
      </c>
      <c r="U1266" s="21">
        <v>0</v>
      </c>
      <c r="V1266" s="21">
        <v>0</v>
      </c>
      <c r="W1266" s="21">
        <v>0</v>
      </c>
      <c r="X1266" s="21">
        <v>0</v>
      </c>
      <c r="Y1266" s="21">
        <v>0</v>
      </c>
      <c r="Z1266" s="21">
        <v>0</v>
      </c>
      <c r="AA1266" s="21">
        <v>0</v>
      </c>
      <c r="AB1266" s="21">
        <v>0</v>
      </c>
      <c r="AC1266" s="21">
        <v>0</v>
      </c>
      <c r="AD1266" s="21">
        <v>8.4600001570000003E-3</v>
      </c>
      <c r="AE1266" s="21">
        <v>0</v>
      </c>
      <c r="AF1266" s="21">
        <v>0</v>
      </c>
      <c r="AG1266" s="21">
        <v>0</v>
      </c>
      <c r="AH1266" s="21">
        <v>0</v>
      </c>
      <c r="AI1266" s="21">
        <v>0</v>
      </c>
      <c r="AJ1266" s="21">
        <v>0</v>
      </c>
      <c r="AK1266" s="21">
        <v>0</v>
      </c>
      <c r="AL1266" s="21">
        <v>0</v>
      </c>
    </row>
    <row r="1267" spans="1:38">
      <c r="A1267" s="19" t="s">
        <v>63</v>
      </c>
      <c r="B1267" t="s">
        <v>52</v>
      </c>
      <c r="C1267" s="38">
        <v>68.895103454600005</v>
      </c>
      <c r="D1267" s="38">
        <v>66.435247898110006</v>
      </c>
      <c r="E1267" s="38">
        <v>2.45985555649</v>
      </c>
      <c r="F1267" s="21">
        <v>0</v>
      </c>
      <c r="G1267" s="21">
        <v>0</v>
      </c>
      <c r="H1267" s="21">
        <v>0</v>
      </c>
      <c r="I1267" s="21">
        <v>0</v>
      </c>
      <c r="J1267" s="21">
        <v>0</v>
      </c>
      <c r="K1267" s="21">
        <v>1.8999999000000002E-5</v>
      </c>
      <c r="L1267" s="21">
        <v>0</v>
      </c>
      <c r="M1267" s="21">
        <v>0</v>
      </c>
      <c r="N1267" s="21">
        <v>0.93620002269699998</v>
      </c>
      <c r="O1267" s="21">
        <v>0.57159698009500004</v>
      </c>
      <c r="P1267" s="21">
        <v>0</v>
      </c>
      <c r="Q1267" s="21">
        <v>0</v>
      </c>
      <c r="R1267" s="21">
        <v>1.6666665000000001E-6</v>
      </c>
      <c r="S1267" s="21">
        <v>0.55718034505799996</v>
      </c>
      <c r="T1267" s="21">
        <v>0</v>
      </c>
      <c r="U1267" s="21">
        <v>0.15739300847099999</v>
      </c>
      <c r="V1267" s="21">
        <v>0</v>
      </c>
      <c r="W1267" s="21">
        <v>2.417066507E-2</v>
      </c>
      <c r="X1267" s="21">
        <v>0</v>
      </c>
      <c r="Y1267" s="21">
        <v>0</v>
      </c>
      <c r="Z1267" s="21">
        <v>0</v>
      </c>
      <c r="AA1267" s="21">
        <v>0</v>
      </c>
      <c r="AB1267" s="21">
        <v>8.6028002202999998E-2</v>
      </c>
      <c r="AC1267" s="21">
        <v>0</v>
      </c>
      <c r="AD1267" s="21">
        <v>0.11991699785</v>
      </c>
      <c r="AE1267" s="21">
        <v>0</v>
      </c>
      <c r="AF1267" s="21">
        <v>0</v>
      </c>
      <c r="AG1267" s="21">
        <v>7.3453332299999998E-3</v>
      </c>
      <c r="AH1267" s="21">
        <v>0</v>
      </c>
      <c r="AI1267" s="21">
        <v>0</v>
      </c>
      <c r="AJ1267" s="21">
        <v>0</v>
      </c>
      <c r="AK1267" s="21">
        <v>0</v>
      </c>
      <c r="AL1267" s="21">
        <v>2.9999999000000001E-6</v>
      </c>
    </row>
    <row r="1268" spans="1:38">
      <c r="A1268" s="19" t="s">
        <v>63</v>
      </c>
      <c r="B1268" t="s">
        <v>195</v>
      </c>
      <c r="C1268" s="38">
        <v>63.764713287399999</v>
      </c>
      <c r="D1268" s="38">
        <v>50.955538749699997</v>
      </c>
      <c r="E1268" s="38">
        <v>12.809174537700001</v>
      </c>
      <c r="F1268" s="21">
        <v>3.9639666677000002E-2</v>
      </c>
      <c r="G1268" s="21">
        <v>0</v>
      </c>
      <c r="H1268" s="21">
        <v>8.6337670684000001E-2</v>
      </c>
      <c r="I1268" s="21">
        <v>0</v>
      </c>
      <c r="J1268" s="21">
        <v>0</v>
      </c>
      <c r="K1268" s="21">
        <v>0.60780769586600003</v>
      </c>
      <c r="L1268" s="21">
        <v>4.0493331850000001E-2</v>
      </c>
      <c r="M1268" s="21">
        <v>0.52461498975800003</v>
      </c>
      <c r="N1268" s="21">
        <v>9.0883932113599997</v>
      </c>
      <c r="O1268" s="21">
        <v>1.4992999844E-2</v>
      </c>
      <c r="P1268" s="21">
        <v>0</v>
      </c>
      <c r="Q1268" s="21">
        <v>0</v>
      </c>
      <c r="R1268" s="21">
        <v>0.54533833265300002</v>
      </c>
      <c r="S1268" s="21">
        <v>0.11757732927800001</v>
      </c>
      <c r="T1268" s="21">
        <v>0</v>
      </c>
      <c r="U1268" s="21">
        <v>0</v>
      </c>
      <c r="V1268" s="21">
        <v>3.5074666141999999E-2</v>
      </c>
      <c r="W1268" s="21">
        <v>0</v>
      </c>
      <c r="X1268" s="21">
        <v>0</v>
      </c>
      <c r="Y1268" s="21">
        <v>0.50895428657499997</v>
      </c>
      <c r="Z1268" s="21">
        <v>0</v>
      </c>
      <c r="AA1268" s="21">
        <v>0</v>
      </c>
      <c r="AB1268" s="21">
        <v>0</v>
      </c>
      <c r="AC1268" s="21">
        <v>0</v>
      </c>
      <c r="AD1268" s="21">
        <v>0.68531298637399995</v>
      </c>
      <c r="AE1268" s="21">
        <v>0</v>
      </c>
      <c r="AF1268" s="21">
        <v>0</v>
      </c>
      <c r="AG1268" s="21">
        <v>0</v>
      </c>
      <c r="AH1268" s="21">
        <v>6.1404667794999999E-2</v>
      </c>
      <c r="AI1268" s="21">
        <v>0.122708335519</v>
      </c>
      <c r="AJ1268" s="21">
        <v>0.33052432537100002</v>
      </c>
      <c r="AK1268" s="21">
        <v>0</v>
      </c>
      <c r="AL1268" s="21">
        <v>9.9999999999999995E-7</v>
      </c>
    </row>
    <row r="1269" spans="1:38">
      <c r="A1269" s="19" t="s">
        <v>63</v>
      </c>
      <c r="B1269" t="s">
        <v>56</v>
      </c>
      <c r="C1269" s="38">
        <v>48.631729126000003</v>
      </c>
      <c r="D1269" s="38">
        <v>34.848524093700007</v>
      </c>
      <c r="E1269" s="38">
        <v>13.7832050323</v>
      </c>
      <c r="F1269" s="21">
        <v>0</v>
      </c>
      <c r="G1269" s="21">
        <v>0</v>
      </c>
      <c r="H1269" s="21">
        <v>0</v>
      </c>
      <c r="I1269" s="21">
        <v>0</v>
      </c>
      <c r="J1269" s="21">
        <v>1.4059999959999999E-3</v>
      </c>
      <c r="K1269" s="21">
        <v>7.1334660053000001E-2</v>
      </c>
      <c r="L1269" s="21">
        <v>0</v>
      </c>
      <c r="M1269" s="21">
        <v>0.29956731200199999</v>
      </c>
      <c r="N1269" s="21">
        <v>11.8532714844</v>
      </c>
      <c r="O1269" s="21">
        <v>5.1422331481999997E-2</v>
      </c>
      <c r="P1269" s="21">
        <v>0</v>
      </c>
      <c r="Q1269" s="21">
        <v>0</v>
      </c>
      <c r="R1269" s="21">
        <v>0.37313866615300001</v>
      </c>
      <c r="S1269" s="21">
        <v>0.26423999667199999</v>
      </c>
      <c r="T1269" s="21">
        <v>0</v>
      </c>
      <c r="U1269" s="21">
        <v>2.2240664810000001E-2</v>
      </c>
      <c r="V1269" s="21">
        <v>0</v>
      </c>
      <c r="W1269" s="21">
        <v>0</v>
      </c>
      <c r="X1269" s="21">
        <v>0</v>
      </c>
      <c r="Y1269" s="21">
        <v>0</v>
      </c>
      <c r="Z1269" s="21">
        <v>0</v>
      </c>
      <c r="AA1269" s="21">
        <v>0</v>
      </c>
      <c r="AB1269" s="21">
        <v>0</v>
      </c>
      <c r="AC1269" s="21">
        <v>0</v>
      </c>
      <c r="AD1269" s="21">
        <v>0.83829098939900004</v>
      </c>
      <c r="AE1269" s="21">
        <v>0</v>
      </c>
      <c r="AF1269" s="21">
        <v>0</v>
      </c>
      <c r="AG1269" s="21">
        <v>0</v>
      </c>
      <c r="AH1269" s="21">
        <v>0</v>
      </c>
      <c r="AI1269" s="21">
        <v>0</v>
      </c>
      <c r="AJ1269" s="21">
        <v>0</v>
      </c>
      <c r="AK1269" s="21">
        <v>0</v>
      </c>
      <c r="AL1269" s="21">
        <v>4.6666664999999996E-3</v>
      </c>
    </row>
    <row r="1270" spans="1:38">
      <c r="A1270" s="19" t="s">
        <v>63</v>
      </c>
      <c r="B1270" t="s">
        <v>10</v>
      </c>
      <c r="C1270" s="38">
        <v>43.043720245400003</v>
      </c>
      <c r="D1270" s="38">
        <v>42.619298249522004</v>
      </c>
      <c r="E1270" s="38">
        <v>0.424421995878</v>
      </c>
      <c r="F1270" s="21">
        <v>0</v>
      </c>
      <c r="G1270" s="21">
        <v>0</v>
      </c>
      <c r="H1270" s="21">
        <v>0</v>
      </c>
      <c r="I1270" s="21">
        <v>0</v>
      </c>
      <c r="J1270" s="21">
        <v>0</v>
      </c>
      <c r="K1270" s="21">
        <v>0</v>
      </c>
      <c r="L1270" s="21">
        <v>0</v>
      </c>
      <c r="M1270" s="21">
        <v>2.26999997E-4</v>
      </c>
      <c r="N1270" s="21">
        <v>4.9999998999999996E-6</v>
      </c>
      <c r="O1270" s="21">
        <v>0</v>
      </c>
      <c r="P1270" s="21">
        <v>0</v>
      </c>
      <c r="Q1270" s="21">
        <v>0</v>
      </c>
      <c r="R1270" s="21">
        <v>0</v>
      </c>
      <c r="S1270" s="21">
        <v>0</v>
      </c>
      <c r="T1270" s="21">
        <v>0</v>
      </c>
      <c r="U1270" s="21">
        <v>0</v>
      </c>
      <c r="V1270" s="21">
        <v>0</v>
      </c>
      <c r="W1270" s="21">
        <v>0</v>
      </c>
      <c r="X1270" s="21">
        <v>0.42418998479800002</v>
      </c>
      <c r="Y1270" s="21">
        <v>0</v>
      </c>
      <c r="Z1270" s="21">
        <v>0</v>
      </c>
      <c r="AA1270" s="21">
        <v>0</v>
      </c>
      <c r="AB1270" s="21">
        <v>0</v>
      </c>
      <c r="AC1270" s="21">
        <v>0</v>
      </c>
      <c r="AD1270" s="21">
        <v>0</v>
      </c>
      <c r="AE1270" s="21">
        <v>0</v>
      </c>
      <c r="AF1270" s="21">
        <v>0</v>
      </c>
      <c r="AG1270" s="21">
        <v>0</v>
      </c>
      <c r="AH1270" s="21">
        <v>0</v>
      </c>
      <c r="AI1270" s="21">
        <v>0</v>
      </c>
      <c r="AJ1270" s="21">
        <v>0</v>
      </c>
      <c r="AK1270" s="21">
        <v>0</v>
      </c>
      <c r="AL1270" s="21">
        <v>0</v>
      </c>
    </row>
    <row r="1271" spans="1:38">
      <c r="A1271" s="19" t="s">
        <v>63</v>
      </c>
      <c r="B1271" t="s">
        <v>60</v>
      </c>
      <c r="C1271" s="38">
        <v>41.175014495799999</v>
      </c>
      <c r="D1271" s="38">
        <v>38.168457984870003</v>
      </c>
      <c r="E1271" s="38">
        <v>3.0065565109299999</v>
      </c>
      <c r="F1271" s="21">
        <v>7.9463332890999994E-2</v>
      </c>
      <c r="G1271" s="21">
        <v>0</v>
      </c>
      <c r="H1271" s="21">
        <v>0</v>
      </c>
      <c r="I1271" s="21">
        <v>0</v>
      </c>
      <c r="J1271" s="21">
        <v>0</v>
      </c>
      <c r="K1271" s="21">
        <v>0.77687096595799998</v>
      </c>
      <c r="L1271" s="21">
        <v>0</v>
      </c>
      <c r="M1271" s="21">
        <v>0.44788333773599998</v>
      </c>
      <c r="N1271" s="21">
        <v>0.55388039350499996</v>
      </c>
      <c r="O1271" s="21">
        <v>0</v>
      </c>
      <c r="P1271" s="21">
        <v>0</v>
      </c>
      <c r="Q1271" s="21">
        <v>0</v>
      </c>
      <c r="R1271" s="21">
        <v>0</v>
      </c>
      <c r="S1271" s="21">
        <v>0.102538339794</v>
      </c>
      <c r="T1271" s="21">
        <v>0</v>
      </c>
      <c r="U1271" s="21">
        <v>0.16223800182299999</v>
      </c>
      <c r="V1271" s="21">
        <v>0</v>
      </c>
      <c r="W1271" s="21">
        <v>0</v>
      </c>
      <c r="X1271" s="21">
        <v>0</v>
      </c>
      <c r="Y1271" s="21">
        <v>0</v>
      </c>
      <c r="Z1271" s="21">
        <v>0</v>
      </c>
      <c r="AA1271" s="21">
        <v>0</v>
      </c>
      <c r="AB1271" s="21">
        <v>0.14698767662000001</v>
      </c>
      <c r="AC1271" s="21">
        <v>0</v>
      </c>
      <c r="AD1271" s="21">
        <v>1.6830334440000001E-2</v>
      </c>
      <c r="AE1271" s="21">
        <v>0</v>
      </c>
      <c r="AF1271" s="21">
        <v>0</v>
      </c>
      <c r="AG1271" s="21">
        <v>0</v>
      </c>
      <c r="AH1271" s="21">
        <v>0</v>
      </c>
      <c r="AI1271" s="21">
        <v>0</v>
      </c>
      <c r="AJ1271" s="21">
        <v>0</v>
      </c>
      <c r="AK1271" s="21">
        <v>0</v>
      </c>
      <c r="AL1271" s="21">
        <v>0.71986430883399999</v>
      </c>
    </row>
    <row r="1272" spans="1:38">
      <c r="A1272" s="19" t="s">
        <v>63</v>
      </c>
      <c r="B1272" t="s">
        <v>55</v>
      </c>
      <c r="C1272" s="38">
        <v>37.566135406500003</v>
      </c>
      <c r="D1272" s="38">
        <v>27.631546974190002</v>
      </c>
      <c r="E1272" s="38">
        <v>9.9345884323100009</v>
      </c>
      <c r="F1272" s="21">
        <v>0.29667034745199999</v>
      </c>
      <c r="G1272" s="21">
        <v>3.3333335999999999E-7</v>
      </c>
      <c r="H1272" s="21">
        <v>0</v>
      </c>
      <c r="I1272" s="21">
        <v>0</v>
      </c>
      <c r="J1272" s="21">
        <v>0</v>
      </c>
      <c r="K1272" s="21">
        <v>5.6937861442599997</v>
      </c>
      <c r="L1272" s="21">
        <v>0</v>
      </c>
      <c r="M1272" s="21">
        <v>2.3529570102699999</v>
      </c>
      <c r="N1272" s="21">
        <v>6.6780999302999994E-2</v>
      </c>
      <c r="O1272" s="21">
        <v>4.197333474E-3</v>
      </c>
      <c r="P1272" s="21">
        <v>0</v>
      </c>
      <c r="Q1272" s="21">
        <v>0</v>
      </c>
      <c r="R1272" s="21">
        <v>0</v>
      </c>
      <c r="S1272" s="21">
        <v>0.26768767833700002</v>
      </c>
      <c r="T1272" s="21">
        <v>0</v>
      </c>
      <c r="U1272" s="21">
        <v>1.7453333363E-2</v>
      </c>
      <c r="V1272" s="21">
        <v>0</v>
      </c>
      <c r="W1272" s="21">
        <v>2.330999821E-3</v>
      </c>
      <c r="X1272" s="21">
        <v>0</v>
      </c>
      <c r="Y1272" s="21">
        <v>0</v>
      </c>
      <c r="Z1272" s="21">
        <v>0</v>
      </c>
      <c r="AA1272" s="21">
        <v>0</v>
      </c>
      <c r="AB1272" s="21">
        <v>0.14286267757400001</v>
      </c>
      <c r="AC1272" s="21">
        <v>0</v>
      </c>
      <c r="AD1272" s="21">
        <v>0.18123266100900001</v>
      </c>
      <c r="AE1272" s="21">
        <v>0</v>
      </c>
      <c r="AF1272" s="21">
        <v>0</v>
      </c>
      <c r="AG1272" s="21">
        <v>8.7633333199999995E-4</v>
      </c>
      <c r="AH1272" s="21">
        <v>0</v>
      </c>
      <c r="AI1272" s="21">
        <v>0</v>
      </c>
      <c r="AJ1272" s="21">
        <v>0.82419431209600003</v>
      </c>
      <c r="AK1272" s="21">
        <v>0</v>
      </c>
      <c r="AL1272" s="21">
        <v>8.3558000623999998E-2</v>
      </c>
    </row>
    <row r="1273" spans="1:38">
      <c r="A1273" s="19" t="s">
        <v>63</v>
      </c>
      <c r="B1273" t="s">
        <v>9</v>
      </c>
      <c r="C1273" s="38">
        <v>27.575046539300001</v>
      </c>
      <c r="D1273" s="38">
        <v>25.42962050437</v>
      </c>
      <c r="E1273" s="38">
        <v>2.1454260349299998</v>
      </c>
      <c r="F1273" s="21">
        <v>3.8035999984E-2</v>
      </c>
      <c r="G1273" s="21">
        <v>0</v>
      </c>
      <c r="H1273" s="21">
        <v>0</v>
      </c>
      <c r="I1273" s="21">
        <v>0</v>
      </c>
      <c r="J1273" s="21">
        <v>0.31756833195700002</v>
      </c>
      <c r="K1273" s="21">
        <v>0.46776700019799999</v>
      </c>
      <c r="L1273" s="21">
        <v>0</v>
      </c>
      <c r="M1273" s="21">
        <v>0.18356700241599999</v>
      </c>
      <c r="N1273" s="21">
        <v>8.4198333323000002E-2</v>
      </c>
      <c r="O1273" s="21">
        <v>2.0608333871000001E-2</v>
      </c>
      <c r="P1273" s="21">
        <v>8.6666668999999993E-6</v>
      </c>
      <c r="Q1273" s="21">
        <v>0</v>
      </c>
      <c r="R1273" s="21">
        <v>0</v>
      </c>
      <c r="S1273" s="21">
        <v>0.29061099886899999</v>
      </c>
      <c r="T1273" s="21">
        <v>0</v>
      </c>
      <c r="U1273" s="21">
        <v>0</v>
      </c>
      <c r="V1273" s="21">
        <v>0</v>
      </c>
      <c r="W1273" s="21">
        <v>0</v>
      </c>
      <c r="X1273" s="21">
        <v>0</v>
      </c>
      <c r="Y1273" s="21">
        <v>0</v>
      </c>
      <c r="Z1273" s="21">
        <v>0</v>
      </c>
      <c r="AA1273" s="21">
        <v>0</v>
      </c>
      <c r="AB1273" s="21">
        <v>3.4191332757000002E-2</v>
      </c>
      <c r="AC1273" s="21">
        <v>0</v>
      </c>
      <c r="AD1273" s="21">
        <v>9.0910665690999995E-2</v>
      </c>
      <c r="AE1273" s="21">
        <v>0</v>
      </c>
      <c r="AF1273" s="21">
        <v>0</v>
      </c>
      <c r="AG1273" s="21">
        <v>0</v>
      </c>
      <c r="AH1273" s="21">
        <v>0</v>
      </c>
      <c r="AI1273" s="21">
        <v>0</v>
      </c>
      <c r="AJ1273" s="21">
        <v>5.4241333156999999E-2</v>
      </c>
      <c r="AK1273" s="21">
        <v>0</v>
      </c>
      <c r="AL1273" s="21">
        <v>0.56371700763699994</v>
      </c>
    </row>
    <row r="1274" spans="1:38">
      <c r="A1274" s="19" t="s">
        <v>63</v>
      </c>
      <c r="B1274" t="s">
        <v>44</v>
      </c>
      <c r="C1274" s="38">
        <v>21.2239456177</v>
      </c>
      <c r="D1274" s="38">
        <v>20.979709625268001</v>
      </c>
      <c r="E1274" s="38">
        <v>0.244235992432</v>
      </c>
      <c r="F1274" s="21">
        <v>0</v>
      </c>
      <c r="G1274" s="21">
        <v>0</v>
      </c>
      <c r="H1274" s="21">
        <v>0</v>
      </c>
      <c r="I1274" s="21">
        <v>0</v>
      </c>
      <c r="J1274" s="21">
        <v>0</v>
      </c>
      <c r="K1274" s="21">
        <v>0.144847989082</v>
      </c>
      <c r="L1274" s="21">
        <v>0</v>
      </c>
      <c r="M1274" s="21">
        <v>0</v>
      </c>
      <c r="N1274" s="21">
        <v>7.9337000847000003E-2</v>
      </c>
      <c r="O1274" s="21">
        <v>0</v>
      </c>
      <c r="P1274" s="21">
        <v>0</v>
      </c>
      <c r="Q1274" s="21">
        <v>0</v>
      </c>
      <c r="R1274" s="21">
        <v>0</v>
      </c>
      <c r="S1274" s="21">
        <v>2.0766665689999999E-3</v>
      </c>
      <c r="T1274" s="21">
        <v>0</v>
      </c>
      <c r="U1274" s="21">
        <v>0</v>
      </c>
      <c r="V1274" s="21">
        <v>0</v>
      </c>
      <c r="W1274" s="21">
        <v>0</v>
      </c>
      <c r="X1274" s="21">
        <v>0</v>
      </c>
      <c r="Y1274" s="21">
        <v>0</v>
      </c>
      <c r="Z1274" s="21">
        <v>0</v>
      </c>
      <c r="AA1274" s="21">
        <v>0</v>
      </c>
      <c r="AB1274" s="21">
        <v>1.7974331975000001E-2</v>
      </c>
      <c r="AC1274" s="21">
        <v>0</v>
      </c>
      <c r="AD1274" s="21">
        <v>0</v>
      </c>
      <c r="AE1274" s="21">
        <v>0</v>
      </c>
      <c r="AF1274" s="21">
        <v>0</v>
      </c>
      <c r="AG1274" s="21">
        <v>0</v>
      </c>
      <c r="AH1274" s="21">
        <v>0</v>
      </c>
      <c r="AI1274" s="21">
        <v>0</v>
      </c>
      <c r="AJ1274" s="21">
        <v>0</v>
      </c>
      <c r="AK1274" s="21">
        <v>0</v>
      </c>
      <c r="AL1274" s="21">
        <v>0</v>
      </c>
    </row>
    <row r="1275" spans="1:38">
      <c r="A1275" s="19" t="s">
        <v>63</v>
      </c>
      <c r="B1275" t="s">
        <v>14</v>
      </c>
      <c r="C1275" s="38">
        <v>18.534038543699999</v>
      </c>
      <c r="D1275" s="38">
        <v>15.215846776959999</v>
      </c>
      <c r="E1275" s="38">
        <v>3.31819176674</v>
      </c>
      <c r="F1275" s="21">
        <v>3.1000000000000001E-5</v>
      </c>
      <c r="G1275" s="21">
        <v>0</v>
      </c>
      <c r="H1275" s="21">
        <v>0</v>
      </c>
      <c r="I1275" s="21">
        <v>0</v>
      </c>
      <c r="J1275" s="21">
        <v>0.113950006664</v>
      </c>
      <c r="K1275" s="21">
        <v>2.8999999000000001E-5</v>
      </c>
      <c r="L1275" s="21">
        <v>0</v>
      </c>
      <c r="M1275" s="21">
        <v>0.264090001583</v>
      </c>
      <c r="N1275" s="21">
        <v>0.176708325744</v>
      </c>
      <c r="O1275" s="21">
        <v>1.4427334070000001E-2</v>
      </c>
      <c r="P1275" s="21">
        <v>0</v>
      </c>
      <c r="Q1275" s="21">
        <v>0</v>
      </c>
      <c r="R1275" s="21">
        <v>0</v>
      </c>
      <c r="S1275" s="21">
        <v>2.7260155677800002</v>
      </c>
      <c r="T1275" s="21">
        <v>0</v>
      </c>
      <c r="U1275" s="21">
        <v>0</v>
      </c>
      <c r="V1275" s="21">
        <v>0</v>
      </c>
      <c r="W1275" s="21">
        <v>0</v>
      </c>
      <c r="X1275" s="21">
        <v>0</v>
      </c>
      <c r="Y1275" s="21">
        <v>0</v>
      </c>
      <c r="Z1275" s="21">
        <v>0</v>
      </c>
      <c r="AA1275" s="21">
        <v>0</v>
      </c>
      <c r="AB1275" s="21">
        <v>4.17666684E-4</v>
      </c>
      <c r="AC1275" s="21">
        <v>0</v>
      </c>
      <c r="AD1275" s="21">
        <v>7.1256668309999998E-3</v>
      </c>
      <c r="AE1275" s="21">
        <v>0</v>
      </c>
      <c r="AF1275" s="21">
        <v>0</v>
      </c>
      <c r="AG1275" s="21">
        <v>6.2533334099999999E-4</v>
      </c>
      <c r="AH1275" s="21">
        <v>1.71666674E-4</v>
      </c>
      <c r="AI1275" s="21">
        <v>0</v>
      </c>
      <c r="AJ1275" s="21">
        <v>0</v>
      </c>
      <c r="AK1275" s="21">
        <v>0</v>
      </c>
      <c r="AL1275" s="21">
        <v>1.4599666931E-2</v>
      </c>
    </row>
    <row r="1276" spans="1:38">
      <c r="A1276" s="19" t="s">
        <v>63</v>
      </c>
      <c r="B1276" t="s">
        <v>58</v>
      </c>
      <c r="C1276" s="38">
        <v>17.392499923700001</v>
      </c>
      <c r="D1276" s="38">
        <v>0.25179290770000051</v>
      </c>
      <c r="E1276" s="38">
        <v>17.140707016</v>
      </c>
      <c r="F1276" s="21">
        <v>0</v>
      </c>
      <c r="G1276" s="21">
        <v>0</v>
      </c>
      <c r="H1276" s="21">
        <v>0</v>
      </c>
      <c r="I1276" s="21">
        <v>0</v>
      </c>
      <c r="J1276" s="21">
        <v>0.28785532712900003</v>
      </c>
      <c r="K1276" s="21">
        <v>0</v>
      </c>
      <c r="L1276" s="21">
        <v>0</v>
      </c>
      <c r="M1276" s="21">
        <v>2.9656665400000001E-2</v>
      </c>
      <c r="N1276" s="21">
        <v>0.27050366997699998</v>
      </c>
      <c r="O1276" s="21">
        <v>0</v>
      </c>
      <c r="P1276" s="21">
        <v>0</v>
      </c>
      <c r="Q1276" s="21">
        <v>0</v>
      </c>
      <c r="R1276" s="21">
        <v>0</v>
      </c>
      <c r="S1276" s="21">
        <v>14.9606933594</v>
      </c>
      <c r="T1276" s="21">
        <v>0</v>
      </c>
      <c r="U1276" s="21">
        <v>0</v>
      </c>
      <c r="V1276" s="21">
        <v>0</v>
      </c>
      <c r="W1276" s="21">
        <v>0</v>
      </c>
      <c r="X1276" s="21">
        <v>0</v>
      </c>
      <c r="Y1276" s="21">
        <v>0</v>
      </c>
      <c r="Z1276" s="21">
        <v>0</v>
      </c>
      <c r="AA1276" s="21">
        <v>0</v>
      </c>
      <c r="AB1276" s="21">
        <v>0</v>
      </c>
      <c r="AC1276" s="21">
        <v>0</v>
      </c>
      <c r="AD1276" s="21">
        <v>2.4159999564000001E-2</v>
      </c>
      <c r="AE1276" s="21">
        <v>0</v>
      </c>
      <c r="AF1276" s="21">
        <v>0</v>
      </c>
      <c r="AG1276" s="21">
        <v>0</v>
      </c>
      <c r="AH1276" s="21">
        <v>0</v>
      </c>
      <c r="AI1276" s="21">
        <v>0</v>
      </c>
      <c r="AJ1276" s="21">
        <v>0</v>
      </c>
      <c r="AK1276" s="21">
        <v>0</v>
      </c>
      <c r="AL1276" s="21">
        <v>1.5678386688199999</v>
      </c>
    </row>
    <row r="1277" spans="1:38">
      <c r="A1277" s="19" t="s">
        <v>63</v>
      </c>
      <c r="B1277" t="s">
        <v>26</v>
      </c>
      <c r="C1277" s="38">
        <v>12.647190094000001</v>
      </c>
      <c r="D1277" s="38">
        <v>9.6726882457800016</v>
      </c>
      <c r="E1277" s="38">
        <v>2.9745018482200001</v>
      </c>
      <c r="F1277" s="21">
        <v>0.35014131665199999</v>
      </c>
      <c r="G1277" s="21">
        <v>0</v>
      </c>
      <c r="H1277" s="21">
        <v>0</v>
      </c>
      <c r="I1277" s="21">
        <v>0</v>
      </c>
      <c r="J1277" s="21">
        <v>0.64990830421400003</v>
      </c>
      <c r="K1277" s="21">
        <v>4.2729333043000001E-2</v>
      </c>
      <c r="L1277" s="21">
        <v>0</v>
      </c>
      <c r="M1277" s="21">
        <v>1.0065363645600001</v>
      </c>
      <c r="N1277" s="21">
        <v>0.21939365565800001</v>
      </c>
      <c r="O1277" s="21">
        <v>1.3506666757E-2</v>
      </c>
      <c r="P1277" s="21">
        <v>0</v>
      </c>
      <c r="Q1277" s="21">
        <v>0</v>
      </c>
      <c r="R1277" s="21">
        <v>6.7999993999999996E-5</v>
      </c>
      <c r="S1277" s="21">
        <v>0.16517733037499999</v>
      </c>
      <c r="T1277" s="21">
        <v>0</v>
      </c>
      <c r="U1277" s="21">
        <v>0</v>
      </c>
      <c r="V1277" s="21">
        <v>0</v>
      </c>
      <c r="W1277" s="21">
        <v>0</v>
      </c>
      <c r="X1277" s="21">
        <v>0</v>
      </c>
      <c r="Y1277" s="21">
        <v>0</v>
      </c>
      <c r="Z1277" s="21">
        <v>0</v>
      </c>
      <c r="AA1277" s="21">
        <v>0</v>
      </c>
      <c r="AB1277" s="21">
        <v>0.476609319448</v>
      </c>
      <c r="AC1277" s="21">
        <v>0</v>
      </c>
      <c r="AD1277" s="21">
        <v>3.2214999198999998E-2</v>
      </c>
      <c r="AE1277" s="21">
        <v>0</v>
      </c>
      <c r="AF1277" s="21">
        <v>0</v>
      </c>
      <c r="AG1277" s="21">
        <v>7.1296668610000002E-3</v>
      </c>
      <c r="AH1277" s="21">
        <v>0</v>
      </c>
      <c r="AI1277" s="21">
        <v>0</v>
      </c>
      <c r="AJ1277" s="21">
        <v>3.3333335999999999E-7</v>
      </c>
      <c r="AK1277" s="21">
        <v>0</v>
      </c>
      <c r="AL1277" s="21">
        <v>1.1086999439E-2</v>
      </c>
    </row>
    <row r="1278" spans="1:38">
      <c r="A1278" s="19" t="s">
        <v>63</v>
      </c>
      <c r="B1278" t="s">
        <v>23</v>
      </c>
      <c r="C1278" s="38">
        <v>10.831769943199999</v>
      </c>
      <c r="D1278" s="38">
        <v>2.7911653518299993</v>
      </c>
      <c r="E1278" s="38">
        <v>8.0406045913700002</v>
      </c>
      <c r="F1278" s="21">
        <v>5.3596332668999998E-2</v>
      </c>
      <c r="G1278" s="21">
        <v>2.8368666768000001E-2</v>
      </c>
      <c r="H1278" s="21">
        <v>8.9999994000000003E-5</v>
      </c>
      <c r="I1278" s="21">
        <v>0</v>
      </c>
      <c r="J1278" s="21">
        <v>1.09105992317</v>
      </c>
      <c r="K1278" s="21">
        <v>2.4649999100000001E-3</v>
      </c>
      <c r="L1278" s="21">
        <v>0</v>
      </c>
      <c r="M1278" s="21">
        <v>4.9983615875199998</v>
      </c>
      <c r="N1278" s="21">
        <v>9.7009666263999997E-2</v>
      </c>
      <c r="O1278" s="21">
        <v>6.2472999096000001E-2</v>
      </c>
      <c r="P1278" s="21">
        <v>0</v>
      </c>
      <c r="Q1278" s="21">
        <v>1.1666667E-4</v>
      </c>
      <c r="R1278" s="21">
        <v>6.7113330590000001E-3</v>
      </c>
      <c r="S1278" s="21">
        <v>1.30707025528</v>
      </c>
      <c r="T1278" s="21">
        <v>3.6686665839999999E-3</v>
      </c>
      <c r="U1278" s="21">
        <v>6.6666671999999999E-7</v>
      </c>
      <c r="V1278" s="21">
        <v>0</v>
      </c>
      <c r="W1278" s="21">
        <v>2.9666668000000001E-5</v>
      </c>
      <c r="X1278" s="21">
        <v>0.21506734192400001</v>
      </c>
      <c r="Y1278" s="21">
        <v>0</v>
      </c>
      <c r="Z1278" s="21">
        <v>2.1478667855000001E-2</v>
      </c>
      <c r="AA1278" s="21">
        <v>5.6043332440000003E-3</v>
      </c>
      <c r="AB1278" s="21">
        <v>3.9666664099999999E-4</v>
      </c>
      <c r="AC1278" s="21">
        <v>0</v>
      </c>
      <c r="AD1278" s="21">
        <v>2.5500332936999999E-2</v>
      </c>
      <c r="AE1278" s="21">
        <v>0</v>
      </c>
      <c r="AF1278" s="21">
        <v>5.4333331059999998E-3</v>
      </c>
      <c r="AG1278" s="21">
        <v>1.1666667E-4</v>
      </c>
      <c r="AH1278" s="21">
        <v>1.8084334210000001E-2</v>
      </c>
      <c r="AI1278" s="21">
        <v>1.3333334E-6</v>
      </c>
      <c r="AJ1278" s="21">
        <v>0</v>
      </c>
      <c r="AK1278" s="21">
        <v>1.5380333178E-2</v>
      </c>
      <c r="AL1278" s="21">
        <v>8.2519665359999994E-2</v>
      </c>
    </row>
    <row r="1279" spans="1:38">
      <c r="A1279" s="19" t="s">
        <v>63</v>
      </c>
      <c r="B1279" t="s">
        <v>27</v>
      </c>
      <c r="C1279" s="38">
        <v>8.9261102676400004</v>
      </c>
      <c r="D1279" s="38">
        <v>0.13626670836999999</v>
      </c>
      <c r="E1279" s="38">
        <v>8.7898435592700004</v>
      </c>
      <c r="F1279" s="21">
        <v>1.8666667199999999E-4</v>
      </c>
      <c r="G1279" s="21">
        <v>0</v>
      </c>
      <c r="H1279" s="21">
        <v>0</v>
      </c>
      <c r="I1279" s="21">
        <v>0</v>
      </c>
      <c r="J1279" s="21">
        <v>0.159357666969</v>
      </c>
      <c r="K1279" s="21">
        <v>4.2666666999999999E-5</v>
      </c>
      <c r="L1279" s="21">
        <v>0</v>
      </c>
      <c r="M1279" s="21">
        <v>0.39661198854399998</v>
      </c>
      <c r="N1279" s="21">
        <v>6.5125398635899998</v>
      </c>
      <c r="O1279" s="21">
        <v>0</v>
      </c>
      <c r="P1279" s="21">
        <v>0</v>
      </c>
      <c r="Q1279" s="21">
        <v>0</v>
      </c>
      <c r="R1279" s="21">
        <v>1.8447000533E-2</v>
      </c>
      <c r="S1279" s="21">
        <v>1.3363809585599999</v>
      </c>
      <c r="T1279" s="21">
        <v>0</v>
      </c>
      <c r="U1279" s="21">
        <v>0</v>
      </c>
      <c r="V1279" s="21">
        <v>0</v>
      </c>
      <c r="W1279" s="21">
        <v>0</v>
      </c>
      <c r="X1279" s="21">
        <v>0</v>
      </c>
      <c r="Y1279" s="21">
        <v>0</v>
      </c>
      <c r="Z1279" s="21">
        <v>0</v>
      </c>
      <c r="AA1279" s="21">
        <v>0</v>
      </c>
      <c r="AB1279" s="21">
        <v>1.4666666E-5</v>
      </c>
      <c r="AC1279" s="21">
        <v>0</v>
      </c>
      <c r="AD1279" s="21">
        <v>3.5200000299999998E-4</v>
      </c>
      <c r="AE1279" s="21">
        <v>0</v>
      </c>
      <c r="AF1279" s="21">
        <v>0</v>
      </c>
      <c r="AG1279" s="21">
        <v>0</v>
      </c>
      <c r="AH1279" s="21">
        <v>0</v>
      </c>
      <c r="AI1279" s="21">
        <v>0</v>
      </c>
      <c r="AJ1279" s="21">
        <v>0</v>
      </c>
      <c r="AK1279" s="21">
        <v>0</v>
      </c>
      <c r="AL1279" s="21">
        <v>0.36144101619699998</v>
      </c>
    </row>
    <row r="1280" spans="1:38">
      <c r="A1280" s="19" t="s">
        <v>63</v>
      </c>
      <c r="B1280" t="s">
        <v>5</v>
      </c>
      <c r="C1280" s="38">
        <v>8.7517061233500009</v>
      </c>
      <c r="D1280" s="38">
        <v>0.65838336944000098</v>
      </c>
      <c r="E1280" s="38">
        <v>8.0933227539099999</v>
      </c>
      <c r="F1280" s="21">
        <v>3.3278331160999999E-2</v>
      </c>
      <c r="G1280" s="21">
        <v>0</v>
      </c>
      <c r="H1280" s="21">
        <v>0</v>
      </c>
      <c r="I1280" s="21">
        <v>0</v>
      </c>
      <c r="J1280" s="21">
        <v>0.54044735431699997</v>
      </c>
      <c r="K1280" s="21">
        <v>5.7266670000000002E-4</v>
      </c>
      <c r="L1280" s="21">
        <v>6.6666671999999999E-7</v>
      </c>
      <c r="M1280" s="21">
        <v>0.92178696394000004</v>
      </c>
      <c r="N1280" s="21">
        <v>4.0862333030000003E-2</v>
      </c>
      <c r="O1280" s="21">
        <v>2.1899999400000001E-4</v>
      </c>
      <c r="P1280" s="21">
        <v>2.8699666262E-2</v>
      </c>
      <c r="Q1280" s="21">
        <v>0</v>
      </c>
      <c r="R1280" s="21">
        <v>0</v>
      </c>
      <c r="S1280" s="21">
        <v>5.2121181488000001</v>
      </c>
      <c r="T1280" s="21">
        <v>0</v>
      </c>
      <c r="U1280" s="21">
        <v>1.0810666718E-2</v>
      </c>
      <c r="V1280" s="21">
        <v>1.649999991E-3</v>
      </c>
      <c r="W1280" s="21">
        <v>1.260666642E-3</v>
      </c>
      <c r="X1280" s="21">
        <v>0.28088164329499998</v>
      </c>
      <c r="Y1280" s="21">
        <v>9.8053328690000004E-3</v>
      </c>
      <c r="Z1280" s="21">
        <v>0</v>
      </c>
      <c r="AA1280" s="21">
        <v>0</v>
      </c>
      <c r="AB1280" s="21">
        <v>2.6259999722000001E-2</v>
      </c>
      <c r="AC1280" s="21">
        <v>5.4673332721000001E-2</v>
      </c>
      <c r="AD1280" s="21">
        <v>5.7142328471000002E-2</v>
      </c>
      <c r="AE1280" s="21">
        <v>0</v>
      </c>
      <c r="AF1280" s="21">
        <v>0</v>
      </c>
      <c r="AG1280" s="21">
        <v>0</v>
      </c>
      <c r="AH1280" s="21">
        <v>6.4966664600000004E-4</v>
      </c>
      <c r="AI1280" s="21">
        <v>0</v>
      </c>
      <c r="AJ1280" s="21">
        <v>0</v>
      </c>
      <c r="AK1280" s="21">
        <v>0</v>
      </c>
      <c r="AL1280" s="21">
        <v>0.87220299243900001</v>
      </c>
    </row>
    <row r="1281" spans="1:38">
      <c r="A1281" s="19" t="s">
        <v>63</v>
      </c>
      <c r="B1281" t="s">
        <v>46</v>
      </c>
      <c r="C1281" s="38">
        <v>8.7455244064300004</v>
      </c>
      <c r="D1281" s="38">
        <v>8.475168734786001</v>
      </c>
      <c r="E1281" s="38">
        <v>0.27035567164399998</v>
      </c>
      <c r="F1281" s="21">
        <v>6.1477333306999997E-2</v>
      </c>
      <c r="G1281" s="21">
        <v>0</v>
      </c>
      <c r="H1281" s="21">
        <v>0</v>
      </c>
      <c r="I1281" s="21">
        <v>0</v>
      </c>
      <c r="J1281" s="21">
        <v>0</v>
      </c>
      <c r="K1281" s="21">
        <v>4.5711997896000001E-2</v>
      </c>
      <c r="L1281" s="21">
        <v>0</v>
      </c>
      <c r="M1281" s="21">
        <v>2.0383667200999999E-2</v>
      </c>
      <c r="N1281" s="21">
        <v>1.7738001420999999E-2</v>
      </c>
      <c r="O1281" s="21">
        <v>7.81300012E-3</v>
      </c>
      <c r="P1281" s="21">
        <v>0</v>
      </c>
      <c r="Q1281" s="21">
        <v>0</v>
      </c>
      <c r="R1281" s="21">
        <v>9.3999999799999998E-4</v>
      </c>
      <c r="S1281" s="21">
        <v>1.6479998590000001E-3</v>
      </c>
      <c r="T1281" s="21">
        <v>0</v>
      </c>
      <c r="U1281" s="21">
        <v>3.3952001481999998E-2</v>
      </c>
      <c r="V1281" s="21">
        <v>0</v>
      </c>
      <c r="W1281" s="21">
        <v>0</v>
      </c>
      <c r="X1281" s="21">
        <v>0</v>
      </c>
      <c r="Y1281" s="21">
        <v>0</v>
      </c>
      <c r="Z1281" s="21">
        <v>0</v>
      </c>
      <c r="AA1281" s="21">
        <v>0</v>
      </c>
      <c r="AB1281" s="21">
        <v>7.643000223E-3</v>
      </c>
      <c r="AC1281" s="21">
        <v>0</v>
      </c>
      <c r="AD1281" s="21">
        <v>5.7668335735999998E-2</v>
      </c>
      <c r="AE1281" s="21">
        <v>0</v>
      </c>
      <c r="AF1281" s="21">
        <v>0</v>
      </c>
      <c r="AG1281" s="21">
        <v>4.14999988E-4</v>
      </c>
      <c r="AH1281" s="21">
        <v>0</v>
      </c>
      <c r="AI1281" s="21">
        <v>0</v>
      </c>
      <c r="AJ1281" s="21">
        <v>1.4144334010999999E-2</v>
      </c>
      <c r="AK1281" s="21">
        <v>0</v>
      </c>
      <c r="AL1281" s="21">
        <v>8.2066661000000001E-4</v>
      </c>
    </row>
    <row r="1282" spans="1:38">
      <c r="A1282" s="19" t="s">
        <v>63</v>
      </c>
      <c r="B1282" t="s">
        <v>36</v>
      </c>
      <c r="C1282" s="38">
        <v>8.4032249450700007</v>
      </c>
      <c r="D1282" s="38">
        <v>2.5332708358800007</v>
      </c>
      <c r="E1282" s="38">
        <v>5.86995410919</v>
      </c>
      <c r="F1282" s="21">
        <v>5.9973332099999997E-3</v>
      </c>
      <c r="G1282" s="21">
        <v>0</v>
      </c>
      <c r="H1282" s="21">
        <v>0</v>
      </c>
      <c r="I1282" s="21">
        <v>0</v>
      </c>
      <c r="J1282" s="21">
        <v>3.7743434906000002</v>
      </c>
      <c r="K1282" s="21">
        <v>0</v>
      </c>
      <c r="L1282" s="21">
        <v>0</v>
      </c>
      <c r="M1282" s="21">
        <v>1.8657449483899999</v>
      </c>
      <c r="N1282" s="21">
        <v>0.104010999203</v>
      </c>
      <c r="O1282" s="21">
        <v>6.981666666E-3</v>
      </c>
      <c r="P1282" s="21">
        <v>0</v>
      </c>
      <c r="Q1282" s="21">
        <v>0</v>
      </c>
      <c r="R1282" s="21">
        <v>4.9071334302000003E-2</v>
      </c>
      <c r="S1282" s="21">
        <v>1.3333332000000001E-5</v>
      </c>
      <c r="T1282" s="21">
        <v>0</v>
      </c>
      <c r="U1282" s="21">
        <v>4.0275331587000002E-2</v>
      </c>
      <c r="V1282" s="21">
        <v>0</v>
      </c>
      <c r="W1282" s="21">
        <v>7.5406664980000003E-3</v>
      </c>
      <c r="X1282" s="21">
        <v>0</v>
      </c>
      <c r="Y1282" s="21">
        <v>0</v>
      </c>
      <c r="Z1282" s="21">
        <v>0</v>
      </c>
      <c r="AA1282" s="21">
        <v>0</v>
      </c>
      <c r="AB1282" s="21">
        <v>0</v>
      </c>
      <c r="AC1282" s="21">
        <v>0</v>
      </c>
      <c r="AD1282" s="21">
        <v>1.5956666320999999E-2</v>
      </c>
      <c r="AE1282" s="21">
        <v>0</v>
      </c>
      <c r="AF1282" s="21">
        <v>1.8000001E-5</v>
      </c>
      <c r="AG1282" s="21">
        <v>0</v>
      </c>
      <c r="AH1282" s="21">
        <v>0</v>
      </c>
      <c r="AI1282" s="21">
        <v>0</v>
      </c>
      <c r="AJ1282" s="21">
        <v>0</v>
      </c>
      <c r="AK1282" s="21">
        <v>0</v>
      </c>
      <c r="AL1282" s="21">
        <v>0</v>
      </c>
    </row>
    <row r="1283" spans="1:38">
      <c r="A1283" s="19" t="s">
        <v>63</v>
      </c>
      <c r="B1283" t="s">
        <v>7</v>
      </c>
      <c r="C1283" s="38">
        <v>7.98778963089</v>
      </c>
      <c r="D1283" s="38">
        <v>0.14541625977000017</v>
      </c>
      <c r="E1283" s="38">
        <v>7.8423733711199999</v>
      </c>
      <c r="F1283" s="21">
        <v>0</v>
      </c>
      <c r="G1283" s="21">
        <v>0</v>
      </c>
      <c r="H1283" s="21">
        <v>0</v>
      </c>
      <c r="I1283" s="21">
        <v>0</v>
      </c>
      <c r="J1283" s="21">
        <v>0</v>
      </c>
      <c r="K1283" s="21">
        <v>0</v>
      </c>
      <c r="L1283" s="21">
        <v>0</v>
      </c>
      <c r="M1283" s="21">
        <v>8.9836660769999997E-3</v>
      </c>
      <c r="N1283" s="21">
        <v>2.45625352859</v>
      </c>
      <c r="O1283" s="21">
        <v>0</v>
      </c>
      <c r="P1283" s="21">
        <v>0</v>
      </c>
      <c r="Q1283" s="21">
        <v>0</v>
      </c>
      <c r="R1283" s="21">
        <v>0</v>
      </c>
      <c r="S1283" s="21">
        <v>5.0123591423000002</v>
      </c>
      <c r="T1283" s="21">
        <v>0</v>
      </c>
      <c r="U1283" s="21">
        <v>0</v>
      </c>
      <c r="V1283" s="21">
        <v>0</v>
      </c>
      <c r="W1283" s="21">
        <v>0</v>
      </c>
      <c r="X1283" s="21">
        <v>0</v>
      </c>
      <c r="Y1283" s="21">
        <v>0</v>
      </c>
      <c r="Z1283" s="21">
        <v>0</v>
      </c>
      <c r="AA1283" s="21">
        <v>0</v>
      </c>
      <c r="AB1283" s="21">
        <v>0</v>
      </c>
      <c r="AC1283" s="21">
        <v>0</v>
      </c>
      <c r="AD1283" s="21">
        <v>0.36477735638600001</v>
      </c>
      <c r="AE1283" s="21">
        <v>0</v>
      </c>
      <c r="AF1283" s="21">
        <v>0</v>
      </c>
      <c r="AG1283" s="21">
        <v>0</v>
      </c>
      <c r="AH1283" s="21">
        <v>0</v>
      </c>
      <c r="AI1283" s="21">
        <v>0</v>
      </c>
      <c r="AJ1283" s="21">
        <v>0</v>
      </c>
      <c r="AK1283" s="21">
        <v>0</v>
      </c>
      <c r="AL1283" s="21">
        <v>0</v>
      </c>
    </row>
    <row r="1284" spans="1:38">
      <c r="A1284" s="19" t="s">
        <v>63</v>
      </c>
      <c r="B1284" t="s">
        <v>11</v>
      </c>
      <c r="C1284" s="38">
        <v>7.2219123840300004</v>
      </c>
      <c r="D1284" s="38">
        <v>0.11464738846000078</v>
      </c>
      <c r="E1284" s="38">
        <v>7.1072649955699996</v>
      </c>
      <c r="F1284" s="21">
        <v>0</v>
      </c>
      <c r="G1284" s="21">
        <v>0</v>
      </c>
      <c r="H1284" s="21">
        <v>0</v>
      </c>
      <c r="I1284" s="21">
        <v>0</v>
      </c>
      <c r="J1284" s="21">
        <v>3.8047999143999998E-2</v>
      </c>
      <c r="K1284" s="21">
        <v>0</v>
      </c>
      <c r="L1284" s="21">
        <v>0</v>
      </c>
      <c r="M1284" s="21">
        <v>0</v>
      </c>
      <c r="N1284" s="21">
        <v>4.9920592307999998</v>
      </c>
      <c r="O1284" s="21">
        <v>0</v>
      </c>
      <c r="P1284" s="21">
        <v>0</v>
      </c>
      <c r="Q1284" s="21">
        <v>0</v>
      </c>
      <c r="R1284" s="21">
        <v>0</v>
      </c>
      <c r="S1284" s="21">
        <v>1.4609489440900001</v>
      </c>
      <c r="T1284" s="21">
        <v>0</v>
      </c>
      <c r="U1284" s="21">
        <v>0</v>
      </c>
      <c r="V1284" s="21">
        <v>0</v>
      </c>
      <c r="W1284" s="21">
        <v>0</v>
      </c>
      <c r="X1284" s="21">
        <v>0</v>
      </c>
      <c r="Y1284" s="21">
        <v>0</v>
      </c>
      <c r="Z1284" s="21">
        <v>0</v>
      </c>
      <c r="AA1284" s="21">
        <v>0</v>
      </c>
      <c r="AB1284" s="21">
        <v>0</v>
      </c>
      <c r="AC1284" s="21">
        <v>0</v>
      </c>
      <c r="AD1284" s="21">
        <v>0.61620193719899996</v>
      </c>
      <c r="AE1284" s="21">
        <v>0</v>
      </c>
      <c r="AF1284" s="21">
        <v>0</v>
      </c>
      <c r="AG1284" s="21">
        <v>0</v>
      </c>
      <c r="AH1284" s="21">
        <v>0</v>
      </c>
      <c r="AI1284" s="21">
        <v>0</v>
      </c>
      <c r="AJ1284" s="21">
        <v>0</v>
      </c>
      <c r="AK1284" s="21">
        <v>0</v>
      </c>
      <c r="AL1284" s="21">
        <v>6.6666662000000003E-6</v>
      </c>
    </row>
    <row r="1285" spans="1:38">
      <c r="A1285" s="19" t="s">
        <v>63</v>
      </c>
      <c r="B1285" t="s">
        <v>49</v>
      </c>
      <c r="C1285" s="38">
        <v>4.2119102477999997</v>
      </c>
      <c r="D1285" s="38">
        <v>0.27456712722999965</v>
      </c>
      <c r="E1285" s="38">
        <v>3.93734312057</v>
      </c>
      <c r="F1285" s="21">
        <v>0</v>
      </c>
      <c r="G1285" s="21">
        <v>0</v>
      </c>
      <c r="H1285" s="21">
        <v>0</v>
      </c>
      <c r="I1285" s="21">
        <v>0</v>
      </c>
      <c r="J1285" s="21">
        <v>0</v>
      </c>
      <c r="K1285" s="21">
        <v>0</v>
      </c>
      <c r="L1285" s="21">
        <v>0</v>
      </c>
      <c r="M1285" s="21">
        <v>2.0520000249999999E-3</v>
      </c>
      <c r="N1285" s="21">
        <v>7.1853334079999996E-3</v>
      </c>
      <c r="O1285" s="21">
        <v>0</v>
      </c>
      <c r="P1285" s="21">
        <v>0</v>
      </c>
      <c r="Q1285" s="21">
        <v>4.8166667700000001E-4</v>
      </c>
      <c r="R1285" s="21">
        <v>0</v>
      </c>
      <c r="S1285" s="21">
        <v>1.8101332708999999E-2</v>
      </c>
      <c r="T1285" s="21">
        <v>0</v>
      </c>
      <c r="U1285" s="21">
        <v>0</v>
      </c>
      <c r="V1285" s="21">
        <v>0</v>
      </c>
      <c r="W1285" s="21">
        <v>0</v>
      </c>
      <c r="X1285" s="21">
        <v>0.22294166684200001</v>
      </c>
      <c r="Y1285" s="21">
        <v>0</v>
      </c>
      <c r="Z1285" s="21">
        <v>0</v>
      </c>
      <c r="AA1285" s="21">
        <v>0</v>
      </c>
      <c r="AB1285" s="21">
        <v>0</v>
      </c>
      <c r="AC1285" s="21">
        <v>0</v>
      </c>
      <c r="AD1285" s="21">
        <v>3.5686665209999999E-3</v>
      </c>
      <c r="AE1285" s="21">
        <v>0</v>
      </c>
      <c r="AF1285" s="21">
        <v>0</v>
      </c>
      <c r="AG1285" s="21">
        <v>0</v>
      </c>
      <c r="AH1285" s="21">
        <v>1.944666728E-3</v>
      </c>
      <c r="AI1285" s="21">
        <v>1.3999999E-5</v>
      </c>
      <c r="AJ1285" s="21">
        <v>1.4153332449E-2</v>
      </c>
      <c r="AK1285" s="21">
        <v>0</v>
      </c>
      <c r="AL1285" s="21">
        <v>1.20493340492</v>
      </c>
    </row>
    <row r="1286" spans="1:38">
      <c r="A1286" s="19" t="s">
        <v>63</v>
      </c>
      <c r="B1286" t="s">
        <v>22</v>
      </c>
      <c r="C1286" s="38">
        <v>2.9226279258700001</v>
      </c>
      <c r="D1286" s="38">
        <v>8.2299709299999968E-3</v>
      </c>
      <c r="E1286" s="38">
        <v>2.9143979549400001</v>
      </c>
      <c r="F1286" s="21">
        <v>0</v>
      </c>
      <c r="G1286" s="21">
        <v>0</v>
      </c>
      <c r="H1286" s="21">
        <v>0</v>
      </c>
      <c r="I1286" s="21">
        <v>0</v>
      </c>
      <c r="J1286" s="21">
        <v>0</v>
      </c>
      <c r="K1286" s="21">
        <v>0</v>
      </c>
      <c r="L1286" s="21">
        <v>0</v>
      </c>
      <c r="M1286" s="21">
        <v>0</v>
      </c>
      <c r="N1286" s="21">
        <v>1.5131596326800001</v>
      </c>
      <c r="O1286" s="21">
        <v>0</v>
      </c>
      <c r="P1286" s="21">
        <v>0</v>
      </c>
      <c r="Q1286" s="21">
        <v>0</v>
      </c>
      <c r="R1286" s="21">
        <v>2.6666669E-6</v>
      </c>
      <c r="S1286" s="21">
        <v>1.38962805271</v>
      </c>
      <c r="T1286" s="21">
        <v>0</v>
      </c>
      <c r="U1286" s="21">
        <v>0</v>
      </c>
      <c r="V1286" s="21">
        <v>0</v>
      </c>
      <c r="W1286" s="21">
        <v>0</v>
      </c>
      <c r="X1286" s="21">
        <v>0</v>
      </c>
      <c r="Y1286" s="21">
        <v>0</v>
      </c>
      <c r="Z1286" s="21">
        <v>0</v>
      </c>
      <c r="AA1286" s="21">
        <v>0</v>
      </c>
      <c r="AB1286" s="21">
        <v>0</v>
      </c>
      <c r="AC1286" s="21">
        <v>0</v>
      </c>
      <c r="AD1286" s="21">
        <v>2.8E-5</v>
      </c>
      <c r="AE1286" s="21">
        <v>0</v>
      </c>
      <c r="AF1286" s="21">
        <v>0</v>
      </c>
      <c r="AG1286" s="21">
        <v>0</v>
      </c>
      <c r="AH1286" s="21">
        <v>0</v>
      </c>
      <c r="AI1286" s="21">
        <v>0</v>
      </c>
      <c r="AJ1286" s="21">
        <v>0</v>
      </c>
      <c r="AK1286" s="21">
        <v>0</v>
      </c>
      <c r="AL1286" s="21">
        <v>1.1579999699999999E-2</v>
      </c>
    </row>
    <row r="1287" spans="1:38">
      <c r="A1287" s="19" t="s">
        <v>63</v>
      </c>
      <c r="B1287" t="s">
        <v>16</v>
      </c>
      <c r="C1287" s="38">
        <v>2.20955586433</v>
      </c>
      <c r="D1287" s="38">
        <v>0.20316672324999985</v>
      </c>
      <c r="E1287" s="38">
        <v>2.0063891410800001</v>
      </c>
      <c r="F1287" s="21">
        <v>0</v>
      </c>
      <c r="G1287" s="21">
        <v>0</v>
      </c>
      <c r="H1287" s="21">
        <v>0</v>
      </c>
      <c r="I1287" s="21">
        <v>0</v>
      </c>
      <c r="J1287" s="21">
        <v>8.7966658169999993E-3</v>
      </c>
      <c r="K1287" s="21">
        <v>0</v>
      </c>
      <c r="L1287" s="21">
        <v>0</v>
      </c>
      <c r="M1287" s="21">
        <v>0.67541068792299996</v>
      </c>
      <c r="N1287" s="21">
        <v>0.250829339027</v>
      </c>
      <c r="O1287" s="21">
        <v>6.3333326999999996E-6</v>
      </c>
      <c r="P1287" s="21">
        <v>0</v>
      </c>
      <c r="Q1287" s="21">
        <v>0</v>
      </c>
      <c r="R1287" s="21">
        <v>0</v>
      </c>
      <c r="S1287" s="21">
        <v>5.4909337311999998E-2</v>
      </c>
      <c r="T1287" s="21">
        <v>0</v>
      </c>
      <c r="U1287" s="21">
        <v>0</v>
      </c>
      <c r="V1287" s="21">
        <v>0</v>
      </c>
      <c r="W1287" s="21">
        <v>0</v>
      </c>
      <c r="X1287" s="21">
        <v>0.66284668445600003</v>
      </c>
      <c r="Y1287" s="21">
        <v>0</v>
      </c>
      <c r="Z1287" s="21">
        <v>0</v>
      </c>
      <c r="AA1287" s="21">
        <v>0</v>
      </c>
      <c r="AB1287" s="21">
        <v>0</v>
      </c>
      <c r="AC1287" s="21">
        <v>0</v>
      </c>
      <c r="AD1287" s="21">
        <v>0.35358232259799999</v>
      </c>
      <c r="AE1287" s="21">
        <v>0</v>
      </c>
      <c r="AF1287" s="21">
        <v>0</v>
      </c>
      <c r="AG1287" s="21">
        <v>0</v>
      </c>
      <c r="AH1287" s="21">
        <v>7.6666665000000007E-6</v>
      </c>
      <c r="AI1287" s="21">
        <v>0</v>
      </c>
      <c r="AJ1287" s="21">
        <v>0</v>
      </c>
      <c r="AK1287" s="21">
        <v>0</v>
      </c>
      <c r="AL1287" s="21">
        <v>0</v>
      </c>
    </row>
    <row r="1288" spans="1:38">
      <c r="A1288" s="19" t="s">
        <v>63</v>
      </c>
      <c r="B1288" t="s">
        <v>57</v>
      </c>
      <c r="C1288" s="38">
        <v>2.1712143421199999</v>
      </c>
      <c r="D1288" s="38">
        <v>1.9116973578959999</v>
      </c>
      <c r="E1288" s="38">
        <v>0.25951698422399999</v>
      </c>
      <c r="F1288" s="21">
        <v>1.3032999821000001E-2</v>
      </c>
      <c r="G1288" s="21">
        <v>0</v>
      </c>
      <c r="H1288" s="21">
        <v>0</v>
      </c>
      <c r="I1288" s="21">
        <v>0</v>
      </c>
      <c r="J1288" s="21">
        <v>0</v>
      </c>
      <c r="K1288" s="21">
        <v>0.156666666269</v>
      </c>
      <c r="L1288" s="21">
        <v>0</v>
      </c>
      <c r="M1288" s="21">
        <v>8.9916670690000002E-3</v>
      </c>
      <c r="N1288" s="21">
        <v>3.5000001080000001E-3</v>
      </c>
      <c r="O1288" s="21">
        <v>4.9443334340999998E-2</v>
      </c>
      <c r="P1288" s="21">
        <v>0</v>
      </c>
      <c r="Q1288" s="21">
        <v>0</v>
      </c>
      <c r="R1288" s="21">
        <v>0</v>
      </c>
      <c r="S1288" s="21">
        <v>2.2121332585999999E-2</v>
      </c>
      <c r="T1288" s="21">
        <v>0</v>
      </c>
      <c r="U1288" s="21">
        <v>5.754332989E-3</v>
      </c>
      <c r="V1288" s="21">
        <v>0</v>
      </c>
      <c r="W1288" s="21">
        <v>0</v>
      </c>
      <c r="X1288" s="21">
        <v>0</v>
      </c>
      <c r="Y1288" s="21">
        <v>0</v>
      </c>
      <c r="Z1288" s="21">
        <v>0</v>
      </c>
      <c r="AA1288" s="21">
        <v>0</v>
      </c>
      <c r="AB1288" s="21">
        <v>0</v>
      </c>
      <c r="AC1288" s="21">
        <v>0</v>
      </c>
      <c r="AD1288" s="21">
        <v>6.6666662000000003E-6</v>
      </c>
      <c r="AE1288" s="21">
        <v>0</v>
      </c>
      <c r="AF1288" s="21">
        <v>0</v>
      </c>
      <c r="AG1288" s="21">
        <v>0</v>
      </c>
      <c r="AH1288" s="21">
        <v>0</v>
      </c>
      <c r="AI1288" s="21">
        <v>0</v>
      </c>
      <c r="AJ1288" s="21">
        <v>0</v>
      </c>
      <c r="AK1288" s="21">
        <v>0</v>
      </c>
      <c r="AL1288" s="21">
        <v>0</v>
      </c>
    </row>
    <row r="1289" spans="1:38">
      <c r="A1289" s="19" t="s">
        <v>63</v>
      </c>
      <c r="B1289" t="s">
        <v>21</v>
      </c>
      <c r="C1289" s="38">
        <v>1.8933917283999999</v>
      </c>
      <c r="D1289" s="38">
        <v>4.6336651000000728E-4</v>
      </c>
      <c r="E1289" s="38">
        <v>1.8929283618899999</v>
      </c>
      <c r="F1289" s="21">
        <v>0</v>
      </c>
      <c r="G1289" s="21">
        <v>0</v>
      </c>
      <c r="H1289" s="21">
        <v>0</v>
      </c>
      <c r="I1289" s="21">
        <v>0</v>
      </c>
      <c r="J1289" s="21">
        <v>2.1799998357999999E-2</v>
      </c>
      <c r="K1289" s="21">
        <v>0</v>
      </c>
      <c r="L1289" s="21">
        <v>0</v>
      </c>
      <c r="M1289" s="21">
        <v>0.445917338133</v>
      </c>
      <c r="N1289" s="21">
        <v>1.42203724384</v>
      </c>
      <c r="O1289" s="21">
        <v>0</v>
      </c>
      <c r="P1289" s="21">
        <v>0</v>
      </c>
      <c r="Q1289" s="21">
        <v>0</v>
      </c>
      <c r="R1289" s="21">
        <v>0</v>
      </c>
      <c r="S1289" s="21">
        <v>0</v>
      </c>
      <c r="T1289" s="21">
        <v>0</v>
      </c>
      <c r="U1289" s="21">
        <v>3.1736667729999998E-3</v>
      </c>
      <c r="V1289" s="21">
        <v>0</v>
      </c>
      <c r="W1289" s="21">
        <v>0</v>
      </c>
      <c r="X1289" s="21">
        <v>0</v>
      </c>
      <c r="Y1289" s="21">
        <v>0</v>
      </c>
      <c r="Z1289" s="21">
        <v>0</v>
      </c>
      <c r="AA1289" s="21">
        <v>0</v>
      </c>
      <c r="AB1289" s="21">
        <v>0</v>
      </c>
      <c r="AC1289" s="21">
        <v>0</v>
      </c>
      <c r="AD1289" s="21">
        <v>0</v>
      </c>
      <c r="AE1289" s="21">
        <v>0</v>
      </c>
      <c r="AF1289" s="21">
        <v>0</v>
      </c>
      <c r="AG1289" s="21">
        <v>0</v>
      </c>
      <c r="AH1289" s="21">
        <v>0</v>
      </c>
      <c r="AI1289" s="21">
        <v>0</v>
      </c>
      <c r="AJ1289" s="21">
        <v>0</v>
      </c>
      <c r="AK1289" s="21">
        <v>0</v>
      </c>
      <c r="AL1289" s="21">
        <v>0</v>
      </c>
    </row>
    <row r="1290" spans="1:38">
      <c r="A1290" s="19" t="s">
        <v>63</v>
      </c>
      <c r="B1290" t="s">
        <v>42</v>
      </c>
      <c r="C1290" s="38">
        <v>1.39593970776</v>
      </c>
      <c r="D1290" s="38">
        <v>1.3183487057729999</v>
      </c>
      <c r="E1290" s="38">
        <v>7.7591001987000002E-2</v>
      </c>
      <c r="F1290" s="21">
        <v>0</v>
      </c>
      <c r="G1290" s="21">
        <v>0</v>
      </c>
      <c r="H1290" s="21">
        <v>0</v>
      </c>
      <c r="I1290" s="21">
        <v>0</v>
      </c>
      <c r="J1290" s="21">
        <v>0</v>
      </c>
      <c r="K1290" s="21">
        <v>0</v>
      </c>
      <c r="L1290" s="21">
        <v>0</v>
      </c>
      <c r="M1290" s="21">
        <v>7.7395007013999997E-2</v>
      </c>
      <c r="N1290" s="21">
        <v>1.8899999799999999E-4</v>
      </c>
      <c r="O1290" s="21">
        <v>9.9999999999999995E-7</v>
      </c>
      <c r="P1290" s="21">
        <v>0</v>
      </c>
      <c r="Q1290" s="21">
        <v>0</v>
      </c>
      <c r="R1290" s="21">
        <v>6.3333326999999996E-6</v>
      </c>
      <c r="S1290" s="21">
        <v>0</v>
      </c>
      <c r="T1290" s="21">
        <v>0</v>
      </c>
      <c r="U1290" s="21">
        <v>0</v>
      </c>
      <c r="V1290" s="21">
        <v>0</v>
      </c>
      <c r="W1290" s="21">
        <v>0</v>
      </c>
      <c r="X1290" s="21">
        <v>0</v>
      </c>
      <c r="Y1290" s="21">
        <v>0</v>
      </c>
      <c r="Z1290" s="21">
        <v>0</v>
      </c>
      <c r="AA1290" s="21">
        <v>0</v>
      </c>
      <c r="AB1290" s="21">
        <v>0</v>
      </c>
      <c r="AC1290" s="21">
        <v>0</v>
      </c>
      <c r="AD1290" s="21">
        <v>0</v>
      </c>
      <c r="AE1290" s="21">
        <v>0</v>
      </c>
      <c r="AF1290" s="21">
        <v>0</v>
      </c>
      <c r="AG1290" s="21">
        <v>0</v>
      </c>
      <c r="AH1290" s="21">
        <v>0</v>
      </c>
      <c r="AI1290" s="21">
        <v>0</v>
      </c>
      <c r="AJ1290" s="21">
        <v>0</v>
      </c>
      <c r="AK1290" s="21">
        <v>0</v>
      </c>
      <c r="AL1290" s="21">
        <v>0</v>
      </c>
    </row>
    <row r="1291" spans="1:38">
      <c r="A1291" s="19" t="s">
        <v>63</v>
      </c>
      <c r="B1291" t="s">
        <v>62</v>
      </c>
      <c r="C1291" s="38">
        <v>0.86568766832400001</v>
      </c>
      <c r="D1291" s="38">
        <v>0.83219000324699999</v>
      </c>
      <c r="E1291" s="38">
        <v>3.3497665077E-2</v>
      </c>
      <c r="F1291" s="21">
        <v>2.7099999699999999E-4</v>
      </c>
      <c r="G1291" s="21">
        <v>0</v>
      </c>
      <c r="H1291" s="21">
        <v>0</v>
      </c>
      <c r="I1291" s="21">
        <v>0</v>
      </c>
      <c r="J1291" s="21">
        <v>4.3533335E-4</v>
      </c>
      <c r="K1291" s="21">
        <v>3.1653332989999999E-3</v>
      </c>
      <c r="L1291" s="21">
        <v>0</v>
      </c>
      <c r="M1291" s="21">
        <v>1.1601000093E-2</v>
      </c>
      <c r="N1291" s="21">
        <v>0</v>
      </c>
      <c r="O1291" s="21">
        <v>6.5339999269999997E-3</v>
      </c>
      <c r="P1291" s="21">
        <v>7.8466668500000003E-4</v>
      </c>
      <c r="Q1291" s="21">
        <v>3.3333335999999999E-7</v>
      </c>
      <c r="R1291" s="21">
        <v>1.6666665000000001E-6</v>
      </c>
      <c r="S1291" s="21">
        <v>1.5279999930000001E-3</v>
      </c>
      <c r="T1291" s="21">
        <v>0</v>
      </c>
      <c r="U1291" s="21">
        <v>2.4516668639999999E-3</v>
      </c>
      <c r="V1291" s="21">
        <v>0</v>
      </c>
      <c r="W1291" s="21">
        <v>0</v>
      </c>
      <c r="X1291" s="21">
        <v>0</v>
      </c>
      <c r="Y1291" s="21">
        <v>0</v>
      </c>
      <c r="Z1291" s="21">
        <v>0</v>
      </c>
      <c r="AA1291" s="21">
        <v>0</v>
      </c>
      <c r="AB1291" s="21">
        <v>2.0293332640000002E-3</v>
      </c>
      <c r="AC1291" s="21">
        <v>3.3333332999999998E-4</v>
      </c>
      <c r="AD1291" s="21">
        <v>0</v>
      </c>
      <c r="AE1291" s="21">
        <v>0</v>
      </c>
      <c r="AF1291" s="21">
        <v>0</v>
      </c>
      <c r="AG1291" s="21">
        <v>3.5173331849999998E-3</v>
      </c>
      <c r="AH1291" s="21">
        <v>0</v>
      </c>
      <c r="AI1291" s="21">
        <v>8.4499997300000005E-4</v>
      </c>
      <c r="AJ1291" s="21">
        <v>0</v>
      </c>
      <c r="AK1291" s="21">
        <v>0</v>
      </c>
      <c r="AL1291" s="21">
        <v>0</v>
      </c>
    </row>
    <row r="1292" spans="1:38">
      <c r="A1292" s="19" t="s">
        <v>63</v>
      </c>
      <c r="B1292" t="s">
        <v>54</v>
      </c>
      <c r="C1292" s="38">
        <v>0.406311005354</v>
      </c>
      <c r="D1292" s="38">
        <v>0.37159167230099999</v>
      </c>
      <c r="E1292" s="38">
        <v>3.4719333052999998E-2</v>
      </c>
      <c r="F1292" s="21">
        <v>8.6666668999999993E-6</v>
      </c>
      <c r="G1292" s="21">
        <v>0</v>
      </c>
      <c r="H1292" s="21">
        <v>0</v>
      </c>
      <c r="I1292" s="21">
        <v>0</v>
      </c>
      <c r="J1292" s="21">
        <v>3.3773335159999998E-3</v>
      </c>
      <c r="K1292" s="21">
        <v>1.250666566E-3</v>
      </c>
      <c r="L1292" s="21">
        <v>0</v>
      </c>
      <c r="M1292" s="21">
        <v>2.8211999684999999E-2</v>
      </c>
      <c r="N1292" s="21">
        <v>1.8463333839999999E-3</v>
      </c>
      <c r="O1292" s="21">
        <v>1.9333333E-5</v>
      </c>
      <c r="P1292" s="21">
        <v>0</v>
      </c>
      <c r="Q1292" s="21">
        <v>0</v>
      </c>
      <c r="R1292" s="21">
        <v>4.6666669000000004E-6</v>
      </c>
      <c r="S1292" s="21">
        <v>0</v>
      </c>
      <c r="T1292" s="21">
        <v>0</v>
      </c>
      <c r="U1292" s="21">
        <v>0</v>
      </c>
      <c r="V1292" s="21">
        <v>0</v>
      </c>
      <c r="W1292" s="21">
        <v>0</v>
      </c>
      <c r="X1292" s="21">
        <v>0</v>
      </c>
      <c r="Y1292" s="21">
        <v>0</v>
      </c>
      <c r="Z1292" s="21">
        <v>0</v>
      </c>
      <c r="AA1292" s="21">
        <v>0</v>
      </c>
      <c r="AB1292" s="21">
        <v>0</v>
      </c>
      <c r="AC1292" s="21">
        <v>0</v>
      </c>
      <c r="AD1292" s="21">
        <v>0</v>
      </c>
      <c r="AE1292" s="21">
        <v>0</v>
      </c>
      <c r="AF1292" s="21">
        <v>0</v>
      </c>
      <c r="AG1292" s="21">
        <v>0</v>
      </c>
      <c r="AH1292" s="21">
        <v>0</v>
      </c>
      <c r="AI1292" s="21">
        <v>0</v>
      </c>
      <c r="AJ1292" s="21">
        <v>0</v>
      </c>
      <c r="AK1292" s="21">
        <v>0</v>
      </c>
      <c r="AL1292" s="21">
        <v>6.6666671999999999E-7</v>
      </c>
    </row>
    <row r="1293" spans="1:38">
      <c r="A1293" s="19" t="s">
        <v>63</v>
      </c>
      <c r="B1293" t="s">
        <v>51</v>
      </c>
      <c r="C1293" s="38">
        <v>0.26146233081800002</v>
      </c>
      <c r="D1293" s="38">
        <v>4.3834999204000025E-2</v>
      </c>
      <c r="E1293" s="38">
        <v>0.217627331614</v>
      </c>
      <c r="F1293" s="21">
        <v>3.6666665E-6</v>
      </c>
      <c r="G1293" s="21">
        <v>0</v>
      </c>
      <c r="H1293" s="21">
        <v>0</v>
      </c>
      <c r="I1293" s="21">
        <v>0</v>
      </c>
      <c r="J1293" s="21">
        <v>0</v>
      </c>
      <c r="K1293" s="21">
        <v>6.3103330320000003E-3</v>
      </c>
      <c r="L1293" s="21">
        <v>0</v>
      </c>
      <c r="M1293" s="21">
        <v>0.202394336462</v>
      </c>
      <c r="N1293" s="21">
        <v>1.366666635E-3</v>
      </c>
      <c r="O1293" s="21">
        <v>0</v>
      </c>
      <c r="P1293" s="21">
        <v>0</v>
      </c>
      <c r="Q1293" s="21">
        <v>0</v>
      </c>
      <c r="R1293" s="21">
        <v>0</v>
      </c>
      <c r="S1293" s="21">
        <v>0</v>
      </c>
      <c r="T1293" s="21">
        <v>0</v>
      </c>
      <c r="U1293" s="21">
        <v>0</v>
      </c>
      <c r="V1293" s="21">
        <v>0</v>
      </c>
      <c r="W1293" s="21">
        <v>0</v>
      </c>
      <c r="X1293" s="21">
        <v>0</v>
      </c>
      <c r="Y1293" s="21">
        <v>0</v>
      </c>
      <c r="Z1293" s="21">
        <v>0</v>
      </c>
      <c r="AA1293" s="21">
        <v>0</v>
      </c>
      <c r="AB1293" s="21">
        <v>1.2619999470000001E-3</v>
      </c>
      <c r="AC1293" s="21">
        <v>0</v>
      </c>
      <c r="AD1293" s="21">
        <v>6.6666659999999994E-5</v>
      </c>
      <c r="AE1293" s="21">
        <v>0</v>
      </c>
      <c r="AF1293" s="21">
        <v>0</v>
      </c>
      <c r="AG1293" s="21">
        <v>0</v>
      </c>
      <c r="AH1293" s="21">
        <v>0</v>
      </c>
      <c r="AI1293" s="21">
        <v>0</v>
      </c>
      <c r="AJ1293" s="21">
        <v>0</v>
      </c>
      <c r="AK1293" s="21">
        <v>0</v>
      </c>
      <c r="AL1293" s="21">
        <v>6.223666016E-3</v>
      </c>
    </row>
    <row r="1294" spans="1:38">
      <c r="A1294" s="19" t="s">
        <v>63</v>
      </c>
      <c r="B1294" t="s">
        <v>50</v>
      </c>
      <c r="C1294" s="38">
        <v>0.229846343398</v>
      </c>
      <c r="D1294" s="38">
        <v>0.13947068154800002</v>
      </c>
      <c r="E1294" s="38">
        <v>9.0375661849999997E-2</v>
      </c>
      <c r="F1294" s="21">
        <v>0</v>
      </c>
      <c r="G1294" s="21">
        <v>0</v>
      </c>
      <c r="H1294" s="21">
        <v>0</v>
      </c>
      <c r="I1294" s="21">
        <v>0</v>
      </c>
      <c r="J1294" s="21">
        <v>0</v>
      </c>
      <c r="K1294" s="21">
        <v>1.2000000104E-2</v>
      </c>
      <c r="L1294" s="21">
        <v>0</v>
      </c>
      <c r="M1294" s="21">
        <v>2.7920667082E-2</v>
      </c>
      <c r="N1294" s="21">
        <v>4.5688331126999999E-2</v>
      </c>
      <c r="O1294" s="21">
        <v>0</v>
      </c>
      <c r="P1294" s="21">
        <v>0</v>
      </c>
      <c r="Q1294" s="21">
        <v>0</v>
      </c>
      <c r="R1294" s="21">
        <v>0</v>
      </c>
      <c r="S1294" s="21">
        <v>4.7666667960000004E-3</v>
      </c>
      <c r="T1294" s="21">
        <v>0</v>
      </c>
      <c r="U1294" s="21">
        <v>0</v>
      </c>
      <c r="V1294" s="21">
        <v>0</v>
      </c>
      <c r="W1294" s="21">
        <v>0</v>
      </c>
      <c r="X1294" s="21">
        <v>0</v>
      </c>
      <c r="Y1294" s="21">
        <v>0</v>
      </c>
      <c r="Z1294" s="21">
        <v>0</v>
      </c>
      <c r="AA1294" s="21">
        <v>0</v>
      </c>
      <c r="AB1294" s="21">
        <v>0</v>
      </c>
      <c r="AC1294" s="21">
        <v>0</v>
      </c>
      <c r="AD1294" s="21">
        <v>0</v>
      </c>
      <c r="AE1294" s="21">
        <v>0</v>
      </c>
      <c r="AF1294" s="21">
        <v>0</v>
      </c>
      <c r="AG1294" s="21">
        <v>0</v>
      </c>
      <c r="AH1294" s="21">
        <v>0</v>
      </c>
      <c r="AI1294" s="21">
        <v>0</v>
      </c>
      <c r="AJ1294" s="21">
        <v>0</v>
      </c>
      <c r="AK1294" s="21">
        <v>0</v>
      </c>
      <c r="AL1294" s="21">
        <v>0</v>
      </c>
    </row>
    <row r="1295" spans="1:38">
      <c r="A1295" s="19" t="s">
        <v>63</v>
      </c>
      <c r="B1295" t="s">
        <v>6</v>
      </c>
      <c r="C1295" s="38">
        <v>0.20111133158200001</v>
      </c>
      <c r="D1295" s="38">
        <v>2.4472340941000009E-2</v>
      </c>
      <c r="E1295" s="38">
        <v>0.176638990641</v>
      </c>
      <c r="F1295" s="21">
        <v>1.9999998999999999E-5</v>
      </c>
      <c r="G1295" s="21">
        <v>0</v>
      </c>
      <c r="H1295" s="21">
        <v>0</v>
      </c>
      <c r="I1295" s="21">
        <v>0</v>
      </c>
      <c r="J1295" s="21">
        <v>1.4999999299999999E-4</v>
      </c>
      <c r="K1295" s="21">
        <v>0</v>
      </c>
      <c r="L1295" s="21">
        <v>0</v>
      </c>
      <c r="M1295" s="21">
        <v>0.110057331622</v>
      </c>
      <c r="N1295" s="21">
        <v>6.4591005445000002E-2</v>
      </c>
      <c r="O1295" s="21">
        <v>1.820666716E-3</v>
      </c>
      <c r="P1295" s="21">
        <v>0</v>
      </c>
      <c r="Q1295" s="21">
        <v>0</v>
      </c>
      <c r="R1295" s="21">
        <v>0</v>
      </c>
      <c r="S1295" s="21">
        <v>0</v>
      </c>
      <c r="T1295" s="21">
        <v>0</v>
      </c>
      <c r="U1295" s="21">
        <v>0</v>
      </c>
      <c r="V1295" s="21">
        <v>0</v>
      </c>
      <c r="W1295" s="21">
        <v>0</v>
      </c>
      <c r="X1295" s="21">
        <v>0</v>
      </c>
      <c r="Y1295" s="21">
        <v>0</v>
      </c>
      <c r="Z1295" s="21">
        <v>0</v>
      </c>
      <c r="AA1295" s="21">
        <v>0</v>
      </c>
      <c r="AB1295" s="21">
        <v>0</v>
      </c>
      <c r="AC1295" s="21">
        <v>0</v>
      </c>
      <c r="AD1295" s="21">
        <v>0</v>
      </c>
      <c r="AE1295" s="21">
        <v>0</v>
      </c>
      <c r="AF1295" s="21">
        <v>0</v>
      </c>
      <c r="AG1295" s="21">
        <v>0</v>
      </c>
      <c r="AH1295" s="21">
        <v>0</v>
      </c>
      <c r="AI1295" s="21">
        <v>0</v>
      </c>
      <c r="AJ1295" s="21">
        <v>0</v>
      </c>
      <c r="AK1295" s="21">
        <v>0</v>
      </c>
      <c r="AL1295" s="21">
        <v>0</v>
      </c>
    </row>
    <row r="1296" spans="1:38">
      <c r="A1296" s="19" t="s">
        <v>63</v>
      </c>
      <c r="B1296" t="s">
        <v>59</v>
      </c>
      <c r="C1296" s="38">
        <v>0.18804533779599999</v>
      </c>
      <c r="D1296" s="38">
        <v>9.5103383059999824E-3</v>
      </c>
      <c r="E1296" s="38">
        <v>0.17853499949000001</v>
      </c>
      <c r="F1296" s="21">
        <v>0</v>
      </c>
      <c r="G1296" s="21">
        <v>0</v>
      </c>
      <c r="H1296" s="21">
        <v>0</v>
      </c>
      <c r="I1296" s="21">
        <v>0</v>
      </c>
      <c r="J1296" s="21">
        <v>3.2877665012999997E-2</v>
      </c>
      <c r="K1296" s="21">
        <v>0</v>
      </c>
      <c r="L1296" s="21">
        <v>0</v>
      </c>
      <c r="M1296" s="21">
        <v>0</v>
      </c>
      <c r="N1296" s="21">
        <v>5.6666671999999999E-6</v>
      </c>
      <c r="O1296" s="21">
        <v>0</v>
      </c>
      <c r="P1296" s="21">
        <v>0</v>
      </c>
      <c r="Q1296" s="21">
        <v>0</v>
      </c>
      <c r="R1296" s="21">
        <v>0</v>
      </c>
      <c r="S1296" s="21">
        <v>0.145651340485</v>
      </c>
      <c r="T1296" s="21">
        <v>0</v>
      </c>
      <c r="U1296" s="21">
        <v>0</v>
      </c>
      <c r="V1296" s="21">
        <v>0</v>
      </c>
      <c r="W1296" s="21">
        <v>0</v>
      </c>
      <c r="X1296" s="21">
        <v>0</v>
      </c>
      <c r="Y1296" s="21">
        <v>0</v>
      </c>
      <c r="Z1296" s="21">
        <v>0</v>
      </c>
      <c r="AA1296" s="21">
        <v>0</v>
      </c>
      <c r="AB1296" s="21">
        <v>0</v>
      </c>
      <c r="AC1296" s="21">
        <v>0</v>
      </c>
      <c r="AD1296" s="21">
        <v>0</v>
      </c>
      <c r="AE1296" s="21">
        <v>0</v>
      </c>
      <c r="AF1296" s="21">
        <v>0</v>
      </c>
      <c r="AG1296" s="21">
        <v>0</v>
      </c>
      <c r="AH1296" s="21">
        <v>0</v>
      </c>
      <c r="AI1296" s="21">
        <v>0</v>
      </c>
      <c r="AJ1296" s="21">
        <v>0</v>
      </c>
      <c r="AK1296" s="21">
        <v>0</v>
      </c>
      <c r="AL1296" s="21">
        <v>0</v>
      </c>
    </row>
    <row r="1297" spans="1:38">
      <c r="A1297" s="19" t="s">
        <v>63</v>
      </c>
      <c r="B1297" t="s">
        <v>13</v>
      </c>
      <c r="C1297" s="38">
        <v>0.18279398977799999</v>
      </c>
      <c r="D1297" s="38">
        <v>0.18279398977799999</v>
      </c>
      <c r="E1297" s="38">
        <v>0</v>
      </c>
      <c r="F1297" s="21">
        <v>0</v>
      </c>
      <c r="G1297" s="21">
        <v>0</v>
      </c>
      <c r="H1297" s="21">
        <v>0</v>
      </c>
      <c r="I1297" s="21">
        <v>0</v>
      </c>
      <c r="J1297" s="21">
        <v>0</v>
      </c>
      <c r="K1297" s="21">
        <v>0</v>
      </c>
      <c r="L1297" s="21">
        <v>0</v>
      </c>
      <c r="M1297" s="21">
        <v>0</v>
      </c>
      <c r="N1297" s="21">
        <v>0</v>
      </c>
      <c r="O1297" s="21">
        <v>0</v>
      </c>
      <c r="P1297" s="21">
        <v>0</v>
      </c>
      <c r="Q1297" s="21">
        <v>0</v>
      </c>
      <c r="R1297" s="21">
        <v>0</v>
      </c>
      <c r="S1297" s="21">
        <v>0</v>
      </c>
      <c r="T1297" s="21">
        <v>0</v>
      </c>
      <c r="U1297" s="21">
        <v>0</v>
      </c>
      <c r="V1297" s="21">
        <v>0</v>
      </c>
      <c r="W1297" s="21">
        <v>0</v>
      </c>
      <c r="X1297" s="21">
        <v>0</v>
      </c>
      <c r="Y1297" s="21">
        <v>0</v>
      </c>
      <c r="Z1297" s="21">
        <v>0</v>
      </c>
      <c r="AA1297" s="21">
        <v>0</v>
      </c>
      <c r="AB1297" s="21">
        <v>0</v>
      </c>
      <c r="AC1297" s="21">
        <v>0</v>
      </c>
      <c r="AD1297" s="21">
        <v>0</v>
      </c>
      <c r="AE1297" s="21">
        <v>0</v>
      </c>
      <c r="AF1297" s="21">
        <v>0</v>
      </c>
      <c r="AG1297" s="21">
        <v>0</v>
      </c>
      <c r="AH1297" s="21">
        <v>0</v>
      </c>
      <c r="AI1297" s="21">
        <v>0</v>
      </c>
      <c r="AJ1297" s="21">
        <v>0</v>
      </c>
      <c r="AK1297" s="21">
        <v>0</v>
      </c>
      <c r="AL1297" s="21">
        <v>0</v>
      </c>
    </row>
    <row r="1298" spans="1:38">
      <c r="A1298" s="19" t="s">
        <v>63</v>
      </c>
      <c r="B1298" t="s">
        <v>61</v>
      </c>
      <c r="C1298" s="38">
        <v>0.111060999334</v>
      </c>
      <c r="D1298" s="38">
        <v>2.6699997485000002E-2</v>
      </c>
      <c r="E1298" s="38">
        <v>8.4361001849E-2</v>
      </c>
      <c r="F1298" s="21">
        <v>0</v>
      </c>
      <c r="G1298" s="21">
        <v>0</v>
      </c>
      <c r="H1298" s="21">
        <v>0</v>
      </c>
      <c r="I1298" s="21">
        <v>0</v>
      </c>
      <c r="J1298" s="21">
        <v>0</v>
      </c>
      <c r="K1298" s="21">
        <v>0</v>
      </c>
      <c r="L1298" s="21">
        <v>0</v>
      </c>
      <c r="M1298" s="21">
        <v>5.8466667499999998E-4</v>
      </c>
      <c r="N1298" s="21">
        <v>0</v>
      </c>
      <c r="O1298" s="21">
        <v>2.3333334000000002E-6</v>
      </c>
      <c r="P1298" s="21">
        <v>0</v>
      </c>
      <c r="Q1298" s="21">
        <v>0</v>
      </c>
      <c r="R1298" s="21">
        <v>0</v>
      </c>
      <c r="S1298" s="21">
        <v>8.3660006523E-2</v>
      </c>
      <c r="T1298" s="21">
        <v>0</v>
      </c>
      <c r="U1298" s="21">
        <v>0</v>
      </c>
      <c r="V1298" s="21">
        <v>0</v>
      </c>
      <c r="W1298" s="21">
        <v>0</v>
      </c>
      <c r="X1298" s="21">
        <v>0</v>
      </c>
      <c r="Y1298" s="21">
        <v>0</v>
      </c>
      <c r="Z1298" s="21">
        <v>0</v>
      </c>
      <c r="AA1298" s="21">
        <v>0</v>
      </c>
      <c r="AB1298" s="21">
        <v>0</v>
      </c>
      <c r="AC1298" s="21">
        <v>0</v>
      </c>
      <c r="AD1298" s="21">
        <v>1.1366666099999999E-4</v>
      </c>
      <c r="AE1298" s="21">
        <v>0</v>
      </c>
      <c r="AF1298" s="21">
        <v>0</v>
      </c>
      <c r="AG1298" s="21">
        <v>0</v>
      </c>
      <c r="AH1298" s="21">
        <v>0</v>
      </c>
      <c r="AI1298" s="21">
        <v>0</v>
      </c>
      <c r="AJ1298" s="21">
        <v>0</v>
      </c>
      <c r="AK1298" s="21">
        <v>0</v>
      </c>
      <c r="AL1298" s="21">
        <v>0</v>
      </c>
    </row>
    <row r="1299" spans="1:38">
      <c r="A1299" s="19" t="s">
        <v>63</v>
      </c>
      <c r="B1299" t="s">
        <v>40</v>
      </c>
      <c r="C1299" s="38">
        <v>9.4865664840000002E-2</v>
      </c>
      <c r="D1299" s="38">
        <v>1.4135994016999998E-2</v>
      </c>
      <c r="E1299" s="38">
        <v>8.0729670823000005E-2</v>
      </c>
      <c r="F1299" s="21">
        <v>0</v>
      </c>
      <c r="G1299" s="21">
        <v>0</v>
      </c>
      <c r="H1299" s="21">
        <v>0</v>
      </c>
      <c r="I1299" s="21">
        <v>0</v>
      </c>
      <c r="J1299" s="21">
        <v>0</v>
      </c>
      <c r="K1299" s="21">
        <v>0</v>
      </c>
      <c r="L1299" s="21">
        <v>0</v>
      </c>
      <c r="M1299" s="21">
        <v>8.0729670823000005E-2</v>
      </c>
      <c r="N1299" s="21">
        <v>0</v>
      </c>
      <c r="O1299" s="21">
        <v>0</v>
      </c>
      <c r="P1299" s="21">
        <v>0</v>
      </c>
      <c r="Q1299" s="21">
        <v>0</v>
      </c>
      <c r="R1299" s="21">
        <v>0</v>
      </c>
      <c r="S1299" s="21">
        <v>0</v>
      </c>
      <c r="T1299" s="21">
        <v>0</v>
      </c>
      <c r="U1299" s="21">
        <v>0</v>
      </c>
      <c r="V1299" s="21">
        <v>0</v>
      </c>
      <c r="W1299" s="21">
        <v>0</v>
      </c>
      <c r="X1299" s="21">
        <v>0</v>
      </c>
      <c r="Y1299" s="21">
        <v>0</v>
      </c>
      <c r="Z1299" s="21">
        <v>0</v>
      </c>
      <c r="AA1299" s="21">
        <v>0</v>
      </c>
      <c r="AB1299" s="21">
        <v>0</v>
      </c>
      <c r="AC1299" s="21">
        <v>0</v>
      </c>
      <c r="AD1299" s="21">
        <v>0</v>
      </c>
      <c r="AE1299" s="21">
        <v>0</v>
      </c>
      <c r="AF1299" s="21">
        <v>0</v>
      </c>
      <c r="AG1299" s="21">
        <v>0</v>
      </c>
      <c r="AH1299" s="21">
        <v>0</v>
      </c>
      <c r="AI1299" s="21">
        <v>0</v>
      </c>
      <c r="AJ1299" s="21">
        <v>0</v>
      </c>
      <c r="AK1299" s="21">
        <v>0</v>
      </c>
      <c r="AL1299" s="21">
        <v>0</v>
      </c>
    </row>
    <row r="1300" spans="1:38">
      <c r="A1300" s="19" t="s">
        <v>63</v>
      </c>
      <c r="B1300" t="s">
        <v>32</v>
      </c>
      <c r="C1300" s="38">
        <v>8.0852329730999997E-2</v>
      </c>
      <c r="D1300" s="38">
        <v>6.7218995652999991E-2</v>
      </c>
      <c r="E1300" s="38">
        <v>1.3633334077999999E-2</v>
      </c>
      <c r="F1300" s="21">
        <v>0</v>
      </c>
      <c r="G1300" s="21">
        <v>0</v>
      </c>
      <c r="H1300" s="21">
        <v>0</v>
      </c>
      <c r="I1300" s="21">
        <v>0</v>
      </c>
      <c r="J1300" s="21">
        <v>0</v>
      </c>
      <c r="K1300" s="21">
        <v>0</v>
      </c>
      <c r="L1300" s="21">
        <v>0</v>
      </c>
      <c r="M1300" s="21">
        <v>0</v>
      </c>
      <c r="N1300" s="21">
        <v>0</v>
      </c>
      <c r="O1300" s="21">
        <v>0</v>
      </c>
      <c r="P1300" s="21">
        <v>0</v>
      </c>
      <c r="Q1300" s="21">
        <v>0</v>
      </c>
      <c r="R1300" s="21">
        <v>0</v>
      </c>
      <c r="S1300" s="21">
        <v>1.3633334077999999E-2</v>
      </c>
      <c r="T1300" s="21">
        <v>0</v>
      </c>
      <c r="U1300" s="21">
        <v>0</v>
      </c>
      <c r="V1300" s="21">
        <v>0</v>
      </c>
      <c r="W1300" s="21">
        <v>0</v>
      </c>
      <c r="X1300" s="21">
        <v>0</v>
      </c>
      <c r="Y1300" s="21">
        <v>0</v>
      </c>
      <c r="Z1300" s="21">
        <v>0</v>
      </c>
      <c r="AA1300" s="21">
        <v>0</v>
      </c>
      <c r="AB1300" s="21">
        <v>0</v>
      </c>
      <c r="AC1300" s="21">
        <v>0</v>
      </c>
      <c r="AD1300" s="21">
        <v>0</v>
      </c>
      <c r="AE1300" s="21">
        <v>0</v>
      </c>
      <c r="AF1300" s="21">
        <v>0</v>
      </c>
      <c r="AG1300" s="21">
        <v>0</v>
      </c>
      <c r="AH1300" s="21">
        <v>0</v>
      </c>
      <c r="AI1300" s="21">
        <v>0</v>
      </c>
      <c r="AJ1300" s="21">
        <v>0</v>
      </c>
      <c r="AK1300" s="21">
        <v>0</v>
      </c>
      <c r="AL1300" s="21">
        <v>0</v>
      </c>
    </row>
    <row r="1301" spans="1:38">
      <c r="A1301" s="19" t="s">
        <v>63</v>
      </c>
      <c r="B1301" t="s">
        <v>41</v>
      </c>
      <c r="C1301" s="38">
        <v>7.7783994376999996E-2</v>
      </c>
      <c r="D1301" s="38">
        <v>7.7606661041999994E-2</v>
      </c>
      <c r="E1301" s="38">
        <v>1.7733333499999999E-4</v>
      </c>
      <c r="F1301" s="21">
        <v>0</v>
      </c>
      <c r="G1301" s="21">
        <v>0</v>
      </c>
      <c r="H1301" s="21">
        <v>0</v>
      </c>
      <c r="I1301" s="21">
        <v>0</v>
      </c>
      <c r="J1301" s="21">
        <v>0</v>
      </c>
      <c r="K1301" s="21">
        <v>0</v>
      </c>
      <c r="L1301" s="21">
        <v>0</v>
      </c>
      <c r="M1301" s="21">
        <v>0</v>
      </c>
      <c r="N1301" s="21">
        <v>0</v>
      </c>
      <c r="O1301" s="21">
        <v>4.3999999999999999E-5</v>
      </c>
      <c r="P1301" s="21">
        <v>0</v>
      </c>
      <c r="Q1301" s="21">
        <v>0</v>
      </c>
      <c r="R1301" s="21">
        <v>0</v>
      </c>
      <c r="S1301" s="21">
        <v>0</v>
      </c>
      <c r="T1301" s="21">
        <v>0</v>
      </c>
      <c r="U1301" s="21">
        <v>0</v>
      </c>
      <c r="V1301" s="21">
        <v>0</v>
      </c>
      <c r="W1301" s="21">
        <v>0</v>
      </c>
      <c r="X1301" s="21">
        <v>0</v>
      </c>
      <c r="Y1301" s="21">
        <v>0</v>
      </c>
      <c r="Z1301" s="21">
        <v>0</v>
      </c>
      <c r="AA1301" s="21">
        <v>0</v>
      </c>
      <c r="AB1301" s="21">
        <v>0</v>
      </c>
      <c r="AC1301" s="21">
        <v>0</v>
      </c>
      <c r="AD1301" s="21">
        <v>0</v>
      </c>
      <c r="AE1301" s="21">
        <v>0</v>
      </c>
      <c r="AF1301" s="21">
        <v>0</v>
      </c>
      <c r="AG1301" s="21">
        <v>1.3333333500000001E-4</v>
      </c>
      <c r="AH1301" s="21">
        <v>0</v>
      </c>
      <c r="AI1301" s="21">
        <v>0</v>
      </c>
      <c r="AJ1301" s="21">
        <v>0</v>
      </c>
      <c r="AK1301" s="21">
        <v>0</v>
      </c>
      <c r="AL1301" s="21">
        <v>0</v>
      </c>
    </row>
    <row r="1302" spans="1:38">
      <c r="A1302" s="19" t="s">
        <v>63</v>
      </c>
      <c r="B1302" t="s">
        <v>12</v>
      </c>
      <c r="C1302" s="38">
        <v>7.7111333608999993E-2</v>
      </c>
      <c r="D1302" s="38">
        <v>7.5810000300999991E-2</v>
      </c>
      <c r="E1302" s="38">
        <v>1.3013333080000001E-3</v>
      </c>
      <c r="F1302" s="21">
        <v>0</v>
      </c>
      <c r="G1302" s="21">
        <v>0</v>
      </c>
      <c r="H1302" s="21">
        <v>0</v>
      </c>
      <c r="I1302" s="21">
        <v>0</v>
      </c>
      <c r="J1302" s="21">
        <v>0</v>
      </c>
      <c r="K1302" s="21">
        <v>0</v>
      </c>
      <c r="L1302" s="21">
        <v>0</v>
      </c>
      <c r="M1302" s="21">
        <v>6.3333326999999996E-6</v>
      </c>
      <c r="N1302" s="21">
        <v>1.2933332469999999E-3</v>
      </c>
      <c r="O1302" s="21">
        <v>0</v>
      </c>
      <c r="P1302" s="21">
        <v>0</v>
      </c>
      <c r="Q1302" s="21">
        <v>0</v>
      </c>
      <c r="R1302" s="21">
        <v>0</v>
      </c>
      <c r="S1302" s="21">
        <v>0</v>
      </c>
      <c r="T1302" s="21">
        <v>0</v>
      </c>
      <c r="U1302" s="21">
        <v>0</v>
      </c>
      <c r="V1302" s="21">
        <v>0</v>
      </c>
      <c r="W1302" s="21">
        <v>0</v>
      </c>
      <c r="X1302" s="21">
        <v>0</v>
      </c>
      <c r="Y1302" s="21">
        <v>0</v>
      </c>
      <c r="Z1302" s="21">
        <v>0</v>
      </c>
      <c r="AA1302" s="21">
        <v>0</v>
      </c>
      <c r="AB1302" s="21">
        <v>0</v>
      </c>
      <c r="AC1302" s="21">
        <v>0</v>
      </c>
      <c r="AD1302" s="21">
        <v>0</v>
      </c>
      <c r="AE1302" s="21">
        <v>0</v>
      </c>
      <c r="AF1302" s="21">
        <v>0</v>
      </c>
      <c r="AG1302" s="21">
        <v>1.6666665000000001E-6</v>
      </c>
      <c r="AH1302" s="21">
        <v>0</v>
      </c>
      <c r="AI1302" s="21">
        <v>0</v>
      </c>
      <c r="AJ1302" s="21">
        <v>0</v>
      </c>
      <c r="AK1302" s="21">
        <v>0</v>
      </c>
      <c r="AL1302" s="21">
        <v>0</v>
      </c>
    </row>
    <row r="1303" spans="1:38">
      <c r="A1303" s="19" t="s">
        <v>63</v>
      </c>
      <c r="B1303" t="s">
        <v>53</v>
      </c>
      <c r="C1303" s="38">
        <v>6.8154998123999999E-2</v>
      </c>
      <c r="D1303" s="38">
        <v>4.0511999280000002E-2</v>
      </c>
      <c r="E1303" s="38">
        <v>2.7642998844E-2</v>
      </c>
      <c r="F1303" s="21">
        <v>0</v>
      </c>
      <c r="G1303" s="21">
        <v>0</v>
      </c>
      <c r="H1303" s="21">
        <v>0</v>
      </c>
      <c r="I1303" s="21">
        <v>0</v>
      </c>
      <c r="J1303" s="21">
        <v>0</v>
      </c>
      <c r="K1303" s="21">
        <v>1.84266665E-3</v>
      </c>
      <c r="L1303" s="21">
        <v>0</v>
      </c>
      <c r="M1303" s="21">
        <v>2.5800332427E-2</v>
      </c>
      <c r="N1303" s="21">
        <v>0</v>
      </c>
      <c r="O1303" s="21">
        <v>0</v>
      </c>
      <c r="P1303" s="21">
        <v>0</v>
      </c>
      <c r="Q1303" s="21">
        <v>0</v>
      </c>
      <c r="R1303" s="21">
        <v>0</v>
      </c>
      <c r="S1303" s="21">
        <v>0</v>
      </c>
      <c r="T1303" s="21">
        <v>0</v>
      </c>
      <c r="U1303" s="21">
        <v>0</v>
      </c>
      <c r="V1303" s="21">
        <v>0</v>
      </c>
      <c r="W1303" s="21">
        <v>0</v>
      </c>
      <c r="X1303" s="21">
        <v>0</v>
      </c>
      <c r="Y1303" s="21">
        <v>0</v>
      </c>
      <c r="Z1303" s="21">
        <v>0</v>
      </c>
      <c r="AA1303" s="21">
        <v>0</v>
      </c>
      <c r="AB1303" s="21">
        <v>0</v>
      </c>
      <c r="AC1303" s="21">
        <v>0</v>
      </c>
      <c r="AD1303" s="21">
        <v>0</v>
      </c>
      <c r="AE1303" s="21">
        <v>0</v>
      </c>
      <c r="AF1303" s="21">
        <v>0</v>
      </c>
      <c r="AG1303" s="21">
        <v>0</v>
      </c>
      <c r="AH1303" s="21">
        <v>0</v>
      </c>
      <c r="AI1303" s="21">
        <v>0</v>
      </c>
      <c r="AJ1303" s="21">
        <v>0</v>
      </c>
      <c r="AK1303" s="21">
        <v>0</v>
      </c>
      <c r="AL1303" s="21">
        <v>0</v>
      </c>
    </row>
    <row r="1304" spans="1:38">
      <c r="A1304" s="19" t="s">
        <v>63</v>
      </c>
      <c r="B1304" t="s">
        <v>30</v>
      </c>
      <c r="C1304" s="38">
        <v>2.6527665555E-2</v>
      </c>
      <c r="D1304" s="38">
        <v>2.6527665555E-2</v>
      </c>
      <c r="E1304" s="38">
        <v>0</v>
      </c>
      <c r="F1304" s="21">
        <v>0</v>
      </c>
      <c r="G1304" s="21">
        <v>0</v>
      </c>
      <c r="H1304" s="21">
        <v>0</v>
      </c>
      <c r="I1304" s="21">
        <v>0</v>
      </c>
      <c r="J1304" s="21">
        <v>0</v>
      </c>
      <c r="K1304" s="21">
        <v>0</v>
      </c>
      <c r="L1304" s="21">
        <v>0</v>
      </c>
      <c r="M1304" s="21">
        <v>0</v>
      </c>
      <c r="N1304" s="21">
        <v>0</v>
      </c>
      <c r="O1304" s="21">
        <v>0</v>
      </c>
      <c r="P1304" s="21">
        <v>0</v>
      </c>
      <c r="Q1304" s="21">
        <v>0</v>
      </c>
      <c r="R1304" s="21">
        <v>0</v>
      </c>
      <c r="S1304" s="21">
        <v>0</v>
      </c>
      <c r="T1304" s="21">
        <v>0</v>
      </c>
      <c r="U1304" s="21">
        <v>0</v>
      </c>
      <c r="V1304" s="21">
        <v>0</v>
      </c>
      <c r="W1304" s="21">
        <v>0</v>
      </c>
      <c r="X1304" s="21">
        <v>0</v>
      </c>
      <c r="Y1304" s="21">
        <v>0</v>
      </c>
      <c r="Z1304" s="21">
        <v>0</v>
      </c>
      <c r="AA1304" s="21">
        <v>0</v>
      </c>
      <c r="AB1304" s="21">
        <v>0</v>
      </c>
      <c r="AC1304" s="21">
        <v>0</v>
      </c>
      <c r="AD1304" s="21">
        <v>0</v>
      </c>
      <c r="AE1304" s="21">
        <v>0</v>
      </c>
      <c r="AF1304" s="21">
        <v>0</v>
      </c>
      <c r="AG1304" s="21">
        <v>0</v>
      </c>
      <c r="AH1304" s="21">
        <v>0</v>
      </c>
      <c r="AI1304" s="21">
        <v>0</v>
      </c>
      <c r="AJ1304" s="21">
        <v>0</v>
      </c>
      <c r="AK1304" s="21">
        <v>0</v>
      </c>
      <c r="AL1304" s="21">
        <v>0</v>
      </c>
    </row>
    <row r="1305" spans="1:38">
      <c r="A1305" s="19" t="s">
        <v>63</v>
      </c>
      <c r="B1305" t="s">
        <v>38</v>
      </c>
      <c r="C1305" s="38">
        <v>7.366666105E-3</v>
      </c>
      <c r="D1305" s="38">
        <v>4.7999435000000389E-5</v>
      </c>
      <c r="E1305" s="38">
        <v>7.3186666699999996E-3</v>
      </c>
      <c r="F1305" s="21">
        <v>0</v>
      </c>
      <c r="G1305" s="21">
        <v>0</v>
      </c>
      <c r="H1305" s="21">
        <v>0</v>
      </c>
      <c r="I1305" s="21">
        <v>0</v>
      </c>
      <c r="J1305" s="21">
        <v>7.3046665639999999E-3</v>
      </c>
      <c r="K1305" s="21">
        <v>0</v>
      </c>
      <c r="L1305" s="21">
        <v>0</v>
      </c>
      <c r="M1305" s="21">
        <v>1.3999999E-5</v>
      </c>
      <c r="N1305" s="21">
        <v>0</v>
      </c>
      <c r="O1305" s="21">
        <v>0</v>
      </c>
      <c r="P1305" s="21">
        <v>0</v>
      </c>
      <c r="Q1305" s="21">
        <v>0</v>
      </c>
      <c r="R1305" s="21">
        <v>0</v>
      </c>
      <c r="S1305" s="21">
        <v>0</v>
      </c>
      <c r="T1305" s="21">
        <v>0</v>
      </c>
      <c r="U1305" s="21">
        <v>0</v>
      </c>
      <c r="V1305" s="21">
        <v>0</v>
      </c>
      <c r="W1305" s="21">
        <v>0</v>
      </c>
      <c r="X1305" s="21">
        <v>0</v>
      </c>
      <c r="Y1305" s="21">
        <v>0</v>
      </c>
      <c r="Z1305" s="21">
        <v>0</v>
      </c>
      <c r="AA1305" s="21">
        <v>0</v>
      </c>
      <c r="AB1305" s="21">
        <v>0</v>
      </c>
      <c r="AC1305" s="21">
        <v>0</v>
      </c>
      <c r="AD1305" s="21">
        <v>0</v>
      </c>
      <c r="AE1305" s="21">
        <v>0</v>
      </c>
      <c r="AF1305" s="21">
        <v>0</v>
      </c>
      <c r="AG1305" s="21">
        <v>0</v>
      </c>
      <c r="AH1305" s="21">
        <v>0</v>
      </c>
      <c r="AI1305" s="21">
        <v>0</v>
      </c>
      <c r="AJ1305" s="21">
        <v>0</v>
      </c>
      <c r="AK1305" s="21">
        <v>0</v>
      </c>
      <c r="AL1305" s="21">
        <v>0</v>
      </c>
    </row>
    <row r="1306" spans="1:38">
      <c r="A1306" s="19" t="s">
        <v>63</v>
      </c>
      <c r="B1306" t="s">
        <v>43</v>
      </c>
      <c r="C1306" s="38">
        <v>6.7800004039999997E-3</v>
      </c>
      <c r="D1306" s="38">
        <v>0</v>
      </c>
      <c r="E1306" s="38">
        <v>6.7800004039999997E-3</v>
      </c>
      <c r="F1306" s="21">
        <v>0</v>
      </c>
      <c r="G1306" s="21">
        <v>0</v>
      </c>
      <c r="H1306" s="21">
        <v>0</v>
      </c>
      <c r="I1306" s="21">
        <v>0</v>
      </c>
      <c r="J1306" s="21">
        <v>0</v>
      </c>
      <c r="K1306" s="21">
        <v>0</v>
      </c>
      <c r="L1306" s="21">
        <v>0</v>
      </c>
      <c r="M1306" s="21">
        <v>3.3593333790000002E-3</v>
      </c>
      <c r="N1306" s="21">
        <v>0</v>
      </c>
      <c r="O1306" s="21">
        <v>0</v>
      </c>
      <c r="P1306" s="21">
        <v>2.3333334000000002E-6</v>
      </c>
      <c r="Q1306" s="21">
        <v>0</v>
      </c>
      <c r="R1306" s="21">
        <v>0</v>
      </c>
      <c r="S1306" s="21">
        <v>0</v>
      </c>
      <c r="T1306" s="21">
        <v>0</v>
      </c>
      <c r="U1306" s="21">
        <v>0</v>
      </c>
      <c r="V1306" s="21">
        <v>0</v>
      </c>
      <c r="W1306" s="21">
        <v>0</v>
      </c>
      <c r="X1306" s="21">
        <v>0</v>
      </c>
      <c r="Y1306" s="21">
        <v>0</v>
      </c>
      <c r="Z1306" s="21">
        <v>0</v>
      </c>
      <c r="AA1306" s="21">
        <v>0</v>
      </c>
      <c r="AB1306" s="21">
        <v>3.4183333629999998E-3</v>
      </c>
      <c r="AC1306" s="21">
        <v>0</v>
      </c>
      <c r="AD1306" s="21">
        <v>0</v>
      </c>
      <c r="AE1306" s="21">
        <v>0</v>
      </c>
      <c r="AF1306" s="21">
        <v>0</v>
      </c>
      <c r="AG1306" s="21">
        <v>0</v>
      </c>
      <c r="AH1306" s="21">
        <v>0</v>
      </c>
      <c r="AI1306" s="21">
        <v>0</v>
      </c>
      <c r="AJ1306" s="21">
        <v>0</v>
      </c>
      <c r="AK1306" s="21">
        <v>0</v>
      </c>
      <c r="AL1306" s="21">
        <v>0</v>
      </c>
    </row>
    <row r="1307" spans="1:38">
      <c r="A1307" s="19" t="s">
        <v>63</v>
      </c>
      <c r="B1307" t="s">
        <v>47</v>
      </c>
      <c r="C1307" s="38">
        <v>4.6030003579999998E-3</v>
      </c>
      <c r="D1307" s="38">
        <v>4.6030003579999998E-3</v>
      </c>
      <c r="E1307" s="38">
        <v>0</v>
      </c>
      <c r="F1307" s="21">
        <v>0</v>
      </c>
      <c r="G1307" s="21">
        <v>0</v>
      </c>
      <c r="H1307" s="21">
        <v>0</v>
      </c>
      <c r="I1307" s="21">
        <v>0</v>
      </c>
      <c r="J1307" s="21">
        <v>0</v>
      </c>
      <c r="K1307" s="21">
        <v>0</v>
      </c>
      <c r="L1307" s="21">
        <v>0</v>
      </c>
      <c r="M1307" s="21">
        <v>0</v>
      </c>
      <c r="N1307" s="21">
        <v>0</v>
      </c>
      <c r="O1307" s="21">
        <v>0</v>
      </c>
      <c r="P1307" s="21">
        <v>0</v>
      </c>
      <c r="Q1307" s="21">
        <v>0</v>
      </c>
      <c r="R1307" s="21">
        <v>0</v>
      </c>
      <c r="S1307" s="21">
        <v>0</v>
      </c>
      <c r="T1307" s="21">
        <v>0</v>
      </c>
      <c r="U1307" s="21">
        <v>0</v>
      </c>
      <c r="V1307" s="21">
        <v>0</v>
      </c>
      <c r="W1307" s="21">
        <v>0</v>
      </c>
      <c r="X1307" s="21">
        <v>0</v>
      </c>
      <c r="Y1307" s="21">
        <v>0</v>
      </c>
      <c r="Z1307" s="21">
        <v>0</v>
      </c>
      <c r="AA1307" s="21">
        <v>0</v>
      </c>
      <c r="AB1307" s="21">
        <v>0</v>
      </c>
      <c r="AC1307" s="21">
        <v>0</v>
      </c>
      <c r="AD1307" s="21">
        <v>0</v>
      </c>
      <c r="AE1307" s="21">
        <v>0</v>
      </c>
      <c r="AF1307" s="21">
        <v>0</v>
      </c>
      <c r="AG1307" s="21">
        <v>0</v>
      </c>
      <c r="AH1307" s="21">
        <v>0</v>
      </c>
      <c r="AI1307" s="21">
        <v>0</v>
      </c>
      <c r="AJ1307" s="21">
        <v>0</v>
      </c>
      <c r="AK1307" s="21">
        <v>0</v>
      </c>
      <c r="AL1307" s="21">
        <v>0</v>
      </c>
    </row>
    <row r="1308" spans="1:38">
      <c r="A1308" s="19" t="s">
        <v>63</v>
      </c>
      <c r="B1308" t="s">
        <v>29</v>
      </c>
      <c r="C1308" s="38">
        <v>2.7030000930000002E-3</v>
      </c>
      <c r="D1308" s="38">
        <v>1.7460000820000003E-3</v>
      </c>
      <c r="E1308" s="38">
        <v>9.5700001100000002E-4</v>
      </c>
      <c r="F1308" s="21">
        <v>0</v>
      </c>
      <c r="G1308" s="21">
        <v>0</v>
      </c>
      <c r="H1308" s="21">
        <v>0</v>
      </c>
      <c r="I1308" s="21">
        <v>0</v>
      </c>
      <c r="J1308" s="21">
        <v>0</v>
      </c>
      <c r="K1308" s="21">
        <v>0</v>
      </c>
      <c r="L1308" s="21">
        <v>0</v>
      </c>
      <c r="M1308" s="21">
        <v>6.4499996399999999E-4</v>
      </c>
      <c r="N1308" s="21">
        <v>0</v>
      </c>
      <c r="O1308" s="21">
        <v>3.1200001799999998E-4</v>
      </c>
      <c r="P1308" s="21">
        <v>0</v>
      </c>
      <c r="Q1308" s="21">
        <v>0</v>
      </c>
      <c r="R1308" s="21">
        <v>0</v>
      </c>
      <c r="S1308" s="21">
        <v>0</v>
      </c>
      <c r="T1308" s="21">
        <v>0</v>
      </c>
      <c r="U1308" s="21">
        <v>0</v>
      </c>
      <c r="V1308" s="21">
        <v>0</v>
      </c>
      <c r="W1308" s="21">
        <v>0</v>
      </c>
      <c r="X1308" s="21">
        <v>0</v>
      </c>
      <c r="Y1308" s="21">
        <v>0</v>
      </c>
      <c r="Z1308" s="21">
        <v>0</v>
      </c>
      <c r="AA1308" s="21">
        <v>0</v>
      </c>
      <c r="AB1308" s="21">
        <v>0</v>
      </c>
      <c r="AC1308" s="21">
        <v>0</v>
      </c>
      <c r="AD1308" s="21">
        <v>0</v>
      </c>
      <c r="AE1308" s="21">
        <v>0</v>
      </c>
      <c r="AF1308" s="21">
        <v>0</v>
      </c>
      <c r="AG1308" s="21">
        <v>0</v>
      </c>
      <c r="AH1308" s="21">
        <v>0</v>
      </c>
      <c r="AI1308" s="21">
        <v>0</v>
      </c>
      <c r="AJ1308" s="21">
        <v>0</v>
      </c>
      <c r="AK1308" s="21">
        <v>0</v>
      </c>
      <c r="AL1308" s="21">
        <v>0</v>
      </c>
    </row>
    <row r="1309" spans="1:38">
      <c r="A1309" s="19" t="s">
        <v>63</v>
      </c>
      <c r="B1309" t="s">
        <v>108</v>
      </c>
      <c r="C1309" s="38">
        <v>5.3666667000000002E-5</v>
      </c>
      <c r="D1309" s="38">
        <v>1.9333333000000004E-5</v>
      </c>
      <c r="E1309" s="38">
        <v>3.4333333999999998E-5</v>
      </c>
      <c r="F1309" s="21">
        <v>3.4333333999999998E-5</v>
      </c>
      <c r="G1309" s="21">
        <v>0</v>
      </c>
      <c r="H1309" s="21">
        <v>0</v>
      </c>
      <c r="I1309" s="21">
        <v>0</v>
      </c>
      <c r="J1309" s="21">
        <v>0</v>
      </c>
      <c r="K1309" s="21">
        <v>0</v>
      </c>
      <c r="L1309" s="21">
        <v>0</v>
      </c>
      <c r="M1309" s="21">
        <v>0</v>
      </c>
      <c r="N1309" s="21">
        <v>0</v>
      </c>
      <c r="O1309" s="21">
        <v>0</v>
      </c>
      <c r="P1309" s="21">
        <v>0</v>
      </c>
      <c r="Q1309" s="21">
        <v>0</v>
      </c>
      <c r="R1309" s="21">
        <v>0</v>
      </c>
      <c r="S1309" s="21">
        <v>0</v>
      </c>
      <c r="T1309" s="21">
        <v>0</v>
      </c>
      <c r="U1309" s="21">
        <v>0</v>
      </c>
      <c r="V1309" s="21">
        <v>0</v>
      </c>
      <c r="W1309" s="21">
        <v>0</v>
      </c>
      <c r="X1309" s="21">
        <v>0</v>
      </c>
      <c r="Y1309" s="21">
        <v>0</v>
      </c>
      <c r="Z1309" s="21">
        <v>0</v>
      </c>
      <c r="AA1309" s="21">
        <v>0</v>
      </c>
      <c r="AB1309" s="21">
        <v>0</v>
      </c>
      <c r="AC1309" s="21">
        <v>0</v>
      </c>
      <c r="AD1309" s="21">
        <v>0</v>
      </c>
      <c r="AE1309" s="21">
        <v>0</v>
      </c>
      <c r="AF1309" s="21">
        <v>0</v>
      </c>
      <c r="AG1309" s="21">
        <v>0</v>
      </c>
      <c r="AH1309" s="21">
        <v>0</v>
      </c>
      <c r="AI1309" s="21">
        <v>0</v>
      </c>
      <c r="AJ1309" s="21">
        <v>0</v>
      </c>
      <c r="AK1309" s="21">
        <v>0</v>
      </c>
      <c r="AL1309" s="21">
        <v>0</v>
      </c>
    </row>
    <row r="1310" spans="1:38">
      <c r="A1310" s="19" t="s">
        <v>39</v>
      </c>
      <c r="B1310" s="19" t="s">
        <v>109</v>
      </c>
      <c r="C1310" s="38">
        <v>4274.17578125</v>
      </c>
      <c r="D1310" s="38">
        <v>2755.0173339800003</v>
      </c>
      <c r="E1310" s="38">
        <v>1519.1584472699999</v>
      </c>
      <c r="F1310" s="21">
        <v>45.103542327900001</v>
      </c>
      <c r="G1310" s="21">
        <v>0</v>
      </c>
      <c r="H1310" s="21">
        <v>0</v>
      </c>
      <c r="I1310" s="21">
        <v>3.08876633644</v>
      </c>
      <c r="J1310" s="21">
        <v>9.3881988525400004</v>
      </c>
      <c r="K1310" s="21">
        <v>561.523925781</v>
      </c>
      <c r="L1310" s="21">
        <v>0</v>
      </c>
      <c r="M1310" s="21">
        <v>424.77737426800002</v>
      </c>
      <c r="N1310" s="21">
        <v>48.490684509300003</v>
      </c>
      <c r="O1310" s="21">
        <v>2.08630347252</v>
      </c>
      <c r="P1310" s="21">
        <v>2.4800000712E-2</v>
      </c>
      <c r="Q1310" s="21">
        <v>0</v>
      </c>
      <c r="R1310" s="21">
        <v>15.265232086199999</v>
      </c>
      <c r="S1310" s="21">
        <v>17.206760406499999</v>
      </c>
      <c r="T1310" s="21">
        <v>0</v>
      </c>
      <c r="U1310" s="21">
        <v>0.325195014477</v>
      </c>
      <c r="V1310" s="21">
        <v>0</v>
      </c>
      <c r="W1310" s="21">
        <v>0</v>
      </c>
      <c r="X1310" s="21">
        <v>0.156662672758</v>
      </c>
      <c r="Y1310" s="21">
        <v>4.5508999377000002E-2</v>
      </c>
      <c r="Z1310" s="21">
        <v>0</v>
      </c>
      <c r="AA1310" s="21">
        <v>0</v>
      </c>
      <c r="AB1310" s="21">
        <v>74.360176086400003</v>
      </c>
      <c r="AC1310" s="21">
        <v>1.2134996652600001</v>
      </c>
      <c r="AD1310" s="21">
        <v>7.9407873153699997</v>
      </c>
      <c r="AE1310" s="21">
        <v>190.315872192</v>
      </c>
      <c r="AF1310" s="21">
        <v>0</v>
      </c>
      <c r="AG1310" s="21">
        <v>0</v>
      </c>
      <c r="AH1310" s="21">
        <v>1.4327739477200001</v>
      </c>
      <c r="AI1310" s="21">
        <v>1.7725313901899999</v>
      </c>
      <c r="AJ1310" s="21">
        <v>46.637268066399997</v>
      </c>
      <c r="AK1310" s="21">
        <v>0</v>
      </c>
      <c r="AL1310" s="21">
        <v>68.002639770499997</v>
      </c>
    </row>
    <row r="1311" spans="1:38">
      <c r="A1311" s="19" t="s">
        <v>39</v>
      </c>
      <c r="B1311" t="s">
        <v>61</v>
      </c>
      <c r="C1311" s="38">
        <v>1815.04626465</v>
      </c>
      <c r="D1311" s="38">
        <v>1639.088623048</v>
      </c>
      <c r="E1311" s="38">
        <v>175.957641602</v>
      </c>
      <c r="F1311" s="21">
        <v>10.4961462021</v>
      </c>
      <c r="G1311" s="21">
        <v>0</v>
      </c>
      <c r="H1311" s="21">
        <v>0</v>
      </c>
      <c r="I1311" s="21">
        <v>0</v>
      </c>
      <c r="J1311" s="21">
        <v>0</v>
      </c>
      <c r="K1311" s="21">
        <v>54.3941574097</v>
      </c>
      <c r="L1311" s="21">
        <v>0</v>
      </c>
      <c r="M1311" s="21">
        <v>3.5492033958400002</v>
      </c>
      <c r="N1311" s="21">
        <v>15.615419387799999</v>
      </c>
      <c r="O1311" s="21">
        <v>0</v>
      </c>
      <c r="P1311" s="21">
        <v>0</v>
      </c>
      <c r="Q1311" s="21">
        <v>0</v>
      </c>
      <c r="R1311" s="21">
        <v>0</v>
      </c>
      <c r="S1311" s="21">
        <v>0</v>
      </c>
      <c r="T1311" s="21">
        <v>0</v>
      </c>
      <c r="U1311" s="21">
        <v>0</v>
      </c>
      <c r="V1311" s="21">
        <v>0</v>
      </c>
      <c r="W1311" s="21">
        <v>0</v>
      </c>
      <c r="X1311" s="21">
        <v>0</v>
      </c>
      <c r="Y1311" s="21">
        <v>0</v>
      </c>
      <c r="Z1311" s="21">
        <v>0</v>
      </c>
      <c r="AA1311" s="21">
        <v>0</v>
      </c>
      <c r="AB1311" s="21">
        <v>70.633377075200002</v>
      </c>
      <c r="AC1311" s="21">
        <v>0</v>
      </c>
      <c r="AD1311" s="21">
        <v>0</v>
      </c>
      <c r="AE1311" s="21">
        <v>8.5106010436999995</v>
      </c>
      <c r="AF1311" s="21">
        <v>0</v>
      </c>
      <c r="AG1311" s="21">
        <v>0</v>
      </c>
      <c r="AH1311" s="21">
        <v>0</v>
      </c>
      <c r="AI1311" s="21">
        <v>0</v>
      </c>
      <c r="AJ1311" s="21">
        <v>9.5445318221999997</v>
      </c>
      <c r="AK1311" s="21">
        <v>0</v>
      </c>
      <c r="AL1311" s="21">
        <v>3.2141981124900001</v>
      </c>
    </row>
    <row r="1312" spans="1:38">
      <c r="A1312" s="19" t="s">
        <v>39</v>
      </c>
      <c r="B1312" t="s">
        <v>13</v>
      </c>
      <c r="C1312" s="38">
        <v>817.386230469</v>
      </c>
      <c r="D1312" s="38">
        <v>481.318603516</v>
      </c>
      <c r="E1312" s="38">
        <v>336.067626953</v>
      </c>
      <c r="F1312" s="21">
        <v>0</v>
      </c>
      <c r="G1312" s="21">
        <v>0</v>
      </c>
      <c r="H1312" s="21">
        <v>0</v>
      </c>
      <c r="I1312" s="21">
        <v>0</v>
      </c>
      <c r="J1312" s="21">
        <v>0</v>
      </c>
      <c r="K1312" s="21">
        <v>60.9796981812</v>
      </c>
      <c r="L1312" s="21">
        <v>0</v>
      </c>
      <c r="M1312" s="21">
        <v>241.40946960400001</v>
      </c>
      <c r="N1312" s="21">
        <v>1.0764282941800001</v>
      </c>
      <c r="O1312" s="21">
        <v>0</v>
      </c>
      <c r="P1312" s="21">
        <v>0</v>
      </c>
      <c r="Q1312" s="21">
        <v>0</v>
      </c>
      <c r="R1312" s="21">
        <v>0</v>
      </c>
      <c r="S1312" s="21">
        <v>0.26207366585699998</v>
      </c>
      <c r="T1312" s="21">
        <v>0</v>
      </c>
      <c r="U1312" s="21">
        <v>0</v>
      </c>
      <c r="V1312" s="21">
        <v>0</v>
      </c>
      <c r="W1312" s="21">
        <v>0</v>
      </c>
      <c r="X1312" s="21">
        <v>0.107496000826</v>
      </c>
      <c r="Y1312" s="21">
        <v>0</v>
      </c>
      <c r="Z1312" s="21">
        <v>0</v>
      </c>
      <c r="AA1312" s="21">
        <v>0</v>
      </c>
      <c r="AB1312" s="21">
        <v>0</v>
      </c>
      <c r="AC1312" s="21">
        <v>0</v>
      </c>
      <c r="AD1312" s="21">
        <v>0</v>
      </c>
      <c r="AE1312" s="21">
        <v>2.0328710079199999</v>
      </c>
      <c r="AF1312" s="21">
        <v>0</v>
      </c>
      <c r="AG1312" s="21">
        <v>0</v>
      </c>
      <c r="AH1312" s="21">
        <v>0</v>
      </c>
      <c r="AI1312" s="21">
        <v>0</v>
      </c>
      <c r="AJ1312" s="21">
        <v>0</v>
      </c>
      <c r="AK1312" s="21">
        <v>0</v>
      </c>
      <c r="AL1312" s="21">
        <v>30.199577331499999</v>
      </c>
    </row>
    <row r="1313" spans="1:38">
      <c r="A1313" s="19" t="s">
        <v>39</v>
      </c>
      <c r="B1313" t="s">
        <v>14</v>
      </c>
      <c r="C1313" s="38">
        <v>387.34634399399999</v>
      </c>
      <c r="D1313" s="38">
        <v>86.780212402000018</v>
      </c>
      <c r="E1313" s="38">
        <v>300.56613159199998</v>
      </c>
      <c r="F1313" s="21">
        <v>2.8699717521700001</v>
      </c>
      <c r="G1313" s="21">
        <v>0</v>
      </c>
      <c r="H1313" s="21">
        <v>0</v>
      </c>
      <c r="I1313" s="21">
        <v>0</v>
      </c>
      <c r="J1313" s="21">
        <v>7.1106664836000005E-2</v>
      </c>
      <c r="K1313" s="21">
        <v>128.92308044399999</v>
      </c>
      <c r="L1313" s="21">
        <v>0</v>
      </c>
      <c r="M1313" s="21">
        <v>68.229026794399999</v>
      </c>
      <c r="N1313" s="21">
        <v>10.852671623199999</v>
      </c>
      <c r="O1313" s="21">
        <v>1.9216777086300001</v>
      </c>
      <c r="P1313" s="21">
        <v>0</v>
      </c>
      <c r="Q1313" s="21">
        <v>0</v>
      </c>
      <c r="R1313" s="21">
        <v>12.3778371811</v>
      </c>
      <c r="S1313" s="21">
        <v>10.847958564800001</v>
      </c>
      <c r="T1313" s="21">
        <v>0</v>
      </c>
      <c r="U1313" s="21">
        <v>3.3333335999999999E-7</v>
      </c>
      <c r="V1313" s="21">
        <v>0</v>
      </c>
      <c r="W1313" s="21">
        <v>0</v>
      </c>
      <c r="X1313" s="21">
        <v>0</v>
      </c>
      <c r="Y1313" s="21">
        <v>0</v>
      </c>
      <c r="Z1313" s="21">
        <v>0</v>
      </c>
      <c r="AA1313" s="21">
        <v>0</v>
      </c>
      <c r="AB1313" s="21">
        <v>1.1666666999999999E-5</v>
      </c>
      <c r="AC1313" s="21">
        <v>1.2104740142799999</v>
      </c>
      <c r="AD1313" s="21">
        <v>0</v>
      </c>
      <c r="AE1313" s="21">
        <v>50.4760780334</v>
      </c>
      <c r="AF1313" s="21">
        <v>0</v>
      </c>
      <c r="AG1313" s="21">
        <v>0</v>
      </c>
      <c r="AH1313" s="21">
        <v>0</v>
      </c>
      <c r="AI1313" s="21">
        <v>0</v>
      </c>
      <c r="AJ1313" s="21">
        <v>7.7902822494499997</v>
      </c>
      <c r="AK1313" s="21">
        <v>0</v>
      </c>
      <c r="AL1313" s="21">
        <v>4.9959421157800001</v>
      </c>
    </row>
    <row r="1314" spans="1:38">
      <c r="A1314" s="19" t="s">
        <v>39</v>
      </c>
      <c r="B1314" t="s">
        <v>18</v>
      </c>
      <c r="C1314" s="38">
        <v>315.78469848600002</v>
      </c>
      <c r="D1314" s="38">
        <v>69.364944458000025</v>
      </c>
      <c r="E1314" s="38">
        <v>246.419754028</v>
      </c>
      <c r="F1314" s="21">
        <v>1.82732796669</v>
      </c>
      <c r="G1314" s="21">
        <v>0</v>
      </c>
      <c r="H1314" s="21">
        <v>0</v>
      </c>
      <c r="I1314" s="21">
        <v>0</v>
      </c>
      <c r="J1314" s="21">
        <v>2.9400000349000002E-2</v>
      </c>
      <c r="K1314" s="21">
        <v>12.8497266769</v>
      </c>
      <c r="L1314" s="21">
        <v>0</v>
      </c>
      <c r="M1314" s="21">
        <v>93.296981811500004</v>
      </c>
      <c r="N1314" s="21">
        <v>0</v>
      </c>
      <c r="O1314" s="21">
        <v>0</v>
      </c>
      <c r="P1314" s="21">
        <v>0</v>
      </c>
      <c r="Q1314" s="21">
        <v>0</v>
      </c>
      <c r="R1314" s="21">
        <v>2.6974518299099999</v>
      </c>
      <c r="S1314" s="21">
        <v>0</v>
      </c>
      <c r="T1314" s="21">
        <v>0</v>
      </c>
      <c r="U1314" s="21">
        <v>0</v>
      </c>
      <c r="V1314" s="21">
        <v>0</v>
      </c>
      <c r="W1314" s="21">
        <v>0</v>
      </c>
      <c r="X1314" s="21">
        <v>0</v>
      </c>
      <c r="Y1314" s="21">
        <v>0</v>
      </c>
      <c r="Z1314" s="21">
        <v>0</v>
      </c>
      <c r="AA1314" s="21">
        <v>0</v>
      </c>
      <c r="AB1314" s="21">
        <v>0</v>
      </c>
      <c r="AC1314" s="21">
        <v>0</v>
      </c>
      <c r="AD1314" s="21">
        <v>0</v>
      </c>
      <c r="AE1314" s="21">
        <v>120.634742737</v>
      </c>
      <c r="AF1314" s="21">
        <v>0</v>
      </c>
      <c r="AG1314" s="21">
        <v>0</v>
      </c>
      <c r="AH1314" s="21">
        <v>0</v>
      </c>
      <c r="AI1314" s="21">
        <v>0</v>
      </c>
      <c r="AJ1314" s="21">
        <v>15.0841140747</v>
      </c>
      <c r="AK1314" s="21">
        <v>0</v>
      </c>
      <c r="AL1314" s="21">
        <v>0</v>
      </c>
    </row>
    <row r="1315" spans="1:38">
      <c r="A1315" s="19" t="s">
        <v>39</v>
      </c>
      <c r="B1315" t="s">
        <v>16</v>
      </c>
      <c r="C1315" s="38">
        <v>265.17544555699999</v>
      </c>
      <c r="D1315" s="38">
        <v>77.438339233999983</v>
      </c>
      <c r="E1315" s="38">
        <v>187.73710632300001</v>
      </c>
      <c r="F1315" s="21">
        <v>0.122832998633</v>
      </c>
      <c r="G1315" s="21">
        <v>0</v>
      </c>
      <c r="H1315" s="21">
        <v>0</v>
      </c>
      <c r="I1315" s="21">
        <v>0</v>
      </c>
      <c r="J1315" s="21">
        <v>0</v>
      </c>
      <c r="K1315" s="21">
        <v>158.83294677699999</v>
      </c>
      <c r="L1315" s="21">
        <v>0</v>
      </c>
      <c r="M1315" s="21">
        <v>0.16130867600400001</v>
      </c>
      <c r="N1315" s="21">
        <v>19.105236053500001</v>
      </c>
      <c r="O1315" s="21">
        <v>0</v>
      </c>
      <c r="P1315" s="21">
        <v>0</v>
      </c>
      <c r="Q1315" s="21">
        <v>0</v>
      </c>
      <c r="R1315" s="21">
        <v>0</v>
      </c>
      <c r="S1315" s="21">
        <v>0</v>
      </c>
      <c r="T1315" s="21">
        <v>0</v>
      </c>
      <c r="U1315" s="21">
        <v>0</v>
      </c>
      <c r="V1315" s="21">
        <v>0</v>
      </c>
      <c r="W1315" s="21">
        <v>0</v>
      </c>
      <c r="X1315" s="21">
        <v>0</v>
      </c>
      <c r="Y1315" s="21">
        <v>0</v>
      </c>
      <c r="Z1315" s="21">
        <v>0</v>
      </c>
      <c r="AA1315" s="21">
        <v>0</v>
      </c>
      <c r="AB1315" s="21">
        <v>0</v>
      </c>
      <c r="AC1315" s="21">
        <v>0</v>
      </c>
      <c r="AD1315" s="21">
        <v>0</v>
      </c>
      <c r="AE1315" s="21">
        <v>5.2013659477200003</v>
      </c>
      <c r="AF1315" s="21">
        <v>0</v>
      </c>
      <c r="AG1315" s="21">
        <v>0</v>
      </c>
      <c r="AH1315" s="21">
        <v>0</v>
      </c>
      <c r="AI1315" s="21">
        <v>0</v>
      </c>
      <c r="AJ1315" s="21">
        <v>4.3134145736700003</v>
      </c>
      <c r="AK1315" s="21">
        <v>0</v>
      </c>
      <c r="AL1315" s="21">
        <v>0</v>
      </c>
    </row>
    <row r="1316" spans="1:38">
      <c r="A1316" s="19" t="s">
        <v>39</v>
      </c>
      <c r="B1316" t="s">
        <v>12</v>
      </c>
      <c r="C1316" s="38">
        <v>211.121002197</v>
      </c>
      <c r="D1316" s="38">
        <v>161.30231857269999</v>
      </c>
      <c r="E1316" s="38">
        <v>49.8186836243</v>
      </c>
      <c r="F1316" s="21">
        <v>12.1568183899</v>
      </c>
      <c r="G1316" s="21">
        <v>0</v>
      </c>
      <c r="H1316" s="21">
        <v>0</v>
      </c>
      <c r="I1316" s="21">
        <v>0</v>
      </c>
      <c r="J1316" s="21">
        <v>0</v>
      </c>
      <c r="K1316" s="21">
        <v>0.57525002956399995</v>
      </c>
      <c r="L1316" s="21">
        <v>0</v>
      </c>
      <c r="M1316" s="21">
        <v>0</v>
      </c>
      <c r="N1316" s="21">
        <v>0.91065031290099996</v>
      </c>
      <c r="O1316" s="21">
        <v>0</v>
      </c>
      <c r="P1316" s="21">
        <v>0</v>
      </c>
      <c r="Q1316" s="21">
        <v>0</v>
      </c>
      <c r="R1316" s="21">
        <v>0</v>
      </c>
      <c r="S1316" s="21">
        <v>5.8275599479700002</v>
      </c>
      <c r="T1316" s="21">
        <v>0</v>
      </c>
      <c r="U1316" s="21">
        <v>0</v>
      </c>
      <c r="V1316" s="21">
        <v>0</v>
      </c>
      <c r="W1316" s="21">
        <v>0</v>
      </c>
      <c r="X1316" s="21">
        <v>0</v>
      </c>
      <c r="Y1316" s="21">
        <v>0</v>
      </c>
      <c r="Z1316" s="21">
        <v>0</v>
      </c>
      <c r="AA1316" s="21">
        <v>0</v>
      </c>
      <c r="AB1316" s="21">
        <v>0</v>
      </c>
      <c r="AC1316" s="21">
        <v>0</v>
      </c>
      <c r="AD1316" s="21">
        <v>0</v>
      </c>
      <c r="AE1316" s="21">
        <v>0.15099066495899999</v>
      </c>
      <c r="AF1316" s="21">
        <v>0</v>
      </c>
      <c r="AG1316" s="21">
        <v>0</v>
      </c>
      <c r="AH1316" s="21">
        <v>0</v>
      </c>
      <c r="AI1316" s="21">
        <v>0</v>
      </c>
      <c r="AJ1316" s="21">
        <v>3.6458957195299999</v>
      </c>
      <c r="AK1316" s="21">
        <v>0</v>
      </c>
      <c r="AL1316" s="21">
        <v>26.551517486600002</v>
      </c>
    </row>
    <row r="1317" spans="1:38">
      <c r="A1317" s="19" t="s">
        <v>39</v>
      </c>
      <c r="B1317" t="s">
        <v>7</v>
      </c>
      <c r="C1317" s="38">
        <v>88.587783813499996</v>
      </c>
      <c r="D1317" s="38">
        <v>3.145339965799991</v>
      </c>
      <c r="E1317" s="38">
        <v>85.442443847700005</v>
      </c>
      <c r="F1317" s="21">
        <v>0.90903294086499997</v>
      </c>
      <c r="G1317" s="21">
        <v>0</v>
      </c>
      <c r="H1317" s="21">
        <v>0</v>
      </c>
      <c r="I1317" s="21">
        <v>0</v>
      </c>
      <c r="J1317" s="21">
        <v>0.104678332806</v>
      </c>
      <c r="K1317" s="21">
        <v>69.264106750500005</v>
      </c>
      <c r="L1317" s="21">
        <v>0</v>
      </c>
      <c r="M1317" s="21">
        <v>12.768988609299999</v>
      </c>
      <c r="N1317" s="21">
        <v>0</v>
      </c>
      <c r="O1317" s="21">
        <v>0</v>
      </c>
      <c r="P1317" s="21">
        <v>0</v>
      </c>
      <c r="Q1317" s="21">
        <v>0</v>
      </c>
      <c r="R1317" s="21">
        <v>0</v>
      </c>
      <c r="S1317" s="21">
        <v>0</v>
      </c>
      <c r="T1317" s="21">
        <v>0</v>
      </c>
      <c r="U1317" s="21">
        <v>0</v>
      </c>
      <c r="V1317" s="21">
        <v>0</v>
      </c>
      <c r="W1317" s="21">
        <v>0</v>
      </c>
      <c r="X1317" s="21">
        <v>0</v>
      </c>
      <c r="Y1317" s="21">
        <v>3.0268667265999999E-2</v>
      </c>
      <c r="Z1317" s="21">
        <v>0</v>
      </c>
      <c r="AA1317" s="21">
        <v>0</v>
      </c>
      <c r="AB1317" s="21">
        <v>0</v>
      </c>
      <c r="AC1317" s="21">
        <v>0</v>
      </c>
      <c r="AD1317" s="21">
        <v>0</v>
      </c>
      <c r="AE1317" s="21">
        <v>0.69365429878200002</v>
      </c>
      <c r="AF1317" s="21">
        <v>0</v>
      </c>
      <c r="AG1317" s="21">
        <v>0</v>
      </c>
      <c r="AH1317" s="21">
        <v>0</v>
      </c>
      <c r="AI1317" s="21">
        <v>1.6717143058799999</v>
      </c>
      <c r="AJ1317" s="21">
        <v>0</v>
      </c>
      <c r="AK1317" s="21">
        <v>0</v>
      </c>
      <c r="AL1317" s="21">
        <v>0</v>
      </c>
    </row>
    <row r="1318" spans="1:38">
      <c r="A1318" s="19" t="s">
        <v>39</v>
      </c>
      <c r="B1318" t="s">
        <v>57</v>
      </c>
      <c r="C1318" s="38">
        <v>82.976135253899997</v>
      </c>
      <c r="D1318" s="38">
        <v>57.677928924599996</v>
      </c>
      <c r="E1318" s="38">
        <v>25.298206329300001</v>
      </c>
      <c r="F1318" s="21">
        <v>4.0177931785599998</v>
      </c>
      <c r="G1318" s="21">
        <v>0</v>
      </c>
      <c r="H1318" s="21">
        <v>0</v>
      </c>
      <c r="I1318" s="21">
        <v>0</v>
      </c>
      <c r="J1318" s="21">
        <v>0.28416001796700002</v>
      </c>
      <c r="K1318" s="21">
        <v>17.2629032135</v>
      </c>
      <c r="L1318" s="21">
        <v>0</v>
      </c>
      <c r="M1318" s="21">
        <v>0.75640833377799999</v>
      </c>
      <c r="N1318" s="21">
        <v>0</v>
      </c>
      <c r="O1318" s="21">
        <v>0</v>
      </c>
      <c r="P1318" s="21">
        <v>0</v>
      </c>
      <c r="Q1318" s="21">
        <v>0</v>
      </c>
      <c r="R1318" s="21">
        <v>0</v>
      </c>
      <c r="S1318" s="21">
        <v>0</v>
      </c>
      <c r="T1318" s="21">
        <v>0</v>
      </c>
      <c r="U1318" s="21">
        <v>0.31223866343500001</v>
      </c>
      <c r="V1318" s="21">
        <v>0</v>
      </c>
      <c r="W1318" s="21">
        <v>0</v>
      </c>
      <c r="X1318" s="21">
        <v>0</v>
      </c>
      <c r="Y1318" s="21">
        <v>0</v>
      </c>
      <c r="Z1318" s="21">
        <v>0</v>
      </c>
      <c r="AA1318" s="21">
        <v>0</v>
      </c>
      <c r="AB1318" s="21">
        <v>2.5291550159499998</v>
      </c>
      <c r="AC1318" s="21">
        <v>0</v>
      </c>
      <c r="AD1318" s="21">
        <v>0</v>
      </c>
      <c r="AE1318" s="21">
        <v>8.3333329500000003E-4</v>
      </c>
      <c r="AF1318" s="21">
        <v>0</v>
      </c>
      <c r="AG1318" s="21">
        <v>0</v>
      </c>
      <c r="AH1318" s="21">
        <v>0</v>
      </c>
      <c r="AI1318" s="21">
        <v>0</v>
      </c>
      <c r="AJ1318" s="21">
        <v>0.13471667468500001</v>
      </c>
      <c r="AK1318" s="21">
        <v>0</v>
      </c>
      <c r="AL1318" s="21">
        <v>0</v>
      </c>
    </row>
    <row r="1319" spans="1:38">
      <c r="A1319" s="19" t="s">
        <v>39</v>
      </c>
      <c r="B1319" t="s">
        <v>10</v>
      </c>
      <c r="C1319" s="38">
        <v>68.643493652299995</v>
      </c>
      <c r="D1319" s="38">
        <v>68.437896311239001</v>
      </c>
      <c r="E1319" s="38">
        <v>0.205597341061</v>
      </c>
      <c r="F1319" s="21">
        <v>6.7466665059999998E-3</v>
      </c>
      <c r="G1319" s="21">
        <v>0</v>
      </c>
      <c r="H1319" s="21">
        <v>0</v>
      </c>
      <c r="I1319" s="21">
        <v>0</v>
      </c>
      <c r="J1319" s="21">
        <v>0</v>
      </c>
      <c r="K1319" s="21">
        <v>0</v>
      </c>
      <c r="L1319" s="21">
        <v>0</v>
      </c>
      <c r="M1319" s="21">
        <v>5.6399998699999999E-4</v>
      </c>
      <c r="N1319" s="21">
        <v>0</v>
      </c>
      <c r="O1319" s="21">
        <v>0</v>
      </c>
      <c r="P1319" s="21">
        <v>0</v>
      </c>
      <c r="Q1319" s="21">
        <v>0</v>
      </c>
      <c r="R1319" s="21">
        <v>1.2000000104E-2</v>
      </c>
      <c r="S1319" s="21">
        <v>0</v>
      </c>
      <c r="T1319" s="21">
        <v>0</v>
      </c>
      <c r="U1319" s="21">
        <v>0</v>
      </c>
      <c r="V1319" s="21">
        <v>0</v>
      </c>
      <c r="W1319" s="21">
        <v>0</v>
      </c>
      <c r="X1319" s="21">
        <v>0</v>
      </c>
      <c r="Y1319" s="21">
        <v>0</v>
      </c>
      <c r="Z1319" s="21">
        <v>0</v>
      </c>
      <c r="AA1319" s="21">
        <v>0</v>
      </c>
      <c r="AB1319" s="21">
        <v>3.4933336079000003E-2</v>
      </c>
      <c r="AC1319" s="21">
        <v>0</v>
      </c>
      <c r="AD1319" s="21">
        <v>0</v>
      </c>
      <c r="AE1319" s="21">
        <v>0.15135332941999999</v>
      </c>
      <c r="AF1319" s="21">
        <v>0</v>
      </c>
      <c r="AG1319" s="21">
        <v>0</v>
      </c>
      <c r="AH1319" s="21">
        <v>0</v>
      </c>
      <c r="AI1319" s="21">
        <v>0</v>
      </c>
      <c r="AJ1319" s="21">
        <v>0</v>
      </c>
      <c r="AK1319" s="21">
        <v>0</v>
      </c>
      <c r="AL1319" s="21">
        <v>0</v>
      </c>
    </row>
    <row r="1320" spans="1:38">
      <c r="A1320" s="19" t="s">
        <v>39</v>
      </c>
      <c r="B1320" t="s">
        <v>59</v>
      </c>
      <c r="C1320" s="38">
        <v>27.8383579254</v>
      </c>
      <c r="D1320" s="38">
        <v>7.9705638884999992</v>
      </c>
      <c r="E1320" s="38">
        <v>19.867794036900001</v>
      </c>
      <c r="F1320" s="21">
        <v>6.7801006137999997E-2</v>
      </c>
      <c r="G1320" s="21">
        <v>0</v>
      </c>
      <c r="H1320" s="21">
        <v>0</v>
      </c>
      <c r="I1320" s="21">
        <v>0</v>
      </c>
      <c r="J1320" s="21">
        <v>0.12432333081999999</v>
      </c>
      <c r="K1320" s="21">
        <v>18.135400772099999</v>
      </c>
      <c r="L1320" s="21">
        <v>0</v>
      </c>
      <c r="M1320" s="21">
        <v>3.4958332777000001E-2</v>
      </c>
      <c r="N1320" s="21">
        <v>0</v>
      </c>
      <c r="O1320" s="21">
        <v>0</v>
      </c>
      <c r="P1320" s="21">
        <v>0</v>
      </c>
      <c r="Q1320" s="21">
        <v>0</v>
      </c>
      <c r="R1320" s="21">
        <v>0</v>
      </c>
      <c r="S1320" s="21">
        <v>0</v>
      </c>
      <c r="T1320" s="21">
        <v>0</v>
      </c>
      <c r="U1320" s="21">
        <v>0</v>
      </c>
      <c r="V1320" s="21">
        <v>0</v>
      </c>
      <c r="W1320" s="21">
        <v>0</v>
      </c>
      <c r="X1320" s="21">
        <v>0</v>
      </c>
      <c r="Y1320" s="21">
        <v>0</v>
      </c>
      <c r="Z1320" s="21">
        <v>0</v>
      </c>
      <c r="AA1320" s="21">
        <v>0</v>
      </c>
      <c r="AB1320" s="21">
        <v>0</v>
      </c>
      <c r="AC1320" s="21">
        <v>0</v>
      </c>
      <c r="AD1320" s="21">
        <v>0</v>
      </c>
      <c r="AE1320" s="21">
        <v>0</v>
      </c>
      <c r="AF1320" s="21">
        <v>0</v>
      </c>
      <c r="AG1320" s="21">
        <v>0</v>
      </c>
      <c r="AH1320" s="21">
        <v>0</v>
      </c>
      <c r="AI1320" s="21">
        <v>0</v>
      </c>
      <c r="AJ1320" s="21">
        <v>1.5053123235700001</v>
      </c>
      <c r="AK1320" s="21">
        <v>0</v>
      </c>
      <c r="AL1320" s="21">
        <v>0</v>
      </c>
    </row>
    <row r="1321" spans="1:38">
      <c r="A1321" s="19" t="s">
        <v>39</v>
      </c>
      <c r="B1321" t="s">
        <v>26</v>
      </c>
      <c r="C1321" s="38">
        <v>25.402132034299999</v>
      </c>
      <c r="D1321" s="38">
        <v>13.646825790399999</v>
      </c>
      <c r="E1321" s="38">
        <v>11.7553062439</v>
      </c>
      <c r="F1321" s="21">
        <v>0.909367978573</v>
      </c>
      <c r="G1321" s="21">
        <v>0</v>
      </c>
      <c r="H1321" s="21">
        <v>0</v>
      </c>
      <c r="I1321" s="21">
        <v>0</v>
      </c>
      <c r="J1321" s="21">
        <v>0</v>
      </c>
      <c r="K1321" s="21">
        <v>9.5141220092799994</v>
      </c>
      <c r="L1321" s="21">
        <v>0</v>
      </c>
      <c r="M1321" s="21">
        <v>8.5774667560999995E-2</v>
      </c>
      <c r="N1321" s="21">
        <v>9.6281334758000006E-2</v>
      </c>
      <c r="O1321" s="21">
        <v>0</v>
      </c>
      <c r="P1321" s="21">
        <v>0</v>
      </c>
      <c r="Q1321" s="21">
        <v>0</v>
      </c>
      <c r="R1321" s="21">
        <v>1.1267666705E-2</v>
      </c>
      <c r="S1321" s="21">
        <v>0</v>
      </c>
      <c r="T1321" s="21">
        <v>0</v>
      </c>
      <c r="U1321" s="21">
        <v>0</v>
      </c>
      <c r="V1321" s="21">
        <v>0</v>
      </c>
      <c r="W1321" s="21">
        <v>0</v>
      </c>
      <c r="X1321" s="21">
        <v>0</v>
      </c>
      <c r="Y1321" s="21">
        <v>0</v>
      </c>
      <c r="Z1321" s="21">
        <v>0</v>
      </c>
      <c r="AA1321" s="21">
        <v>0</v>
      </c>
      <c r="AB1321" s="21">
        <v>0.61031603813199997</v>
      </c>
      <c r="AC1321" s="21">
        <v>0</v>
      </c>
      <c r="AD1321" s="21">
        <v>0</v>
      </c>
      <c r="AE1321" s="21">
        <v>5.2170000969999998E-2</v>
      </c>
      <c r="AF1321" s="21">
        <v>0</v>
      </c>
      <c r="AG1321" s="21">
        <v>0</v>
      </c>
      <c r="AH1321" s="21">
        <v>0</v>
      </c>
      <c r="AI1321" s="21">
        <v>0</v>
      </c>
      <c r="AJ1321" s="21">
        <v>0.41110631823499999</v>
      </c>
      <c r="AK1321" s="21">
        <v>0</v>
      </c>
      <c r="AL1321" s="21">
        <v>6.4900666474999993E-2</v>
      </c>
    </row>
    <row r="1322" spans="1:38">
      <c r="A1322" s="19" t="s">
        <v>39</v>
      </c>
      <c r="B1322" t="s">
        <v>15</v>
      </c>
      <c r="C1322" s="38">
        <v>21.296754837000002</v>
      </c>
      <c r="D1322" s="38">
        <v>7.1736650467000018</v>
      </c>
      <c r="E1322" s="38">
        <v>14.1230897903</v>
      </c>
      <c r="F1322" s="21">
        <v>3.2305228710199998</v>
      </c>
      <c r="G1322" s="21">
        <v>0</v>
      </c>
      <c r="H1322" s="21">
        <v>0</v>
      </c>
      <c r="I1322" s="21">
        <v>0</v>
      </c>
      <c r="J1322" s="21">
        <v>0.54143404960599995</v>
      </c>
      <c r="K1322" s="21">
        <v>8.4233589172399999</v>
      </c>
      <c r="L1322" s="21">
        <v>0</v>
      </c>
      <c r="M1322" s="21">
        <v>5.0746664405000003E-2</v>
      </c>
      <c r="N1322" s="21">
        <v>3.9916667160000002E-3</v>
      </c>
      <c r="O1322" s="21">
        <v>0.13654233515299999</v>
      </c>
      <c r="P1322" s="21">
        <v>2.4800000712E-2</v>
      </c>
      <c r="Q1322" s="21">
        <v>0</v>
      </c>
      <c r="R1322" s="21">
        <v>8.6002662778000005E-2</v>
      </c>
      <c r="S1322" s="21">
        <v>0</v>
      </c>
      <c r="T1322" s="21">
        <v>0</v>
      </c>
      <c r="U1322" s="21">
        <v>0</v>
      </c>
      <c r="V1322" s="21">
        <v>0</v>
      </c>
      <c r="W1322" s="21">
        <v>0</v>
      </c>
      <c r="X1322" s="21">
        <v>0</v>
      </c>
      <c r="Y1322" s="21">
        <v>0</v>
      </c>
      <c r="Z1322" s="21">
        <v>0</v>
      </c>
      <c r="AA1322" s="21">
        <v>0</v>
      </c>
      <c r="AB1322" s="21">
        <v>3.0000001E-6</v>
      </c>
      <c r="AC1322" s="21">
        <v>0</v>
      </c>
      <c r="AD1322" s="21">
        <v>1.4933332801E-2</v>
      </c>
      <c r="AE1322" s="21">
        <v>0.17354932427399999</v>
      </c>
      <c r="AF1322" s="21">
        <v>0</v>
      </c>
      <c r="AG1322" s="21">
        <v>0</v>
      </c>
      <c r="AH1322" s="21">
        <v>0</v>
      </c>
      <c r="AI1322" s="21">
        <v>0</v>
      </c>
      <c r="AJ1322" s="21">
        <v>0.96572995185900001</v>
      </c>
      <c r="AK1322" s="21">
        <v>0</v>
      </c>
      <c r="AL1322" s="21">
        <v>0.471474677324</v>
      </c>
    </row>
    <row r="1323" spans="1:38">
      <c r="A1323" s="19" t="s">
        <v>39</v>
      </c>
      <c r="B1323" t="s">
        <v>48</v>
      </c>
      <c r="C1323" s="38">
        <v>9.6704998016400001</v>
      </c>
      <c r="D1323" s="38">
        <v>0.54779148102000086</v>
      </c>
      <c r="E1323" s="38">
        <v>9.1227083206199993</v>
      </c>
      <c r="F1323" s="21">
        <v>0.13034500181700001</v>
      </c>
      <c r="G1323" s="21">
        <v>0</v>
      </c>
      <c r="H1323" s="21">
        <v>0</v>
      </c>
      <c r="I1323" s="21">
        <v>0</v>
      </c>
      <c r="J1323" s="21">
        <v>0.35830700397499998</v>
      </c>
      <c r="K1323" s="21">
        <v>8.6226482391400001</v>
      </c>
      <c r="L1323" s="21">
        <v>0</v>
      </c>
      <c r="M1323" s="21">
        <v>8.4000006320000004E-3</v>
      </c>
      <c r="N1323" s="21">
        <v>0</v>
      </c>
      <c r="O1323" s="21">
        <v>0</v>
      </c>
      <c r="P1323" s="21">
        <v>0</v>
      </c>
      <c r="Q1323" s="21">
        <v>0</v>
      </c>
      <c r="R1323" s="21">
        <v>0</v>
      </c>
      <c r="S1323" s="21">
        <v>0</v>
      </c>
      <c r="T1323" s="21">
        <v>0</v>
      </c>
      <c r="U1323" s="21">
        <v>0</v>
      </c>
      <c r="V1323" s="21">
        <v>0</v>
      </c>
      <c r="W1323" s="21">
        <v>0</v>
      </c>
      <c r="X1323" s="21">
        <v>0</v>
      </c>
      <c r="Y1323" s="21">
        <v>0</v>
      </c>
      <c r="Z1323" s="21">
        <v>0</v>
      </c>
      <c r="AA1323" s="21">
        <v>0</v>
      </c>
      <c r="AB1323" s="21">
        <v>0</v>
      </c>
      <c r="AC1323" s="21">
        <v>0</v>
      </c>
      <c r="AD1323" s="21">
        <v>0</v>
      </c>
      <c r="AE1323" s="21">
        <v>3.0076666739999999E-3</v>
      </c>
      <c r="AF1323" s="21">
        <v>0</v>
      </c>
      <c r="AG1323" s="21">
        <v>0</v>
      </c>
      <c r="AH1323" s="21">
        <v>0</v>
      </c>
      <c r="AI1323" s="21">
        <v>0</v>
      </c>
      <c r="AJ1323" s="21">
        <v>0</v>
      </c>
      <c r="AK1323" s="21">
        <v>0</v>
      </c>
      <c r="AL1323" s="21">
        <v>0</v>
      </c>
    </row>
    <row r="1324" spans="1:38">
      <c r="A1324" s="19" t="s">
        <v>39</v>
      </c>
      <c r="B1324" t="s">
        <v>55</v>
      </c>
      <c r="C1324" s="38">
        <v>4.1172990799000004</v>
      </c>
      <c r="D1324" s="38">
        <v>3.5895777940800002</v>
      </c>
      <c r="E1324" s="38">
        <v>0.52772128582</v>
      </c>
      <c r="F1324" s="21">
        <v>0.33811667561499997</v>
      </c>
      <c r="G1324" s="21">
        <v>0</v>
      </c>
      <c r="H1324" s="21">
        <v>0</v>
      </c>
      <c r="I1324" s="21">
        <v>0</v>
      </c>
      <c r="J1324" s="21">
        <v>0</v>
      </c>
      <c r="K1324" s="21">
        <v>3.9589334279000001E-2</v>
      </c>
      <c r="L1324" s="21">
        <v>0</v>
      </c>
      <c r="M1324" s="21">
        <v>2.6014998554999998E-2</v>
      </c>
      <c r="N1324" s="21">
        <v>1.9333332309999999E-3</v>
      </c>
      <c r="O1324" s="21">
        <v>0</v>
      </c>
      <c r="P1324" s="21">
        <v>0</v>
      </c>
      <c r="Q1324" s="21">
        <v>0</v>
      </c>
      <c r="R1324" s="21">
        <v>0</v>
      </c>
      <c r="S1324" s="21">
        <v>0</v>
      </c>
      <c r="T1324" s="21">
        <v>0</v>
      </c>
      <c r="U1324" s="21">
        <v>0</v>
      </c>
      <c r="V1324" s="21">
        <v>0</v>
      </c>
      <c r="W1324" s="21">
        <v>0</v>
      </c>
      <c r="X1324" s="21">
        <v>0</v>
      </c>
      <c r="Y1324" s="21">
        <v>0</v>
      </c>
      <c r="Z1324" s="21">
        <v>0</v>
      </c>
      <c r="AA1324" s="21">
        <v>0</v>
      </c>
      <c r="AB1324" s="21">
        <v>4.3418336660000001E-2</v>
      </c>
      <c r="AC1324" s="21">
        <v>0</v>
      </c>
      <c r="AD1324" s="21">
        <v>0</v>
      </c>
      <c r="AE1324" s="21">
        <v>5.3333333900000004E-4</v>
      </c>
      <c r="AF1324" s="21">
        <v>0</v>
      </c>
      <c r="AG1324" s="21">
        <v>0</v>
      </c>
      <c r="AH1324" s="21">
        <v>0</v>
      </c>
      <c r="AI1324" s="21">
        <v>0</v>
      </c>
      <c r="AJ1324" s="21">
        <v>7.8115336596999999E-2</v>
      </c>
      <c r="AK1324" s="21">
        <v>0</v>
      </c>
      <c r="AL1324" s="21">
        <v>0</v>
      </c>
    </row>
    <row r="1325" spans="1:38">
      <c r="A1325" s="19" t="s">
        <v>39</v>
      </c>
      <c r="B1325" t="s">
        <v>33</v>
      </c>
      <c r="C1325" s="38">
        <v>2.5711295604700002</v>
      </c>
      <c r="D1325" s="38">
        <v>1.7355319261550002</v>
      </c>
      <c r="E1325" s="38">
        <v>0.835597634315</v>
      </c>
      <c r="F1325" s="21">
        <v>0.76930236816399999</v>
      </c>
      <c r="G1325" s="21">
        <v>0</v>
      </c>
      <c r="H1325" s="21">
        <v>0</v>
      </c>
      <c r="I1325" s="21">
        <v>0</v>
      </c>
      <c r="J1325" s="21">
        <v>0</v>
      </c>
      <c r="K1325" s="21">
        <v>4.9600001424999998E-2</v>
      </c>
      <c r="L1325" s="21">
        <v>0</v>
      </c>
      <c r="M1325" s="21">
        <v>0</v>
      </c>
      <c r="N1325" s="21">
        <v>0</v>
      </c>
      <c r="O1325" s="21">
        <v>0</v>
      </c>
      <c r="P1325" s="21">
        <v>0</v>
      </c>
      <c r="Q1325" s="21">
        <v>0</v>
      </c>
      <c r="R1325" s="21">
        <v>0</v>
      </c>
      <c r="S1325" s="21">
        <v>0</v>
      </c>
      <c r="T1325" s="21">
        <v>0</v>
      </c>
      <c r="U1325" s="21">
        <v>0</v>
      </c>
      <c r="V1325" s="21">
        <v>0</v>
      </c>
      <c r="W1325" s="21">
        <v>0</v>
      </c>
      <c r="X1325" s="21">
        <v>0</v>
      </c>
      <c r="Y1325" s="21">
        <v>0</v>
      </c>
      <c r="Z1325" s="21">
        <v>0</v>
      </c>
      <c r="AA1325" s="21">
        <v>0</v>
      </c>
      <c r="AB1325" s="21">
        <v>1.6695333645000001E-2</v>
      </c>
      <c r="AC1325" s="21">
        <v>0</v>
      </c>
      <c r="AD1325" s="21">
        <v>0</v>
      </c>
      <c r="AE1325" s="21">
        <v>0</v>
      </c>
      <c r="AF1325" s="21">
        <v>0</v>
      </c>
      <c r="AG1325" s="21">
        <v>0</v>
      </c>
      <c r="AH1325" s="21">
        <v>0</v>
      </c>
      <c r="AI1325" s="21">
        <v>0</v>
      </c>
      <c r="AJ1325" s="21">
        <v>0</v>
      </c>
      <c r="AK1325" s="21">
        <v>0</v>
      </c>
      <c r="AL1325" s="21">
        <v>0</v>
      </c>
    </row>
    <row r="1326" spans="1:38">
      <c r="A1326" s="19" t="s">
        <v>39</v>
      </c>
      <c r="B1326" t="s">
        <v>11</v>
      </c>
      <c r="C1326" s="38">
        <v>2.3515951633499999</v>
      </c>
      <c r="D1326" s="38">
        <v>2.621674537999974E-2</v>
      </c>
      <c r="E1326" s="38">
        <v>2.3253784179700001</v>
      </c>
      <c r="F1326" s="21">
        <v>0</v>
      </c>
      <c r="G1326" s="21">
        <v>0</v>
      </c>
      <c r="H1326" s="21">
        <v>0</v>
      </c>
      <c r="I1326" s="21">
        <v>0</v>
      </c>
      <c r="J1326" s="21">
        <v>0</v>
      </c>
      <c r="K1326" s="21">
        <v>0</v>
      </c>
      <c r="L1326" s="21">
        <v>0</v>
      </c>
      <c r="M1326" s="21">
        <v>0</v>
      </c>
      <c r="N1326" s="21">
        <v>0</v>
      </c>
      <c r="O1326" s="21">
        <v>0</v>
      </c>
      <c r="P1326" s="21">
        <v>0</v>
      </c>
      <c r="Q1326" s="21">
        <v>0</v>
      </c>
      <c r="R1326" s="21">
        <v>0</v>
      </c>
      <c r="S1326" s="21">
        <v>0</v>
      </c>
      <c r="T1326" s="21">
        <v>0</v>
      </c>
      <c r="U1326" s="21">
        <v>0</v>
      </c>
      <c r="V1326" s="21">
        <v>0</v>
      </c>
      <c r="W1326" s="21">
        <v>0</v>
      </c>
      <c r="X1326" s="21">
        <v>0</v>
      </c>
      <c r="Y1326" s="21">
        <v>0</v>
      </c>
      <c r="Z1326" s="21">
        <v>0</v>
      </c>
      <c r="AA1326" s="21">
        <v>0</v>
      </c>
      <c r="AB1326" s="21">
        <v>0</v>
      </c>
      <c r="AC1326" s="21">
        <v>0</v>
      </c>
      <c r="AD1326" s="21">
        <v>0</v>
      </c>
      <c r="AE1326" s="21">
        <v>0</v>
      </c>
      <c r="AF1326" s="21">
        <v>0</v>
      </c>
      <c r="AG1326" s="21">
        <v>0</v>
      </c>
      <c r="AH1326" s="21">
        <v>0</v>
      </c>
      <c r="AI1326" s="21">
        <v>0</v>
      </c>
      <c r="AJ1326" s="21">
        <v>0</v>
      </c>
      <c r="AK1326" s="21">
        <v>0</v>
      </c>
      <c r="AL1326" s="21">
        <v>2.3253784179700001</v>
      </c>
    </row>
    <row r="1327" spans="1:38">
      <c r="A1327" s="19" t="s">
        <v>39</v>
      </c>
      <c r="B1327" t="s">
        <v>25</v>
      </c>
      <c r="C1327" s="38">
        <v>2.0464112758600002</v>
      </c>
      <c r="D1327" s="38">
        <v>0</v>
      </c>
      <c r="E1327" s="38">
        <v>2.0464112758600002</v>
      </c>
      <c r="F1327" s="21">
        <v>2.0401487350499998</v>
      </c>
      <c r="G1327" s="21">
        <v>0</v>
      </c>
      <c r="H1327" s="21">
        <v>0</v>
      </c>
      <c r="I1327" s="21">
        <v>0</v>
      </c>
      <c r="J1327" s="21">
        <v>0</v>
      </c>
      <c r="K1327" s="21">
        <v>0</v>
      </c>
      <c r="L1327" s="21">
        <v>0</v>
      </c>
      <c r="M1327" s="21">
        <v>0</v>
      </c>
      <c r="N1327" s="21">
        <v>0</v>
      </c>
      <c r="O1327" s="21">
        <v>0</v>
      </c>
      <c r="P1327" s="21">
        <v>0</v>
      </c>
      <c r="Q1327" s="21">
        <v>0</v>
      </c>
      <c r="R1327" s="21">
        <v>0</v>
      </c>
      <c r="S1327" s="21">
        <v>0</v>
      </c>
      <c r="T1327" s="21">
        <v>0</v>
      </c>
      <c r="U1327" s="21">
        <v>0</v>
      </c>
      <c r="V1327" s="21">
        <v>0</v>
      </c>
      <c r="W1327" s="21">
        <v>0</v>
      </c>
      <c r="X1327" s="21">
        <v>0</v>
      </c>
      <c r="Y1327" s="21">
        <v>0</v>
      </c>
      <c r="Z1327" s="21">
        <v>0</v>
      </c>
      <c r="AA1327" s="21">
        <v>0</v>
      </c>
      <c r="AB1327" s="21">
        <v>0</v>
      </c>
      <c r="AC1327" s="21">
        <v>0</v>
      </c>
      <c r="AD1327" s="21">
        <v>0</v>
      </c>
      <c r="AE1327" s="21">
        <v>0</v>
      </c>
      <c r="AF1327" s="21">
        <v>0</v>
      </c>
      <c r="AG1327" s="21">
        <v>0</v>
      </c>
      <c r="AH1327" s="21">
        <v>0</v>
      </c>
      <c r="AI1327" s="21">
        <v>0</v>
      </c>
      <c r="AJ1327" s="21">
        <v>6.2626665459999996E-3</v>
      </c>
      <c r="AK1327" s="21">
        <v>0</v>
      </c>
      <c r="AL1327" s="21">
        <v>0</v>
      </c>
    </row>
    <row r="1328" spans="1:38">
      <c r="A1328" s="19" t="s">
        <v>39</v>
      </c>
      <c r="B1328" t="s">
        <v>40</v>
      </c>
      <c r="C1328" s="38">
        <v>1.8629196882200001</v>
      </c>
      <c r="D1328" s="38">
        <v>7.5227022100001761E-3</v>
      </c>
      <c r="E1328" s="38">
        <v>1.8553969860099999</v>
      </c>
      <c r="F1328" s="21">
        <v>0</v>
      </c>
      <c r="G1328" s="21">
        <v>0</v>
      </c>
      <c r="H1328" s="21">
        <v>0</v>
      </c>
      <c r="I1328" s="21">
        <v>0</v>
      </c>
      <c r="J1328" s="21">
        <v>0</v>
      </c>
      <c r="K1328" s="21">
        <v>1.84891664982</v>
      </c>
      <c r="L1328" s="21">
        <v>0</v>
      </c>
      <c r="M1328" s="21">
        <v>6.4803333950000002E-3</v>
      </c>
      <c r="N1328" s="21">
        <v>0</v>
      </c>
      <c r="O1328" s="21">
        <v>0</v>
      </c>
      <c r="P1328" s="21">
        <v>0</v>
      </c>
      <c r="Q1328" s="21">
        <v>0</v>
      </c>
      <c r="R1328" s="21">
        <v>0</v>
      </c>
      <c r="S1328" s="21">
        <v>0</v>
      </c>
      <c r="T1328" s="21">
        <v>0</v>
      </c>
      <c r="U1328" s="21">
        <v>0</v>
      </c>
      <c r="V1328" s="21">
        <v>0</v>
      </c>
      <c r="W1328" s="21">
        <v>0</v>
      </c>
      <c r="X1328" s="21">
        <v>0</v>
      </c>
      <c r="Y1328" s="21">
        <v>0</v>
      </c>
      <c r="Z1328" s="21">
        <v>0</v>
      </c>
      <c r="AA1328" s="21">
        <v>0</v>
      </c>
      <c r="AB1328" s="21">
        <v>0</v>
      </c>
      <c r="AC1328" s="21">
        <v>0</v>
      </c>
      <c r="AD1328" s="21">
        <v>0</v>
      </c>
      <c r="AE1328" s="21">
        <v>0</v>
      </c>
      <c r="AF1328" s="21">
        <v>0</v>
      </c>
      <c r="AG1328" s="21">
        <v>0</v>
      </c>
      <c r="AH1328" s="21">
        <v>0</v>
      </c>
      <c r="AI1328" s="21">
        <v>0</v>
      </c>
      <c r="AJ1328" s="21">
        <v>0</v>
      </c>
      <c r="AK1328" s="21">
        <v>0</v>
      </c>
      <c r="AL1328" s="21">
        <v>0</v>
      </c>
    </row>
    <row r="1329" spans="1:38">
      <c r="A1329" s="19" t="s">
        <v>39</v>
      </c>
      <c r="B1329" t="s">
        <v>29</v>
      </c>
      <c r="C1329" s="38">
        <v>1.2758096456500001</v>
      </c>
      <c r="D1329" s="38">
        <v>0.93928831815400016</v>
      </c>
      <c r="E1329" s="38">
        <v>0.336521327496</v>
      </c>
      <c r="F1329" s="21">
        <v>0</v>
      </c>
      <c r="G1329" s="21">
        <v>0</v>
      </c>
      <c r="H1329" s="21">
        <v>0</v>
      </c>
      <c r="I1329" s="21">
        <v>0</v>
      </c>
      <c r="J1329" s="21">
        <v>0.227298662066</v>
      </c>
      <c r="K1329" s="21">
        <v>6.5737999975999994E-2</v>
      </c>
      <c r="L1329" s="21">
        <v>0</v>
      </c>
      <c r="M1329" s="21">
        <v>3.5097334533999998E-2</v>
      </c>
      <c r="N1329" s="21">
        <v>0</v>
      </c>
      <c r="O1329" s="21">
        <v>0</v>
      </c>
      <c r="P1329" s="21">
        <v>0</v>
      </c>
      <c r="Q1329" s="21">
        <v>0</v>
      </c>
      <c r="R1329" s="21">
        <v>0</v>
      </c>
      <c r="S1329" s="21">
        <v>0</v>
      </c>
      <c r="T1329" s="21">
        <v>0</v>
      </c>
      <c r="U1329" s="21">
        <v>0</v>
      </c>
      <c r="V1329" s="21">
        <v>0</v>
      </c>
      <c r="W1329" s="21">
        <v>0</v>
      </c>
      <c r="X1329" s="21">
        <v>0</v>
      </c>
      <c r="Y1329" s="21">
        <v>0</v>
      </c>
      <c r="Z1329" s="21">
        <v>0</v>
      </c>
      <c r="AA1329" s="21">
        <v>0</v>
      </c>
      <c r="AB1329" s="21">
        <v>0</v>
      </c>
      <c r="AC1329" s="21">
        <v>0</v>
      </c>
      <c r="AD1329" s="21">
        <v>0</v>
      </c>
      <c r="AE1329" s="21">
        <v>0</v>
      </c>
      <c r="AF1329" s="21">
        <v>0</v>
      </c>
      <c r="AG1329" s="21">
        <v>0</v>
      </c>
      <c r="AH1329" s="21">
        <v>0</v>
      </c>
      <c r="AI1329" s="21">
        <v>0</v>
      </c>
      <c r="AJ1329" s="21">
        <v>8.3873327820000003E-3</v>
      </c>
      <c r="AK1329" s="21">
        <v>0</v>
      </c>
      <c r="AL1329" s="21">
        <v>0</v>
      </c>
    </row>
    <row r="1330" spans="1:38">
      <c r="A1330" s="19" t="s">
        <v>39</v>
      </c>
      <c r="B1330" t="s">
        <v>30</v>
      </c>
      <c r="C1330" s="38">
        <v>1.2480599880200001</v>
      </c>
      <c r="D1330" s="38">
        <v>1.238265988415</v>
      </c>
      <c r="E1330" s="38">
        <v>9.7939996049999992E-3</v>
      </c>
      <c r="F1330" s="21">
        <v>0</v>
      </c>
      <c r="G1330" s="21">
        <v>0</v>
      </c>
      <c r="H1330" s="21">
        <v>0</v>
      </c>
      <c r="I1330" s="21">
        <v>0</v>
      </c>
      <c r="J1330" s="21">
        <v>0</v>
      </c>
      <c r="K1330" s="21">
        <v>0</v>
      </c>
      <c r="L1330" s="21">
        <v>0</v>
      </c>
      <c r="M1330" s="21">
        <v>0</v>
      </c>
      <c r="N1330" s="21">
        <v>0</v>
      </c>
      <c r="O1330" s="21">
        <v>0</v>
      </c>
      <c r="P1330" s="21">
        <v>0</v>
      </c>
      <c r="Q1330" s="21">
        <v>0</v>
      </c>
      <c r="R1330" s="21">
        <v>0</v>
      </c>
      <c r="S1330" s="21">
        <v>0</v>
      </c>
      <c r="T1330" s="21">
        <v>0</v>
      </c>
      <c r="U1330" s="21">
        <v>0</v>
      </c>
      <c r="V1330" s="21">
        <v>0</v>
      </c>
      <c r="W1330" s="21">
        <v>0</v>
      </c>
      <c r="X1330" s="21">
        <v>0</v>
      </c>
      <c r="Y1330" s="21">
        <v>0</v>
      </c>
      <c r="Z1330" s="21">
        <v>0</v>
      </c>
      <c r="AA1330" s="21">
        <v>0</v>
      </c>
      <c r="AB1330" s="21">
        <v>0</v>
      </c>
      <c r="AC1330" s="21">
        <v>0</v>
      </c>
      <c r="AD1330" s="21">
        <v>0</v>
      </c>
      <c r="AE1330" s="21">
        <v>9.7939996049999992E-3</v>
      </c>
      <c r="AF1330" s="21">
        <v>0</v>
      </c>
      <c r="AG1330" s="21">
        <v>0</v>
      </c>
      <c r="AH1330" s="21">
        <v>0</v>
      </c>
      <c r="AI1330" s="21">
        <v>0</v>
      </c>
      <c r="AJ1330" s="21">
        <v>0</v>
      </c>
      <c r="AK1330" s="21">
        <v>0</v>
      </c>
      <c r="AL1330" s="21">
        <v>0</v>
      </c>
    </row>
    <row r="1331" spans="1:38">
      <c r="A1331" s="19" t="s">
        <v>39</v>
      </c>
      <c r="B1331" t="s">
        <v>5</v>
      </c>
      <c r="C1331" s="38">
        <v>1.1624575853300001</v>
      </c>
      <c r="D1331" s="38">
        <v>1.0760615915010001</v>
      </c>
      <c r="E1331" s="38">
        <v>8.6395993828999998E-2</v>
      </c>
      <c r="F1331" s="21">
        <v>0</v>
      </c>
      <c r="G1331" s="21">
        <v>0</v>
      </c>
      <c r="H1331" s="21">
        <v>0</v>
      </c>
      <c r="I1331" s="21">
        <v>0</v>
      </c>
      <c r="J1331" s="21">
        <v>0</v>
      </c>
      <c r="K1331" s="21">
        <v>0</v>
      </c>
      <c r="L1331" s="21">
        <v>0</v>
      </c>
      <c r="M1331" s="21">
        <v>0</v>
      </c>
      <c r="N1331" s="21">
        <v>0</v>
      </c>
      <c r="O1331" s="21">
        <v>0</v>
      </c>
      <c r="P1331" s="21">
        <v>0</v>
      </c>
      <c r="Q1331" s="21">
        <v>0</v>
      </c>
      <c r="R1331" s="21">
        <v>0</v>
      </c>
      <c r="S1331" s="21">
        <v>0</v>
      </c>
      <c r="T1331" s="21">
        <v>0</v>
      </c>
      <c r="U1331" s="21">
        <v>0</v>
      </c>
      <c r="V1331" s="21">
        <v>0</v>
      </c>
      <c r="W1331" s="21">
        <v>0</v>
      </c>
      <c r="X1331" s="21">
        <v>0</v>
      </c>
      <c r="Y1331" s="21">
        <v>0</v>
      </c>
      <c r="Z1331" s="21">
        <v>0</v>
      </c>
      <c r="AA1331" s="21">
        <v>0</v>
      </c>
      <c r="AB1331" s="21">
        <v>0</v>
      </c>
      <c r="AC1331" s="21">
        <v>0</v>
      </c>
      <c r="AD1331" s="21">
        <v>0</v>
      </c>
      <c r="AE1331" s="21">
        <v>0</v>
      </c>
      <c r="AF1331" s="21">
        <v>0</v>
      </c>
      <c r="AG1331" s="21">
        <v>0</v>
      </c>
      <c r="AH1331" s="21">
        <v>0</v>
      </c>
      <c r="AI1331" s="21">
        <v>0</v>
      </c>
      <c r="AJ1331" s="21">
        <v>8.6395993828999998E-2</v>
      </c>
      <c r="AK1331" s="21">
        <v>0</v>
      </c>
      <c r="AL1331" s="21">
        <v>0</v>
      </c>
    </row>
    <row r="1332" spans="1:38">
      <c r="A1332" s="19" t="s">
        <v>39</v>
      </c>
      <c r="B1332" t="s">
        <v>6</v>
      </c>
      <c r="C1332" s="38">
        <v>1.06973898411</v>
      </c>
      <c r="D1332" s="38">
        <v>0</v>
      </c>
      <c r="E1332" s="38">
        <v>1.06973898411</v>
      </c>
      <c r="F1332" s="21">
        <v>0</v>
      </c>
      <c r="G1332" s="21">
        <v>0</v>
      </c>
      <c r="H1332" s="21">
        <v>0</v>
      </c>
      <c r="I1332" s="21">
        <v>0</v>
      </c>
      <c r="J1332" s="21">
        <v>1.06973898411</v>
      </c>
      <c r="K1332" s="21">
        <v>0</v>
      </c>
      <c r="L1332" s="21">
        <v>0</v>
      </c>
      <c r="M1332" s="21">
        <v>0</v>
      </c>
      <c r="N1332" s="21">
        <v>0</v>
      </c>
      <c r="O1332" s="21">
        <v>0</v>
      </c>
      <c r="P1332" s="21">
        <v>0</v>
      </c>
      <c r="Q1332" s="21">
        <v>0</v>
      </c>
      <c r="R1332" s="21">
        <v>0</v>
      </c>
      <c r="S1332" s="21">
        <v>0</v>
      </c>
      <c r="T1332" s="21">
        <v>0</v>
      </c>
      <c r="U1332" s="21">
        <v>0</v>
      </c>
      <c r="V1332" s="21">
        <v>0</v>
      </c>
      <c r="W1332" s="21">
        <v>0</v>
      </c>
      <c r="X1332" s="21">
        <v>0</v>
      </c>
      <c r="Y1332" s="21">
        <v>0</v>
      </c>
      <c r="Z1332" s="21">
        <v>0</v>
      </c>
      <c r="AA1332" s="21">
        <v>0</v>
      </c>
      <c r="AB1332" s="21">
        <v>0</v>
      </c>
      <c r="AC1332" s="21">
        <v>0</v>
      </c>
      <c r="AD1332" s="21">
        <v>0</v>
      </c>
      <c r="AE1332" s="21">
        <v>0</v>
      </c>
      <c r="AF1332" s="21">
        <v>0</v>
      </c>
      <c r="AG1332" s="21">
        <v>0</v>
      </c>
      <c r="AH1332" s="21">
        <v>0</v>
      </c>
      <c r="AI1332" s="21">
        <v>0</v>
      </c>
      <c r="AJ1332" s="21">
        <v>0</v>
      </c>
      <c r="AK1332" s="21">
        <v>0</v>
      </c>
      <c r="AL1332" s="21">
        <v>0</v>
      </c>
    </row>
    <row r="1333" spans="1:38">
      <c r="A1333" s="19" t="s">
        <v>39</v>
      </c>
      <c r="B1333" t="s">
        <v>195</v>
      </c>
      <c r="C1333" s="38">
        <v>0.98238962888699999</v>
      </c>
      <c r="D1333" s="38">
        <v>0.18873131275199995</v>
      </c>
      <c r="E1333" s="38">
        <v>0.79365831613500004</v>
      </c>
      <c r="F1333" s="21">
        <v>0</v>
      </c>
      <c r="G1333" s="21">
        <v>0</v>
      </c>
      <c r="H1333" s="21">
        <v>0</v>
      </c>
      <c r="I1333" s="21">
        <v>0</v>
      </c>
      <c r="J1333" s="21">
        <v>0</v>
      </c>
      <c r="K1333" s="21">
        <v>0.793375968933</v>
      </c>
      <c r="L1333" s="21">
        <v>0</v>
      </c>
      <c r="M1333" s="21">
        <v>2.3333334000000002E-6</v>
      </c>
      <c r="N1333" s="21">
        <v>0</v>
      </c>
      <c r="O1333" s="21">
        <v>0</v>
      </c>
      <c r="P1333" s="21">
        <v>0</v>
      </c>
      <c r="Q1333" s="21">
        <v>0</v>
      </c>
      <c r="R1333" s="21">
        <v>0</v>
      </c>
      <c r="S1333" s="21">
        <v>0</v>
      </c>
      <c r="T1333" s="21">
        <v>0</v>
      </c>
      <c r="U1333" s="21">
        <v>0</v>
      </c>
      <c r="V1333" s="21">
        <v>0</v>
      </c>
      <c r="W1333" s="21">
        <v>0</v>
      </c>
      <c r="X1333" s="21">
        <v>0</v>
      </c>
      <c r="Y1333" s="21">
        <v>0</v>
      </c>
      <c r="Z1333" s="21">
        <v>0</v>
      </c>
      <c r="AA1333" s="21">
        <v>0</v>
      </c>
      <c r="AB1333" s="21">
        <v>0</v>
      </c>
      <c r="AC1333" s="21">
        <v>0</v>
      </c>
      <c r="AD1333" s="21">
        <v>0</v>
      </c>
      <c r="AE1333" s="21">
        <v>0</v>
      </c>
      <c r="AF1333" s="21">
        <v>0</v>
      </c>
      <c r="AG1333" s="21">
        <v>0</v>
      </c>
      <c r="AH1333" s="21">
        <v>0</v>
      </c>
      <c r="AI1333" s="21">
        <v>0</v>
      </c>
      <c r="AJ1333" s="21">
        <v>2.80000007E-4</v>
      </c>
      <c r="AK1333" s="21">
        <v>0</v>
      </c>
      <c r="AL1333" s="21">
        <v>0</v>
      </c>
    </row>
    <row r="1334" spans="1:38">
      <c r="A1334" s="19" t="s">
        <v>39</v>
      </c>
      <c r="B1334" t="s">
        <v>60</v>
      </c>
      <c r="C1334" s="38">
        <v>0.79830461740500003</v>
      </c>
      <c r="D1334" s="38">
        <v>4.3467938900000003E-2</v>
      </c>
      <c r="E1334" s="38">
        <v>0.75483667850500002</v>
      </c>
      <c r="F1334" s="21">
        <v>0.71964895725300004</v>
      </c>
      <c r="G1334" s="21">
        <v>0</v>
      </c>
      <c r="H1334" s="21">
        <v>0</v>
      </c>
      <c r="I1334" s="21">
        <v>0</v>
      </c>
      <c r="J1334" s="21">
        <v>1.6637666151E-2</v>
      </c>
      <c r="K1334" s="21">
        <v>1.8550001085E-2</v>
      </c>
      <c r="L1334" s="21">
        <v>0</v>
      </c>
      <c r="M1334" s="21">
        <v>0</v>
      </c>
      <c r="N1334" s="21">
        <v>0</v>
      </c>
      <c r="O1334" s="21">
        <v>0</v>
      </c>
      <c r="P1334" s="21">
        <v>0</v>
      </c>
      <c r="Q1334" s="21">
        <v>0</v>
      </c>
      <c r="R1334" s="21">
        <v>0</v>
      </c>
      <c r="S1334" s="21">
        <v>0</v>
      </c>
      <c r="T1334" s="21">
        <v>0</v>
      </c>
      <c r="U1334" s="21">
        <v>0</v>
      </c>
      <c r="V1334" s="21">
        <v>0</v>
      </c>
      <c r="W1334" s="21">
        <v>0</v>
      </c>
      <c r="X1334" s="21">
        <v>0</v>
      </c>
      <c r="Y1334" s="21">
        <v>0</v>
      </c>
      <c r="Z1334" s="21">
        <v>0</v>
      </c>
      <c r="AA1334" s="21">
        <v>0</v>
      </c>
      <c r="AB1334" s="21">
        <v>0</v>
      </c>
      <c r="AC1334" s="21">
        <v>0</v>
      </c>
      <c r="AD1334" s="21">
        <v>0</v>
      </c>
      <c r="AE1334" s="21">
        <v>0</v>
      </c>
      <c r="AF1334" s="21">
        <v>0</v>
      </c>
      <c r="AG1334" s="21">
        <v>0</v>
      </c>
      <c r="AH1334" s="21">
        <v>0</v>
      </c>
      <c r="AI1334" s="21">
        <v>0</v>
      </c>
      <c r="AJ1334" s="21">
        <v>0</v>
      </c>
      <c r="AK1334" s="21">
        <v>0</v>
      </c>
      <c r="AL1334" s="21">
        <v>0</v>
      </c>
    </row>
    <row r="1335" spans="1:38">
      <c r="A1335" s="19" t="s">
        <v>39</v>
      </c>
      <c r="B1335" t="s">
        <v>23</v>
      </c>
      <c r="C1335" s="38">
        <v>0.73216938972500001</v>
      </c>
      <c r="D1335" s="38">
        <v>1.6487240789999635E-3</v>
      </c>
      <c r="E1335" s="38">
        <v>0.73052066564600004</v>
      </c>
      <c r="F1335" s="21">
        <v>1.4673332920000001E-3</v>
      </c>
      <c r="G1335" s="21">
        <v>0</v>
      </c>
      <c r="H1335" s="21">
        <v>0</v>
      </c>
      <c r="I1335" s="21">
        <v>0</v>
      </c>
      <c r="J1335" s="21">
        <v>0</v>
      </c>
      <c r="K1335" s="21">
        <v>3.752666758E-3</v>
      </c>
      <c r="L1335" s="21">
        <v>0</v>
      </c>
      <c r="M1335" s="21">
        <v>4.7973334788999997E-2</v>
      </c>
      <c r="N1335" s="21">
        <v>0</v>
      </c>
      <c r="O1335" s="21">
        <v>0</v>
      </c>
      <c r="P1335" s="21">
        <v>0</v>
      </c>
      <c r="Q1335" s="21">
        <v>0</v>
      </c>
      <c r="R1335" s="21">
        <v>0</v>
      </c>
      <c r="S1335" s="21">
        <v>0</v>
      </c>
      <c r="T1335" s="21">
        <v>0</v>
      </c>
      <c r="U1335" s="21">
        <v>0</v>
      </c>
      <c r="V1335" s="21">
        <v>0</v>
      </c>
      <c r="W1335" s="21">
        <v>0</v>
      </c>
      <c r="X1335" s="21">
        <v>0</v>
      </c>
      <c r="Y1335" s="21">
        <v>0</v>
      </c>
      <c r="Z1335" s="21">
        <v>0</v>
      </c>
      <c r="AA1335" s="21">
        <v>0</v>
      </c>
      <c r="AB1335" s="21">
        <v>1.88333332E-4</v>
      </c>
      <c r="AC1335" s="21">
        <v>0</v>
      </c>
      <c r="AD1335" s="21">
        <v>0</v>
      </c>
      <c r="AE1335" s="21">
        <v>0</v>
      </c>
      <c r="AF1335" s="21">
        <v>0</v>
      </c>
      <c r="AG1335" s="21">
        <v>0</v>
      </c>
      <c r="AH1335" s="21">
        <v>0</v>
      </c>
      <c r="AI1335" s="21">
        <v>0</v>
      </c>
      <c r="AJ1335" s="21">
        <v>0.67713904380800005</v>
      </c>
      <c r="AK1335" s="21">
        <v>0</v>
      </c>
      <c r="AL1335" s="21">
        <v>0</v>
      </c>
    </row>
    <row r="1336" spans="1:38">
      <c r="A1336" s="19" t="s">
        <v>39</v>
      </c>
      <c r="B1336" t="s">
        <v>22</v>
      </c>
      <c r="C1336" s="38">
        <v>0.61510533094399999</v>
      </c>
      <c r="D1336" s="38">
        <v>0.50231432914700003</v>
      </c>
      <c r="E1336" s="38">
        <v>0.112791001797</v>
      </c>
      <c r="F1336" s="21">
        <v>0</v>
      </c>
      <c r="G1336" s="21">
        <v>0</v>
      </c>
      <c r="H1336" s="21">
        <v>0</v>
      </c>
      <c r="I1336" s="21">
        <v>0</v>
      </c>
      <c r="J1336" s="21">
        <v>4.2991001159000002E-2</v>
      </c>
      <c r="K1336" s="21">
        <v>0</v>
      </c>
      <c r="L1336" s="21">
        <v>0</v>
      </c>
      <c r="M1336" s="21">
        <v>0</v>
      </c>
      <c r="N1336" s="21">
        <v>0</v>
      </c>
      <c r="O1336" s="21">
        <v>0</v>
      </c>
      <c r="P1336" s="21">
        <v>0</v>
      </c>
      <c r="Q1336" s="21">
        <v>0</v>
      </c>
      <c r="R1336" s="21">
        <v>0</v>
      </c>
      <c r="S1336" s="21">
        <v>0</v>
      </c>
      <c r="T1336" s="21">
        <v>0</v>
      </c>
      <c r="U1336" s="21">
        <v>0</v>
      </c>
      <c r="V1336" s="21">
        <v>0</v>
      </c>
      <c r="W1336" s="21">
        <v>0</v>
      </c>
      <c r="X1336" s="21">
        <v>0</v>
      </c>
      <c r="Y1336" s="21">
        <v>0</v>
      </c>
      <c r="Z1336" s="21">
        <v>0</v>
      </c>
      <c r="AA1336" s="21">
        <v>0</v>
      </c>
      <c r="AB1336" s="21">
        <v>0</v>
      </c>
      <c r="AC1336" s="21">
        <v>0</v>
      </c>
      <c r="AD1336" s="21">
        <v>0</v>
      </c>
      <c r="AE1336" s="21">
        <v>0</v>
      </c>
      <c r="AF1336" s="21">
        <v>0</v>
      </c>
      <c r="AG1336" s="21">
        <v>0</v>
      </c>
      <c r="AH1336" s="21">
        <v>0</v>
      </c>
      <c r="AI1336" s="21">
        <v>2.5000000373E-2</v>
      </c>
      <c r="AJ1336" s="21">
        <v>0</v>
      </c>
      <c r="AK1336" s="21">
        <v>0</v>
      </c>
      <c r="AL1336" s="21">
        <v>4.4799998403000002E-2</v>
      </c>
    </row>
    <row r="1337" spans="1:38">
      <c r="A1337" s="19" t="s">
        <v>39</v>
      </c>
      <c r="B1337" t="s">
        <v>17</v>
      </c>
      <c r="C1337" s="38">
        <v>0.54734033346199995</v>
      </c>
      <c r="D1337" s="38">
        <v>0</v>
      </c>
      <c r="E1337" s="38">
        <v>0.54734033346199995</v>
      </c>
      <c r="F1337" s="21">
        <v>0</v>
      </c>
      <c r="G1337" s="21">
        <v>0</v>
      </c>
      <c r="H1337" s="21">
        <v>0</v>
      </c>
      <c r="I1337" s="21">
        <v>0</v>
      </c>
      <c r="J1337" s="21">
        <v>0.158268347383</v>
      </c>
      <c r="K1337" s="21">
        <v>0.33990532159800002</v>
      </c>
      <c r="L1337" s="21">
        <v>0</v>
      </c>
      <c r="M1337" s="21">
        <v>0</v>
      </c>
      <c r="N1337" s="21">
        <v>0</v>
      </c>
      <c r="O1337" s="21">
        <v>0</v>
      </c>
      <c r="P1337" s="21">
        <v>0</v>
      </c>
      <c r="Q1337" s="21">
        <v>0</v>
      </c>
      <c r="R1337" s="21">
        <v>0</v>
      </c>
      <c r="S1337" s="21">
        <v>0</v>
      </c>
      <c r="T1337" s="21">
        <v>0</v>
      </c>
      <c r="U1337" s="21">
        <v>0</v>
      </c>
      <c r="V1337" s="21">
        <v>0</v>
      </c>
      <c r="W1337" s="21">
        <v>0</v>
      </c>
      <c r="X1337" s="21">
        <v>4.9166668205999998E-2</v>
      </c>
      <c r="Y1337" s="21">
        <v>0</v>
      </c>
      <c r="Z1337" s="21">
        <v>0</v>
      </c>
      <c r="AA1337" s="21">
        <v>0</v>
      </c>
      <c r="AB1337" s="21">
        <v>0</v>
      </c>
      <c r="AC1337" s="21">
        <v>0</v>
      </c>
      <c r="AD1337" s="21">
        <v>0</v>
      </c>
      <c r="AE1337" s="21">
        <v>0</v>
      </c>
      <c r="AF1337" s="21">
        <v>0</v>
      </c>
      <c r="AG1337" s="21">
        <v>0</v>
      </c>
      <c r="AH1337" s="21">
        <v>0</v>
      </c>
      <c r="AI1337" s="21">
        <v>0</v>
      </c>
      <c r="AJ1337" s="21">
        <v>0</v>
      </c>
      <c r="AK1337" s="21">
        <v>0</v>
      </c>
      <c r="AL1337" s="21">
        <v>0</v>
      </c>
    </row>
    <row r="1338" spans="1:38">
      <c r="A1338" s="19" t="s">
        <v>39</v>
      </c>
      <c r="B1338" t="s">
        <v>51</v>
      </c>
      <c r="C1338" s="38">
        <v>0.51836836338000003</v>
      </c>
      <c r="D1338" s="38">
        <v>2.0888715982000039E-2</v>
      </c>
      <c r="E1338" s="38">
        <v>0.49747964739799999</v>
      </c>
      <c r="F1338" s="21">
        <v>0</v>
      </c>
      <c r="G1338" s="21">
        <v>0</v>
      </c>
      <c r="H1338" s="21">
        <v>0</v>
      </c>
      <c r="I1338" s="21">
        <v>0</v>
      </c>
      <c r="J1338" s="21">
        <v>0</v>
      </c>
      <c r="K1338" s="21">
        <v>0.49747964739799999</v>
      </c>
      <c r="L1338" s="21">
        <v>0</v>
      </c>
      <c r="M1338" s="21">
        <v>0</v>
      </c>
      <c r="N1338" s="21">
        <v>0</v>
      </c>
      <c r="O1338" s="21">
        <v>0</v>
      </c>
      <c r="P1338" s="21">
        <v>0</v>
      </c>
      <c r="Q1338" s="21">
        <v>0</v>
      </c>
      <c r="R1338" s="21">
        <v>0</v>
      </c>
      <c r="S1338" s="21">
        <v>0</v>
      </c>
      <c r="T1338" s="21">
        <v>0</v>
      </c>
      <c r="U1338" s="21">
        <v>0</v>
      </c>
      <c r="V1338" s="21">
        <v>0</v>
      </c>
      <c r="W1338" s="21">
        <v>0</v>
      </c>
      <c r="X1338" s="21">
        <v>0</v>
      </c>
      <c r="Y1338" s="21">
        <v>0</v>
      </c>
      <c r="Z1338" s="21">
        <v>0</v>
      </c>
      <c r="AA1338" s="21">
        <v>0</v>
      </c>
      <c r="AB1338" s="21">
        <v>0</v>
      </c>
      <c r="AC1338" s="21">
        <v>0</v>
      </c>
      <c r="AD1338" s="21">
        <v>0</v>
      </c>
      <c r="AE1338" s="21">
        <v>0</v>
      </c>
      <c r="AF1338" s="21">
        <v>0</v>
      </c>
      <c r="AG1338" s="21">
        <v>0</v>
      </c>
      <c r="AH1338" s="21">
        <v>0</v>
      </c>
      <c r="AI1338" s="21">
        <v>0</v>
      </c>
      <c r="AJ1338" s="21">
        <v>0</v>
      </c>
      <c r="AK1338" s="21">
        <v>0</v>
      </c>
      <c r="AL1338" s="21">
        <v>0</v>
      </c>
    </row>
    <row r="1339" spans="1:38">
      <c r="A1339" s="19" t="s">
        <v>39</v>
      </c>
      <c r="B1339" t="s">
        <v>47</v>
      </c>
      <c r="C1339" s="38">
        <v>0.48687067627899999</v>
      </c>
      <c r="D1339" s="38">
        <v>0.41948334872699999</v>
      </c>
      <c r="E1339" s="38">
        <v>6.7387327551999998E-2</v>
      </c>
      <c r="F1339" s="21">
        <v>0</v>
      </c>
      <c r="G1339" s="21">
        <v>0</v>
      </c>
      <c r="H1339" s="21">
        <v>0</v>
      </c>
      <c r="I1339" s="21">
        <v>0</v>
      </c>
      <c r="J1339" s="21">
        <v>6.7387327551999998E-2</v>
      </c>
      <c r="K1339" s="21">
        <v>0</v>
      </c>
      <c r="L1339" s="21">
        <v>0</v>
      </c>
      <c r="M1339" s="21">
        <v>0</v>
      </c>
      <c r="N1339" s="21">
        <v>0</v>
      </c>
      <c r="O1339" s="21">
        <v>0</v>
      </c>
      <c r="P1339" s="21">
        <v>0</v>
      </c>
      <c r="Q1339" s="21">
        <v>0</v>
      </c>
      <c r="R1339" s="21">
        <v>0</v>
      </c>
      <c r="S1339" s="21">
        <v>0</v>
      </c>
      <c r="T1339" s="21">
        <v>0</v>
      </c>
      <c r="U1339" s="21">
        <v>0</v>
      </c>
      <c r="V1339" s="21">
        <v>0</v>
      </c>
      <c r="W1339" s="21">
        <v>0</v>
      </c>
      <c r="X1339" s="21">
        <v>0</v>
      </c>
      <c r="Y1339" s="21">
        <v>0</v>
      </c>
      <c r="Z1339" s="21">
        <v>0</v>
      </c>
      <c r="AA1339" s="21">
        <v>0</v>
      </c>
      <c r="AB1339" s="21">
        <v>0</v>
      </c>
      <c r="AC1339" s="21">
        <v>0</v>
      </c>
      <c r="AD1339" s="21">
        <v>0</v>
      </c>
      <c r="AE1339" s="21">
        <v>0</v>
      </c>
      <c r="AF1339" s="21">
        <v>0</v>
      </c>
      <c r="AG1339" s="21">
        <v>0</v>
      </c>
      <c r="AH1339" s="21">
        <v>0</v>
      </c>
      <c r="AI1339" s="21">
        <v>0</v>
      </c>
      <c r="AJ1339" s="21">
        <v>0</v>
      </c>
      <c r="AK1339" s="21">
        <v>0</v>
      </c>
      <c r="AL1339" s="21">
        <v>0</v>
      </c>
    </row>
    <row r="1340" spans="1:38">
      <c r="A1340" s="19" t="s">
        <v>39</v>
      </c>
      <c r="B1340" t="s">
        <v>52</v>
      </c>
      <c r="C1340" s="38">
        <v>0.42236533761</v>
      </c>
      <c r="D1340" s="38">
        <v>0.42146067094299999</v>
      </c>
      <c r="E1340" s="38">
        <v>9.0466666699999998E-4</v>
      </c>
      <c r="F1340" s="21">
        <v>9.0466666699999998E-4</v>
      </c>
      <c r="G1340" s="21">
        <v>0</v>
      </c>
      <c r="H1340" s="21">
        <v>0</v>
      </c>
      <c r="I1340" s="21">
        <v>0</v>
      </c>
      <c r="J1340" s="21">
        <v>0</v>
      </c>
      <c r="K1340" s="21">
        <v>0</v>
      </c>
      <c r="L1340" s="21">
        <v>0</v>
      </c>
      <c r="M1340" s="21">
        <v>0</v>
      </c>
      <c r="N1340" s="21">
        <v>0</v>
      </c>
      <c r="O1340" s="21">
        <v>0</v>
      </c>
      <c r="P1340" s="21">
        <v>0</v>
      </c>
      <c r="Q1340" s="21">
        <v>0</v>
      </c>
      <c r="R1340" s="21">
        <v>0</v>
      </c>
      <c r="S1340" s="21">
        <v>0</v>
      </c>
      <c r="T1340" s="21">
        <v>0</v>
      </c>
      <c r="U1340" s="21">
        <v>0</v>
      </c>
      <c r="V1340" s="21">
        <v>0</v>
      </c>
      <c r="W1340" s="21">
        <v>0</v>
      </c>
      <c r="X1340" s="21">
        <v>0</v>
      </c>
      <c r="Y1340" s="21">
        <v>0</v>
      </c>
      <c r="Z1340" s="21">
        <v>0</v>
      </c>
      <c r="AA1340" s="21">
        <v>0</v>
      </c>
      <c r="AB1340" s="21">
        <v>0</v>
      </c>
      <c r="AC1340" s="21">
        <v>0</v>
      </c>
      <c r="AD1340" s="21">
        <v>0</v>
      </c>
      <c r="AE1340" s="21">
        <v>0</v>
      </c>
      <c r="AF1340" s="21">
        <v>0</v>
      </c>
      <c r="AG1340" s="21">
        <v>0</v>
      </c>
      <c r="AH1340" s="21">
        <v>0</v>
      </c>
      <c r="AI1340" s="21">
        <v>0</v>
      </c>
      <c r="AJ1340" s="21">
        <v>0</v>
      </c>
      <c r="AK1340" s="21">
        <v>0</v>
      </c>
      <c r="AL1340" s="21">
        <v>0</v>
      </c>
    </row>
    <row r="1341" spans="1:38">
      <c r="A1341" s="19" t="s">
        <v>39</v>
      </c>
      <c r="B1341" t="s">
        <v>36</v>
      </c>
      <c r="C1341" s="38">
        <v>0.25574031472199998</v>
      </c>
      <c r="D1341" s="38">
        <v>2.3689866069999677E-3</v>
      </c>
      <c r="E1341" s="38">
        <v>0.25337132811500002</v>
      </c>
      <c r="F1341" s="21">
        <v>0.15176399052100001</v>
      </c>
      <c r="G1341" s="21">
        <v>0</v>
      </c>
      <c r="H1341" s="21">
        <v>0</v>
      </c>
      <c r="I1341" s="21">
        <v>0</v>
      </c>
      <c r="J1341" s="21">
        <v>6.7952007054999999E-2</v>
      </c>
      <c r="K1341" s="21">
        <v>1.2039333582E-2</v>
      </c>
      <c r="L1341" s="21">
        <v>0</v>
      </c>
      <c r="M1341" s="21">
        <v>7.3533328250000004E-3</v>
      </c>
      <c r="N1341" s="21">
        <v>0</v>
      </c>
      <c r="O1341" s="21">
        <v>0</v>
      </c>
      <c r="P1341" s="21">
        <v>0</v>
      </c>
      <c r="Q1341" s="21">
        <v>0</v>
      </c>
      <c r="R1341" s="21">
        <v>0</v>
      </c>
      <c r="S1341" s="21">
        <v>0</v>
      </c>
      <c r="T1341" s="21">
        <v>0</v>
      </c>
      <c r="U1341" s="21">
        <v>0</v>
      </c>
      <c r="V1341" s="21">
        <v>0</v>
      </c>
      <c r="W1341" s="21">
        <v>0</v>
      </c>
      <c r="X1341" s="21">
        <v>0</v>
      </c>
      <c r="Y1341" s="21">
        <v>0</v>
      </c>
      <c r="Z1341" s="21">
        <v>0</v>
      </c>
      <c r="AA1341" s="21">
        <v>0</v>
      </c>
      <c r="AB1341" s="21">
        <v>0</v>
      </c>
      <c r="AC1341" s="21">
        <v>0</v>
      </c>
      <c r="AD1341" s="21">
        <v>0</v>
      </c>
      <c r="AE1341" s="21">
        <v>0</v>
      </c>
      <c r="AF1341" s="21">
        <v>0</v>
      </c>
      <c r="AG1341" s="21">
        <v>0</v>
      </c>
      <c r="AH1341" s="21">
        <v>0</v>
      </c>
      <c r="AI1341" s="21">
        <v>0</v>
      </c>
      <c r="AJ1341" s="21">
        <v>1.4262666925999999E-2</v>
      </c>
      <c r="AK1341" s="21">
        <v>0</v>
      </c>
      <c r="AL1341" s="21">
        <v>0</v>
      </c>
    </row>
    <row r="1342" spans="1:38">
      <c r="A1342" s="19" t="s">
        <v>39</v>
      </c>
      <c r="B1342" t="s">
        <v>9</v>
      </c>
      <c r="C1342" s="38">
        <v>0.163091003895</v>
      </c>
      <c r="D1342" s="38">
        <v>5.7766005396999998E-2</v>
      </c>
      <c r="E1342" s="38">
        <v>0.10532499849800001</v>
      </c>
      <c r="F1342" s="21">
        <v>4.3611668050000003E-2</v>
      </c>
      <c r="G1342" s="21">
        <v>0</v>
      </c>
      <c r="H1342" s="21">
        <v>0</v>
      </c>
      <c r="I1342" s="21">
        <v>0</v>
      </c>
      <c r="J1342" s="21">
        <v>0</v>
      </c>
      <c r="K1342" s="21">
        <v>3.2499998808000002E-2</v>
      </c>
      <c r="L1342" s="21">
        <v>0</v>
      </c>
      <c r="M1342" s="21">
        <v>0</v>
      </c>
      <c r="N1342" s="21">
        <v>0</v>
      </c>
      <c r="O1342" s="21">
        <v>0</v>
      </c>
      <c r="P1342" s="21">
        <v>0</v>
      </c>
      <c r="Q1342" s="21">
        <v>0</v>
      </c>
      <c r="R1342" s="21">
        <v>0</v>
      </c>
      <c r="S1342" s="21">
        <v>0</v>
      </c>
      <c r="T1342" s="21">
        <v>0</v>
      </c>
      <c r="U1342" s="21">
        <v>0</v>
      </c>
      <c r="V1342" s="21">
        <v>0</v>
      </c>
      <c r="W1342" s="21">
        <v>0</v>
      </c>
      <c r="X1342" s="21">
        <v>0</v>
      </c>
      <c r="Y1342" s="21">
        <v>0</v>
      </c>
      <c r="Z1342" s="21">
        <v>0</v>
      </c>
      <c r="AA1342" s="21">
        <v>0</v>
      </c>
      <c r="AB1342" s="21">
        <v>0</v>
      </c>
      <c r="AC1342" s="21">
        <v>0</v>
      </c>
      <c r="AD1342" s="21">
        <v>0</v>
      </c>
      <c r="AE1342" s="21">
        <v>0</v>
      </c>
      <c r="AF1342" s="21">
        <v>0</v>
      </c>
      <c r="AG1342" s="21">
        <v>0</v>
      </c>
      <c r="AH1342" s="21">
        <v>0</v>
      </c>
      <c r="AI1342" s="21">
        <v>0</v>
      </c>
      <c r="AJ1342" s="21">
        <v>2.9213333502000002E-2</v>
      </c>
      <c r="AK1342" s="21">
        <v>0</v>
      </c>
      <c r="AL1342" s="21">
        <v>0</v>
      </c>
    </row>
    <row r="1343" spans="1:38">
      <c r="A1343" s="19" t="s">
        <v>39</v>
      </c>
      <c r="B1343" t="s">
        <v>32</v>
      </c>
      <c r="C1343" s="38">
        <v>0.13878300786</v>
      </c>
      <c r="D1343" s="38">
        <v>0.13878300786</v>
      </c>
      <c r="E1343" s="38">
        <v>0</v>
      </c>
      <c r="F1343" s="21">
        <v>0</v>
      </c>
      <c r="G1343" s="21">
        <v>0</v>
      </c>
      <c r="H1343" s="21">
        <v>0</v>
      </c>
      <c r="I1343" s="21">
        <v>0</v>
      </c>
      <c r="J1343" s="21">
        <v>0</v>
      </c>
      <c r="K1343" s="21">
        <v>0</v>
      </c>
      <c r="L1343" s="21">
        <v>0</v>
      </c>
      <c r="M1343" s="21">
        <v>0</v>
      </c>
      <c r="N1343" s="21">
        <v>0</v>
      </c>
      <c r="O1343" s="21">
        <v>0</v>
      </c>
      <c r="P1343" s="21">
        <v>0</v>
      </c>
      <c r="Q1343" s="21">
        <v>0</v>
      </c>
      <c r="R1343" s="21">
        <v>0</v>
      </c>
      <c r="S1343" s="21">
        <v>0</v>
      </c>
      <c r="T1343" s="21">
        <v>0</v>
      </c>
      <c r="U1343" s="21">
        <v>0</v>
      </c>
      <c r="V1343" s="21">
        <v>0</v>
      </c>
      <c r="W1343" s="21">
        <v>0</v>
      </c>
      <c r="X1343" s="21">
        <v>0</v>
      </c>
      <c r="Y1343" s="21">
        <v>0</v>
      </c>
      <c r="Z1343" s="21">
        <v>0</v>
      </c>
      <c r="AA1343" s="21">
        <v>0</v>
      </c>
      <c r="AB1343" s="21">
        <v>0</v>
      </c>
      <c r="AC1343" s="21">
        <v>0</v>
      </c>
      <c r="AD1343" s="21">
        <v>0</v>
      </c>
      <c r="AE1343" s="21">
        <v>0</v>
      </c>
      <c r="AF1343" s="21">
        <v>0</v>
      </c>
      <c r="AG1343" s="21">
        <v>0</v>
      </c>
      <c r="AH1343" s="21">
        <v>0</v>
      </c>
      <c r="AI1343" s="21">
        <v>0</v>
      </c>
      <c r="AJ1343" s="21">
        <v>0</v>
      </c>
      <c r="AK1343" s="21">
        <v>0</v>
      </c>
      <c r="AL1343" s="21">
        <v>0</v>
      </c>
    </row>
    <row r="1344" spans="1:38">
      <c r="A1344" s="19" t="s">
        <v>39</v>
      </c>
      <c r="B1344" t="s">
        <v>43</v>
      </c>
      <c r="C1344" s="38">
        <v>0.118713334203</v>
      </c>
      <c r="D1344" s="38">
        <v>0</v>
      </c>
      <c r="E1344" s="38">
        <v>0.118713334203</v>
      </c>
      <c r="F1344" s="21">
        <v>0</v>
      </c>
      <c r="G1344" s="21">
        <v>0</v>
      </c>
      <c r="H1344" s="21">
        <v>0</v>
      </c>
      <c r="I1344" s="21">
        <v>0</v>
      </c>
      <c r="J1344" s="21">
        <v>0</v>
      </c>
      <c r="K1344" s="21">
        <v>0.118713334203</v>
      </c>
      <c r="L1344" s="21">
        <v>0</v>
      </c>
      <c r="M1344" s="21">
        <v>0</v>
      </c>
      <c r="N1344" s="21">
        <v>0</v>
      </c>
      <c r="O1344" s="21">
        <v>0</v>
      </c>
      <c r="P1344" s="21">
        <v>0</v>
      </c>
      <c r="Q1344" s="21">
        <v>0</v>
      </c>
      <c r="R1344" s="21">
        <v>0</v>
      </c>
      <c r="S1344" s="21">
        <v>0</v>
      </c>
      <c r="T1344" s="21">
        <v>0</v>
      </c>
      <c r="U1344" s="21">
        <v>0</v>
      </c>
      <c r="V1344" s="21">
        <v>0</v>
      </c>
      <c r="W1344" s="21">
        <v>0</v>
      </c>
      <c r="X1344" s="21">
        <v>0</v>
      </c>
      <c r="Y1344" s="21">
        <v>0</v>
      </c>
      <c r="Z1344" s="21">
        <v>0</v>
      </c>
      <c r="AA1344" s="21">
        <v>0</v>
      </c>
      <c r="AB1344" s="21">
        <v>0</v>
      </c>
      <c r="AC1344" s="21">
        <v>0</v>
      </c>
      <c r="AD1344" s="21">
        <v>0</v>
      </c>
      <c r="AE1344" s="21">
        <v>0</v>
      </c>
      <c r="AF1344" s="21">
        <v>0</v>
      </c>
      <c r="AG1344" s="21">
        <v>0</v>
      </c>
      <c r="AH1344" s="21">
        <v>0</v>
      </c>
      <c r="AI1344" s="21">
        <v>0</v>
      </c>
      <c r="AJ1344" s="21">
        <v>0</v>
      </c>
      <c r="AK1344" s="21">
        <v>0</v>
      </c>
      <c r="AL1344" s="21">
        <v>0</v>
      </c>
    </row>
    <row r="1345" spans="1:38">
      <c r="A1345" s="19" t="s">
        <v>39</v>
      </c>
      <c r="B1345" t="s">
        <v>34</v>
      </c>
      <c r="C1345" s="38">
        <v>8.3064667881000004E-2</v>
      </c>
      <c r="D1345" s="38">
        <v>8.3064667881000004E-2</v>
      </c>
      <c r="E1345" s="38">
        <v>0</v>
      </c>
      <c r="F1345" s="21">
        <v>0</v>
      </c>
      <c r="G1345" s="21">
        <v>0</v>
      </c>
      <c r="H1345" s="21">
        <v>0</v>
      </c>
      <c r="I1345" s="21">
        <v>0</v>
      </c>
      <c r="J1345" s="21">
        <v>0</v>
      </c>
      <c r="K1345" s="21">
        <v>0</v>
      </c>
      <c r="L1345" s="21">
        <v>0</v>
      </c>
      <c r="M1345" s="21">
        <v>0</v>
      </c>
      <c r="N1345" s="21">
        <v>0</v>
      </c>
      <c r="O1345" s="21">
        <v>0</v>
      </c>
      <c r="P1345" s="21">
        <v>0</v>
      </c>
      <c r="Q1345" s="21">
        <v>0</v>
      </c>
      <c r="R1345" s="21">
        <v>0</v>
      </c>
      <c r="S1345" s="21">
        <v>0</v>
      </c>
      <c r="T1345" s="21">
        <v>0</v>
      </c>
      <c r="U1345" s="21">
        <v>0</v>
      </c>
      <c r="V1345" s="21">
        <v>0</v>
      </c>
      <c r="W1345" s="21">
        <v>0</v>
      </c>
      <c r="X1345" s="21">
        <v>0</v>
      </c>
      <c r="Y1345" s="21">
        <v>0</v>
      </c>
      <c r="Z1345" s="21">
        <v>0</v>
      </c>
      <c r="AA1345" s="21">
        <v>0</v>
      </c>
      <c r="AB1345" s="21">
        <v>0</v>
      </c>
      <c r="AC1345" s="21">
        <v>0</v>
      </c>
      <c r="AD1345" s="21">
        <v>0</v>
      </c>
      <c r="AE1345" s="21">
        <v>0</v>
      </c>
      <c r="AF1345" s="21">
        <v>0</v>
      </c>
      <c r="AG1345" s="21">
        <v>0</v>
      </c>
      <c r="AH1345" s="21">
        <v>0</v>
      </c>
      <c r="AI1345" s="21">
        <v>0</v>
      </c>
      <c r="AJ1345" s="21">
        <v>0</v>
      </c>
      <c r="AK1345" s="21">
        <v>0</v>
      </c>
      <c r="AL1345" s="21">
        <v>0</v>
      </c>
    </row>
    <row r="1346" spans="1:38">
      <c r="A1346" s="19" t="s">
        <v>39</v>
      </c>
      <c r="B1346" t="s">
        <v>44</v>
      </c>
      <c r="C1346" s="38">
        <v>7.6122000812999996E-2</v>
      </c>
      <c r="D1346" s="38">
        <v>7.6122000812999996E-2</v>
      </c>
      <c r="E1346" s="38">
        <v>0</v>
      </c>
      <c r="F1346" s="21">
        <v>0</v>
      </c>
      <c r="G1346" s="21">
        <v>0</v>
      </c>
      <c r="H1346" s="21">
        <v>0</v>
      </c>
      <c r="I1346" s="21">
        <v>0</v>
      </c>
      <c r="J1346" s="21">
        <v>0</v>
      </c>
      <c r="K1346" s="21">
        <v>0</v>
      </c>
      <c r="L1346" s="21">
        <v>0</v>
      </c>
      <c r="M1346" s="21">
        <v>0</v>
      </c>
      <c r="N1346" s="21">
        <v>0</v>
      </c>
      <c r="O1346" s="21">
        <v>0</v>
      </c>
      <c r="P1346" s="21">
        <v>0</v>
      </c>
      <c r="Q1346" s="21">
        <v>0</v>
      </c>
      <c r="R1346" s="21">
        <v>0</v>
      </c>
      <c r="S1346" s="21">
        <v>0</v>
      </c>
      <c r="T1346" s="21">
        <v>0</v>
      </c>
      <c r="U1346" s="21">
        <v>0</v>
      </c>
      <c r="V1346" s="21">
        <v>0</v>
      </c>
      <c r="W1346" s="21">
        <v>0</v>
      </c>
      <c r="X1346" s="21">
        <v>0</v>
      </c>
      <c r="Y1346" s="21">
        <v>0</v>
      </c>
      <c r="Z1346" s="21">
        <v>0</v>
      </c>
      <c r="AA1346" s="21">
        <v>0</v>
      </c>
      <c r="AB1346" s="21">
        <v>0</v>
      </c>
      <c r="AC1346" s="21">
        <v>0</v>
      </c>
      <c r="AD1346" s="21">
        <v>0</v>
      </c>
      <c r="AE1346" s="21">
        <v>0</v>
      </c>
      <c r="AF1346" s="21">
        <v>0</v>
      </c>
      <c r="AG1346" s="21">
        <v>0</v>
      </c>
      <c r="AH1346" s="21">
        <v>0</v>
      </c>
      <c r="AI1346" s="21">
        <v>0</v>
      </c>
      <c r="AJ1346" s="21">
        <v>0</v>
      </c>
      <c r="AK1346" s="21">
        <v>0</v>
      </c>
      <c r="AL1346" s="21">
        <v>0</v>
      </c>
    </row>
    <row r="1347" spans="1:38">
      <c r="A1347" s="19" t="s">
        <v>39</v>
      </c>
      <c r="B1347" t="s">
        <v>27</v>
      </c>
      <c r="C1347" s="38">
        <v>7.5862996279999997E-2</v>
      </c>
      <c r="D1347" s="38">
        <v>6.2833329662000004E-2</v>
      </c>
      <c r="E1347" s="38">
        <v>1.3029666618000001E-2</v>
      </c>
      <c r="F1347" s="21">
        <v>0</v>
      </c>
      <c r="G1347" s="21">
        <v>0</v>
      </c>
      <c r="H1347" s="21">
        <v>0</v>
      </c>
      <c r="I1347" s="21">
        <v>0</v>
      </c>
      <c r="J1347" s="21">
        <v>9.6733332600000002E-4</v>
      </c>
      <c r="K1347" s="21">
        <v>0</v>
      </c>
      <c r="L1347" s="21">
        <v>0</v>
      </c>
      <c r="M1347" s="21">
        <v>0</v>
      </c>
      <c r="N1347" s="21">
        <v>0</v>
      </c>
      <c r="O1347" s="21">
        <v>0</v>
      </c>
      <c r="P1347" s="21">
        <v>0</v>
      </c>
      <c r="Q1347" s="21">
        <v>0</v>
      </c>
      <c r="R1347" s="21">
        <v>0</v>
      </c>
      <c r="S1347" s="21">
        <v>0</v>
      </c>
      <c r="T1347" s="21">
        <v>0</v>
      </c>
      <c r="U1347" s="21">
        <v>0</v>
      </c>
      <c r="V1347" s="21">
        <v>0</v>
      </c>
      <c r="W1347" s="21">
        <v>0</v>
      </c>
      <c r="X1347" s="21">
        <v>0</v>
      </c>
      <c r="Y1347" s="21">
        <v>0</v>
      </c>
      <c r="Z1347" s="21">
        <v>0</v>
      </c>
      <c r="AA1347" s="21">
        <v>0</v>
      </c>
      <c r="AB1347" s="21">
        <v>0</v>
      </c>
      <c r="AC1347" s="21">
        <v>0</v>
      </c>
      <c r="AD1347" s="21">
        <v>0</v>
      </c>
      <c r="AE1347" s="21">
        <v>0</v>
      </c>
      <c r="AF1347" s="21">
        <v>0</v>
      </c>
      <c r="AG1347" s="21">
        <v>0</v>
      </c>
      <c r="AH1347" s="21">
        <v>0</v>
      </c>
      <c r="AI1347" s="21">
        <v>0</v>
      </c>
      <c r="AJ1347" s="21">
        <v>1.2062333523999999E-2</v>
      </c>
      <c r="AK1347" s="21">
        <v>0</v>
      </c>
      <c r="AL1347" s="21">
        <v>0</v>
      </c>
    </row>
    <row r="1348" spans="1:38">
      <c r="A1348" s="19" t="s">
        <v>39</v>
      </c>
      <c r="B1348" t="s">
        <v>49</v>
      </c>
      <c r="C1348" s="38">
        <v>4.1088331491000003E-2</v>
      </c>
      <c r="D1348" s="38">
        <v>5.0663948000004289E-5</v>
      </c>
      <c r="E1348" s="38">
        <v>4.1037667542999999E-2</v>
      </c>
      <c r="F1348" s="21">
        <v>0</v>
      </c>
      <c r="G1348" s="21">
        <v>0</v>
      </c>
      <c r="H1348" s="21">
        <v>0</v>
      </c>
      <c r="I1348" s="21">
        <v>0</v>
      </c>
      <c r="J1348" s="21">
        <v>4.1037667542999999E-2</v>
      </c>
      <c r="K1348" s="21">
        <v>0</v>
      </c>
      <c r="L1348" s="21">
        <v>0</v>
      </c>
      <c r="M1348" s="21">
        <v>0</v>
      </c>
      <c r="N1348" s="21">
        <v>0</v>
      </c>
      <c r="O1348" s="21">
        <v>0</v>
      </c>
      <c r="P1348" s="21">
        <v>0</v>
      </c>
      <c r="Q1348" s="21">
        <v>0</v>
      </c>
      <c r="R1348" s="21">
        <v>0</v>
      </c>
      <c r="S1348" s="21">
        <v>0</v>
      </c>
      <c r="T1348" s="21">
        <v>0</v>
      </c>
      <c r="U1348" s="21">
        <v>0</v>
      </c>
      <c r="V1348" s="21">
        <v>0</v>
      </c>
      <c r="W1348" s="21">
        <v>0</v>
      </c>
      <c r="X1348" s="21">
        <v>0</v>
      </c>
      <c r="Y1348" s="21">
        <v>0</v>
      </c>
      <c r="Z1348" s="21">
        <v>0</v>
      </c>
      <c r="AA1348" s="21">
        <v>0</v>
      </c>
      <c r="AB1348" s="21">
        <v>0</v>
      </c>
      <c r="AC1348" s="21">
        <v>0</v>
      </c>
      <c r="AD1348" s="21">
        <v>0</v>
      </c>
      <c r="AE1348" s="21">
        <v>0</v>
      </c>
      <c r="AF1348" s="21">
        <v>0</v>
      </c>
      <c r="AG1348" s="21">
        <v>0</v>
      </c>
      <c r="AH1348" s="21">
        <v>0</v>
      </c>
      <c r="AI1348" s="21">
        <v>0</v>
      </c>
      <c r="AJ1348" s="21">
        <v>0</v>
      </c>
      <c r="AK1348" s="21">
        <v>0</v>
      </c>
      <c r="AL1348" s="21">
        <v>0</v>
      </c>
    </row>
    <row r="1349" spans="1:38">
      <c r="A1349" s="19" t="s">
        <v>39</v>
      </c>
      <c r="B1349" t="s">
        <v>8</v>
      </c>
      <c r="C1349" s="38">
        <v>1.6019001602999999E-2</v>
      </c>
      <c r="D1349" s="38">
        <v>1.6019001602999999E-2</v>
      </c>
      <c r="E1349" s="38">
        <v>0</v>
      </c>
      <c r="F1349" s="21">
        <v>0</v>
      </c>
      <c r="G1349" s="21">
        <v>0</v>
      </c>
      <c r="H1349" s="21">
        <v>0</v>
      </c>
      <c r="I1349" s="21">
        <v>0</v>
      </c>
      <c r="J1349" s="21">
        <v>0</v>
      </c>
      <c r="K1349" s="21">
        <v>0</v>
      </c>
      <c r="L1349" s="21">
        <v>0</v>
      </c>
      <c r="M1349" s="21">
        <v>0</v>
      </c>
      <c r="N1349" s="21">
        <v>0</v>
      </c>
      <c r="O1349" s="21">
        <v>0</v>
      </c>
      <c r="P1349" s="21">
        <v>0</v>
      </c>
      <c r="Q1349" s="21">
        <v>0</v>
      </c>
      <c r="R1349" s="21">
        <v>0</v>
      </c>
      <c r="S1349" s="21">
        <v>0</v>
      </c>
      <c r="T1349" s="21">
        <v>0</v>
      </c>
      <c r="U1349" s="21">
        <v>0</v>
      </c>
      <c r="V1349" s="21">
        <v>0</v>
      </c>
      <c r="W1349" s="21">
        <v>0</v>
      </c>
      <c r="X1349" s="21">
        <v>0</v>
      </c>
      <c r="Y1349" s="21">
        <v>0</v>
      </c>
      <c r="Z1349" s="21">
        <v>0</v>
      </c>
      <c r="AA1349" s="21">
        <v>0</v>
      </c>
      <c r="AB1349" s="21">
        <v>0</v>
      </c>
      <c r="AC1349" s="21">
        <v>0</v>
      </c>
      <c r="AD1349" s="21">
        <v>0</v>
      </c>
      <c r="AE1349" s="21">
        <v>0</v>
      </c>
      <c r="AF1349" s="21">
        <v>0</v>
      </c>
      <c r="AG1349" s="21">
        <v>0</v>
      </c>
      <c r="AH1349" s="21">
        <v>0</v>
      </c>
      <c r="AI1349" s="21">
        <v>0</v>
      </c>
      <c r="AJ1349" s="21">
        <v>0</v>
      </c>
      <c r="AK1349" s="21">
        <v>0</v>
      </c>
      <c r="AL1349" s="21">
        <v>0</v>
      </c>
    </row>
    <row r="1350" spans="1:38">
      <c r="A1350" s="19" t="s">
        <v>39</v>
      </c>
      <c r="B1350" t="s">
        <v>3</v>
      </c>
      <c r="C1350" s="38">
        <v>1.4169333503E-2</v>
      </c>
      <c r="D1350" s="38">
        <v>1.4169333503E-2</v>
      </c>
      <c r="E1350" s="38">
        <v>0</v>
      </c>
      <c r="F1350" s="21">
        <v>0</v>
      </c>
      <c r="G1350" s="21">
        <v>0</v>
      </c>
      <c r="H1350" s="21">
        <v>0</v>
      </c>
      <c r="I1350" s="21">
        <v>0</v>
      </c>
      <c r="J1350" s="21">
        <v>0</v>
      </c>
      <c r="K1350" s="21">
        <v>0</v>
      </c>
      <c r="L1350" s="21">
        <v>0</v>
      </c>
      <c r="M1350" s="21">
        <v>0</v>
      </c>
      <c r="N1350" s="21">
        <v>0</v>
      </c>
      <c r="O1350" s="21">
        <v>0</v>
      </c>
      <c r="P1350" s="21">
        <v>0</v>
      </c>
      <c r="Q1350" s="21">
        <v>0</v>
      </c>
      <c r="R1350" s="21">
        <v>0</v>
      </c>
      <c r="S1350" s="21">
        <v>0</v>
      </c>
      <c r="T1350" s="21">
        <v>0</v>
      </c>
      <c r="U1350" s="21">
        <v>0</v>
      </c>
      <c r="V1350" s="21">
        <v>0</v>
      </c>
      <c r="W1350" s="21">
        <v>0</v>
      </c>
      <c r="X1350" s="21">
        <v>0</v>
      </c>
      <c r="Y1350" s="21">
        <v>0</v>
      </c>
      <c r="Z1350" s="21">
        <v>0</v>
      </c>
      <c r="AA1350" s="21">
        <v>0</v>
      </c>
      <c r="AB1350" s="21">
        <v>0</v>
      </c>
      <c r="AC1350" s="21">
        <v>0</v>
      </c>
      <c r="AD1350" s="21">
        <v>0</v>
      </c>
      <c r="AE1350" s="21">
        <v>0</v>
      </c>
      <c r="AF1350" s="21">
        <v>0</v>
      </c>
      <c r="AG1350" s="21">
        <v>0</v>
      </c>
      <c r="AH1350" s="21">
        <v>0</v>
      </c>
      <c r="AI1350" s="21">
        <v>0</v>
      </c>
      <c r="AJ1350" s="21">
        <v>0</v>
      </c>
      <c r="AK1350" s="21">
        <v>0</v>
      </c>
      <c r="AL1350" s="21">
        <v>0</v>
      </c>
    </row>
    <row r="1351" spans="1:38">
      <c r="A1351" s="19" t="s">
        <v>39</v>
      </c>
      <c r="B1351" t="s">
        <v>46</v>
      </c>
      <c r="C1351" s="38">
        <v>7.9080006110000007E-3</v>
      </c>
      <c r="D1351" s="38">
        <v>0</v>
      </c>
      <c r="E1351" s="38">
        <v>7.9080006110000007E-3</v>
      </c>
      <c r="F1351" s="21">
        <v>0</v>
      </c>
      <c r="G1351" s="21">
        <v>0</v>
      </c>
      <c r="H1351" s="21">
        <v>0</v>
      </c>
      <c r="I1351" s="21">
        <v>0</v>
      </c>
      <c r="J1351" s="21">
        <v>0</v>
      </c>
      <c r="K1351" s="21">
        <v>7.9080006110000007E-3</v>
      </c>
      <c r="L1351" s="21">
        <v>0</v>
      </c>
      <c r="M1351" s="21">
        <v>0</v>
      </c>
      <c r="N1351" s="21">
        <v>0</v>
      </c>
      <c r="O1351" s="21">
        <v>0</v>
      </c>
      <c r="P1351" s="21">
        <v>0</v>
      </c>
      <c r="Q1351" s="21">
        <v>0</v>
      </c>
      <c r="R1351" s="21">
        <v>0</v>
      </c>
      <c r="S1351" s="21">
        <v>0</v>
      </c>
      <c r="T1351" s="21">
        <v>0</v>
      </c>
      <c r="U1351" s="21">
        <v>0</v>
      </c>
      <c r="V1351" s="21">
        <v>0</v>
      </c>
      <c r="W1351" s="21">
        <v>0</v>
      </c>
      <c r="X1351" s="21">
        <v>0</v>
      </c>
      <c r="Y1351" s="21">
        <v>0</v>
      </c>
      <c r="Z1351" s="21">
        <v>0</v>
      </c>
      <c r="AA1351" s="21">
        <v>0</v>
      </c>
      <c r="AB1351" s="21">
        <v>0</v>
      </c>
      <c r="AC1351" s="21">
        <v>0</v>
      </c>
      <c r="AD1351" s="21">
        <v>0</v>
      </c>
      <c r="AE1351" s="21">
        <v>0</v>
      </c>
      <c r="AF1351" s="21">
        <v>0</v>
      </c>
      <c r="AG1351" s="21">
        <v>0</v>
      </c>
      <c r="AH1351" s="21">
        <v>0</v>
      </c>
      <c r="AI1351" s="21">
        <v>0</v>
      </c>
      <c r="AJ1351" s="21">
        <v>0</v>
      </c>
      <c r="AK1351" s="21">
        <v>0</v>
      </c>
      <c r="AL1351" s="21">
        <v>0</v>
      </c>
    </row>
    <row r="1352" spans="1:38">
      <c r="A1352" s="19" t="s">
        <v>39</v>
      </c>
      <c r="B1352" t="s">
        <v>28</v>
      </c>
      <c r="C1352" s="38">
        <v>4.1096662170000001E-3</v>
      </c>
      <c r="D1352" s="38">
        <v>4.1096662170000001E-3</v>
      </c>
      <c r="E1352" s="38">
        <v>0</v>
      </c>
      <c r="F1352" s="21">
        <v>0</v>
      </c>
      <c r="G1352" s="21">
        <v>0</v>
      </c>
      <c r="H1352" s="21">
        <v>0</v>
      </c>
      <c r="I1352" s="21">
        <v>0</v>
      </c>
      <c r="J1352" s="21">
        <v>0</v>
      </c>
      <c r="K1352" s="21">
        <v>0</v>
      </c>
      <c r="L1352" s="21">
        <v>0</v>
      </c>
      <c r="M1352" s="21">
        <v>0</v>
      </c>
      <c r="N1352" s="21">
        <v>0</v>
      </c>
      <c r="O1352" s="21">
        <v>0</v>
      </c>
      <c r="P1352" s="21">
        <v>0</v>
      </c>
      <c r="Q1352" s="21">
        <v>0</v>
      </c>
      <c r="R1352" s="21">
        <v>0</v>
      </c>
      <c r="S1352" s="21">
        <v>0</v>
      </c>
      <c r="T1352" s="21">
        <v>0</v>
      </c>
      <c r="U1352" s="21">
        <v>0</v>
      </c>
      <c r="V1352" s="21">
        <v>0</v>
      </c>
      <c r="W1352" s="21">
        <v>0</v>
      </c>
      <c r="X1352" s="21">
        <v>0</v>
      </c>
      <c r="Y1352" s="21">
        <v>0</v>
      </c>
      <c r="Z1352" s="21">
        <v>0</v>
      </c>
      <c r="AA1352" s="21">
        <v>0</v>
      </c>
      <c r="AB1352" s="21">
        <v>0</v>
      </c>
      <c r="AC1352" s="21">
        <v>0</v>
      </c>
      <c r="AD1352" s="21">
        <v>0</v>
      </c>
      <c r="AE1352" s="21">
        <v>0</v>
      </c>
      <c r="AF1352" s="21">
        <v>0</v>
      </c>
      <c r="AG1352" s="21">
        <v>0</v>
      </c>
      <c r="AH1352" s="21">
        <v>0</v>
      </c>
      <c r="AI1352" s="21">
        <v>0</v>
      </c>
      <c r="AJ1352" s="21">
        <v>0</v>
      </c>
      <c r="AK1352" s="21">
        <v>0</v>
      </c>
      <c r="AL1352" s="21">
        <v>0</v>
      </c>
    </row>
    <row r="1353" spans="1:38">
      <c r="A1353" s="19" t="s">
        <v>39</v>
      </c>
      <c r="B1353" t="s">
        <v>42</v>
      </c>
      <c r="C1353" s="38">
        <v>3.3400000539999999E-3</v>
      </c>
      <c r="D1353" s="38">
        <v>0</v>
      </c>
      <c r="E1353" s="38">
        <v>3.3400000539999999E-3</v>
      </c>
      <c r="F1353" s="21">
        <v>3.3400000539999999E-3</v>
      </c>
      <c r="G1353" s="21">
        <v>0</v>
      </c>
      <c r="H1353" s="21">
        <v>0</v>
      </c>
      <c r="I1353" s="21">
        <v>0</v>
      </c>
      <c r="J1353" s="21">
        <v>0</v>
      </c>
      <c r="K1353" s="21">
        <v>0</v>
      </c>
      <c r="L1353" s="21">
        <v>0</v>
      </c>
      <c r="M1353" s="21">
        <v>0</v>
      </c>
      <c r="N1353" s="21">
        <v>0</v>
      </c>
      <c r="O1353" s="21">
        <v>0</v>
      </c>
      <c r="P1353" s="21">
        <v>0</v>
      </c>
      <c r="Q1353" s="21">
        <v>0</v>
      </c>
      <c r="R1353" s="21">
        <v>0</v>
      </c>
      <c r="S1353" s="21">
        <v>0</v>
      </c>
      <c r="T1353" s="21">
        <v>0</v>
      </c>
      <c r="U1353" s="21">
        <v>0</v>
      </c>
      <c r="V1353" s="21">
        <v>0</v>
      </c>
      <c r="W1353" s="21">
        <v>0</v>
      </c>
      <c r="X1353" s="21">
        <v>0</v>
      </c>
      <c r="Y1353" s="21">
        <v>0</v>
      </c>
      <c r="Z1353" s="21">
        <v>0</v>
      </c>
      <c r="AA1353" s="21">
        <v>0</v>
      </c>
      <c r="AB1353" s="21">
        <v>0</v>
      </c>
      <c r="AC1353" s="21">
        <v>0</v>
      </c>
      <c r="AD1353" s="21">
        <v>0</v>
      </c>
      <c r="AE1353" s="21">
        <v>0</v>
      </c>
      <c r="AF1353" s="21">
        <v>0</v>
      </c>
      <c r="AG1353" s="21">
        <v>0</v>
      </c>
      <c r="AH1353" s="21">
        <v>0</v>
      </c>
      <c r="AI1353" s="21">
        <v>0</v>
      </c>
      <c r="AJ1353" s="21">
        <v>0</v>
      </c>
      <c r="AK1353" s="21">
        <v>0</v>
      </c>
      <c r="AL1353" s="21">
        <v>0</v>
      </c>
    </row>
    <row r="1354" spans="1:38">
      <c r="A1354" s="19" t="s">
        <v>39</v>
      </c>
      <c r="B1354" t="s">
        <v>4</v>
      </c>
      <c r="C1354" s="38">
        <v>1.8333332850000001E-3</v>
      </c>
      <c r="D1354" s="38">
        <v>1.8333332850000001E-3</v>
      </c>
      <c r="E1354" s="38">
        <v>0</v>
      </c>
      <c r="F1354" s="21">
        <v>0</v>
      </c>
      <c r="G1354" s="21">
        <v>0</v>
      </c>
      <c r="H1354" s="21">
        <v>0</v>
      </c>
      <c r="I1354" s="21">
        <v>0</v>
      </c>
      <c r="J1354" s="21">
        <v>0</v>
      </c>
      <c r="K1354" s="21">
        <v>0</v>
      </c>
      <c r="L1354" s="21">
        <v>0</v>
      </c>
      <c r="M1354" s="21">
        <v>0</v>
      </c>
      <c r="N1354" s="21">
        <v>0</v>
      </c>
      <c r="O1354" s="21">
        <v>0</v>
      </c>
      <c r="P1354" s="21">
        <v>0</v>
      </c>
      <c r="Q1354" s="21">
        <v>0</v>
      </c>
      <c r="R1354" s="21">
        <v>0</v>
      </c>
      <c r="S1354" s="21">
        <v>0</v>
      </c>
      <c r="T1354" s="21">
        <v>0</v>
      </c>
      <c r="U1354" s="21">
        <v>0</v>
      </c>
      <c r="V1354" s="21">
        <v>0</v>
      </c>
      <c r="W1354" s="21">
        <v>0</v>
      </c>
      <c r="X1354" s="21">
        <v>0</v>
      </c>
      <c r="Y1354" s="21">
        <v>0</v>
      </c>
      <c r="Z1354" s="21">
        <v>0</v>
      </c>
      <c r="AA1354" s="21">
        <v>0</v>
      </c>
      <c r="AB1354" s="21">
        <v>0</v>
      </c>
      <c r="AC1354" s="21">
        <v>0</v>
      </c>
      <c r="AD1354" s="21">
        <v>0</v>
      </c>
      <c r="AE1354" s="21">
        <v>0</v>
      </c>
      <c r="AF1354" s="21">
        <v>0</v>
      </c>
      <c r="AG1354" s="21">
        <v>0</v>
      </c>
      <c r="AH1354" s="21">
        <v>0</v>
      </c>
      <c r="AI1354" s="21">
        <v>0</v>
      </c>
      <c r="AJ1354" s="21">
        <v>0</v>
      </c>
      <c r="AK1354" s="21">
        <v>0</v>
      </c>
      <c r="AL1354" s="21">
        <v>0</v>
      </c>
    </row>
    <row r="1355" spans="1:38">
      <c r="A1355" s="19" t="s">
        <v>39</v>
      </c>
      <c r="B1355" t="s">
        <v>50</v>
      </c>
      <c r="C1355" s="38">
        <v>1.819666591E-3</v>
      </c>
      <c r="D1355" s="38">
        <v>1.819666591E-3</v>
      </c>
      <c r="E1355" s="38">
        <v>0</v>
      </c>
      <c r="F1355" s="21">
        <v>0</v>
      </c>
      <c r="G1355" s="21">
        <v>0</v>
      </c>
      <c r="H1355" s="21">
        <v>0</v>
      </c>
      <c r="I1355" s="21">
        <v>0</v>
      </c>
      <c r="J1355" s="21">
        <v>0</v>
      </c>
      <c r="K1355" s="21">
        <v>0</v>
      </c>
      <c r="L1355" s="21">
        <v>0</v>
      </c>
      <c r="M1355" s="21">
        <v>0</v>
      </c>
      <c r="N1355" s="21">
        <v>0</v>
      </c>
      <c r="O1355" s="21">
        <v>0</v>
      </c>
      <c r="P1355" s="21">
        <v>0</v>
      </c>
      <c r="Q1355" s="21">
        <v>0</v>
      </c>
      <c r="R1355" s="21">
        <v>0</v>
      </c>
      <c r="S1355" s="21">
        <v>0</v>
      </c>
      <c r="T1355" s="21">
        <v>0</v>
      </c>
      <c r="U1355" s="21">
        <v>0</v>
      </c>
      <c r="V1355" s="21">
        <v>0</v>
      </c>
      <c r="W1355" s="21">
        <v>0</v>
      </c>
      <c r="X1355" s="21">
        <v>0</v>
      </c>
      <c r="Y1355" s="21">
        <v>0</v>
      </c>
      <c r="Z1355" s="21">
        <v>0</v>
      </c>
      <c r="AA1355" s="21">
        <v>0</v>
      </c>
      <c r="AB1355" s="21">
        <v>0</v>
      </c>
      <c r="AC1355" s="21">
        <v>0</v>
      </c>
      <c r="AD1355" s="21">
        <v>0</v>
      </c>
      <c r="AE1355" s="21">
        <v>0</v>
      </c>
      <c r="AF1355" s="21">
        <v>0</v>
      </c>
      <c r="AG1355" s="21">
        <v>0</v>
      </c>
      <c r="AH1355" s="21">
        <v>0</v>
      </c>
      <c r="AI1355" s="21">
        <v>0</v>
      </c>
      <c r="AJ1355" s="21">
        <v>0</v>
      </c>
      <c r="AK1355" s="21">
        <v>0</v>
      </c>
      <c r="AL1355" s="21">
        <v>0</v>
      </c>
    </row>
    <row r="1356" spans="1:38">
      <c r="A1356" s="19" t="s">
        <v>39</v>
      </c>
      <c r="B1356" t="s">
        <v>62</v>
      </c>
      <c r="C1356" s="38">
        <v>3.3199999600000001E-4</v>
      </c>
      <c r="D1356" s="38">
        <v>0</v>
      </c>
      <c r="E1356" s="38">
        <v>3.3199999600000001E-4</v>
      </c>
      <c r="F1356" s="21">
        <v>0</v>
      </c>
      <c r="G1356" s="21">
        <v>0</v>
      </c>
      <c r="H1356" s="21">
        <v>0</v>
      </c>
      <c r="I1356" s="21">
        <v>0</v>
      </c>
      <c r="J1356" s="21">
        <v>0</v>
      </c>
      <c r="K1356" s="21">
        <v>0</v>
      </c>
      <c r="L1356" s="21">
        <v>0</v>
      </c>
      <c r="M1356" s="21">
        <v>0</v>
      </c>
      <c r="N1356" s="21">
        <v>0</v>
      </c>
      <c r="O1356" s="21">
        <v>0</v>
      </c>
      <c r="P1356" s="21">
        <v>0</v>
      </c>
      <c r="Q1356" s="21">
        <v>0</v>
      </c>
      <c r="R1356" s="21">
        <v>0</v>
      </c>
      <c r="S1356" s="21">
        <v>0</v>
      </c>
      <c r="T1356" s="21">
        <v>0</v>
      </c>
      <c r="U1356" s="21">
        <v>0</v>
      </c>
      <c r="V1356" s="21">
        <v>0</v>
      </c>
      <c r="W1356" s="21">
        <v>0</v>
      </c>
      <c r="X1356" s="21">
        <v>0</v>
      </c>
      <c r="Y1356" s="21">
        <v>0</v>
      </c>
      <c r="Z1356" s="21">
        <v>0</v>
      </c>
      <c r="AA1356" s="21">
        <v>0</v>
      </c>
      <c r="AB1356" s="21">
        <v>0</v>
      </c>
      <c r="AC1356" s="21">
        <v>0</v>
      </c>
      <c r="AD1356" s="21">
        <v>0</v>
      </c>
      <c r="AE1356" s="21">
        <v>0</v>
      </c>
      <c r="AF1356" s="21">
        <v>0</v>
      </c>
      <c r="AG1356" s="21">
        <v>0</v>
      </c>
      <c r="AH1356" s="21">
        <v>0</v>
      </c>
      <c r="AI1356" s="21">
        <v>0</v>
      </c>
      <c r="AJ1356" s="21">
        <v>3.3199999600000001E-4</v>
      </c>
      <c r="AK1356" s="21">
        <v>0</v>
      </c>
      <c r="AL1356" s="21">
        <v>0</v>
      </c>
    </row>
    <row r="1357" spans="1:38">
      <c r="A1357" s="19" t="s">
        <v>39</v>
      </c>
      <c r="B1357" t="s">
        <v>41</v>
      </c>
      <c r="C1357" s="38">
        <v>1.9233334800000001E-4</v>
      </c>
      <c r="D1357" s="38">
        <v>1.9233334800000001E-4</v>
      </c>
      <c r="E1357" s="38">
        <v>0</v>
      </c>
      <c r="F1357" s="21">
        <v>0</v>
      </c>
      <c r="G1357" s="21">
        <v>0</v>
      </c>
      <c r="H1357" s="21">
        <v>0</v>
      </c>
      <c r="I1357" s="21">
        <v>0</v>
      </c>
      <c r="J1357" s="21">
        <v>0</v>
      </c>
      <c r="K1357" s="21">
        <v>0</v>
      </c>
      <c r="L1357" s="21">
        <v>0</v>
      </c>
      <c r="M1357" s="21">
        <v>0</v>
      </c>
      <c r="N1357" s="21">
        <v>0</v>
      </c>
      <c r="O1357" s="21">
        <v>0</v>
      </c>
      <c r="P1357" s="21">
        <v>0</v>
      </c>
      <c r="Q1357" s="21">
        <v>0</v>
      </c>
      <c r="R1357" s="21">
        <v>0</v>
      </c>
      <c r="S1357" s="21">
        <v>0</v>
      </c>
      <c r="T1357" s="21">
        <v>0</v>
      </c>
      <c r="U1357" s="21">
        <v>0</v>
      </c>
      <c r="V1357" s="21">
        <v>0</v>
      </c>
      <c r="W1357" s="21">
        <v>0</v>
      </c>
      <c r="X1357" s="21">
        <v>0</v>
      </c>
      <c r="Y1357" s="21">
        <v>0</v>
      </c>
      <c r="Z1357" s="21">
        <v>0</v>
      </c>
      <c r="AA1357" s="21">
        <v>0</v>
      </c>
      <c r="AB1357" s="21">
        <v>0</v>
      </c>
      <c r="AC1357" s="21">
        <v>0</v>
      </c>
      <c r="AD1357" s="21">
        <v>0</v>
      </c>
      <c r="AE1357" s="21">
        <v>0</v>
      </c>
      <c r="AF1357" s="21">
        <v>0</v>
      </c>
      <c r="AG1357" s="21">
        <v>0</v>
      </c>
      <c r="AH1357" s="21">
        <v>0</v>
      </c>
      <c r="AI1357" s="21">
        <v>0</v>
      </c>
      <c r="AJ1357" s="21">
        <v>0</v>
      </c>
      <c r="AK1357" s="21">
        <v>0</v>
      </c>
      <c r="AL1357" s="21">
        <v>0</v>
      </c>
    </row>
    <row r="1358" spans="1:38">
      <c r="A1358" s="19" t="s">
        <v>39</v>
      </c>
      <c r="B1358" t="s">
        <v>53</v>
      </c>
      <c r="C1358" s="38">
        <v>0</v>
      </c>
      <c r="D1358" s="38">
        <v>0</v>
      </c>
      <c r="E1358" s="38">
        <v>0</v>
      </c>
      <c r="F1358" s="21">
        <v>0</v>
      </c>
      <c r="G1358" s="21">
        <v>0</v>
      </c>
      <c r="H1358" s="21">
        <v>0</v>
      </c>
      <c r="I1358" s="21">
        <v>0</v>
      </c>
      <c r="J1358" s="21">
        <v>0</v>
      </c>
      <c r="K1358" s="21">
        <v>0</v>
      </c>
      <c r="L1358" s="21">
        <v>0</v>
      </c>
      <c r="M1358" s="21">
        <v>0</v>
      </c>
      <c r="N1358" s="21">
        <v>0</v>
      </c>
      <c r="O1358" s="21">
        <v>0</v>
      </c>
      <c r="P1358" s="21">
        <v>0</v>
      </c>
      <c r="Q1358" s="21">
        <v>0</v>
      </c>
      <c r="R1358" s="21">
        <v>0</v>
      </c>
      <c r="S1358" s="21">
        <v>0</v>
      </c>
      <c r="T1358" s="21">
        <v>0</v>
      </c>
      <c r="U1358" s="21">
        <v>0</v>
      </c>
      <c r="V1358" s="21">
        <v>0</v>
      </c>
      <c r="W1358" s="21">
        <v>0</v>
      </c>
      <c r="X1358" s="21">
        <v>0</v>
      </c>
      <c r="Y1358" s="21">
        <v>0</v>
      </c>
      <c r="Z1358" s="21">
        <v>0</v>
      </c>
      <c r="AA1358" s="21">
        <v>0</v>
      </c>
      <c r="AB1358" s="21">
        <v>0</v>
      </c>
      <c r="AC1358" s="21">
        <v>0</v>
      </c>
      <c r="AD1358" s="21">
        <v>0</v>
      </c>
      <c r="AE1358" s="21">
        <v>0</v>
      </c>
      <c r="AF1358" s="21">
        <v>0</v>
      </c>
      <c r="AG1358" s="21">
        <v>0</v>
      </c>
      <c r="AH1358" s="21">
        <v>0</v>
      </c>
      <c r="AI1358" s="21">
        <v>0</v>
      </c>
      <c r="AJ1358" s="21">
        <v>0</v>
      </c>
      <c r="AK1358" s="21">
        <v>0</v>
      </c>
      <c r="AL1358" s="21">
        <v>0</v>
      </c>
    </row>
    <row r="1359" spans="1:38">
      <c r="A1359" s="19" t="s">
        <v>37</v>
      </c>
      <c r="B1359" s="19" t="s">
        <v>109</v>
      </c>
      <c r="C1359" s="38">
        <v>1207.2447509799999</v>
      </c>
      <c r="D1359" s="38">
        <v>690.82092285499994</v>
      </c>
      <c r="E1359" s="38">
        <v>516.423828125</v>
      </c>
      <c r="F1359" s="21">
        <v>1.3686666499999999E-3</v>
      </c>
      <c r="G1359" s="21">
        <v>0</v>
      </c>
      <c r="H1359" s="21">
        <v>0.11307600140600001</v>
      </c>
      <c r="I1359" s="21">
        <v>1.54288101196</v>
      </c>
      <c r="J1359" s="21">
        <v>0</v>
      </c>
      <c r="K1359" s="21">
        <v>2.5070269107800001</v>
      </c>
      <c r="L1359" s="21">
        <v>2.7719333767999999E-2</v>
      </c>
      <c r="M1359" s="21">
        <v>19.183261871300001</v>
      </c>
      <c r="N1359" s="21">
        <v>0.41697034239800002</v>
      </c>
      <c r="O1359" s="21">
        <v>31.796638488799999</v>
      </c>
      <c r="P1359" s="21">
        <v>0.178049996495</v>
      </c>
      <c r="Q1359" s="21">
        <v>0</v>
      </c>
      <c r="R1359" s="21">
        <v>29.5214366913</v>
      </c>
      <c r="S1359" s="21">
        <v>7.7483668923000001E-2</v>
      </c>
      <c r="T1359" s="21">
        <v>0</v>
      </c>
      <c r="U1359" s="21">
        <v>210.407348633</v>
      </c>
      <c r="V1359" s="21">
        <v>1.0499999858E-2</v>
      </c>
      <c r="W1359" s="21">
        <v>119.056884766</v>
      </c>
      <c r="X1359" s="21">
        <v>1.4534516334500001</v>
      </c>
      <c r="Y1359" s="21">
        <v>1.4429069757499999</v>
      </c>
      <c r="Z1359" s="21">
        <v>0</v>
      </c>
      <c r="AA1359" s="21">
        <v>2.6916665959999999E-3</v>
      </c>
      <c r="AB1359" s="21">
        <v>20.215545654300001</v>
      </c>
      <c r="AC1359" s="21">
        <v>53.679721832299997</v>
      </c>
      <c r="AD1359" s="21">
        <v>22.216245651200001</v>
      </c>
      <c r="AE1359" s="21">
        <v>0.64395499229399999</v>
      </c>
      <c r="AF1359" s="21">
        <v>0.11749599874</v>
      </c>
      <c r="AG1359" s="21">
        <v>0</v>
      </c>
      <c r="AH1359" s="21">
        <v>0</v>
      </c>
      <c r="AI1359" s="21">
        <v>0.19566100835799999</v>
      </c>
      <c r="AJ1359" s="21">
        <v>2.7842666953999999E-2</v>
      </c>
      <c r="AK1359" s="21">
        <v>9.9999999999999995E-7</v>
      </c>
      <c r="AL1359" s="21">
        <v>1.5876460075400001</v>
      </c>
    </row>
    <row r="1360" spans="1:38">
      <c r="A1360" s="19" t="s">
        <v>37</v>
      </c>
      <c r="B1360" t="s">
        <v>4</v>
      </c>
      <c r="C1360" s="38">
        <v>325.82977294900002</v>
      </c>
      <c r="D1360" s="38">
        <v>322.30272030808999</v>
      </c>
      <c r="E1360" s="38">
        <v>3.52705264091</v>
      </c>
      <c r="F1360" s="21">
        <v>0</v>
      </c>
      <c r="G1360" s="21">
        <v>0</v>
      </c>
      <c r="H1360" s="21">
        <v>0</v>
      </c>
      <c r="I1360" s="21">
        <v>3.104666714E-3</v>
      </c>
      <c r="J1360" s="21">
        <v>0</v>
      </c>
      <c r="K1360" s="21">
        <v>0</v>
      </c>
      <c r="L1360" s="21">
        <v>0</v>
      </c>
      <c r="M1360" s="21">
        <v>0</v>
      </c>
      <c r="N1360" s="21">
        <v>0</v>
      </c>
      <c r="O1360" s="21">
        <v>0.66750001907300005</v>
      </c>
      <c r="P1360" s="21">
        <v>0</v>
      </c>
      <c r="Q1360" s="21">
        <v>0</v>
      </c>
      <c r="R1360" s="21">
        <v>0</v>
      </c>
      <c r="S1360" s="21">
        <v>0</v>
      </c>
      <c r="T1360" s="21">
        <v>0</v>
      </c>
      <c r="U1360" s="21">
        <v>0.19917832315</v>
      </c>
      <c r="V1360" s="21">
        <v>0</v>
      </c>
      <c r="W1360" s="21">
        <v>6.1689667403999997E-2</v>
      </c>
      <c r="X1360" s="21">
        <v>0</v>
      </c>
      <c r="Y1360" s="21">
        <v>0</v>
      </c>
      <c r="Z1360" s="21">
        <v>0</v>
      </c>
      <c r="AA1360" s="21">
        <v>0</v>
      </c>
      <c r="AB1360" s="21">
        <v>0.255792319775</v>
      </c>
      <c r="AC1360" s="21">
        <v>0.84062838554399999</v>
      </c>
      <c r="AD1360" s="21">
        <v>1.75333334E-4</v>
      </c>
      <c r="AE1360" s="21">
        <v>0</v>
      </c>
      <c r="AF1360" s="21">
        <v>0</v>
      </c>
      <c r="AG1360" s="21">
        <v>0</v>
      </c>
      <c r="AH1360" s="21">
        <v>0</v>
      </c>
      <c r="AI1360" s="21">
        <v>0</v>
      </c>
      <c r="AJ1360" s="21">
        <v>0</v>
      </c>
      <c r="AK1360" s="21">
        <v>0</v>
      </c>
      <c r="AL1360" s="21">
        <v>1.4989854097399999</v>
      </c>
    </row>
    <row r="1361" spans="1:38">
      <c r="A1361" s="19" t="s">
        <v>37</v>
      </c>
      <c r="B1361" t="s">
        <v>15</v>
      </c>
      <c r="C1361" s="38">
        <v>227.46466064500001</v>
      </c>
      <c r="D1361" s="38">
        <v>35.144760132000016</v>
      </c>
      <c r="E1361" s="38">
        <v>192.31990051299999</v>
      </c>
      <c r="F1361" s="21">
        <v>0</v>
      </c>
      <c r="G1361" s="21">
        <v>0</v>
      </c>
      <c r="H1361" s="21">
        <v>8.5245668888000004E-2</v>
      </c>
      <c r="I1361" s="21">
        <v>1.20940470695</v>
      </c>
      <c r="J1361" s="21">
        <v>0</v>
      </c>
      <c r="K1361" s="21">
        <v>0</v>
      </c>
      <c r="L1361" s="21">
        <v>1.7152333632E-2</v>
      </c>
      <c r="M1361" s="21">
        <v>2.6115998626E-2</v>
      </c>
      <c r="N1361" s="21">
        <v>2.9845332727000001E-2</v>
      </c>
      <c r="O1361" s="21">
        <v>9.32305526733</v>
      </c>
      <c r="P1361" s="21">
        <v>0.178049996495</v>
      </c>
      <c r="Q1361" s="21">
        <v>0</v>
      </c>
      <c r="R1361" s="21">
        <v>12.387404441799999</v>
      </c>
      <c r="S1361" s="21">
        <v>2.5000000373E-2</v>
      </c>
      <c r="T1361" s="21">
        <v>0</v>
      </c>
      <c r="U1361" s="21">
        <v>82.424522399899999</v>
      </c>
      <c r="V1361" s="21">
        <v>0</v>
      </c>
      <c r="W1361" s="21">
        <v>47.415454864499999</v>
      </c>
      <c r="X1361" s="21">
        <v>0.48263666033699998</v>
      </c>
      <c r="Y1361" s="21">
        <v>3.2633330600000002E-4</v>
      </c>
      <c r="Z1361" s="21">
        <v>0</v>
      </c>
      <c r="AA1361" s="21">
        <v>0</v>
      </c>
      <c r="AB1361" s="21">
        <v>9.9700841903700006</v>
      </c>
      <c r="AC1361" s="21">
        <v>23.12840271</v>
      </c>
      <c r="AD1361" s="21">
        <v>5.4472036361700003</v>
      </c>
      <c r="AE1361" s="21">
        <v>0</v>
      </c>
      <c r="AF1361" s="21">
        <v>0.11749599874</v>
      </c>
      <c r="AG1361" s="21">
        <v>0</v>
      </c>
      <c r="AH1361" s="21">
        <v>0</v>
      </c>
      <c r="AI1361" s="21">
        <v>0</v>
      </c>
      <c r="AJ1361" s="21">
        <v>2.4979334325000001E-2</v>
      </c>
      <c r="AK1361" s="21">
        <v>0</v>
      </c>
      <c r="AL1361" s="21">
        <v>2.7519999072E-2</v>
      </c>
    </row>
    <row r="1362" spans="1:38">
      <c r="A1362" s="19" t="s">
        <v>37</v>
      </c>
      <c r="B1362" t="s">
        <v>10</v>
      </c>
      <c r="C1362" s="38">
        <v>142.32579040499999</v>
      </c>
      <c r="D1362" s="38">
        <v>129.47015857669999</v>
      </c>
      <c r="E1362" s="38">
        <v>12.8556318283</v>
      </c>
      <c r="F1362" s="21">
        <v>0</v>
      </c>
      <c r="G1362" s="21">
        <v>0</v>
      </c>
      <c r="H1362" s="21">
        <v>0</v>
      </c>
      <c r="I1362" s="21">
        <v>0</v>
      </c>
      <c r="J1362" s="21">
        <v>0</v>
      </c>
      <c r="K1362" s="21">
        <v>0</v>
      </c>
      <c r="L1362" s="21">
        <v>0</v>
      </c>
      <c r="M1362" s="21">
        <v>6.52799749374</v>
      </c>
      <c r="N1362" s="21">
        <v>0</v>
      </c>
      <c r="O1362" s="21">
        <v>0</v>
      </c>
      <c r="P1362" s="21">
        <v>0</v>
      </c>
      <c r="Q1362" s="21">
        <v>0</v>
      </c>
      <c r="R1362" s="21">
        <v>5.4700498580900003</v>
      </c>
      <c r="S1362" s="21">
        <v>0</v>
      </c>
      <c r="T1362" s="21">
        <v>0</v>
      </c>
      <c r="U1362" s="21">
        <v>1.249000081E-3</v>
      </c>
      <c r="V1362" s="21">
        <v>0</v>
      </c>
      <c r="W1362" s="21">
        <v>8.7933329599999995E-4</v>
      </c>
      <c r="X1362" s="21">
        <v>0.85530400276200003</v>
      </c>
      <c r="Y1362" s="21">
        <v>0</v>
      </c>
      <c r="Z1362" s="21">
        <v>0</v>
      </c>
      <c r="AA1362" s="21">
        <v>0</v>
      </c>
      <c r="AB1362" s="21">
        <v>0</v>
      </c>
      <c r="AC1362" s="21">
        <v>0</v>
      </c>
      <c r="AD1362" s="21">
        <v>1.51666653E-4</v>
      </c>
      <c r="AE1362" s="21">
        <v>0</v>
      </c>
      <c r="AF1362" s="21">
        <v>0</v>
      </c>
      <c r="AG1362" s="21">
        <v>0</v>
      </c>
      <c r="AH1362" s="21">
        <v>0</v>
      </c>
      <c r="AI1362" s="21">
        <v>0</v>
      </c>
      <c r="AJ1362" s="21">
        <v>0</v>
      </c>
      <c r="AK1362" s="21">
        <v>0</v>
      </c>
      <c r="AL1362" s="21">
        <v>0</v>
      </c>
    </row>
    <row r="1363" spans="1:38">
      <c r="A1363" s="19" t="s">
        <v>37</v>
      </c>
      <c r="B1363" t="s">
        <v>23</v>
      </c>
      <c r="C1363" s="38">
        <v>91.571945190400001</v>
      </c>
      <c r="D1363" s="38">
        <v>0.81291961670000035</v>
      </c>
      <c r="E1363" s="38">
        <v>90.759025573700001</v>
      </c>
      <c r="F1363" s="21">
        <v>0</v>
      </c>
      <c r="G1363" s="21">
        <v>0</v>
      </c>
      <c r="H1363" s="21">
        <v>2.7829999104000001E-2</v>
      </c>
      <c r="I1363" s="21">
        <v>0</v>
      </c>
      <c r="J1363" s="21">
        <v>0</v>
      </c>
      <c r="K1363" s="21">
        <v>0</v>
      </c>
      <c r="L1363" s="21">
        <v>1.0567666030999999E-2</v>
      </c>
      <c r="M1363" s="21">
        <v>0</v>
      </c>
      <c r="N1363" s="21">
        <v>4.2827997356999999E-2</v>
      </c>
      <c r="O1363" s="21">
        <v>3.7040445804600002</v>
      </c>
      <c r="P1363" s="21">
        <v>0</v>
      </c>
      <c r="Q1363" s="21">
        <v>0</v>
      </c>
      <c r="R1363" s="21">
        <v>9.7921667099</v>
      </c>
      <c r="S1363" s="21">
        <v>0</v>
      </c>
      <c r="T1363" s="21">
        <v>0</v>
      </c>
      <c r="U1363" s="21">
        <v>33.480632782000001</v>
      </c>
      <c r="V1363" s="21">
        <v>1.0499999858E-2</v>
      </c>
      <c r="W1363" s="21">
        <v>11.2231636047</v>
      </c>
      <c r="X1363" s="21">
        <v>1.3007666915999999E-2</v>
      </c>
      <c r="Y1363" s="21">
        <v>0.97856998443599996</v>
      </c>
      <c r="Z1363" s="21">
        <v>0</v>
      </c>
      <c r="AA1363" s="21">
        <v>2.6916665959999999E-3</v>
      </c>
      <c r="AB1363" s="21">
        <v>6.9200739860500002</v>
      </c>
      <c r="AC1363" s="21">
        <v>11.7449045181</v>
      </c>
      <c r="AD1363" s="21">
        <v>12.7868556976</v>
      </c>
      <c r="AE1363" s="21">
        <v>0</v>
      </c>
      <c r="AF1363" s="21">
        <v>0</v>
      </c>
      <c r="AG1363" s="21">
        <v>0</v>
      </c>
      <c r="AH1363" s="21">
        <v>0</v>
      </c>
      <c r="AI1363" s="21">
        <v>2.1182667464E-2</v>
      </c>
      <c r="AJ1363" s="21">
        <v>0</v>
      </c>
      <c r="AK1363" s="21">
        <v>9.9999999999999995E-7</v>
      </c>
      <c r="AL1363" s="21">
        <v>0</v>
      </c>
    </row>
    <row r="1364" spans="1:38">
      <c r="A1364" s="19" t="s">
        <v>37</v>
      </c>
      <c r="B1364" t="s">
        <v>8</v>
      </c>
      <c r="C1364" s="38">
        <v>85.117835998499999</v>
      </c>
      <c r="D1364" s="38">
        <v>66.961359024000004</v>
      </c>
      <c r="E1364" s="38">
        <v>18.156476974499999</v>
      </c>
      <c r="F1364" s="21">
        <v>0</v>
      </c>
      <c r="G1364" s="21">
        <v>0</v>
      </c>
      <c r="H1364" s="21">
        <v>0</v>
      </c>
      <c r="I1364" s="21">
        <v>1.3727999292E-2</v>
      </c>
      <c r="J1364" s="21">
        <v>0</v>
      </c>
      <c r="K1364" s="21">
        <v>2.4877586364700002</v>
      </c>
      <c r="L1364" s="21">
        <v>0</v>
      </c>
      <c r="M1364" s="21">
        <v>0</v>
      </c>
      <c r="N1364" s="21">
        <v>0.319280683994</v>
      </c>
      <c r="O1364" s="21">
        <v>9.6999273300199995</v>
      </c>
      <c r="P1364" s="21">
        <v>0</v>
      </c>
      <c r="Q1364" s="21">
        <v>0</v>
      </c>
      <c r="R1364" s="21">
        <v>8.3831667900000004E-2</v>
      </c>
      <c r="S1364" s="21">
        <v>0</v>
      </c>
      <c r="T1364" s="21">
        <v>0</v>
      </c>
      <c r="U1364" s="21">
        <v>0.61341506242800004</v>
      </c>
      <c r="V1364" s="21">
        <v>0</v>
      </c>
      <c r="W1364" s="21">
        <v>0.25177732110000001</v>
      </c>
      <c r="X1364" s="21">
        <v>0</v>
      </c>
      <c r="Y1364" s="21">
        <v>0</v>
      </c>
      <c r="Z1364" s="21">
        <v>0</v>
      </c>
      <c r="AA1364" s="21">
        <v>0</v>
      </c>
      <c r="AB1364" s="21">
        <v>1.4106489419899999</v>
      </c>
      <c r="AC1364" s="21">
        <v>0.62613999843599999</v>
      </c>
      <c r="AD1364" s="21">
        <v>2.6491603851300001</v>
      </c>
      <c r="AE1364" s="21">
        <v>0</v>
      </c>
      <c r="AF1364" s="21">
        <v>0</v>
      </c>
      <c r="AG1364" s="21">
        <v>0</v>
      </c>
      <c r="AH1364" s="21">
        <v>0</v>
      </c>
      <c r="AI1364" s="21">
        <v>0</v>
      </c>
      <c r="AJ1364" s="21">
        <v>0</v>
      </c>
      <c r="AK1364" s="21">
        <v>0</v>
      </c>
      <c r="AL1364" s="21">
        <v>9.9999999999999995E-7</v>
      </c>
    </row>
    <row r="1365" spans="1:38">
      <c r="A1365" s="19" t="s">
        <v>37</v>
      </c>
      <c r="B1365" t="s">
        <v>5</v>
      </c>
      <c r="C1365" s="38">
        <v>52.616302490199999</v>
      </c>
      <c r="D1365" s="38">
        <v>25.904407501199998</v>
      </c>
      <c r="E1365" s="38">
        <v>26.711894989000001</v>
      </c>
      <c r="F1365" s="21">
        <v>0</v>
      </c>
      <c r="G1365" s="21">
        <v>0</v>
      </c>
      <c r="H1365" s="21">
        <v>0</v>
      </c>
      <c r="I1365" s="21">
        <v>5.7436998933999998E-2</v>
      </c>
      <c r="J1365" s="21">
        <v>0</v>
      </c>
      <c r="K1365" s="21">
        <v>0</v>
      </c>
      <c r="L1365" s="21">
        <v>0</v>
      </c>
      <c r="M1365" s="21">
        <v>0</v>
      </c>
      <c r="N1365" s="21">
        <v>0</v>
      </c>
      <c r="O1365" s="21">
        <v>2.26164507866</v>
      </c>
      <c r="P1365" s="21">
        <v>0</v>
      </c>
      <c r="Q1365" s="21">
        <v>0</v>
      </c>
      <c r="R1365" s="21">
        <v>1.5284537077</v>
      </c>
      <c r="S1365" s="21">
        <v>0</v>
      </c>
      <c r="T1365" s="21">
        <v>0</v>
      </c>
      <c r="U1365" s="21">
        <v>7.48272657394</v>
      </c>
      <c r="V1365" s="21">
        <v>0</v>
      </c>
      <c r="W1365" s="21">
        <v>7.5443272590600001</v>
      </c>
      <c r="X1365" s="21">
        <v>0</v>
      </c>
      <c r="Y1365" s="21">
        <v>0.42503663897499999</v>
      </c>
      <c r="Z1365" s="21">
        <v>0</v>
      </c>
      <c r="AA1365" s="21">
        <v>0</v>
      </c>
      <c r="AB1365" s="21">
        <v>0.12503266334499999</v>
      </c>
      <c r="AC1365" s="21">
        <v>6.6591987609899999</v>
      </c>
      <c r="AD1365" s="21">
        <v>0.60040831565899999</v>
      </c>
      <c r="AE1365" s="21">
        <v>0</v>
      </c>
      <c r="AF1365" s="21">
        <v>0</v>
      </c>
      <c r="AG1365" s="21">
        <v>0</v>
      </c>
      <c r="AH1365" s="21">
        <v>0</v>
      </c>
      <c r="AI1365" s="21">
        <v>0</v>
      </c>
      <c r="AJ1365" s="21">
        <v>0</v>
      </c>
      <c r="AK1365" s="21">
        <v>0</v>
      </c>
      <c r="AL1365" s="21">
        <v>2.7629667893E-2</v>
      </c>
    </row>
    <row r="1366" spans="1:38">
      <c r="A1366" s="19" t="s">
        <v>37</v>
      </c>
      <c r="B1366" t="s">
        <v>14</v>
      </c>
      <c r="C1366" s="38">
        <v>41.1887321472</v>
      </c>
      <c r="D1366" s="38">
        <v>5.7853698700000677E-2</v>
      </c>
      <c r="E1366" s="38">
        <v>41.130878448499999</v>
      </c>
      <c r="F1366" s="21">
        <v>0</v>
      </c>
      <c r="G1366" s="21">
        <v>0</v>
      </c>
      <c r="H1366" s="21">
        <v>0</v>
      </c>
      <c r="I1366" s="21">
        <v>0</v>
      </c>
      <c r="J1366" s="21">
        <v>0</v>
      </c>
      <c r="K1366" s="21">
        <v>0</v>
      </c>
      <c r="L1366" s="21">
        <v>0</v>
      </c>
      <c r="M1366" s="21">
        <v>0</v>
      </c>
      <c r="N1366" s="21">
        <v>2.4948999286000001E-2</v>
      </c>
      <c r="O1366" s="21">
        <v>1.4635376930199999</v>
      </c>
      <c r="P1366" s="21">
        <v>0</v>
      </c>
      <c r="Q1366" s="21">
        <v>0</v>
      </c>
      <c r="R1366" s="21">
        <v>4.3333332999999998E-5</v>
      </c>
      <c r="S1366" s="21">
        <v>0</v>
      </c>
      <c r="T1366" s="21">
        <v>0</v>
      </c>
      <c r="U1366" s="21">
        <v>16.303005218500001</v>
      </c>
      <c r="V1366" s="21">
        <v>0</v>
      </c>
      <c r="W1366" s="21">
        <v>18.248655319200001</v>
      </c>
      <c r="X1366" s="21">
        <v>0</v>
      </c>
      <c r="Y1366" s="21">
        <v>0</v>
      </c>
      <c r="Z1366" s="21">
        <v>0</v>
      </c>
      <c r="AA1366" s="21">
        <v>0</v>
      </c>
      <c r="AB1366" s="21">
        <v>0</v>
      </c>
      <c r="AC1366" s="21">
        <v>5.0863289833099996</v>
      </c>
      <c r="AD1366" s="21">
        <v>4.3583335349999999E-3</v>
      </c>
      <c r="AE1366" s="21">
        <v>0</v>
      </c>
      <c r="AF1366" s="21">
        <v>0</v>
      </c>
      <c r="AG1366" s="21">
        <v>0</v>
      </c>
      <c r="AH1366" s="21">
        <v>0</v>
      </c>
      <c r="AI1366" s="21">
        <v>0</v>
      </c>
      <c r="AJ1366" s="21">
        <v>0</v>
      </c>
      <c r="AK1366" s="21">
        <v>0</v>
      </c>
      <c r="AL1366" s="21">
        <v>0</v>
      </c>
    </row>
    <row r="1367" spans="1:38">
      <c r="A1367" s="19" t="s">
        <v>37</v>
      </c>
      <c r="B1367" t="s">
        <v>27</v>
      </c>
      <c r="C1367" s="38">
        <v>32.321552276600002</v>
      </c>
      <c r="D1367" s="38">
        <v>17.632223129300002</v>
      </c>
      <c r="E1367" s="38">
        <v>14.6893291473</v>
      </c>
      <c r="F1367" s="21">
        <v>0</v>
      </c>
      <c r="G1367" s="21">
        <v>0</v>
      </c>
      <c r="H1367" s="21">
        <v>0</v>
      </c>
      <c r="I1367" s="21">
        <v>1.21333322E-3</v>
      </c>
      <c r="J1367" s="21">
        <v>0</v>
      </c>
      <c r="K1367" s="21">
        <v>0</v>
      </c>
      <c r="L1367" s="21">
        <v>0</v>
      </c>
      <c r="M1367" s="21">
        <v>12.6219549179</v>
      </c>
      <c r="N1367" s="21">
        <v>0</v>
      </c>
      <c r="O1367" s="21">
        <v>8.7430002170000003E-3</v>
      </c>
      <c r="P1367" s="21">
        <v>0</v>
      </c>
      <c r="Q1367" s="21">
        <v>0</v>
      </c>
      <c r="R1367" s="21">
        <v>0.142245665193</v>
      </c>
      <c r="S1367" s="21">
        <v>5.2483670412999998E-2</v>
      </c>
      <c r="T1367" s="21">
        <v>0</v>
      </c>
      <c r="U1367" s="21">
        <v>1.1716333218000001E-2</v>
      </c>
      <c r="V1367" s="21">
        <v>0</v>
      </c>
      <c r="W1367" s="21">
        <v>8.7482668459000004E-2</v>
      </c>
      <c r="X1367" s="21">
        <v>0.10250367224199999</v>
      </c>
      <c r="Y1367" s="21">
        <v>3.8973998278000001E-2</v>
      </c>
      <c r="Z1367" s="21">
        <v>0</v>
      </c>
      <c r="AA1367" s="21">
        <v>0</v>
      </c>
      <c r="AB1367" s="21">
        <v>0.93377667665499997</v>
      </c>
      <c r="AC1367" s="21">
        <v>3.657000139E-3</v>
      </c>
      <c r="AD1367" s="21">
        <v>4.9999998999999996E-6</v>
      </c>
      <c r="AE1367" s="21">
        <v>0.60330635309199998</v>
      </c>
      <c r="AF1367" s="21">
        <v>0</v>
      </c>
      <c r="AG1367" s="21">
        <v>0</v>
      </c>
      <c r="AH1367" s="21">
        <v>0</v>
      </c>
      <c r="AI1367" s="21">
        <v>8.1266671419E-2</v>
      </c>
      <c r="AJ1367" s="21">
        <v>0</v>
      </c>
      <c r="AK1367" s="21">
        <v>0</v>
      </c>
      <c r="AL1367" s="21">
        <v>3.3333335999999999E-7</v>
      </c>
    </row>
    <row r="1368" spans="1:38">
      <c r="A1368" s="19" t="s">
        <v>37</v>
      </c>
      <c r="B1368" t="s">
        <v>3</v>
      </c>
      <c r="C1368" s="38">
        <v>17.307342529300001</v>
      </c>
      <c r="D1368" s="38">
        <v>1.6173238754000021</v>
      </c>
      <c r="E1368" s="38">
        <v>15.690018653899999</v>
      </c>
      <c r="F1368" s="21">
        <v>0</v>
      </c>
      <c r="G1368" s="21">
        <v>0</v>
      </c>
      <c r="H1368" s="21">
        <v>0</v>
      </c>
      <c r="I1368" s="21">
        <v>1.7030334099999999E-2</v>
      </c>
      <c r="J1368" s="21">
        <v>0</v>
      </c>
      <c r="K1368" s="21">
        <v>0</v>
      </c>
      <c r="L1368" s="21">
        <v>0</v>
      </c>
      <c r="M1368" s="21">
        <v>0</v>
      </c>
      <c r="N1368" s="21">
        <v>0</v>
      </c>
      <c r="O1368" s="21">
        <v>0.903287351131</v>
      </c>
      <c r="P1368" s="21">
        <v>0</v>
      </c>
      <c r="Q1368" s="21">
        <v>0</v>
      </c>
      <c r="R1368" s="21">
        <v>7.1490001860000001E-3</v>
      </c>
      <c r="S1368" s="21">
        <v>0</v>
      </c>
      <c r="T1368" s="21">
        <v>0</v>
      </c>
      <c r="U1368" s="21">
        <v>13.278588295</v>
      </c>
      <c r="V1368" s="21">
        <v>0</v>
      </c>
      <c r="W1368" s="21">
        <v>1.0434620380399999</v>
      </c>
      <c r="X1368" s="21">
        <v>0</v>
      </c>
      <c r="Y1368" s="21">
        <v>0</v>
      </c>
      <c r="Z1368" s="21">
        <v>0</v>
      </c>
      <c r="AA1368" s="21">
        <v>0</v>
      </c>
      <c r="AB1368" s="21">
        <v>5.4576662370000003E-3</v>
      </c>
      <c r="AC1368" s="21">
        <v>0.36284697055800003</v>
      </c>
      <c r="AD1368" s="21">
        <v>5.0747334956999998E-2</v>
      </c>
      <c r="AE1368" s="21">
        <v>0</v>
      </c>
      <c r="AF1368" s="21">
        <v>0</v>
      </c>
      <c r="AG1368" s="21">
        <v>0</v>
      </c>
      <c r="AH1368" s="21">
        <v>0</v>
      </c>
      <c r="AI1368" s="21">
        <v>0</v>
      </c>
      <c r="AJ1368" s="21">
        <v>0</v>
      </c>
      <c r="AK1368" s="21">
        <v>0</v>
      </c>
      <c r="AL1368" s="21">
        <v>2.1453000605000001E-2</v>
      </c>
    </row>
    <row r="1369" spans="1:38">
      <c r="A1369" s="19" t="s">
        <v>37</v>
      </c>
      <c r="B1369" t="s">
        <v>16</v>
      </c>
      <c r="C1369" s="38">
        <v>15.475186347999999</v>
      </c>
      <c r="D1369" s="38">
        <v>9.5369999897343405E-7</v>
      </c>
      <c r="E1369" s="38">
        <v>15.4751853943</v>
      </c>
      <c r="F1369" s="21">
        <v>0</v>
      </c>
      <c r="G1369" s="21">
        <v>0</v>
      </c>
      <c r="H1369" s="21">
        <v>0</v>
      </c>
      <c r="I1369" s="21">
        <v>0</v>
      </c>
      <c r="J1369" s="21">
        <v>0</v>
      </c>
      <c r="K1369" s="21">
        <v>0</v>
      </c>
      <c r="L1369" s="21">
        <v>0</v>
      </c>
      <c r="M1369" s="21">
        <v>0</v>
      </c>
      <c r="N1369" s="21">
        <v>0</v>
      </c>
      <c r="O1369" s="21">
        <v>9.1336995362999995E-2</v>
      </c>
      <c r="P1369" s="21">
        <v>0</v>
      </c>
      <c r="Q1369" s="21">
        <v>0</v>
      </c>
      <c r="R1369" s="21">
        <v>4.7333334999999999E-5</v>
      </c>
      <c r="S1369" s="21">
        <v>0</v>
      </c>
      <c r="T1369" s="21">
        <v>0</v>
      </c>
      <c r="U1369" s="21">
        <v>5.81565284729</v>
      </c>
      <c r="V1369" s="21">
        <v>0</v>
      </c>
      <c r="W1369" s="21">
        <v>9.5610189437899997</v>
      </c>
      <c r="X1369" s="21">
        <v>0</v>
      </c>
      <c r="Y1369" s="21">
        <v>0</v>
      </c>
      <c r="Z1369" s="21">
        <v>0</v>
      </c>
      <c r="AA1369" s="21">
        <v>0</v>
      </c>
      <c r="AB1369" s="21">
        <v>1.11000001E-4</v>
      </c>
      <c r="AC1369" s="21">
        <v>3.174999962E-3</v>
      </c>
      <c r="AD1369" s="21">
        <v>3.8446667600000001E-3</v>
      </c>
      <c r="AE1369" s="21">
        <v>0</v>
      </c>
      <c r="AF1369" s="21">
        <v>0</v>
      </c>
      <c r="AG1369" s="21">
        <v>0</v>
      </c>
      <c r="AH1369" s="21">
        <v>0</v>
      </c>
      <c r="AI1369" s="21">
        <v>0</v>
      </c>
      <c r="AJ1369" s="21">
        <v>0</v>
      </c>
      <c r="AK1369" s="21">
        <v>0</v>
      </c>
      <c r="AL1369" s="21">
        <v>0</v>
      </c>
    </row>
    <row r="1370" spans="1:38">
      <c r="A1370" s="19" t="s">
        <v>37</v>
      </c>
      <c r="B1370" t="s">
        <v>22</v>
      </c>
      <c r="C1370" s="38">
        <v>11.9337301254</v>
      </c>
      <c r="D1370" s="38">
        <v>1.2588500000099145E-4</v>
      </c>
      <c r="E1370" s="38">
        <v>11.933604240399999</v>
      </c>
      <c r="F1370" s="21">
        <v>0</v>
      </c>
      <c r="G1370" s="21">
        <v>0</v>
      </c>
      <c r="H1370" s="21">
        <v>0</v>
      </c>
      <c r="I1370" s="21">
        <v>0</v>
      </c>
      <c r="J1370" s="21">
        <v>0</v>
      </c>
      <c r="K1370" s="21">
        <v>0</v>
      </c>
      <c r="L1370" s="21">
        <v>0</v>
      </c>
      <c r="M1370" s="21">
        <v>0</v>
      </c>
      <c r="N1370" s="21">
        <v>0</v>
      </c>
      <c r="O1370" s="21">
        <v>0</v>
      </c>
      <c r="P1370" s="21">
        <v>0</v>
      </c>
      <c r="Q1370" s="21">
        <v>0</v>
      </c>
      <c r="R1370" s="21">
        <v>0</v>
      </c>
      <c r="S1370" s="21">
        <v>0</v>
      </c>
      <c r="T1370" s="21">
        <v>0</v>
      </c>
      <c r="U1370" s="21">
        <v>7.1684002876299999</v>
      </c>
      <c r="V1370" s="21">
        <v>0</v>
      </c>
      <c r="W1370" s="21">
        <v>4.7638955116300004</v>
      </c>
      <c r="X1370" s="21">
        <v>0</v>
      </c>
      <c r="Y1370" s="21">
        <v>0</v>
      </c>
      <c r="Z1370" s="21">
        <v>0</v>
      </c>
      <c r="AA1370" s="21">
        <v>0</v>
      </c>
      <c r="AB1370" s="21">
        <v>0</v>
      </c>
      <c r="AC1370" s="21">
        <v>0</v>
      </c>
      <c r="AD1370" s="21">
        <v>1.308333245E-3</v>
      </c>
      <c r="AE1370" s="21">
        <v>0</v>
      </c>
      <c r="AF1370" s="21">
        <v>0</v>
      </c>
      <c r="AG1370" s="21">
        <v>0</v>
      </c>
      <c r="AH1370" s="21">
        <v>0</v>
      </c>
      <c r="AI1370" s="21">
        <v>0</v>
      </c>
      <c r="AJ1370" s="21">
        <v>0</v>
      </c>
      <c r="AK1370" s="21">
        <v>0</v>
      </c>
      <c r="AL1370" s="21">
        <v>0</v>
      </c>
    </row>
    <row r="1371" spans="1:38">
      <c r="A1371" s="19" t="s">
        <v>37</v>
      </c>
      <c r="B1371" t="s">
        <v>6</v>
      </c>
      <c r="C1371" s="38">
        <v>10.5498924255</v>
      </c>
      <c r="D1371" s="38">
        <v>1.1419353484699997</v>
      </c>
      <c r="E1371" s="38">
        <v>9.4079570770299998</v>
      </c>
      <c r="F1371" s="21">
        <v>0</v>
      </c>
      <c r="G1371" s="21">
        <v>0</v>
      </c>
      <c r="H1371" s="21">
        <v>0</v>
      </c>
      <c r="I1371" s="21">
        <v>0</v>
      </c>
      <c r="J1371" s="21">
        <v>0</v>
      </c>
      <c r="K1371" s="21">
        <v>0</v>
      </c>
      <c r="L1371" s="21">
        <v>0</v>
      </c>
      <c r="M1371" s="21">
        <v>0</v>
      </c>
      <c r="N1371" s="21">
        <v>0</v>
      </c>
      <c r="O1371" s="21">
        <v>0</v>
      </c>
      <c r="P1371" s="21">
        <v>0</v>
      </c>
      <c r="Q1371" s="21">
        <v>0</v>
      </c>
      <c r="R1371" s="21">
        <v>0</v>
      </c>
      <c r="S1371" s="21">
        <v>0</v>
      </c>
      <c r="T1371" s="21">
        <v>0</v>
      </c>
      <c r="U1371" s="21">
        <v>9.0725965499899992</v>
      </c>
      <c r="V1371" s="21">
        <v>0</v>
      </c>
      <c r="W1371" s="21">
        <v>0.24791766703099999</v>
      </c>
      <c r="X1371" s="21">
        <v>0</v>
      </c>
      <c r="Y1371" s="21">
        <v>0</v>
      </c>
      <c r="Z1371" s="21">
        <v>0</v>
      </c>
      <c r="AA1371" s="21">
        <v>0</v>
      </c>
      <c r="AB1371" s="21">
        <v>0</v>
      </c>
      <c r="AC1371" s="21">
        <v>8.5863336920999997E-2</v>
      </c>
      <c r="AD1371" s="21">
        <v>1.5776666110000001E-3</v>
      </c>
      <c r="AE1371" s="21">
        <v>0</v>
      </c>
      <c r="AF1371" s="21">
        <v>0</v>
      </c>
      <c r="AG1371" s="21">
        <v>0</v>
      </c>
      <c r="AH1371" s="21">
        <v>0</v>
      </c>
      <c r="AI1371" s="21">
        <v>0</v>
      </c>
      <c r="AJ1371" s="21">
        <v>0</v>
      </c>
      <c r="AK1371" s="21">
        <v>0</v>
      </c>
      <c r="AL1371" s="21">
        <v>0</v>
      </c>
    </row>
    <row r="1372" spans="1:38">
      <c r="A1372" s="19" t="s">
        <v>37</v>
      </c>
      <c r="B1372" t="s">
        <v>36</v>
      </c>
      <c r="C1372" s="38">
        <v>10.3330774307</v>
      </c>
      <c r="D1372" s="38">
        <v>6.7026357650499993</v>
      </c>
      <c r="E1372" s="38">
        <v>3.6304416656499998</v>
      </c>
      <c r="F1372" s="21">
        <v>0</v>
      </c>
      <c r="G1372" s="21">
        <v>0</v>
      </c>
      <c r="H1372" s="21">
        <v>0</v>
      </c>
      <c r="I1372" s="21">
        <v>0</v>
      </c>
      <c r="J1372" s="21">
        <v>0</v>
      </c>
      <c r="K1372" s="21">
        <v>0</v>
      </c>
      <c r="L1372" s="21">
        <v>0</v>
      </c>
      <c r="M1372" s="21">
        <v>0</v>
      </c>
      <c r="N1372" s="21">
        <v>0</v>
      </c>
      <c r="O1372" s="21">
        <v>0</v>
      </c>
      <c r="P1372" s="21">
        <v>0</v>
      </c>
      <c r="Q1372" s="21">
        <v>0</v>
      </c>
      <c r="R1372" s="21">
        <v>0</v>
      </c>
      <c r="S1372" s="21">
        <v>0</v>
      </c>
      <c r="T1372" s="21">
        <v>0</v>
      </c>
      <c r="U1372" s="21">
        <v>0</v>
      </c>
      <c r="V1372" s="21">
        <v>0</v>
      </c>
      <c r="W1372" s="21">
        <v>3.61709403992</v>
      </c>
      <c r="X1372" s="21">
        <v>0</v>
      </c>
      <c r="Y1372" s="21">
        <v>0</v>
      </c>
      <c r="Z1372" s="21">
        <v>0</v>
      </c>
      <c r="AA1372" s="21">
        <v>0</v>
      </c>
      <c r="AB1372" s="21">
        <v>6.1170002450000004E-3</v>
      </c>
      <c r="AC1372" s="21">
        <v>6.2070004639999997E-3</v>
      </c>
      <c r="AD1372" s="21">
        <v>1.023999881E-3</v>
      </c>
      <c r="AE1372" s="21">
        <v>0</v>
      </c>
      <c r="AF1372" s="21">
        <v>0</v>
      </c>
      <c r="AG1372" s="21">
        <v>0</v>
      </c>
      <c r="AH1372" s="21">
        <v>0</v>
      </c>
      <c r="AI1372" s="21">
        <v>0</v>
      </c>
      <c r="AJ1372" s="21">
        <v>0</v>
      </c>
      <c r="AK1372" s="21">
        <v>0</v>
      </c>
      <c r="AL1372" s="21">
        <v>0</v>
      </c>
    </row>
    <row r="1373" spans="1:38">
      <c r="A1373" s="19" t="s">
        <v>37</v>
      </c>
      <c r="B1373" t="s">
        <v>34</v>
      </c>
      <c r="C1373" s="38">
        <v>9.4073944091800001</v>
      </c>
      <c r="D1373" s="38">
        <v>9.3437460735440006</v>
      </c>
      <c r="E1373" s="38">
        <v>6.3648335636000003E-2</v>
      </c>
      <c r="F1373" s="21">
        <v>0</v>
      </c>
      <c r="G1373" s="21">
        <v>0</v>
      </c>
      <c r="H1373" s="21">
        <v>0</v>
      </c>
      <c r="I1373" s="21">
        <v>0</v>
      </c>
      <c r="J1373" s="21">
        <v>0</v>
      </c>
      <c r="K1373" s="21">
        <v>0</v>
      </c>
      <c r="L1373" s="21">
        <v>0</v>
      </c>
      <c r="M1373" s="21">
        <v>5.2099995099999996E-4</v>
      </c>
      <c r="N1373" s="21">
        <v>0</v>
      </c>
      <c r="O1373" s="21">
        <v>1.9703332800000001E-3</v>
      </c>
      <c r="P1373" s="21">
        <v>0</v>
      </c>
      <c r="Q1373" s="21">
        <v>0</v>
      </c>
      <c r="R1373" s="21">
        <v>5.8266671799999997E-4</v>
      </c>
      <c r="S1373" s="21">
        <v>0</v>
      </c>
      <c r="T1373" s="21">
        <v>0</v>
      </c>
      <c r="U1373" s="21">
        <v>4.0812000632000002E-2</v>
      </c>
      <c r="V1373" s="21">
        <v>0</v>
      </c>
      <c r="W1373" s="21">
        <v>4.2646666989999997E-3</v>
      </c>
      <c r="X1373" s="21">
        <v>0</v>
      </c>
      <c r="Y1373" s="21">
        <v>0</v>
      </c>
      <c r="Z1373" s="21">
        <v>0</v>
      </c>
      <c r="AA1373" s="21">
        <v>0</v>
      </c>
      <c r="AB1373" s="21">
        <v>0</v>
      </c>
      <c r="AC1373" s="21">
        <v>1.4173333533E-2</v>
      </c>
      <c r="AD1373" s="21">
        <v>1.3246666639999999E-3</v>
      </c>
      <c r="AE1373" s="21">
        <v>0</v>
      </c>
      <c r="AF1373" s="21">
        <v>0</v>
      </c>
      <c r="AG1373" s="21">
        <v>0</v>
      </c>
      <c r="AH1373" s="21">
        <v>0</v>
      </c>
      <c r="AI1373" s="21">
        <v>0</v>
      </c>
      <c r="AJ1373" s="21">
        <v>0</v>
      </c>
      <c r="AK1373" s="21">
        <v>0</v>
      </c>
      <c r="AL1373" s="21">
        <v>0</v>
      </c>
    </row>
    <row r="1374" spans="1:38">
      <c r="A1374" s="19" t="s">
        <v>37</v>
      </c>
      <c r="B1374" t="s">
        <v>21</v>
      </c>
      <c r="C1374" s="38">
        <v>7.8715734481800004</v>
      </c>
      <c r="D1374" s="38">
        <v>2.8610200004663966E-6</v>
      </c>
      <c r="E1374" s="38">
        <v>7.8715705871599999</v>
      </c>
      <c r="F1374" s="21">
        <v>0</v>
      </c>
      <c r="G1374" s="21">
        <v>0</v>
      </c>
      <c r="H1374" s="21">
        <v>0</v>
      </c>
      <c r="I1374" s="21">
        <v>1.6961999238E-2</v>
      </c>
      <c r="J1374" s="21">
        <v>0</v>
      </c>
      <c r="K1374" s="21">
        <v>0</v>
      </c>
      <c r="L1374" s="21">
        <v>0</v>
      </c>
      <c r="M1374" s="21">
        <v>0</v>
      </c>
      <c r="N1374" s="21">
        <v>3.4666667000000001E-5</v>
      </c>
      <c r="O1374" s="21">
        <v>9.0266670999999998E-4</v>
      </c>
      <c r="P1374" s="21">
        <v>0</v>
      </c>
      <c r="Q1374" s="21">
        <v>0</v>
      </c>
      <c r="R1374" s="21">
        <v>0</v>
      </c>
      <c r="S1374" s="21">
        <v>0</v>
      </c>
      <c r="T1374" s="21">
        <v>0</v>
      </c>
      <c r="U1374" s="21">
        <v>6.47291564941</v>
      </c>
      <c r="V1374" s="21">
        <v>0</v>
      </c>
      <c r="W1374" s="21">
        <v>0.413810670376</v>
      </c>
      <c r="X1374" s="21">
        <v>0</v>
      </c>
      <c r="Y1374" s="21">
        <v>0</v>
      </c>
      <c r="Z1374" s="21">
        <v>0</v>
      </c>
      <c r="AA1374" s="21">
        <v>0</v>
      </c>
      <c r="AB1374" s="21">
        <v>0</v>
      </c>
      <c r="AC1374" s="21">
        <v>0.70260769128800005</v>
      </c>
      <c r="AD1374" s="21">
        <v>0.264337658882</v>
      </c>
      <c r="AE1374" s="21">
        <v>0</v>
      </c>
      <c r="AF1374" s="21">
        <v>0</v>
      </c>
      <c r="AG1374" s="21">
        <v>0</v>
      </c>
      <c r="AH1374" s="21">
        <v>0</v>
      </c>
      <c r="AI1374" s="21">
        <v>0</v>
      </c>
      <c r="AJ1374" s="21">
        <v>0</v>
      </c>
      <c r="AK1374" s="21">
        <v>0</v>
      </c>
      <c r="AL1374" s="21">
        <v>6.6666671999999999E-7</v>
      </c>
    </row>
    <row r="1375" spans="1:38">
      <c r="A1375" s="19" t="s">
        <v>37</v>
      </c>
      <c r="B1375" t="s">
        <v>26</v>
      </c>
      <c r="C1375" s="38">
        <v>7.7601561546299997</v>
      </c>
      <c r="D1375" s="38">
        <v>4.7550201400001768E-3</v>
      </c>
      <c r="E1375" s="38">
        <v>7.7554011344899996</v>
      </c>
      <c r="F1375" s="21">
        <v>0</v>
      </c>
      <c r="G1375" s="21">
        <v>0</v>
      </c>
      <c r="H1375" s="21">
        <v>0</v>
      </c>
      <c r="I1375" s="21">
        <v>2.3890000299999999E-3</v>
      </c>
      <c r="J1375" s="21">
        <v>0</v>
      </c>
      <c r="K1375" s="21">
        <v>0</v>
      </c>
      <c r="L1375" s="21">
        <v>0</v>
      </c>
      <c r="M1375" s="21">
        <v>0</v>
      </c>
      <c r="N1375" s="21">
        <v>0</v>
      </c>
      <c r="O1375" s="21">
        <v>0</v>
      </c>
      <c r="P1375" s="21">
        <v>0</v>
      </c>
      <c r="Q1375" s="21">
        <v>0</v>
      </c>
      <c r="R1375" s="21">
        <v>0</v>
      </c>
      <c r="S1375" s="21">
        <v>0</v>
      </c>
      <c r="T1375" s="21">
        <v>0</v>
      </c>
      <c r="U1375" s="21">
        <v>4.91420412064</v>
      </c>
      <c r="V1375" s="21">
        <v>0</v>
      </c>
      <c r="W1375" s="21">
        <v>2.81592822075</v>
      </c>
      <c r="X1375" s="21">
        <v>0</v>
      </c>
      <c r="Y1375" s="21">
        <v>0</v>
      </c>
      <c r="Z1375" s="21">
        <v>0</v>
      </c>
      <c r="AA1375" s="21">
        <v>0</v>
      </c>
      <c r="AB1375" s="21">
        <v>0</v>
      </c>
      <c r="AC1375" s="21">
        <v>2.2325666620999999E-2</v>
      </c>
      <c r="AD1375" s="21">
        <v>5.54666622E-4</v>
      </c>
      <c r="AE1375" s="21">
        <v>0</v>
      </c>
      <c r="AF1375" s="21">
        <v>0</v>
      </c>
      <c r="AG1375" s="21">
        <v>0</v>
      </c>
      <c r="AH1375" s="21">
        <v>0</v>
      </c>
      <c r="AI1375" s="21">
        <v>0</v>
      </c>
      <c r="AJ1375" s="21">
        <v>0</v>
      </c>
      <c r="AK1375" s="21">
        <v>0</v>
      </c>
      <c r="AL1375" s="21">
        <v>0</v>
      </c>
    </row>
    <row r="1376" spans="1:38">
      <c r="A1376" s="19" t="s">
        <v>37</v>
      </c>
      <c r="B1376" t="s">
        <v>195</v>
      </c>
      <c r="C1376" s="38">
        <v>6.14993858337</v>
      </c>
      <c r="D1376" s="38">
        <v>5.7418165802920003</v>
      </c>
      <c r="E1376" s="38">
        <v>0.40812200307800001</v>
      </c>
      <c r="F1376" s="21">
        <v>0</v>
      </c>
      <c r="G1376" s="21">
        <v>0</v>
      </c>
      <c r="H1376" s="21">
        <v>0</v>
      </c>
      <c r="I1376" s="21">
        <v>8.7500000369999994E-3</v>
      </c>
      <c r="J1376" s="21">
        <v>0</v>
      </c>
      <c r="K1376" s="21">
        <v>0</v>
      </c>
      <c r="L1376" s="21">
        <v>0</v>
      </c>
      <c r="M1376" s="21">
        <v>0</v>
      </c>
      <c r="N1376" s="21">
        <v>0</v>
      </c>
      <c r="O1376" s="21">
        <v>6.0515668242999997E-2</v>
      </c>
      <c r="P1376" s="21">
        <v>0</v>
      </c>
      <c r="Q1376" s="21">
        <v>0</v>
      </c>
      <c r="R1376" s="21">
        <v>0</v>
      </c>
      <c r="S1376" s="21">
        <v>0</v>
      </c>
      <c r="T1376" s="21">
        <v>0</v>
      </c>
      <c r="U1376" s="21">
        <v>0.338584989309</v>
      </c>
      <c r="V1376" s="21">
        <v>0</v>
      </c>
      <c r="W1376" s="21">
        <v>0</v>
      </c>
      <c r="X1376" s="21">
        <v>0</v>
      </c>
      <c r="Y1376" s="21">
        <v>0</v>
      </c>
      <c r="Z1376" s="21">
        <v>0</v>
      </c>
      <c r="AA1376" s="21">
        <v>0</v>
      </c>
      <c r="AB1376" s="21">
        <v>0</v>
      </c>
      <c r="AC1376" s="21">
        <v>0</v>
      </c>
      <c r="AD1376" s="21">
        <v>2.7133332300000002E-4</v>
      </c>
      <c r="AE1376" s="21">
        <v>0</v>
      </c>
      <c r="AF1376" s="21">
        <v>0</v>
      </c>
      <c r="AG1376" s="21">
        <v>0</v>
      </c>
      <c r="AH1376" s="21">
        <v>0</v>
      </c>
      <c r="AI1376" s="21">
        <v>0</v>
      </c>
      <c r="AJ1376" s="21">
        <v>0</v>
      </c>
      <c r="AK1376" s="21">
        <v>0</v>
      </c>
      <c r="AL1376" s="21">
        <v>0</v>
      </c>
    </row>
    <row r="1377" spans="1:38">
      <c r="A1377" s="19" t="s">
        <v>37</v>
      </c>
      <c r="B1377" t="s">
        <v>7</v>
      </c>
      <c r="C1377" s="38">
        <v>5.6315908431999997</v>
      </c>
      <c r="D1377" s="38">
        <v>0</v>
      </c>
      <c r="E1377" s="38">
        <v>5.6315908431999997</v>
      </c>
      <c r="F1377" s="21">
        <v>0</v>
      </c>
      <c r="G1377" s="21">
        <v>0</v>
      </c>
      <c r="H1377" s="21">
        <v>0</v>
      </c>
      <c r="I1377" s="21">
        <v>0</v>
      </c>
      <c r="J1377" s="21">
        <v>0</v>
      </c>
      <c r="K1377" s="21">
        <v>0</v>
      </c>
      <c r="L1377" s="21">
        <v>0</v>
      </c>
      <c r="M1377" s="21">
        <v>0</v>
      </c>
      <c r="N1377" s="21">
        <v>0</v>
      </c>
      <c r="O1377" s="21">
        <v>1.2519869804399999</v>
      </c>
      <c r="P1377" s="21">
        <v>0</v>
      </c>
      <c r="Q1377" s="21">
        <v>0</v>
      </c>
      <c r="R1377" s="21">
        <v>0</v>
      </c>
      <c r="S1377" s="21">
        <v>0</v>
      </c>
      <c r="T1377" s="21">
        <v>0</v>
      </c>
      <c r="U1377" s="21">
        <v>0.29870301485099998</v>
      </c>
      <c r="V1377" s="21">
        <v>0</v>
      </c>
      <c r="W1377" s="21">
        <v>3.2900147438</v>
      </c>
      <c r="X1377" s="21">
        <v>0</v>
      </c>
      <c r="Y1377" s="21">
        <v>0</v>
      </c>
      <c r="Z1377" s="21">
        <v>0</v>
      </c>
      <c r="AA1377" s="21">
        <v>0</v>
      </c>
      <c r="AB1377" s="21">
        <v>0</v>
      </c>
      <c r="AC1377" s="21">
        <v>0.66891801357299996</v>
      </c>
      <c r="AD1377" s="21">
        <v>0.121968001127</v>
      </c>
      <c r="AE1377" s="21">
        <v>0</v>
      </c>
      <c r="AF1377" s="21">
        <v>0</v>
      </c>
      <c r="AG1377" s="21">
        <v>0</v>
      </c>
      <c r="AH1377" s="21">
        <v>0</v>
      </c>
      <c r="AI1377" s="21">
        <v>0</v>
      </c>
      <c r="AJ1377" s="21">
        <v>0</v>
      </c>
      <c r="AK1377" s="21">
        <v>0</v>
      </c>
      <c r="AL1377" s="21">
        <v>3.3333335999999999E-7</v>
      </c>
    </row>
    <row r="1378" spans="1:38">
      <c r="A1378" s="19" t="s">
        <v>37</v>
      </c>
      <c r="B1378" t="s">
        <v>11</v>
      </c>
      <c r="C1378" s="38">
        <v>5.5529046058700002</v>
      </c>
      <c r="D1378" s="38">
        <v>0.50932836533000003</v>
      </c>
      <c r="E1378" s="38">
        <v>5.0435762405400002</v>
      </c>
      <c r="F1378" s="21">
        <v>0</v>
      </c>
      <c r="G1378" s="21">
        <v>0</v>
      </c>
      <c r="H1378" s="21">
        <v>0</v>
      </c>
      <c r="I1378" s="21">
        <v>0</v>
      </c>
      <c r="J1378" s="21">
        <v>0</v>
      </c>
      <c r="K1378" s="21">
        <v>0</v>
      </c>
      <c r="L1378" s="21">
        <v>0</v>
      </c>
      <c r="M1378" s="21">
        <v>0</v>
      </c>
      <c r="N1378" s="21">
        <v>0</v>
      </c>
      <c r="O1378" s="21">
        <v>0</v>
      </c>
      <c r="P1378" s="21">
        <v>0</v>
      </c>
      <c r="Q1378" s="21">
        <v>0</v>
      </c>
      <c r="R1378" s="21">
        <v>0</v>
      </c>
      <c r="S1378" s="21">
        <v>0</v>
      </c>
      <c r="T1378" s="21">
        <v>0</v>
      </c>
      <c r="U1378" s="21">
        <v>5.02999591827</v>
      </c>
      <c r="V1378" s="21">
        <v>0</v>
      </c>
      <c r="W1378" s="21">
        <v>1.1613000183999999E-2</v>
      </c>
      <c r="X1378" s="21">
        <v>0</v>
      </c>
      <c r="Y1378" s="21">
        <v>0</v>
      </c>
      <c r="Z1378" s="21">
        <v>0</v>
      </c>
      <c r="AA1378" s="21">
        <v>0</v>
      </c>
      <c r="AB1378" s="21">
        <v>0</v>
      </c>
      <c r="AC1378" s="21">
        <v>0</v>
      </c>
      <c r="AD1378" s="21">
        <v>1.9673332570000002E-3</v>
      </c>
      <c r="AE1378" s="21">
        <v>0</v>
      </c>
      <c r="AF1378" s="21">
        <v>0</v>
      </c>
      <c r="AG1378" s="21">
        <v>0</v>
      </c>
      <c r="AH1378" s="21">
        <v>0</v>
      </c>
      <c r="AI1378" s="21">
        <v>0</v>
      </c>
      <c r="AJ1378" s="21">
        <v>0</v>
      </c>
      <c r="AK1378" s="21">
        <v>0</v>
      </c>
      <c r="AL1378" s="21">
        <v>0</v>
      </c>
    </row>
    <row r="1379" spans="1:38">
      <c r="A1379" s="19" t="s">
        <v>37</v>
      </c>
      <c r="B1379" t="s">
        <v>28</v>
      </c>
      <c r="C1379" s="38">
        <v>5.1833186149600001</v>
      </c>
      <c r="D1379" s="38">
        <v>0.87403345107999986</v>
      </c>
      <c r="E1379" s="38">
        <v>4.3092851638800003</v>
      </c>
      <c r="F1379" s="21">
        <v>0</v>
      </c>
      <c r="G1379" s="21">
        <v>0</v>
      </c>
      <c r="H1379" s="21">
        <v>0</v>
      </c>
      <c r="I1379" s="21">
        <v>2.3816665630000001E-3</v>
      </c>
      <c r="J1379" s="21">
        <v>0</v>
      </c>
      <c r="K1379" s="21">
        <v>0</v>
      </c>
      <c r="L1379" s="21">
        <v>0</v>
      </c>
      <c r="M1379" s="21">
        <v>0</v>
      </c>
      <c r="N1379" s="21">
        <v>0</v>
      </c>
      <c r="O1379" s="21">
        <v>0.36169001460099998</v>
      </c>
      <c r="P1379" s="21">
        <v>0</v>
      </c>
      <c r="Q1379" s="21">
        <v>0</v>
      </c>
      <c r="R1379" s="21">
        <v>4.4075667858000003E-2</v>
      </c>
      <c r="S1379" s="21">
        <v>0</v>
      </c>
      <c r="T1379" s="21">
        <v>0</v>
      </c>
      <c r="U1379" s="21">
        <v>1.4170596599600001</v>
      </c>
      <c r="V1379" s="21">
        <v>0</v>
      </c>
      <c r="W1379" s="21">
        <v>1.29031836987</v>
      </c>
      <c r="X1379" s="21">
        <v>0</v>
      </c>
      <c r="Y1379" s="21">
        <v>0</v>
      </c>
      <c r="Z1379" s="21">
        <v>0</v>
      </c>
      <c r="AA1379" s="21">
        <v>0</v>
      </c>
      <c r="AB1379" s="21">
        <v>9.8395332693999998E-2</v>
      </c>
      <c r="AC1379" s="21">
        <v>1.0165807008700001</v>
      </c>
      <c r="AD1379" s="21">
        <v>6.6727668047000005E-2</v>
      </c>
      <c r="AE1379" s="21">
        <v>0</v>
      </c>
      <c r="AF1379" s="21">
        <v>0</v>
      </c>
      <c r="AG1379" s="21">
        <v>0</v>
      </c>
      <c r="AH1379" s="21">
        <v>0</v>
      </c>
      <c r="AI1379" s="21">
        <v>0</v>
      </c>
      <c r="AJ1379" s="21">
        <v>0</v>
      </c>
      <c r="AK1379" s="21">
        <v>0</v>
      </c>
      <c r="AL1379" s="21">
        <v>1.2055999599E-2</v>
      </c>
    </row>
    <row r="1380" spans="1:38">
      <c r="A1380" s="19" t="s">
        <v>37</v>
      </c>
      <c r="B1380" t="s">
        <v>41</v>
      </c>
      <c r="C1380" s="38">
        <v>4.9796729087799996</v>
      </c>
      <c r="D1380" s="38">
        <v>4.7098138928379996</v>
      </c>
      <c r="E1380" s="38">
        <v>0.26985901594200001</v>
      </c>
      <c r="F1380" s="21">
        <v>0</v>
      </c>
      <c r="G1380" s="21">
        <v>0</v>
      </c>
      <c r="H1380" s="21">
        <v>0</v>
      </c>
      <c r="I1380" s="21">
        <v>0</v>
      </c>
      <c r="J1380" s="21">
        <v>0</v>
      </c>
      <c r="K1380" s="21">
        <v>0</v>
      </c>
      <c r="L1380" s="21">
        <v>0</v>
      </c>
      <c r="M1380" s="21">
        <v>0</v>
      </c>
      <c r="N1380" s="21">
        <v>0</v>
      </c>
      <c r="O1380" s="21">
        <v>0.248180001974</v>
      </c>
      <c r="P1380" s="21">
        <v>0</v>
      </c>
      <c r="Q1380" s="21">
        <v>0</v>
      </c>
      <c r="R1380" s="21">
        <v>0</v>
      </c>
      <c r="S1380" s="21">
        <v>0</v>
      </c>
      <c r="T1380" s="21">
        <v>0</v>
      </c>
      <c r="U1380" s="21">
        <v>0</v>
      </c>
      <c r="V1380" s="21">
        <v>0</v>
      </c>
      <c r="W1380" s="21">
        <v>2.1641334519000001E-2</v>
      </c>
      <c r="X1380" s="21">
        <v>0</v>
      </c>
      <c r="Y1380" s="21">
        <v>0</v>
      </c>
      <c r="Z1380" s="21">
        <v>0</v>
      </c>
      <c r="AA1380" s="21">
        <v>0</v>
      </c>
      <c r="AB1380" s="21">
        <v>0</v>
      </c>
      <c r="AC1380" s="21">
        <v>0</v>
      </c>
      <c r="AD1380" s="21">
        <v>3.7333335E-5</v>
      </c>
      <c r="AE1380" s="21">
        <v>0</v>
      </c>
      <c r="AF1380" s="21">
        <v>0</v>
      </c>
      <c r="AG1380" s="21">
        <v>0</v>
      </c>
      <c r="AH1380" s="21">
        <v>0</v>
      </c>
      <c r="AI1380" s="21">
        <v>0</v>
      </c>
      <c r="AJ1380" s="21">
        <v>0</v>
      </c>
      <c r="AK1380" s="21">
        <v>0</v>
      </c>
      <c r="AL1380" s="21">
        <v>0</v>
      </c>
    </row>
    <row r="1381" spans="1:38">
      <c r="A1381" s="19" t="s">
        <v>37</v>
      </c>
      <c r="B1381" t="s">
        <v>33</v>
      </c>
      <c r="C1381" s="38">
        <v>3.3053586482999999</v>
      </c>
      <c r="D1381" s="38">
        <v>2.7727729678149999</v>
      </c>
      <c r="E1381" s="38">
        <v>0.53258568048499999</v>
      </c>
      <c r="F1381" s="21">
        <v>0</v>
      </c>
      <c r="G1381" s="21">
        <v>0</v>
      </c>
      <c r="H1381" s="21">
        <v>0</v>
      </c>
      <c r="I1381" s="21">
        <v>0</v>
      </c>
      <c r="J1381" s="21">
        <v>0</v>
      </c>
      <c r="K1381" s="21">
        <v>0</v>
      </c>
      <c r="L1381" s="21">
        <v>0</v>
      </c>
      <c r="M1381" s="21">
        <v>0</v>
      </c>
      <c r="N1381" s="21">
        <v>0</v>
      </c>
      <c r="O1381" s="21">
        <v>0.16094365716</v>
      </c>
      <c r="P1381" s="21">
        <v>0</v>
      </c>
      <c r="Q1381" s="21">
        <v>0</v>
      </c>
      <c r="R1381" s="21">
        <v>0</v>
      </c>
      <c r="S1381" s="21">
        <v>0</v>
      </c>
      <c r="T1381" s="21">
        <v>0</v>
      </c>
      <c r="U1381" s="21">
        <v>0.1576936692</v>
      </c>
      <c r="V1381" s="21">
        <v>0</v>
      </c>
      <c r="W1381" s="21">
        <v>0.17360633611699999</v>
      </c>
      <c r="X1381" s="21">
        <v>0</v>
      </c>
      <c r="Y1381" s="21">
        <v>0</v>
      </c>
      <c r="Z1381" s="21">
        <v>0</v>
      </c>
      <c r="AA1381" s="21">
        <v>0</v>
      </c>
      <c r="AB1381" s="21">
        <v>0</v>
      </c>
      <c r="AC1381" s="21">
        <v>2.963333391E-3</v>
      </c>
      <c r="AD1381" s="21">
        <v>1.9633334600000002E-3</v>
      </c>
      <c r="AE1381" s="21">
        <v>3.5416666418000002E-2</v>
      </c>
      <c r="AF1381" s="21">
        <v>0</v>
      </c>
      <c r="AG1381" s="21">
        <v>0</v>
      </c>
      <c r="AH1381" s="21">
        <v>0</v>
      </c>
      <c r="AI1381" s="21">
        <v>0</v>
      </c>
      <c r="AJ1381" s="21">
        <v>0</v>
      </c>
      <c r="AK1381" s="21">
        <v>0</v>
      </c>
      <c r="AL1381" s="21">
        <v>0</v>
      </c>
    </row>
    <row r="1382" spans="1:38">
      <c r="A1382" s="19" t="s">
        <v>37</v>
      </c>
      <c r="B1382" t="s">
        <v>18</v>
      </c>
      <c r="C1382" s="38">
        <v>2.9104416370399999</v>
      </c>
      <c r="D1382" s="38">
        <v>0.92457759379999982</v>
      </c>
      <c r="E1382" s="38">
        <v>1.9858640432400001</v>
      </c>
      <c r="F1382" s="21">
        <v>0</v>
      </c>
      <c r="G1382" s="21">
        <v>0</v>
      </c>
      <c r="H1382" s="21">
        <v>0</v>
      </c>
      <c r="I1382" s="21">
        <v>0</v>
      </c>
      <c r="J1382" s="21">
        <v>0</v>
      </c>
      <c r="K1382" s="21">
        <v>0</v>
      </c>
      <c r="L1382" s="21">
        <v>0</v>
      </c>
      <c r="M1382" s="21">
        <v>1.6666665000000001E-6</v>
      </c>
      <c r="N1382" s="21">
        <v>0</v>
      </c>
      <c r="O1382" s="21">
        <v>0.40984332561499998</v>
      </c>
      <c r="P1382" s="21">
        <v>0</v>
      </c>
      <c r="Q1382" s="21">
        <v>0</v>
      </c>
      <c r="R1382" s="21">
        <v>0</v>
      </c>
      <c r="S1382" s="21">
        <v>0</v>
      </c>
      <c r="T1382" s="21">
        <v>0</v>
      </c>
      <c r="U1382" s="21">
        <v>1.4745054245</v>
      </c>
      <c r="V1382" s="21">
        <v>0</v>
      </c>
      <c r="W1382" s="21">
        <v>5.5956333875999999E-2</v>
      </c>
      <c r="X1382" s="21">
        <v>0</v>
      </c>
      <c r="Y1382" s="21">
        <v>0</v>
      </c>
      <c r="Z1382" s="21">
        <v>0</v>
      </c>
      <c r="AA1382" s="21">
        <v>0</v>
      </c>
      <c r="AB1382" s="21">
        <v>0</v>
      </c>
      <c r="AC1382" s="21">
        <v>4.3581333010999999E-2</v>
      </c>
      <c r="AD1382" s="21">
        <v>1.9763333259999998E-3</v>
      </c>
      <c r="AE1382" s="21">
        <v>0</v>
      </c>
      <c r="AF1382" s="21">
        <v>0</v>
      </c>
      <c r="AG1382" s="21">
        <v>0</v>
      </c>
      <c r="AH1382" s="21">
        <v>0</v>
      </c>
      <c r="AI1382" s="21">
        <v>0</v>
      </c>
      <c r="AJ1382" s="21">
        <v>0</v>
      </c>
      <c r="AK1382" s="21">
        <v>0</v>
      </c>
      <c r="AL1382" s="21">
        <v>0</v>
      </c>
    </row>
    <row r="1383" spans="1:38">
      <c r="A1383" s="19" t="s">
        <v>37</v>
      </c>
      <c r="B1383" t="s">
        <v>48</v>
      </c>
      <c r="C1383" s="38">
        <v>2.21168637276</v>
      </c>
      <c r="D1383" s="38">
        <v>0</v>
      </c>
      <c r="E1383" s="38">
        <v>2.21168637276</v>
      </c>
      <c r="F1383" s="21">
        <v>0</v>
      </c>
      <c r="G1383" s="21">
        <v>0</v>
      </c>
      <c r="H1383" s="21">
        <v>0</v>
      </c>
      <c r="I1383" s="21">
        <v>0.21040232479599999</v>
      </c>
      <c r="J1383" s="21">
        <v>0</v>
      </c>
      <c r="K1383" s="21">
        <v>0</v>
      </c>
      <c r="L1383" s="21">
        <v>0</v>
      </c>
      <c r="M1383" s="21">
        <v>0</v>
      </c>
      <c r="N1383" s="21">
        <v>0</v>
      </c>
      <c r="O1383" s="21">
        <v>0</v>
      </c>
      <c r="P1383" s="21">
        <v>0</v>
      </c>
      <c r="Q1383" s="21">
        <v>0</v>
      </c>
      <c r="R1383" s="21">
        <v>0</v>
      </c>
      <c r="S1383" s="21">
        <v>0</v>
      </c>
      <c r="T1383" s="21">
        <v>0</v>
      </c>
      <c r="U1383" s="21">
        <v>1.90507996082</v>
      </c>
      <c r="V1383" s="21">
        <v>0</v>
      </c>
      <c r="W1383" s="21">
        <v>9.6204005181999994E-2</v>
      </c>
      <c r="X1383" s="21">
        <v>0</v>
      </c>
      <c r="Y1383" s="21">
        <v>0</v>
      </c>
      <c r="Z1383" s="21">
        <v>0</v>
      </c>
      <c r="AA1383" s="21">
        <v>0</v>
      </c>
      <c r="AB1383" s="21">
        <v>0</v>
      </c>
      <c r="AC1383" s="21">
        <v>0</v>
      </c>
      <c r="AD1383" s="21">
        <v>0</v>
      </c>
      <c r="AE1383" s="21">
        <v>0</v>
      </c>
      <c r="AF1383" s="21">
        <v>0</v>
      </c>
      <c r="AG1383" s="21">
        <v>0</v>
      </c>
      <c r="AH1383" s="21">
        <v>0</v>
      </c>
      <c r="AI1383" s="21">
        <v>0</v>
      </c>
      <c r="AJ1383" s="21">
        <v>0</v>
      </c>
      <c r="AK1383" s="21">
        <v>0</v>
      </c>
      <c r="AL1383" s="21">
        <v>0</v>
      </c>
    </row>
    <row r="1384" spans="1:38">
      <c r="A1384" s="19" t="s">
        <v>37</v>
      </c>
      <c r="B1384" t="s">
        <v>49</v>
      </c>
      <c r="C1384" s="38">
        <v>2.0169925689700001</v>
      </c>
      <c r="D1384" s="38">
        <v>1.2761354450000262E-2</v>
      </c>
      <c r="E1384" s="38">
        <v>2.0042312145199999</v>
      </c>
      <c r="F1384" s="21">
        <v>0</v>
      </c>
      <c r="G1384" s="21">
        <v>0</v>
      </c>
      <c r="H1384" s="21">
        <v>0</v>
      </c>
      <c r="I1384" s="21">
        <v>0</v>
      </c>
      <c r="J1384" s="21">
        <v>0</v>
      </c>
      <c r="K1384" s="21">
        <v>0</v>
      </c>
      <c r="L1384" s="21">
        <v>0</v>
      </c>
      <c r="M1384" s="21">
        <v>0</v>
      </c>
      <c r="N1384" s="21">
        <v>0</v>
      </c>
      <c r="O1384" s="21">
        <v>0</v>
      </c>
      <c r="P1384" s="21">
        <v>0</v>
      </c>
      <c r="Q1384" s="21">
        <v>0</v>
      </c>
      <c r="R1384" s="21">
        <v>0</v>
      </c>
      <c r="S1384" s="21">
        <v>0</v>
      </c>
      <c r="T1384" s="21">
        <v>0</v>
      </c>
      <c r="U1384" s="21">
        <v>0.95387834310499997</v>
      </c>
      <c r="V1384" s="21">
        <v>0</v>
      </c>
      <c r="W1384" s="21">
        <v>0.64100730419200003</v>
      </c>
      <c r="X1384" s="21">
        <v>0</v>
      </c>
      <c r="Y1384" s="21">
        <v>0</v>
      </c>
      <c r="Z1384" s="21">
        <v>0</v>
      </c>
      <c r="AA1384" s="21">
        <v>0</v>
      </c>
      <c r="AB1384" s="21">
        <v>0</v>
      </c>
      <c r="AC1384" s="21">
        <v>0.261752307415</v>
      </c>
      <c r="AD1384" s="21">
        <v>1.8400000400000001E-4</v>
      </c>
      <c r="AE1384" s="21">
        <v>0</v>
      </c>
      <c r="AF1384" s="21">
        <v>0</v>
      </c>
      <c r="AG1384" s="21">
        <v>0</v>
      </c>
      <c r="AH1384" s="21">
        <v>0</v>
      </c>
      <c r="AI1384" s="21">
        <v>0</v>
      </c>
      <c r="AJ1384" s="21">
        <v>0</v>
      </c>
      <c r="AK1384" s="21">
        <v>0</v>
      </c>
      <c r="AL1384" s="21">
        <v>0</v>
      </c>
    </row>
    <row r="1385" spans="1:38">
      <c r="A1385" s="19" t="s">
        <v>37</v>
      </c>
      <c r="B1385" t="s">
        <v>30</v>
      </c>
      <c r="C1385" s="38">
        <v>1.41757702827</v>
      </c>
      <c r="D1385" s="38">
        <v>5.6982040000042034E-5</v>
      </c>
      <c r="E1385" s="38">
        <v>1.4175200462299999</v>
      </c>
      <c r="F1385" s="21">
        <v>0</v>
      </c>
      <c r="G1385" s="21">
        <v>0</v>
      </c>
      <c r="H1385" s="21">
        <v>0</v>
      </c>
      <c r="I1385" s="21">
        <v>0</v>
      </c>
      <c r="J1385" s="21">
        <v>0</v>
      </c>
      <c r="K1385" s="21">
        <v>0</v>
      </c>
      <c r="L1385" s="21">
        <v>0</v>
      </c>
      <c r="M1385" s="21">
        <v>0</v>
      </c>
      <c r="N1385" s="21">
        <v>0</v>
      </c>
      <c r="O1385" s="21">
        <v>0</v>
      </c>
      <c r="P1385" s="21">
        <v>0</v>
      </c>
      <c r="Q1385" s="21">
        <v>0</v>
      </c>
      <c r="R1385" s="21">
        <v>0</v>
      </c>
      <c r="S1385" s="21">
        <v>0</v>
      </c>
      <c r="T1385" s="21">
        <v>0</v>
      </c>
      <c r="U1385" s="21">
        <v>0.43089199066200001</v>
      </c>
      <c r="V1385" s="21">
        <v>0</v>
      </c>
      <c r="W1385" s="21">
        <v>0.98291128873800004</v>
      </c>
      <c r="X1385" s="21">
        <v>0</v>
      </c>
      <c r="Y1385" s="21">
        <v>0</v>
      </c>
      <c r="Z1385" s="21">
        <v>0</v>
      </c>
      <c r="AA1385" s="21">
        <v>0</v>
      </c>
      <c r="AB1385" s="21">
        <v>0</v>
      </c>
      <c r="AC1385" s="21">
        <v>0</v>
      </c>
      <c r="AD1385" s="21">
        <v>3.7169998979999998E-3</v>
      </c>
      <c r="AE1385" s="21">
        <v>0</v>
      </c>
      <c r="AF1385" s="21">
        <v>0</v>
      </c>
      <c r="AG1385" s="21">
        <v>0</v>
      </c>
      <c r="AH1385" s="21">
        <v>0</v>
      </c>
      <c r="AI1385" s="21">
        <v>0</v>
      </c>
      <c r="AJ1385" s="21">
        <v>0</v>
      </c>
      <c r="AK1385" s="21">
        <v>0</v>
      </c>
      <c r="AL1385" s="21">
        <v>0</v>
      </c>
    </row>
    <row r="1386" spans="1:38">
      <c r="A1386" s="19" t="s">
        <v>37</v>
      </c>
      <c r="B1386" t="s">
        <v>38</v>
      </c>
      <c r="C1386" s="38">
        <v>0.91820466518400001</v>
      </c>
      <c r="D1386" s="38">
        <v>0</v>
      </c>
      <c r="E1386" s="38">
        <v>0.91820466518400001</v>
      </c>
      <c r="F1386" s="21">
        <v>0</v>
      </c>
      <c r="G1386" s="21">
        <v>0</v>
      </c>
      <c r="H1386" s="21">
        <v>0</v>
      </c>
      <c r="I1386" s="21">
        <v>0</v>
      </c>
      <c r="J1386" s="21">
        <v>0</v>
      </c>
      <c r="K1386" s="21">
        <v>0</v>
      </c>
      <c r="L1386" s="21">
        <v>0</v>
      </c>
      <c r="M1386" s="21">
        <v>0</v>
      </c>
      <c r="N1386" s="21">
        <v>0</v>
      </c>
      <c r="O1386" s="21">
        <v>0</v>
      </c>
      <c r="P1386" s="21">
        <v>0</v>
      </c>
      <c r="Q1386" s="21">
        <v>0</v>
      </c>
      <c r="R1386" s="21">
        <v>0</v>
      </c>
      <c r="S1386" s="21">
        <v>0</v>
      </c>
      <c r="T1386" s="21">
        <v>0</v>
      </c>
      <c r="U1386" s="21">
        <v>0.23082499206099999</v>
      </c>
      <c r="V1386" s="21">
        <v>0</v>
      </c>
      <c r="W1386" s="21">
        <v>0.13980999589000001</v>
      </c>
      <c r="X1386" s="21">
        <v>0</v>
      </c>
      <c r="Y1386" s="21">
        <v>0</v>
      </c>
      <c r="Z1386" s="21">
        <v>0</v>
      </c>
      <c r="AA1386" s="21">
        <v>0</v>
      </c>
      <c r="AB1386" s="21">
        <v>0</v>
      </c>
      <c r="AC1386" s="21">
        <v>0.54756963253000002</v>
      </c>
      <c r="AD1386" s="21">
        <v>0</v>
      </c>
      <c r="AE1386" s="21">
        <v>0</v>
      </c>
      <c r="AF1386" s="21">
        <v>0</v>
      </c>
      <c r="AG1386" s="21">
        <v>0</v>
      </c>
      <c r="AH1386" s="21">
        <v>0</v>
      </c>
      <c r="AI1386" s="21">
        <v>0</v>
      </c>
      <c r="AJ1386" s="21">
        <v>0</v>
      </c>
      <c r="AK1386" s="21">
        <v>0</v>
      </c>
      <c r="AL1386" s="21">
        <v>0</v>
      </c>
    </row>
    <row r="1387" spans="1:38">
      <c r="A1387" s="19" t="s">
        <v>37</v>
      </c>
      <c r="B1387" t="s">
        <v>17</v>
      </c>
      <c r="C1387" s="38">
        <v>0.75258898735000002</v>
      </c>
      <c r="D1387" s="38">
        <v>8.4170639514000056E-2</v>
      </c>
      <c r="E1387" s="38">
        <v>0.66841834783599996</v>
      </c>
      <c r="F1387" s="21">
        <v>0</v>
      </c>
      <c r="G1387" s="21">
        <v>0</v>
      </c>
      <c r="H1387" s="21">
        <v>0</v>
      </c>
      <c r="I1387" s="21">
        <v>0</v>
      </c>
      <c r="J1387" s="21">
        <v>0</v>
      </c>
      <c r="K1387" s="21">
        <v>0</v>
      </c>
      <c r="L1387" s="21">
        <v>0</v>
      </c>
      <c r="M1387" s="21">
        <v>0</v>
      </c>
      <c r="N1387" s="21">
        <v>0</v>
      </c>
      <c r="O1387" s="21">
        <v>2.6827665045999999E-2</v>
      </c>
      <c r="P1387" s="21">
        <v>0</v>
      </c>
      <c r="Q1387" s="21">
        <v>0</v>
      </c>
      <c r="R1387" s="21">
        <v>0</v>
      </c>
      <c r="S1387" s="21">
        <v>0</v>
      </c>
      <c r="T1387" s="21">
        <v>0</v>
      </c>
      <c r="U1387" s="21">
        <v>0.55605828762099996</v>
      </c>
      <c r="V1387" s="21">
        <v>0</v>
      </c>
      <c r="W1387" s="21">
        <v>8.0198332666999994E-2</v>
      </c>
      <c r="X1387" s="21">
        <v>0</v>
      </c>
      <c r="Y1387" s="21">
        <v>0</v>
      </c>
      <c r="Z1387" s="21">
        <v>0</v>
      </c>
      <c r="AA1387" s="21">
        <v>0</v>
      </c>
      <c r="AB1387" s="21">
        <v>0</v>
      </c>
      <c r="AC1387" s="21">
        <v>3.7040000320000001E-3</v>
      </c>
      <c r="AD1387" s="21">
        <v>1.6303332519999999E-3</v>
      </c>
      <c r="AE1387" s="21">
        <v>0</v>
      </c>
      <c r="AF1387" s="21">
        <v>0</v>
      </c>
      <c r="AG1387" s="21">
        <v>0</v>
      </c>
      <c r="AH1387" s="21">
        <v>0</v>
      </c>
      <c r="AI1387" s="21">
        <v>0</v>
      </c>
      <c r="AJ1387" s="21">
        <v>0</v>
      </c>
      <c r="AK1387" s="21">
        <v>0</v>
      </c>
      <c r="AL1387" s="21">
        <v>0</v>
      </c>
    </row>
    <row r="1388" spans="1:38">
      <c r="A1388" s="19" t="s">
        <v>37</v>
      </c>
      <c r="B1388" t="s">
        <v>57</v>
      </c>
      <c r="C1388" s="38">
        <v>0.65617132186899996</v>
      </c>
      <c r="D1388" s="38">
        <v>0.41638265550099995</v>
      </c>
      <c r="E1388" s="38">
        <v>0.239788666368</v>
      </c>
      <c r="F1388" s="21">
        <v>0</v>
      </c>
      <c r="G1388" s="21">
        <v>0</v>
      </c>
      <c r="H1388" s="21">
        <v>0</v>
      </c>
      <c r="I1388" s="21">
        <v>0</v>
      </c>
      <c r="J1388" s="21">
        <v>0</v>
      </c>
      <c r="K1388" s="21">
        <v>0</v>
      </c>
      <c r="L1388" s="21">
        <v>0</v>
      </c>
      <c r="M1388" s="21">
        <v>0</v>
      </c>
      <c r="N1388" s="21">
        <v>3.3333334000000001E-5</v>
      </c>
      <c r="O1388" s="21">
        <v>7.6233333699999998E-4</v>
      </c>
      <c r="P1388" s="21">
        <v>0</v>
      </c>
      <c r="Q1388" s="21">
        <v>0</v>
      </c>
      <c r="R1388" s="21">
        <v>9.7576668490000004E-3</v>
      </c>
      <c r="S1388" s="21">
        <v>0</v>
      </c>
      <c r="T1388" s="21">
        <v>0</v>
      </c>
      <c r="U1388" s="21">
        <v>0.182014331222</v>
      </c>
      <c r="V1388" s="21">
        <v>0</v>
      </c>
      <c r="W1388" s="21">
        <v>2.2569000721000002E-2</v>
      </c>
      <c r="X1388" s="21">
        <v>0</v>
      </c>
      <c r="Y1388" s="21">
        <v>0</v>
      </c>
      <c r="Z1388" s="21">
        <v>0</v>
      </c>
      <c r="AA1388" s="21">
        <v>0</v>
      </c>
      <c r="AB1388" s="21">
        <v>2.4478333070999999E-2</v>
      </c>
      <c r="AC1388" s="21">
        <v>1.74000015E-4</v>
      </c>
      <c r="AD1388" s="21">
        <v>0</v>
      </c>
      <c r="AE1388" s="21">
        <v>0</v>
      </c>
      <c r="AF1388" s="21">
        <v>0</v>
      </c>
      <c r="AG1388" s="21">
        <v>0</v>
      </c>
      <c r="AH1388" s="21">
        <v>0</v>
      </c>
      <c r="AI1388" s="21">
        <v>0</v>
      </c>
      <c r="AJ1388" s="21">
        <v>0</v>
      </c>
      <c r="AK1388" s="21">
        <v>0</v>
      </c>
      <c r="AL1388" s="21">
        <v>0</v>
      </c>
    </row>
    <row r="1389" spans="1:38">
      <c r="A1389" s="19" t="s">
        <v>37</v>
      </c>
      <c r="B1389" t="s">
        <v>44</v>
      </c>
      <c r="C1389" s="38">
        <v>0.44105899333999998</v>
      </c>
      <c r="D1389" s="38">
        <v>0.33856265246899997</v>
      </c>
      <c r="E1389" s="38">
        <v>0.102496340871</v>
      </c>
      <c r="F1389" s="21">
        <v>0</v>
      </c>
      <c r="G1389" s="21">
        <v>0</v>
      </c>
      <c r="H1389" s="21">
        <v>0</v>
      </c>
      <c r="I1389" s="21">
        <v>0</v>
      </c>
      <c r="J1389" s="21">
        <v>0</v>
      </c>
      <c r="K1389" s="21">
        <v>0</v>
      </c>
      <c r="L1389" s="21">
        <v>0</v>
      </c>
      <c r="M1389" s="21">
        <v>0</v>
      </c>
      <c r="N1389" s="21">
        <v>0</v>
      </c>
      <c r="O1389" s="21">
        <v>3.4053332639999998E-3</v>
      </c>
      <c r="P1389" s="21">
        <v>0</v>
      </c>
      <c r="Q1389" s="21">
        <v>0</v>
      </c>
      <c r="R1389" s="21">
        <v>2.9485333711000001E-2</v>
      </c>
      <c r="S1389" s="21">
        <v>0</v>
      </c>
      <c r="T1389" s="21">
        <v>0</v>
      </c>
      <c r="U1389" s="21">
        <v>1.2749666348E-2</v>
      </c>
      <c r="V1389" s="21">
        <v>0</v>
      </c>
      <c r="W1389" s="21">
        <v>3.0374666676000001E-2</v>
      </c>
      <c r="X1389" s="21">
        <v>0</v>
      </c>
      <c r="Y1389" s="21">
        <v>0</v>
      </c>
      <c r="Z1389" s="21">
        <v>0</v>
      </c>
      <c r="AA1389" s="21">
        <v>0</v>
      </c>
      <c r="AB1389" s="21">
        <v>1.246666722E-2</v>
      </c>
      <c r="AC1389" s="21">
        <v>7.7880001630000004E-3</v>
      </c>
      <c r="AD1389" s="21">
        <v>6.22633379E-3</v>
      </c>
      <c r="AE1389" s="21">
        <v>0</v>
      </c>
      <c r="AF1389" s="21">
        <v>0</v>
      </c>
      <c r="AG1389" s="21">
        <v>0</v>
      </c>
      <c r="AH1389" s="21">
        <v>0</v>
      </c>
      <c r="AI1389" s="21">
        <v>0</v>
      </c>
      <c r="AJ1389" s="21">
        <v>0</v>
      </c>
      <c r="AK1389" s="21">
        <v>0</v>
      </c>
      <c r="AL1389" s="21">
        <v>0</v>
      </c>
    </row>
    <row r="1390" spans="1:38">
      <c r="A1390" s="19" t="s">
        <v>37</v>
      </c>
      <c r="B1390" t="s">
        <v>58</v>
      </c>
      <c r="C1390" s="38">
        <v>0.40448465943299999</v>
      </c>
      <c r="D1390" s="38">
        <v>5.3346150000188608E-6</v>
      </c>
      <c r="E1390" s="38">
        <v>0.40447932481799997</v>
      </c>
      <c r="F1390" s="21">
        <v>0</v>
      </c>
      <c r="G1390" s="21">
        <v>0</v>
      </c>
      <c r="H1390" s="21">
        <v>0</v>
      </c>
      <c r="I1390" s="21">
        <v>0</v>
      </c>
      <c r="J1390" s="21">
        <v>0</v>
      </c>
      <c r="K1390" s="21">
        <v>0</v>
      </c>
      <c r="L1390" s="21">
        <v>0</v>
      </c>
      <c r="M1390" s="21">
        <v>0</v>
      </c>
      <c r="N1390" s="21">
        <v>0</v>
      </c>
      <c r="O1390" s="21">
        <v>0</v>
      </c>
      <c r="P1390" s="21">
        <v>0</v>
      </c>
      <c r="Q1390" s="21">
        <v>0</v>
      </c>
      <c r="R1390" s="21">
        <v>9.6723334860000006E-3</v>
      </c>
      <c r="S1390" s="21">
        <v>0</v>
      </c>
      <c r="T1390" s="21">
        <v>0</v>
      </c>
      <c r="U1390" s="21">
        <v>0.39440798759500001</v>
      </c>
      <c r="V1390" s="21">
        <v>0</v>
      </c>
      <c r="W1390" s="21">
        <v>0</v>
      </c>
      <c r="X1390" s="21">
        <v>0</v>
      </c>
      <c r="Y1390" s="21">
        <v>0</v>
      </c>
      <c r="Z1390" s="21">
        <v>0</v>
      </c>
      <c r="AA1390" s="21">
        <v>0</v>
      </c>
      <c r="AB1390" s="21">
        <v>0</v>
      </c>
      <c r="AC1390" s="21">
        <v>0</v>
      </c>
      <c r="AD1390" s="21">
        <v>3.9900001100000001E-4</v>
      </c>
      <c r="AE1390" s="21">
        <v>0</v>
      </c>
      <c r="AF1390" s="21">
        <v>0</v>
      </c>
      <c r="AG1390" s="21">
        <v>0</v>
      </c>
      <c r="AH1390" s="21">
        <v>0</v>
      </c>
      <c r="AI1390" s="21">
        <v>0</v>
      </c>
      <c r="AJ1390" s="21">
        <v>0</v>
      </c>
      <c r="AK1390" s="21">
        <v>0</v>
      </c>
      <c r="AL1390" s="21">
        <v>0</v>
      </c>
    </row>
    <row r="1391" spans="1:38">
      <c r="A1391" s="19" t="s">
        <v>37</v>
      </c>
      <c r="B1391" t="s">
        <v>55</v>
      </c>
      <c r="C1391" s="38">
        <v>0.18356965482199999</v>
      </c>
      <c r="D1391" s="38">
        <v>2.2335320711000001E-2</v>
      </c>
      <c r="E1391" s="38">
        <v>0.16123433411099999</v>
      </c>
      <c r="F1391" s="21">
        <v>0</v>
      </c>
      <c r="G1391" s="21">
        <v>0</v>
      </c>
      <c r="H1391" s="21">
        <v>0</v>
      </c>
      <c r="I1391" s="21">
        <v>0</v>
      </c>
      <c r="J1391" s="21">
        <v>0</v>
      </c>
      <c r="K1391" s="21">
        <v>0</v>
      </c>
      <c r="L1391" s="21">
        <v>0</v>
      </c>
      <c r="M1391" s="21">
        <v>0</v>
      </c>
      <c r="N1391" s="21">
        <v>0</v>
      </c>
      <c r="O1391" s="21">
        <v>2.680333331E-3</v>
      </c>
      <c r="P1391" s="21">
        <v>0</v>
      </c>
      <c r="Q1391" s="21">
        <v>0</v>
      </c>
      <c r="R1391" s="21">
        <v>1.5333333000000001E-5</v>
      </c>
      <c r="S1391" s="21">
        <v>0</v>
      </c>
      <c r="T1391" s="21">
        <v>0</v>
      </c>
      <c r="U1391" s="21">
        <v>7.2156665849999998E-3</v>
      </c>
      <c r="V1391" s="21">
        <v>0</v>
      </c>
      <c r="W1391" s="21">
        <v>0.117688670754</v>
      </c>
      <c r="X1391" s="21">
        <v>0</v>
      </c>
      <c r="Y1391" s="21">
        <v>0</v>
      </c>
      <c r="Z1391" s="21">
        <v>0</v>
      </c>
      <c r="AA1391" s="21">
        <v>0</v>
      </c>
      <c r="AB1391" s="21">
        <v>1.0939999484E-2</v>
      </c>
      <c r="AC1391" s="21">
        <v>2.2688999772E-2</v>
      </c>
      <c r="AD1391" s="21">
        <v>4.9999998999999996E-6</v>
      </c>
      <c r="AE1391" s="21">
        <v>0</v>
      </c>
      <c r="AF1391" s="21">
        <v>0</v>
      </c>
      <c r="AG1391" s="21">
        <v>0</v>
      </c>
      <c r="AH1391" s="21">
        <v>0</v>
      </c>
      <c r="AI1391" s="21">
        <v>0</v>
      </c>
      <c r="AJ1391" s="21">
        <v>0</v>
      </c>
      <c r="AK1391" s="21">
        <v>0</v>
      </c>
      <c r="AL1391" s="21">
        <v>0</v>
      </c>
    </row>
    <row r="1392" spans="1:38">
      <c r="A1392" s="19" t="s">
        <v>37</v>
      </c>
      <c r="B1392" t="s">
        <v>12</v>
      </c>
      <c r="C1392" s="38">
        <v>9.1517001390000005E-2</v>
      </c>
      <c r="D1392" s="38">
        <v>0</v>
      </c>
      <c r="E1392" s="38">
        <v>9.1517001390000005E-2</v>
      </c>
      <c r="F1392" s="21">
        <v>0</v>
      </c>
      <c r="G1392" s="21">
        <v>0</v>
      </c>
      <c r="H1392" s="21">
        <v>0</v>
      </c>
      <c r="I1392" s="21">
        <v>0</v>
      </c>
      <c r="J1392" s="21">
        <v>0</v>
      </c>
      <c r="K1392" s="21">
        <v>0</v>
      </c>
      <c r="L1392" s="21">
        <v>0</v>
      </c>
      <c r="M1392" s="21">
        <v>0</v>
      </c>
      <c r="N1392" s="21">
        <v>0</v>
      </c>
      <c r="O1392" s="21">
        <v>1.3918332756000001E-2</v>
      </c>
      <c r="P1392" s="21">
        <v>0</v>
      </c>
      <c r="Q1392" s="21">
        <v>0</v>
      </c>
      <c r="R1392" s="21">
        <v>0</v>
      </c>
      <c r="S1392" s="21">
        <v>0</v>
      </c>
      <c r="T1392" s="21">
        <v>0</v>
      </c>
      <c r="U1392" s="21">
        <v>2.6722665876000001E-2</v>
      </c>
      <c r="V1392" s="21">
        <v>0</v>
      </c>
      <c r="W1392" s="21">
        <v>0</v>
      </c>
      <c r="X1392" s="21">
        <v>0</v>
      </c>
      <c r="Y1392" s="21">
        <v>0</v>
      </c>
      <c r="Z1392" s="21">
        <v>0</v>
      </c>
      <c r="AA1392" s="21">
        <v>0</v>
      </c>
      <c r="AB1392" s="21">
        <v>0</v>
      </c>
      <c r="AC1392" s="21">
        <v>5.0876002758999998E-2</v>
      </c>
      <c r="AD1392" s="21">
        <v>0</v>
      </c>
      <c r="AE1392" s="21">
        <v>0</v>
      </c>
      <c r="AF1392" s="21">
        <v>0</v>
      </c>
      <c r="AG1392" s="21">
        <v>0</v>
      </c>
      <c r="AH1392" s="21">
        <v>0</v>
      </c>
      <c r="AI1392" s="21">
        <v>0</v>
      </c>
      <c r="AJ1392" s="21">
        <v>0</v>
      </c>
      <c r="AK1392" s="21">
        <v>0</v>
      </c>
      <c r="AL1392" s="21">
        <v>0</v>
      </c>
    </row>
    <row r="1393" spans="1:38">
      <c r="A1393" s="19" t="s">
        <v>37</v>
      </c>
      <c r="B1393" t="s">
        <v>59</v>
      </c>
      <c r="C1393" s="38">
        <v>8.2808673382E-2</v>
      </c>
      <c r="D1393" s="38">
        <v>0</v>
      </c>
      <c r="E1393" s="38">
        <v>8.2808673382E-2</v>
      </c>
      <c r="F1393" s="21">
        <v>0</v>
      </c>
      <c r="G1393" s="21">
        <v>0</v>
      </c>
      <c r="H1393" s="21">
        <v>0</v>
      </c>
      <c r="I1393" s="21">
        <v>0</v>
      </c>
      <c r="J1393" s="21">
        <v>0</v>
      </c>
      <c r="K1393" s="21">
        <v>0</v>
      </c>
      <c r="L1393" s="21">
        <v>0</v>
      </c>
      <c r="M1393" s="21">
        <v>0</v>
      </c>
      <c r="N1393" s="21">
        <v>0</v>
      </c>
      <c r="O1393" s="21">
        <v>0</v>
      </c>
      <c r="P1393" s="21">
        <v>0</v>
      </c>
      <c r="Q1393" s="21">
        <v>0</v>
      </c>
      <c r="R1393" s="21">
        <v>0</v>
      </c>
      <c r="S1393" s="21">
        <v>0</v>
      </c>
      <c r="T1393" s="21">
        <v>0</v>
      </c>
      <c r="U1393" s="21">
        <v>2.8176000342000001E-2</v>
      </c>
      <c r="V1393" s="21">
        <v>0</v>
      </c>
      <c r="W1393" s="21">
        <v>2.3439999669999999E-2</v>
      </c>
      <c r="X1393" s="21">
        <v>0</v>
      </c>
      <c r="Y1393" s="21">
        <v>0</v>
      </c>
      <c r="Z1393" s="21">
        <v>0</v>
      </c>
      <c r="AA1393" s="21">
        <v>0</v>
      </c>
      <c r="AB1393" s="21">
        <v>0</v>
      </c>
      <c r="AC1393" s="21">
        <v>2.9255999251999999E-2</v>
      </c>
      <c r="AD1393" s="21">
        <v>1.936333254E-3</v>
      </c>
      <c r="AE1393" s="21">
        <v>0</v>
      </c>
      <c r="AF1393" s="21">
        <v>0</v>
      </c>
      <c r="AG1393" s="21">
        <v>0</v>
      </c>
      <c r="AH1393" s="21">
        <v>0</v>
      </c>
      <c r="AI1393" s="21">
        <v>0</v>
      </c>
      <c r="AJ1393" s="21">
        <v>0</v>
      </c>
      <c r="AK1393" s="21">
        <v>0</v>
      </c>
      <c r="AL1393" s="21">
        <v>0</v>
      </c>
    </row>
    <row r="1394" spans="1:38">
      <c r="A1394" s="19" t="s">
        <v>37</v>
      </c>
      <c r="B1394" t="s">
        <v>45</v>
      </c>
      <c r="C1394" s="38">
        <v>7.9033665358999999E-2</v>
      </c>
      <c r="D1394" s="38">
        <v>3.9331614999998932E-5</v>
      </c>
      <c r="E1394" s="38">
        <v>7.8994333744E-2</v>
      </c>
      <c r="F1394" s="21">
        <v>0</v>
      </c>
      <c r="G1394" s="21">
        <v>0</v>
      </c>
      <c r="H1394" s="21">
        <v>0</v>
      </c>
      <c r="I1394" s="21">
        <v>0</v>
      </c>
      <c r="J1394" s="21">
        <v>0</v>
      </c>
      <c r="K1394" s="21">
        <v>0</v>
      </c>
      <c r="L1394" s="21">
        <v>0</v>
      </c>
      <c r="M1394" s="21">
        <v>0</v>
      </c>
      <c r="N1394" s="21">
        <v>0</v>
      </c>
      <c r="O1394" s="21">
        <v>7.9913334919999995E-3</v>
      </c>
      <c r="P1394" s="21">
        <v>0</v>
      </c>
      <c r="Q1394" s="21">
        <v>0</v>
      </c>
      <c r="R1394" s="21">
        <v>0</v>
      </c>
      <c r="S1394" s="21">
        <v>0</v>
      </c>
      <c r="T1394" s="21">
        <v>0</v>
      </c>
      <c r="U1394" s="21">
        <v>5.0521332771000002E-2</v>
      </c>
      <c r="V1394" s="21">
        <v>0</v>
      </c>
      <c r="W1394" s="21">
        <v>7.5893336909999996E-3</v>
      </c>
      <c r="X1394" s="21">
        <v>0</v>
      </c>
      <c r="Y1394" s="21">
        <v>0</v>
      </c>
      <c r="Z1394" s="21">
        <v>0</v>
      </c>
      <c r="AA1394" s="21">
        <v>0</v>
      </c>
      <c r="AB1394" s="21">
        <v>0</v>
      </c>
      <c r="AC1394" s="21">
        <v>5.1989997739999997E-3</v>
      </c>
      <c r="AD1394" s="21">
        <v>7.6939999130000002E-3</v>
      </c>
      <c r="AE1394" s="21">
        <v>0</v>
      </c>
      <c r="AF1394" s="21">
        <v>0</v>
      </c>
      <c r="AG1394" s="21">
        <v>0</v>
      </c>
      <c r="AH1394" s="21">
        <v>0</v>
      </c>
      <c r="AI1394" s="21">
        <v>0</v>
      </c>
      <c r="AJ1394" s="21">
        <v>0</v>
      </c>
      <c r="AK1394" s="21">
        <v>0</v>
      </c>
      <c r="AL1394" s="21">
        <v>0</v>
      </c>
    </row>
    <row r="1395" spans="1:38">
      <c r="A1395" s="19" t="s">
        <v>37</v>
      </c>
      <c r="B1395" t="s">
        <v>9</v>
      </c>
      <c r="C1395" s="38">
        <v>7.6669000089000003E-2</v>
      </c>
      <c r="D1395" s="38">
        <v>3.8203001022000006E-2</v>
      </c>
      <c r="E1395" s="38">
        <v>3.8465999066999997E-2</v>
      </c>
      <c r="F1395" s="21">
        <v>0</v>
      </c>
      <c r="G1395" s="21">
        <v>0</v>
      </c>
      <c r="H1395" s="21">
        <v>0</v>
      </c>
      <c r="I1395" s="21">
        <v>0</v>
      </c>
      <c r="J1395" s="21">
        <v>0</v>
      </c>
      <c r="K1395" s="21">
        <v>0</v>
      </c>
      <c r="L1395" s="21">
        <v>0</v>
      </c>
      <c r="M1395" s="21">
        <v>0</v>
      </c>
      <c r="N1395" s="21">
        <v>0</v>
      </c>
      <c r="O1395" s="21">
        <v>0</v>
      </c>
      <c r="P1395" s="21">
        <v>0</v>
      </c>
      <c r="Q1395" s="21">
        <v>0</v>
      </c>
      <c r="R1395" s="21">
        <v>0</v>
      </c>
      <c r="S1395" s="21">
        <v>0</v>
      </c>
      <c r="T1395" s="21">
        <v>0</v>
      </c>
      <c r="U1395" s="21">
        <v>1.8273333087999999E-2</v>
      </c>
      <c r="V1395" s="21">
        <v>0</v>
      </c>
      <c r="W1395" s="21">
        <v>8.2116657869999998E-3</v>
      </c>
      <c r="X1395" s="21">
        <v>0</v>
      </c>
      <c r="Y1395" s="21">
        <v>0</v>
      </c>
      <c r="Z1395" s="21">
        <v>0</v>
      </c>
      <c r="AA1395" s="21">
        <v>0</v>
      </c>
      <c r="AB1395" s="21">
        <v>6.2639997339999998E-3</v>
      </c>
      <c r="AC1395" s="21">
        <v>5.2833333610000002E-3</v>
      </c>
      <c r="AD1395" s="21">
        <v>4.3366668999999999E-4</v>
      </c>
      <c r="AE1395" s="21">
        <v>0</v>
      </c>
      <c r="AF1395" s="21">
        <v>0</v>
      </c>
      <c r="AG1395" s="21">
        <v>0</v>
      </c>
      <c r="AH1395" s="21">
        <v>0</v>
      </c>
      <c r="AI1395" s="21">
        <v>0</v>
      </c>
      <c r="AJ1395" s="21">
        <v>0</v>
      </c>
      <c r="AK1395" s="21">
        <v>0</v>
      </c>
      <c r="AL1395" s="21">
        <v>0</v>
      </c>
    </row>
    <row r="1396" spans="1:38">
      <c r="A1396" s="19" t="s">
        <v>37</v>
      </c>
      <c r="B1396" t="s">
        <v>47</v>
      </c>
      <c r="C1396" s="38">
        <v>7.1012325584999994E-2</v>
      </c>
      <c r="D1396" s="38">
        <v>0</v>
      </c>
      <c r="E1396" s="38">
        <v>7.1012325584999994E-2</v>
      </c>
      <c r="F1396" s="21">
        <v>0</v>
      </c>
      <c r="G1396" s="21">
        <v>0</v>
      </c>
      <c r="H1396" s="21">
        <v>0</v>
      </c>
      <c r="I1396" s="21">
        <v>0</v>
      </c>
      <c r="J1396" s="21">
        <v>0</v>
      </c>
      <c r="K1396" s="21">
        <v>0</v>
      </c>
      <c r="L1396" s="21">
        <v>0</v>
      </c>
      <c r="M1396" s="21">
        <v>0</v>
      </c>
      <c r="N1396" s="21">
        <v>0</v>
      </c>
      <c r="O1396" s="21">
        <v>0</v>
      </c>
      <c r="P1396" s="21">
        <v>0</v>
      </c>
      <c r="Q1396" s="21">
        <v>0</v>
      </c>
      <c r="R1396" s="21">
        <v>0</v>
      </c>
      <c r="S1396" s="21">
        <v>0</v>
      </c>
      <c r="T1396" s="21">
        <v>0</v>
      </c>
      <c r="U1396" s="21">
        <v>7.0521004498000001E-2</v>
      </c>
      <c r="V1396" s="21">
        <v>0</v>
      </c>
      <c r="W1396" s="21">
        <v>0</v>
      </c>
      <c r="X1396" s="21">
        <v>0</v>
      </c>
      <c r="Y1396" s="21">
        <v>0</v>
      </c>
      <c r="Z1396" s="21">
        <v>0</v>
      </c>
      <c r="AA1396" s="21">
        <v>0</v>
      </c>
      <c r="AB1396" s="21">
        <v>0</v>
      </c>
      <c r="AC1396" s="21">
        <v>3.07000009E-4</v>
      </c>
      <c r="AD1396" s="21">
        <v>1.8499999700000001E-4</v>
      </c>
      <c r="AE1396" s="21">
        <v>0</v>
      </c>
      <c r="AF1396" s="21">
        <v>0</v>
      </c>
      <c r="AG1396" s="21">
        <v>0</v>
      </c>
      <c r="AH1396" s="21">
        <v>0</v>
      </c>
      <c r="AI1396" s="21">
        <v>0</v>
      </c>
      <c r="AJ1396" s="21">
        <v>0</v>
      </c>
      <c r="AK1396" s="21">
        <v>0</v>
      </c>
      <c r="AL1396" s="21">
        <v>0</v>
      </c>
    </row>
    <row r="1397" spans="1:38">
      <c r="A1397" s="19" t="s">
        <v>37</v>
      </c>
      <c r="B1397" t="s">
        <v>50</v>
      </c>
      <c r="C1397" s="38">
        <v>6.6349335014999997E-2</v>
      </c>
      <c r="D1397" s="38">
        <v>1.1647667735999997E-2</v>
      </c>
      <c r="E1397" s="38">
        <v>5.4701667278999999E-2</v>
      </c>
      <c r="F1397" s="21">
        <v>0</v>
      </c>
      <c r="G1397" s="21">
        <v>0</v>
      </c>
      <c r="H1397" s="21">
        <v>0</v>
      </c>
      <c r="I1397" s="21">
        <v>0</v>
      </c>
      <c r="J1397" s="21">
        <v>0</v>
      </c>
      <c r="K1397" s="21">
        <v>0</v>
      </c>
      <c r="L1397" s="21">
        <v>0</v>
      </c>
      <c r="M1397" s="21">
        <v>0</v>
      </c>
      <c r="N1397" s="21">
        <v>0</v>
      </c>
      <c r="O1397" s="21">
        <v>1.666666591E-3</v>
      </c>
      <c r="P1397" s="21">
        <v>0</v>
      </c>
      <c r="Q1397" s="21">
        <v>0</v>
      </c>
      <c r="R1397" s="21">
        <v>4.3333332999999998E-5</v>
      </c>
      <c r="S1397" s="21">
        <v>0</v>
      </c>
      <c r="T1397" s="21">
        <v>0</v>
      </c>
      <c r="U1397" s="21">
        <v>2.3073332850000001E-3</v>
      </c>
      <c r="V1397" s="21">
        <v>0</v>
      </c>
      <c r="W1397" s="21">
        <v>4.2654000222999998E-2</v>
      </c>
      <c r="X1397" s="21">
        <v>0</v>
      </c>
      <c r="Y1397" s="21">
        <v>0</v>
      </c>
      <c r="Z1397" s="21">
        <v>0</v>
      </c>
      <c r="AA1397" s="21">
        <v>0</v>
      </c>
      <c r="AB1397" s="21">
        <v>0</v>
      </c>
      <c r="AC1397" s="21">
        <v>8.0206664279999992E-3</v>
      </c>
      <c r="AD1397" s="21">
        <v>9.9999996999999993E-6</v>
      </c>
      <c r="AE1397" s="21">
        <v>0</v>
      </c>
      <c r="AF1397" s="21">
        <v>0</v>
      </c>
      <c r="AG1397" s="21">
        <v>0</v>
      </c>
      <c r="AH1397" s="21">
        <v>0</v>
      </c>
      <c r="AI1397" s="21">
        <v>0</v>
      </c>
      <c r="AJ1397" s="21">
        <v>0</v>
      </c>
      <c r="AK1397" s="21">
        <v>0</v>
      </c>
      <c r="AL1397" s="21">
        <v>0</v>
      </c>
    </row>
    <row r="1398" spans="1:38">
      <c r="A1398" s="19" t="s">
        <v>37</v>
      </c>
      <c r="B1398" t="s">
        <v>51</v>
      </c>
      <c r="C1398" s="38">
        <v>5.6431997567E-2</v>
      </c>
      <c r="D1398" s="38">
        <v>9.0999901299999852E-4</v>
      </c>
      <c r="E1398" s="38">
        <v>5.5521998554000002E-2</v>
      </c>
      <c r="F1398" s="21">
        <v>0</v>
      </c>
      <c r="G1398" s="21">
        <v>0</v>
      </c>
      <c r="H1398" s="21">
        <v>0</v>
      </c>
      <c r="I1398" s="21">
        <v>0</v>
      </c>
      <c r="J1398" s="21">
        <v>0</v>
      </c>
      <c r="K1398" s="21">
        <v>0</v>
      </c>
      <c r="L1398" s="21">
        <v>0</v>
      </c>
      <c r="M1398" s="21">
        <v>0</v>
      </c>
      <c r="N1398" s="21">
        <v>0</v>
      </c>
      <c r="O1398" s="21">
        <v>5.08999976E-4</v>
      </c>
      <c r="P1398" s="21">
        <v>0</v>
      </c>
      <c r="Q1398" s="21">
        <v>0</v>
      </c>
      <c r="R1398" s="21">
        <v>8.3333334000000004E-6</v>
      </c>
      <c r="S1398" s="21">
        <v>0</v>
      </c>
      <c r="T1398" s="21">
        <v>0</v>
      </c>
      <c r="U1398" s="21">
        <v>3.8726667409999999E-3</v>
      </c>
      <c r="V1398" s="21">
        <v>0</v>
      </c>
      <c r="W1398" s="21">
        <v>4.8545334487999997E-2</v>
      </c>
      <c r="X1398" s="21">
        <v>0</v>
      </c>
      <c r="Y1398" s="21">
        <v>0</v>
      </c>
      <c r="Z1398" s="21">
        <v>0</v>
      </c>
      <c r="AA1398" s="21">
        <v>0</v>
      </c>
      <c r="AB1398" s="21">
        <v>0</v>
      </c>
      <c r="AC1398" s="21">
        <v>2.4763334079999999E-3</v>
      </c>
      <c r="AD1398" s="21">
        <v>1.1066666000000001E-4</v>
      </c>
      <c r="AE1398" s="21">
        <v>0</v>
      </c>
      <c r="AF1398" s="21">
        <v>0</v>
      </c>
      <c r="AG1398" s="21">
        <v>0</v>
      </c>
      <c r="AH1398" s="21">
        <v>0</v>
      </c>
      <c r="AI1398" s="21">
        <v>0</v>
      </c>
      <c r="AJ1398" s="21">
        <v>0</v>
      </c>
      <c r="AK1398" s="21">
        <v>0</v>
      </c>
      <c r="AL1398" s="21">
        <v>0</v>
      </c>
    </row>
    <row r="1399" spans="1:38">
      <c r="A1399" s="19" t="s">
        <v>37</v>
      </c>
      <c r="B1399" t="s">
        <v>60</v>
      </c>
      <c r="C1399" s="38">
        <v>5.0324331968999998E-2</v>
      </c>
      <c r="D1399" s="38">
        <v>4.6614331891999997E-2</v>
      </c>
      <c r="E1399" s="38">
        <v>3.7100000769999999E-3</v>
      </c>
      <c r="F1399" s="21">
        <v>0</v>
      </c>
      <c r="G1399" s="21">
        <v>0</v>
      </c>
      <c r="H1399" s="21">
        <v>0</v>
      </c>
      <c r="I1399" s="21">
        <v>0</v>
      </c>
      <c r="J1399" s="21">
        <v>0</v>
      </c>
      <c r="K1399" s="21">
        <v>0</v>
      </c>
      <c r="L1399" s="21">
        <v>0</v>
      </c>
      <c r="M1399" s="21">
        <v>0</v>
      </c>
      <c r="N1399" s="21">
        <v>0</v>
      </c>
      <c r="O1399" s="21">
        <v>0</v>
      </c>
      <c r="P1399" s="21">
        <v>0</v>
      </c>
      <c r="Q1399" s="21">
        <v>0</v>
      </c>
      <c r="R1399" s="21">
        <v>0</v>
      </c>
      <c r="S1399" s="21">
        <v>0</v>
      </c>
      <c r="T1399" s="21">
        <v>0</v>
      </c>
      <c r="U1399" s="21">
        <v>3.7100000769999999E-3</v>
      </c>
      <c r="V1399" s="21">
        <v>0</v>
      </c>
      <c r="W1399" s="21">
        <v>0</v>
      </c>
      <c r="X1399" s="21">
        <v>0</v>
      </c>
      <c r="Y1399" s="21">
        <v>0</v>
      </c>
      <c r="Z1399" s="21">
        <v>0</v>
      </c>
      <c r="AA1399" s="21">
        <v>0</v>
      </c>
      <c r="AB1399" s="21">
        <v>0</v>
      </c>
      <c r="AC1399" s="21">
        <v>0</v>
      </c>
      <c r="AD1399" s="21">
        <v>0</v>
      </c>
      <c r="AE1399" s="21">
        <v>0</v>
      </c>
      <c r="AF1399" s="21">
        <v>0</v>
      </c>
      <c r="AG1399" s="21">
        <v>0</v>
      </c>
      <c r="AH1399" s="21">
        <v>0</v>
      </c>
      <c r="AI1399" s="21">
        <v>0</v>
      </c>
      <c r="AJ1399" s="21">
        <v>0</v>
      </c>
      <c r="AK1399" s="21">
        <v>0</v>
      </c>
      <c r="AL1399" s="21">
        <v>0</v>
      </c>
    </row>
    <row r="1400" spans="1:38">
      <c r="A1400" s="19" t="s">
        <v>37</v>
      </c>
      <c r="B1400" t="s">
        <v>52</v>
      </c>
      <c r="C1400" s="38">
        <v>4.1618999093999999E-2</v>
      </c>
      <c r="D1400" s="38">
        <v>1.566484599999779E-5</v>
      </c>
      <c r="E1400" s="38">
        <v>4.1603334248000001E-2</v>
      </c>
      <c r="F1400" s="21">
        <v>0</v>
      </c>
      <c r="G1400" s="21">
        <v>0</v>
      </c>
      <c r="H1400" s="21">
        <v>0</v>
      </c>
      <c r="I1400" s="21">
        <v>0</v>
      </c>
      <c r="J1400" s="21">
        <v>0</v>
      </c>
      <c r="K1400" s="21">
        <v>0</v>
      </c>
      <c r="L1400" s="21">
        <v>0</v>
      </c>
      <c r="M1400" s="21">
        <v>0</v>
      </c>
      <c r="N1400" s="21">
        <v>0</v>
      </c>
      <c r="O1400" s="21">
        <v>3.100000089E-3</v>
      </c>
      <c r="P1400" s="21">
        <v>0</v>
      </c>
      <c r="Q1400" s="21">
        <v>0</v>
      </c>
      <c r="R1400" s="21">
        <v>0</v>
      </c>
      <c r="S1400" s="21">
        <v>0</v>
      </c>
      <c r="T1400" s="21">
        <v>0</v>
      </c>
      <c r="U1400" s="21">
        <v>2.8991332278E-2</v>
      </c>
      <c r="V1400" s="21">
        <v>0</v>
      </c>
      <c r="W1400" s="21">
        <v>8.9969998230000001E-3</v>
      </c>
      <c r="X1400" s="21">
        <v>0</v>
      </c>
      <c r="Y1400" s="21">
        <v>0</v>
      </c>
      <c r="Z1400" s="21">
        <v>0</v>
      </c>
      <c r="AA1400" s="21">
        <v>0</v>
      </c>
      <c r="AB1400" s="21">
        <v>0</v>
      </c>
      <c r="AC1400" s="21">
        <v>0</v>
      </c>
      <c r="AD1400" s="21">
        <v>5.1499996299999998E-4</v>
      </c>
      <c r="AE1400" s="21">
        <v>0</v>
      </c>
      <c r="AF1400" s="21">
        <v>0</v>
      </c>
      <c r="AG1400" s="21">
        <v>0</v>
      </c>
      <c r="AH1400" s="21">
        <v>0</v>
      </c>
      <c r="AI1400" s="21">
        <v>0</v>
      </c>
      <c r="AJ1400" s="21">
        <v>0</v>
      </c>
      <c r="AK1400" s="21">
        <v>0</v>
      </c>
      <c r="AL1400" s="21">
        <v>0</v>
      </c>
    </row>
    <row r="1401" spans="1:38">
      <c r="A1401" s="19" t="s">
        <v>37</v>
      </c>
      <c r="B1401" t="s">
        <v>56</v>
      </c>
      <c r="C1401" s="38">
        <v>3.1183665618000001E-2</v>
      </c>
      <c r="D1401" s="38">
        <v>1.3332814000000665E-5</v>
      </c>
      <c r="E1401" s="38">
        <v>3.1170332804000001E-2</v>
      </c>
      <c r="F1401" s="21">
        <v>0</v>
      </c>
      <c r="G1401" s="21">
        <v>0</v>
      </c>
      <c r="H1401" s="21">
        <v>0</v>
      </c>
      <c r="I1401" s="21">
        <v>0</v>
      </c>
      <c r="J1401" s="21">
        <v>0</v>
      </c>
      <c r="K1401" s="21">
        <v>0</v>
      </c>
      <c r="L1401" s="21">
        <v>0</v>
      </c>
      <c r="M1401" s="21">
        <v>0</v>
      </c>
      <c r="N1401" s="21">
        <v>0</v>
      </c>
      <c r="O1401" s="21">
        <v>1.0710000060000001E-3</v>
      </c>
      <c r="P1401" s="21">
        <v>0</v>
      </c>
      <c r="Q1401" s="21">
        <v>0</v>
      </c>
      <c r="R1401" s="21">
        <v>0</v>
      </c>
      <c r="S1401" s="21">
        <v>0</v>
      </c>
      <c r="T1401" s="21">
        <v>0</v>
      </c>
      <c r="U1401" s="21">
        <v>9.0986667200000006E-3</v>
      </c>
      <c r="V1401" s="21">
        <v>0</v>
      </c>
      <c r="W1401" s="21">
        <v>3.4723335410000002E-3</v>
      </c>
      <c r="X1401" s="21">
        <v>0</v>
      </c>
      <c r="Y1401" s="21">
        <v>0</v>
      </c>
      <c r="Z1401" s="21">
        <v>0</v>
      </c>
      <c r="AA1401" s="21">
        <v>0</v>
      </c>
      <c r="AB1401" s="21">
        <v>0</v>
      </c>
      <c r="AC1401" s="21">
        <v>1.7059000208999999E-2</v>
      </c>
      <c r="AD1401" s="21">
        <v>4.6900002099999999E-4</v>
      </c>
      <c r="AE1401" s="21">
        <v>0</v>
      </c>
      <c r="AF1401" s="21">
        <v>0</v>
      </c>
      <c r="AG1401" s="21">
        <v>0</v>
      </c>
      <c r="AH1401" s="21">
        <v>0</v>
      </c>
      <c r="AI1401" s="21">
        <v>0</v>
      </c>
      <c r="AJ1401" s="21">
        <v>0</v>
      </c>
      <c r="AK1401" s="21">
        <v>0</v>
      </c>
      <c r="AL1401" s="21">
        <v>0</v>
      </c>
    </row>
    <row r="1402" spans="1:38">
      <c r="A1402" s="19" t="s">
        <v>37</v>
      </c>
      <c r="B1402" t="s">
        <v>43</v>
      </c>
      <c r="C1402" s="38">
        <v>2.1680332720000001E-2</v>
      </c>
      <c r="D1402" s="38">
        <v>0</v>
      </c>
      <c r="E1402" s="38">
        <v>2.1680332720000001E-2</v>
      </c>
      <c r="F1402" s="21">
        <v>0</v>
      </c>
      <c r="G1402" s="21">
        <v>0</v>
      </c>
      <c r="H1402" s="21">
        <v>0</v>
      </c>
      <c r="I1402" s="21">
        <v>0</v>
      </c>
      <c r="J1402" s="21">
        <v>0</v>
      </c>
      <c r="K1402" s="21">
        <v>0</v>
      </c>
      <c r="L1402" s="21">
        <v>0</v>
      </c>
      <c r="M1402" s="21">
        <v>0</v>
      </c>
      <c r="N1402" s="21">
        <v>0</v>
      </c>
      <c r="O1402" s="21">
        <v>0</v>
      </c>
      <c r="P1402" s="21">
        <v>0</v>
      </c>
      <c r="Q1402" s="21">
        <v>0</v>
      </c>
      <c r="R1402" s="21">
        <v>0</v>
      </c>
      <c r="S1402" s="21">
        <v>0</v>
      </c>
      <c r="T1402" s="21">
        <v>0</v>
      </c>
      <c r="U1402" s="21">
        <v>0</v>
      </c>
      <c r="V1402" s="21">
        <v>0</v>
      </c>
      <c r="W1402" s="21">
        <v>1.53499993E-3</v>
      </c>
      <c r="X1402" s="21">
        <v>0</v>
      </c>
      <c r="Y1402" s="21">
        <v>0</v>
      </c>
      <c r="Z1402" s="21">
        <v>0</v>
      </c>
      <c r="AA1402" s="21">
        <v>0</v>
      </c>
      <c r="AB1402" s="21">
        <v>0</v>
      </c>
      <c r="AC1402" s="21">
        <v>2.0145332440999999E-2</v>
      </c>
      <c r="AD1402" s="21">
        <v>0</v>
      </c>
      <c r="AE1402" s="21">
        <v>0</v>
      </c>
      <c r="AF1402" s="21">
        <v>0</v>
      </c>
      <c r="AG1402" s="21">
        <v>0</v>
      </c>
      <c r="AH1402" s="21">
        <v>0</v>
      </c>
      <c r="AI1402" s="21">
        <v>0</v>
      </c>
      <c r="AJ1402" s="21">
        <v>0</v>
      </c>
      <c r="AK1402" s="21">
        <v>0</v>
      </c>
      <c r="AL1402" s="21">
        <v>0</v>
      </c>
    </row>
    <row r="1403" spans="1:38">
      <c r="A1403" s="19" t="s">
        <v>37</v>
      </c>
      <c r="B1403" t="s">
        <v>13</v>
      </c>
      <c r="C1403" s="38">
        <v>1.7057999968999999E-2</v>
      </c>
      <c r="D1403" s="38">
        <v>7.033348099999906E-5</v>
      </c>
      <c r="E1403" s="38">
        <v>1.6987666488E-2</v>
      </c>
      <c r="F1403" s="21">
        <v>0</v>
      </c>
      <c r="G1403" s="21">
        <v>0</v>
      </c>
      <c r="H1403" s="21">
        <v>0</v>
      </c>
      <c r="I1403" s="21">
        <v>0</v>
      </c>
      <c r="J1403" s="21">
        <v>0</v>
      </c>
      <c r="K1403" s="21">
        <v>0</v>
      </c>
      <c r="L1403" s="21">
        <v>0</v>
      </c>
      <c r="M1403" s="21">
        <v>0</v>
      </c>
      <c r="N1403" s="21">
        <v>0</v>
      </c>
      <c r="O1403" s="21">
        <v>0</v>
      </c>
      <c r="P1403" s="21">
        <v>0</v>
      </c>
      <c r="Q1403" s="21">
        <v>0</v>
      </c>
      <c r="R1403" s="21">
        <v>0</v>
      </c>
      <c r="S1403" s="21">
        <v>0</v>
      </c>
      <c r="T1403" s="21">
        <v>0</v>
      </c>
      <c r="U1403" s="21">
        <v>1.0018667206E-2</v>
      </c>
      <c r="V1403" s="21">
        <v>0</v>
      </c>
      <c r="W1403" s="21">
        <v>0</v>
      </c>
      <c r="X1403" s="21">
        <v>0</v>
      </c>
      <c r="Y1403" s="21">
        <v>0</v>
      </c>
      <c r="Z1403" s="21">
        <v>0</v>
      </c>
      <c r="AA1403" s="21">
        <v>0</v>
      </c>
      <c r="AB1403" s="21">
        <v>0</v>
      </c>
      <c r="AC1403" s="21">
        <v>0</v>
      </c>
      <c r="AD1403" s="21">
        <v>6.9689997470000001E-3</v>
      </c>
      <c r="AE1403" s="21">
        <v>0</v>
      </c>
      <c r="AF1403" s="21">
        <v>0</v>
      </c>
      <c r="AG1403" s="21">
        <v>0</v>
      </c>
      <c r="AH1403" s="21">
        <v>0</v>
      </c>
      <c r="AI1403" s="21">
        <v>0</v>
      </c>
      <c r="AJ1403" s="21">
        <v>0</v>
      </c>
      <c r="AK1403" s="21">
        <v>0</v>
      </c>
      <c r="AL1403" s="21">
        <v>0</v>
      </c>
    </row>
    <row r="1404" spans="1:38">
      <c r="A1404" s="19" t="s">
        <v>37</v>
      </c>
      <c r="B1404" t="s">
        <v>25</v>
      </c>
      <c r="C1404" s="38">
        <v>1.5794999896999999E-2</v>
      </c>
      <c r="D1404" s="38">
        <v>1.5352666551999999E-2</v>
      </c>
      <c r="E1404" s="38">
        <v>4.4233334500000003E-4</v>
      </c>
      <c r="F1404" s="21">
        <v>0</v>
      </c>
      <c r="G1404" s="21">
        <v>0</v>
      </c>
      <c r="H1404" s="21">
        <v>0</v>
      </c>
      <c r="I1404" s="21">
        <v>0</v>
      </c>
      <c r="J1404" s="21">
        <v>0</v>
      </c>
      <c r="K1404" s="21">
        <v>0</v>
      </c>
      <c r="L1404" s="21">
        <v>0</v>
      </c>
      <c r="M1404" s="21">
        <v>0</v>
      </c>
      <c r="N1404" s="21">
        <v>0</v>
      </c>
      <c r="O1404" s="21">
        <v>0</v>
      </c>
      <c r="P1404" s="21">
        <v>0</v>
      </c>
      <c r="Q1404" s="21">
        <v>0</v>
      </c>
      <c r="R1404" s="21">
        <v>0</v>
      </c>
      <c r="S1404" s="21">
        <v>0</v>
      </c>
      <c r="T1404" s="21">
        <v>0</v>
      </c>
      <c r="U1404" s="21">
        <v>1.7466666800000001E-4</v>
      </c>
      <c r="V1404" s="21">
        <v>0</v>
      </c>
      <c r="W1404" s="21">
        <v>6.2999999000000004E-5</v>
      </c>
      <c r="X1404" s="21">
        <v>0</v>
      </c>
      <c r="Y1404" s="21">
        <v>0</v>
      </c>
      <c r="Z1404" s="21">
        <v>0</v>
      </c>
      <c r="AA1404" s="21">
        <v>0</v>
      </c>
      <c r="AB1404" s="21">
        <v>0</v>
      </c>
      <c r="AC1404" s="21">
        <v>1.4066667099999999E-4</v>
      </c>
      <c r="AD1404" s="21">
        <v>6.3666674E-5</v>
      </c>
      <c r="AE1404" s="21">
        <v>0</v>
      </c>
      <c r="AF1404" s="21">
        <v>0</v>
      </c>
      <c r="AG1404" s="21">
        <v>0</v>
      </c>
      <c r="AH1404" s="21">
        <v>0</v>
      </c>
      <c r="AI1404" s="21">
        <v>0</v>
      </c>
      <c r="AJ1404" s="21">
        <v>0</v>
      </c>
      <c r="AK1404" s="21">
        <v>0</v>
      </c>
      <c r="AL1404" s="21">
        <v>0</v>
      </c>
    </row>
    <row r="1405" spans="1:38">
      <c r="A1405" s="19" t="s">
        <v>37</v>
      </c>
      <c r="B1405" t="s">
        <v>62</v>
      </c>
      <c r="C1405" s="38">
        <v>6.0676666909999996E-3</v>
      </c>
      <c r="D1405" s="38">
        <v>4.2696667369999993E-3</v>
      </c>
      <c r="E1405" s="38">
        <v>1.7979999540000001E-3</v>
      </c>
      <c r="F1405" s="21">
        <v>0</v>
      </c>
      <c r="G1405" s="21">
        <v>0</v>
      </c>
      <c r="H1405" s="21">
        <v>0</v>
      </c>
      <c r="I1405" s="21">
        <v>0</v>
      </c>
      <c r="J1405" s="21">
        <v>0</v>
      </c>
      <c r="K1405" s="21">
        <v>0</v>
      </c>
      <c r="L1405" s="21">
        <v>0</v>
      </c>
      <c r="M1405" s="21">
        <v>0</v>
      </c>
      <c r="N1405" s="21">
        <v>0</v>
      </c>
      <c r="O1405" s="21">
        <v>0</v>
      </c>
      <c r="P1405" s="21">
        <v>0</v>
      </c>
      <c r="Q1405" s="21">
        <v>0</v>
      </c>
      <c r="R1405" s="21">
        <v>0</v>
      </c>
      <c r="S1405" s="21">
        <v>0</v>
      </c>
      <c r="T1405" s="21">
        <v>0</v>
      </c>
      <c r="U1405" s="21">
        <v>0</v>
      </c>
      <c r="V1405" s="21">
        <v>0</v>
      </c>
      <c r="W1405" s="21">
        <v>0</v>
      </c>
      <c r="X1405" s="21">
        <v>0</v>
      </c>
      <c r="Y1405" s="21">
        <v>0</v>
      </c>
      <c r="Z1405" s="21">
        <v>0</v>
      </c>
      <c r="AA1405" s="21">
        <v>0</v>
      </c>
      <c r="AB1405" s="21">
        <v>0</v>
      </c>
      <c r="AC1405" s="21">
        <v>0</v>
      </c>
      <c r="AD1405" s="21">
        <v>1.7979999540000001E-3</v>
      </c>
      <c r="AE1405" s="21">
        <v>0</v>
      </c>
      <c r="AF1405" s="21">
        <v>0</v>
      </c>
      <c r="AG1405" s="21">
        <v>0</v>
      </c>
      <c r="AH1405" s="21">
        <v>0</v>
      </c>
      <c r="AI1405" s="21">
        <v>0</v>
      </c>
      <c r="AJ1405" s="21">
        <v>0</v>
      </c>
      <c r="AK1405" s="21">
        <v>0</v>
      </c>
      <c r="AL1405" s="21">
        <v>0</v>
      </c>
    </row>
    <row r="1406" spans="1:38">
      <c r="A1406" s="19" t="s">
        <v>37</v>
      </c>
      <c r="B1406" t="s">
        <v>40</v>
      </c>
      <c r="C1406" s="38">
        <v>4.7353333790000002E-3</v>
      </c>
      <c r="D1406" s="38">
        <v>4.4610000620000003E-3</v>
      </c>
      <c r="E1406" s="38">
        <v>2.7433331700000001E-4</v>
      </c>
      <c r="F1406" s="21">
        <v>0</v>
      </c>
      <c r="G1406" s="21">
        <v>0</v>
      </c>
      <c r="H1406" s="21">
        <v>0</v>
      </c>
      <c r="I1406" s="21">
        <v>0</v>
      </c>
      <c r="J1406" s="21">
        <v>0</v>
      </c>
      <c r="K1406" s="21">
        <v>0</v>
      </c>
      <c r="L1406" s="21">
        <v>0</v>
      </c>
      <c r="M1406" s="21">
        <v>0</v>
      </c>
      <c r="N1406" s="21">
        <v>0</v>
      </c>
      <c r="O1406" s="21">
        <v>0</v>
      </c>
      <c r="P1406" s="21">
        <v>0</v>
      </c>
      <c r="Q1406" s="21">
        <v>0</v>
      </c>
      <c r="R1406" s="21">
        <v>0</v>
      </c>
      <c r="S1406" s="21">
        <v>0</v>
      </c>
      <c r="T1406" s="21">
        <v>0</v>
      </c>
      <c r="U1406" s="21">
        <v>0</v>
      </c>
      <c r="V1406" s="21">
        <v>0</v>
      </c>
      <c r="W1406" s="21">
        <v>0</v>
      </c>
      <c r="X1406" s="21">
        <v>0</v>
      </c>
      <c r="Y1406" s="21">
        <v>0</v>
      </c>
      <c r="Z1406" s="21">
        <v>0</v>
      </c>
      <c r="AA1406" s="21">
        <v>0</v>
      </c>
      <c r="AB1406" s="21">
        <v>0</v>
      </c>
      <c r="AC1406" s="21">
        <v>2.7433331700000001E-4</v>
      </c>
      <c r="AD1406" s="21">
        <v>0</v>
      </c>
      <c r="AE1406" s="21">
        <v>0</v>
      </c>
      <c r="AF1406" s="21">
        <v>0</v>
      </c>
      <c r="AG1406" s="21">
        <v>0</v>
      </c>
      <c r="AH1406" s="21">
        <v>0</v>
      </c>
      <c r="AI1406" s="21">
        <v>0</v>
      </c>
      <c r="AJ1406" s="21">
        <v>0</v>
      </c>
      <c r="AK1406" s="21">
        <v>0</v>
      </c>
      <c r="AL1406" s="21">
        <v>0</v>
      </c>
    </row>
    <row r="1407" spans="1:38">
      <c r="A1407" s="19" t="s">
        <v>37</v>
      </c>
      <c r="B1407" t="s">
        <v>54</v>
      </c>
      <c r="C1407" s="38">
        <v>3.2176666430000001E-3</v>
      </c>
      <c r="D1407" s="38">
        <v>2.9999996000000095E-5</v>
      </c>
      <c r="E1407" s="38">
        <v>3.187666647E-3</v>
      </c>
      <c r="F1407" s="21">
        <v>0</v>
      </c>
      <c r="G1407" s="21">
        <v>0</v>
      </c>
      <c r="H1407" s="21">
        <v>0</v>
      </c>
      <c r="I1407" s="21">
        <v>0</v>
      </c>
      <c r="J1407" s="21">
        <v>0</v>
      </c>
      <c r="K1407" s="21">
        <v>0</v>
      </c>
      <c r="L1407" s="21">
        <v>0</v>
      </c>
      <c r="M1407" s="21">
        <v>0</v>
      </c>
      <c r="N1407" s="21">
        <v>0</v>
      </c>
      <c r="O1407" s="21">
        <v>0</v>
      </c>
      <c r="P1407" s="21">
        <v>0</v>
      </c>
      <c r="Q1407" s="21">
        <v>0</v>
      </c>
      <c r="R1407" s="21">
        <v>0</v>
      </c>
      <c r="S1407" s="21">
        <v>0</v>
      </c>
      <c r="T1407" s="21">
        <v>0</v>
      </c>
      <c r="U1407" s="21">
        <v>9.8000001199999992E-4</v>
      </c>
      <c r="V1407" s="21">
        <v>0</v>
      </c>
      <c r="W1407" s="21">
        <v>0</v>
      </c>
      <c r="X1407" s="21">
        <v>0</v>
      </c>
      <c r="Y1407" s="21">
        <v>0</v>
      </c>
      <c r="Z1407" s="21">
        <v>0</v>
      </c>
      <c r="AA1407" s="21">
        <v>0</v>
      </c>
      <c r="AB1407" s="21">
        <v>0</v>
      </c>
      <c r="AC1407" s="21">
        <v>0</v>
      </c>
      <c r="AD1407" s="21">
        <v>2.2076666360000001E-3</v>
      </c>
      <c r="AE1407" s="21">
        <v>0</v>
      </c>
      <c r="AF1407" s="21">
        <v>0</v>
      </c>
      <c r="AG1407" s="21">
        <v>0</v>
      </c>
      <c r="AH1407" s="21">
        <v>0</v>
      </c>
      <c r="AI1407" s="21">
        <v>0</v>
      </c>
      <c r="AJ1407" s="21">
        <v>0</v>
      </c>
      <c r="AK1407" s="21">
        <v>0</v>
      </c>
      <c r="AL1407" s="21">
        <v>0</v>
      </c>
    </row>
    <row r="1408" spans="1:38">
      <c r="A1408" s="19" t="s">
        <v>37</v>
      </c>
      <c r="B1408" t="s">
        <v>32</v>
      </c>
      <c r="C1408" s="38">
        <v>2.1253332960000002E-3</v>
      </c>
      <c r="D1408" s="38">
        <v>3.2333424000000315E-5</v>
      </c>
      <c r="E1408" s="38">
        <v>2.0929998719999999E-3</v>
      </c>
      <c r="F1408" s="21">
        <v>0</v>
      </c>
      <c r="G1408" s="21">
        <v>0</v>
      </c>
      <c r="H1408" s="21">
        <v>0</v>
      </c>
      <c r="I1408" s="21">
        <v>0</v>
      </c>
      <c r="J1408" s="21">
        <v>0</v>
      </c>
      <c r="K1408" s="21">
        <v>0</v>
      </c>
      <c r="L1408" s="21">
        <v>0</v>
      </c>
      <c r="M1408" s="21">
        <v>0</v>
      </c>
      <c r="N1408" s="21">
        <v>0</v>
      </c>
      <c r="O1408" s="21">
        <v>0</v>
      </c>
      <c r="P1408" s="21">
        <v>0</v>
      </c>
      <c r="Q1408" s="21">
        <v>0</v>
      </c>
      <c r="R1408" s="21">
        <v>0</v>
      </c>
      <c r="S1408" s="21">
        <v>0</v>
      </c>
      <c r="T1408" s="21">
        <v>0</v>
      </c>
      <c r="U1408" s="21">
        <v>0</v>
      </c>
      <c r="V1408" s="21">
        <v>0</v>
      </c>
      <c r="W1408" s="21">
        <v>0</v>
      </c>
      <c r="X1408" s="21">
        <v>0</v>
      </c>
      <c r="Y1408" s="21">
        <v>0</v>
      </c>
      <c r="Z1408" s="21">
        <v>0</v>
      </c>
      <c r="AA1408" s="21">
        <v>0</v>
      </c>
      <c r="AB1408" s="21">
        <v>0</v>
      </c>
      <c r="AC1408" s="21">
        <v>0</v>
      </c>
      <c r="AD1408" s="21">
        <v>2.0929998719999999E-3</v>
      </c>
      <c r="AE1408" s="21">
        <v>0</v>
      </c>
      <c r="AF1408" s="21">
        <v>0</v>
      </c>
      <c r="AG1408" s="21">
        <v>0</v>
      </c>
      <c r="AH1408" s="21">
        <v>0</v>
      </c>
      <c r="AI1408" s="21">
        <v>0</v>
      </c>
      <c r="AJ1408" s="21">
        <v>0</v>
      </c>
      <c r="AK1408" s="21">
        <v>0</v>
      </c>
      <c r="AL1408" s="21">
        <v>0</v>
      </c>
    </row>
    <row r="1409" spans="1:38">
      <c r="A1409" s="19" t="s">
        <v>37</v>
      </c>
      <c r="B1409" t="s">
        <v>53</v>
      </c>
      <c r="C1409" s="38">
        <v>3.2866664699999999E-4</v>
      </c>
      <c r="D1409" s="38">
        <v>2.9333313999999977E-5</v>
      </c>
      <c r="E1409" s="38">
        <v>2.9933333300000001E-4</v>
      </c>
      <c r="F1409" s="21">
        <v>0</v>
      </c>
      <c r="G1409" s="21">
        <v>0</v>
      </c>
      <c r="H1409" s="21">
        <v>0</v>
      </c>
      <c r="I1409" s="21">
        <v>0</v>
      </c>
      <c r="J1409" s="21">
        <v>0</v>
      </c>
      <c r="K1409" s="21">
        <v>0</v>
      </c>
      <c r="L1409" s="21">
        <v>0</v>
      </c>
      <c r="M1409" s="21">
        <v>0</v>
      </c>
      <c r="N1409" s="21">
        <v>0</v>
      </c>
      <c r="O1409" s="21">
        <v>0</v>
      </c>
      <c r="P1409" s="21">
        <v>0</v>
      </c>
      <c r="Q1409" s="21">
        <v>0</v>
      </c>
      <c r="R1409" s="21">
        <v>0</v>
      </c>
      <c r="S1409" s="21">
        <v>0</v>
      </c>
      <c r="T1409" s="21">
        <v>0</v>
      </c>
      <c r="U1409" s="21">
        <v>0</v>
      </c>
      <c r="V1409" s="21">
        <v>0</v>
      </c>
      <c r="W1409" s="21">
        <v>0</v>
      </c>
      <c r="X1409" s="21">
        <v>0</v>
      </c>
      <c r="Y1409" s="21">
        <v>0</v>
      </c>
      <c r="Z1409" s="21">
        <v>0</v>
      </c>
      <c r="AA1409" s="21">
        <v>0</v>
      </c>
      <c r="AB1409" s="21">
        <v>0</v>
      </c>
      <c r="AC1409" s="21">
        <v>0</v>
      </c>
      <c r="AD1409" s="21">
        <v>2.9933333300000001E-4</v>
      </c>
      <c r="AE1409" s="21">
        <v>0</v>
      </c>
      <c r="AF1409" s="21">
        <v>0</v>
      </c>
      <c r="AG1409" s="21">
        <v>0</v>
      </c>
      <c r="AH1409" s="21">
        <v>0</v>
      </c>
      <c r="AI1409" s="21">
        <v>0</v>
      </c>
      <c r="AJ1409" s="21">
        <v>0</v>
      </c>
      <c r="AK1409" s="21">
        <v>0</v>
      </c>
      <c r="AL1409" s="21">
        <v>0</v>
      </c>
    </row>
    <row r="1410" spans="1:38">
      <c r="A1410" s="19" t="s">
        <v>37</v>
      </c>
      <c r="B1410" t="s">
        <v>46</v>
      </c>
      <c r="C1410" s="38">
        <v>2.35333326E-4</v>
      </c>
      <c r="D1410" s="38">
        <v>0</v>
      </c>
      <c r="E1410" s="38">
        <v>2.35333326E-4</v>
      </c>
      <c r="F1410" s="21">
        <v>0</v>
      </c>
      <c r="G1410" s="21">
        <v>0</v>
      </c>
      <c r="H1410" s="21">
        <v>0</v>
      </c>
      <c r="I1410" s="21">
        <v>0</v>
      </c>
      <c r="J1410" s="21">
        <v>0</v>
      </c>
      <c r="K1410" s="21">
        <v>0</v>
      </c>
      <c r="L1410" s="21">
        <v>0</v>
      </c>
      <c r="M1410" s="21">
        <v>0</v>
      </c>
      <c r="N1410" s="21">
        <v>0</v>
      </c>
      <c r="O1410" s="21">
        <v>0</v>
      </c>
      <c r="P1410" s="21">
        <v>0</v>
      </c>
      <c r="Q1410" s="21">
        <v>0</v>
      </c>
      <c r="R1410" s="21">
        <v>0</v>
      </c>
      <c r="S1410" s="21">
        <v>0</v>
      </c>
      <c r="T1410" s="21">
        <v>0</v>
      </c>
      <c r="U1410" s="21">
        <v>0</v>
      </c>
      <c r="V1410" s="21">
        <v>0</v>
      </c>
      <c r="W1410" s="21">
        <v>0</v>
      </c>
      <c r="X1410" s="21">
        <v>0</v>
      </c>
      <c r="Y1410" s="21">
        <v>0</v>
      </c>
      <c r="Z1410" s="21">
        <v>0</v>
      </c>
      <c r="AA1410" s="21">
        <v>0</v>
      </c>
      <c r="AB1410" s="21">
        <v>0</v>
      </c>
      <c r="AC1410" s="21">
        <v>0</v>
      </c>
      <c r="AD1410" s="21">
        <v>2.35333326E-4</v>
      </c>
      <c r="AE1410" s="21">
        <v>0</v>
      </c>
      <c r="AF1410" s="21">
        <v>0</v>
      </c>
      <c r="AG1410" s="21">
        <v>0</v>
      </c>
      <c r="AH1410" s="21">
        <v>0</v>
      </c>
      <c r="AI1410" s="21">
        <v>0</v>
      </c>
      <c r="AJ1410" s="21">
        <v>0</v>
      </c>
      <c r="AK1410" s="21">
        <v>0</v>
      </c>
      <c r="AL1410" s="21">
        <v>0</v>
      </c>
    </row>
    <row r="1411" spans="1:38">
      <c r="A1411" s="19" t="s">
        <v>37</v>
      </c>
      <c r="B1411" t="s">
        <v>61</v>
      </c>
      <c r="C1411" s="38">
        <v>3.9333331999999999E-5</v>
      </c>
      <c r="D1411" s="38">
        <v>0</v>
      </c>
      <c r="E1411" s="38">
        <v>3.9333331999999999E-5</v>
      </c>
      <c r="F1411" s="21">
        <v>0</v>
      </c>
      <c r="G1411" s="21">
        <v>0</v>
      </c>
      <c r="H1411" s="21">
        <v>0</v>
      </c>
      <c r="I1411" s="21">
        <v>0</v>
      </c>
      <c r="J1411" s="21">
        <v>0</v>
      </c>
      <c r="K1411" s="21">
        <v>0</v>
      </c>
      <c r="L1411" s="21">
        <v>0</v>
      </c>
      <c r="M1411" s="21">
        <v>0</v>
      </c>
      <c r="N1411" s="21">
        <v>0</v>
      </c>
      <c r="O1411" s="21">
        <v>0</v>
      </c>
      <c r="P1411" s="21">
        <v>0</v>
      </c>
      <c r="Q1411" s="21">
        <v>0</v>
      </c>
      <c r="R1411" s="21">
        <v>0</v>
      </c>
      <c r="S1411" s="21">
        <v>0</v>
      </c>
      <c r="T1411" s="21">
        <v>0</v>
      </c>
      <c r="U1411" s="21">
        <v>0</v>
      </c>
      <c r="V1411" s="21">
        <v>0</v>
      </c>
      <c r="W1411" s="21">
        <v>0</v>
      </c>
      <c r="X1411" s="21">
        <v>0</v>
      </c>
      <c r="Y1411" s="21">
        <v>0</v>
      </c>
      <c r="Z1411" s="21">
        <v>0</v>
      </c>
      <c r="AA1411" s="21">
        <v>0</v>
      </c>
      <c r="AB1411" s="21">
        <v>0</v>
      </c>
      <c r="AC1411" s="21">
        <v>0</v>
      </c>
      <c r="AD1411" s="21">
        <v>3.9333331999999999E-5</v>
      </c>
      <c r="AE1411" s="21">
        <v>0</v>
      </c>
      <c r="AF1411" s="21">
        <v>0</v>
      </c>
      <c r="AG1411" s="21">
        <v>0</v>
      </c>
      <c r="AH1411" s="21">
        <v>0</v>
      </c>
      <c r="AI1411" s="21">
        <v>0</v>
      </c>
      <c r="AJ1411" s="21">
        <v>0</v>
      </c>
      <c r="AK1411" s="21">
        <v>0</v>
      </c>
      <c r="AL1411" s="21">
        <v>0</v>
      </c>
    </row>
    <row r="1412" spans="1:38">
      <c r="A1412" s="19" t="s">
        <v>35</v>
      </c>
      <c r="B1412" s="19" t="s">
        <v>109</v>
      </c>
      <c r="C1412" s="38">
        <v>126.205039978</v>
      </c>
      <c r="D1412" s="38">
        <v>68.10662078850001</v>
      </c>
      <c r="E1412" s="38">
        <v>58.0984191895</v>
      </c>
      <c r="F1412" s="21">
        <v>1.1877666227999999E-2</v>
      </c>
      <c r="G1412" s="21">
        <v>3.7809334695000002E-2</v>
      </c>
      <c r="H1412" s="21">
        <v>0</v>
      </c>
      <c r="I1412" s="21">
        <v>0</v>
      </c>
      <c r="J1412" s="21">
        <v>0</v>
      </c>
      <c r="K1412" s="21">
        <v>0.97641402482999995</v>
      </c>
      <c r="L1412" s="21">
        <v>1.8342236280399999</v>
      </c>
      <c r="M1412" s="21">
        <v>0</v>
      </c>
      <c r="N1412" s="21">
        <v>4.2095333338000002E-2</v>
      </c>
      <c r="O1412" s="21">
        <v>1.1746666860000001E-3</v>
      </c>
      <c r="P1412" s="21">
        <v>8.7709994990000009E-3</v>
      </c>
      <c r="Q1412" s="21">
        <v>0</v>
      </c>
      <c r="R1412" s="21">
        <v>2.4965334684000001E-2</v>
      </c>
      <c r="S1412" s="21">
        <v>2.2500000894000002E-2</v>
      </c>
      <c r="T1412" s="21">
        <v>0</v>
      </c>
      <c r="U1412" s="21">
        <v>0</v>
      </c>
      <c r="V1412" s="21">
        <v>18.774091720600001</v>
      </c>
      <c r="W1412" s="21">
        <v>4.1999999999999998E-5</v>
      </c>
      <c r="X1412" s="21">
        <v>2.33354759216</v>
      </c>
      <c r="Y1412" s="21">
        <v>30.835100174000001</v>
      </c>
      <c r="Z1412" s="21">
        <v>0</v>
      </c>
      <c r="AA1412" s="21">
        <v>1.0171000846E-2</v>
      </c>
      <c r="AB1412" s="21">
        <v>1.6666667000000001E-5</v>
      </c>
      <c r="AC1412" s="21">
        <v>0</v>
      </c>
      <c r="AD1412" s="21">
        <v>0.86587631702400003</v>
      </c>
      <c r="AE1412" s="21">
        <v>2.2500000894000002E-2</v>
      </c>
      <c r="AF1412" s="21">
        <v>2.4633333700000001E-4</v>
      </c>
      <c r="AG1412" s="21">
        <v>0</v>
      </c>
      <c r="AH1412" s="21">
        <v>0</v>
      </c>
      <c r="AI1412" s="21">
        <v>2.1882007122</v>
      </c>
      <c r="AJ1412" s="21">
        <v>8.4600001570000003E-3</v>
      </c>
      <c r="AK1412" s="21">
        <v>1.9437000154999998E-2</v>
      </c>
      <c r="AL1412" s="21">
        <v>7.0656001568000004E-2</v>
      </c>
    </row>
    <row r="1413" spans="1:38">
      <c r="A1413" s="19" t="s">
        <v>35</v>
      </c>
      <c r="B1413" t="s">
        <v>7</v>
      </c>
      <c r="C1413" s="38">
        <v>27.614274978600001</v>
      </c>
      <c r="D1413" s="38">
        <v>1.6064205169000019</v>
      </c>
      <c r="E1413" s="38">
        <v>26.007854461699999</v>
      </c>
      <c r="F1413" s="21">
        <v>0</v>
      </c>
      <c r="G1413" s="21">
        <v>0</v>
      </c>
      <c r="H1413" s="21">
        <v>0</v>
      </c>
      <c r="I1413" s="21">
        <v>0</v>
      </c>
      <c r="J1413" s="21">
        <v>0</v>
      </c>
      <c r="K1413" s="21">
        <v>0</v>
      </c>
      <c r="L1413" s="21">
        <v>0</v>
      </c>
      <c r="M1413" s="21">
        <v>0</v>
      </c>
      <c r="N1413" s="21">
        <v>0</v>
      </c>
      <c r="O1413" s="21">
        <v>0</v>
      </c>
      <c r="P1413" s="21">
        <v>2.2666666190000002E-3</v>
      </c>
      <c r="Q1413" s="21">
        <v>0</v>
      </c>
      <c r="R1413" s="21">
        <v>0</v>
      </c>
      <c r="S1413" s="21">
        <v>0</v>
      </c>
      <c r="T1413" s="21">
        <v>0</v>
      </c>
      <c r="U1413" s="21">
        <v>0</v>
      </c>
      <c r="V1413" s="21">
        <v>0.80616801977200003</v>
      </c>
      <c r="W1413" s="21">
        <v>0</v>
      </c>
      <c r="X1413" s="21">
        <v>2.3004167079900002</v>
      </c>
      <c r="Y1413" s="21">
        <v>22.1810379028</v>
      </c>
      <c r="Z1413" s="21">
        <v>0</v>
      </c>
      <c r="AA1413" s="21">
        <v>0</v>
      </c>
      <c r="AB1413" s="21">
        <v>0</v>
      </c>
      <c r="AC1413" s="21">
        <v>0</v>
      </c>
      <c r="AD1413" s="21">
        <v>0.73452800512299998</v>
      </c>
      <c r="AE1413" s="21">
        <v>0</v>
      </c>
      <c r="AF1413" s="21">
        <v>0</v>
      </c>
      <c r="AG1413" s="21">
        <v>0</v>
      </c>
      <c r="AH1413" s="21">
        <v>0</v>
      </c>
      <c r="AI1413" s="21">
        <v>0.21300366520899999</v>
      </c>
      <c r="AJ1413" s="21">
        <v>0</v>
      </c>
      <c r="AK1413" s="21">
        <v>0</v>
      </c>
      <c r="AL1413" s="21">
        <v>1.047833357E-2</v>
      </c>
    </row>
    <row r="1414" spans="1:38">
      <c r="A1414" s="19" t="s">
        <v>35</v>
      </c>
      <c r="B1414" t="s">
        <v>8</v>
      </c>
      <c r="C1414" s="38">
        <v>24.1614570618</v>
      </c>
      <c r="D1414" s="38">
        <v>17.36294651035</v>
      </c>
      <c r="E1414" s="38">
        <v>6.7985105514499997</v>
      </c>
      <c r="F1414" s="21">
        <v>0</v>
      </c>
      <c r="G1414" s="21">
        <v>0</v>
      </c>
      <c r="H1414" s="21">
        <v>0</v>
      </c>
      <c r="I1414" s="21">
        <v>0</v>
      </c>
      <c r="J1414" s="21">
        <v>0</v>
      </c>
      <c r="K1414" s="21">
        <v>0</v>
      </c>
      <c r="L1414" s="21">
        <v>1.4729614257800001</v>
      </c>
      <c r="M1414" s="21">
        <v>0</v>
      </c>
      <c r="N1414" s="21">
        <v>1.1595332995000001E-2</v>
      </c>
      <c r="O1414" s="21">
        <v>0</v>
      </c>
      <c r="P1414" s="21">
        <v>0</v>
      </c>
      <c r="Q1414" s="21">
        <v>0</v>
      </c>
      <c r="R1414" s="21">
        <v>0</v>
      </c>
      <c r="S1414" s="21">
        <v>0</v>
      </c>
      <c r="T1414" s="21">
        <v>0</v>
      </c>
      <c r="U1414" s="21">
        <v>0</v>
      </c>
      <c r="V1414" s="21">
        <v>0.18819765746600001</v>
      </c>
      <c r="W1414" s="21">
        <v>0</v>
      </c>
      <c r="X1414" s="21">
        <v>0</v>
      </c>
      <c r="Y1414" s="21">
        <v>5.1146864891100003</v>
      </c>
      <c r="Z1414" s="21">
        <v>0</v>
      </c>
      <c r="AA1414" s="21">
        <v>0</v>
      </c>
      <c r="AB1414" s="21">
        <v>0</v>
      </c>
      <c r="AC1414" s="21">
        <v>0</v>
      </c>
      <c r="AD1414" s="21">
        <v>0</v>
      </c>
      <c r="AE1414" s="21">
        <v>0</v>
      </c>
      <c r="AF1414" s="21">
        <v>0</v>
      </c>
      <c r="AG1414" s="21">
        <v>0</v>
      </c>
      <c r="AH1414" s="21">
        <v>0</v>
      </c>
      <c r="AI1414" s="21">
        <v>0</v>
      </c>
      <c r="AJ1414" s="21">
        <v>0</v>
      </c>
      <c r="AK1414" s="21">
        <v>2.2673332129999999E-3</v>
      </c>
      <c r="AL1414" s="21">
        <v>0</v>
      </c>
    </row>
    <row r="1415" spans="1:38">
      <c r="A1415" s="19" t="s">
        <v>35</v>
      </c>
      <c r="B1415" t="s">
        <v>25</v>
      </c>
      <c r="C1415" s="38">
        <v>24.022333145099999</v>
      </c>
      <c r="D1415" s="38">
        <v>24.022333145099999</v>
      </c>
      <c r="E1415" s="38">
        <v>0</v>
      </c>
      <c r="F1415" s="21">
        <v>0</v>
      </c>
      <c r="G1415" s="21">
        <v>0</v>
      </c>
      <c r="H1415" s="21">
        <v>0</v>
      </c>
      <c r="I1415" s="21">
        <v>0</v>
      </c>
      <c r="J1415" s="21">
        <v>0</v>
      </c>
      <c r="K1415" s="21">
        <v>0</v>
      </c>
      <c r="L1415" s="21">
        <v>0</v>
      </c>
      <c r="M1415" s="21">
        <v>0</v>
      </c>
      <c r="N1415" s="21">
        <v>0</v>
      </c>
      <c r="O1415" s="21">
        <v>0</v>
      </c>
      <c r="P1415" s="21">
        <v>0</v>
      </c>
      <c r="Q1415" s="21">
        <v>0</v>
      </c>
      <c r="R1415" s="21">
        <v>0</v>
      </c>
      <c r="S1415" s="21">
        <v>0</v>
      </c>
      <c r="T1415" s="21">
        <v>0</v>
      </c>
      <c r="U1415" s="21">
        <v>0</v>
      </c>
      <c r="V1415" s="21">
        <v>0</v>
      </c>
      <c r="W1415" s="21">
        <v>0</v>
      </c>
      <c r="X1415" s="21">
        <v>0</v>
      </c>
      <c r="Y1415" s="21">
        <v>0</v>
      </c>
      <c r="Z1415" s="21">
        <v>0</v>
      </c>
      <c r="AA1415" s="21">
        <v>0</v>
      </c>
      <c r="AB1415" s="21">
        <v>0</v>
      </c>
      <c r="AC1415" s="21">
        <v>0</v>
      </c>
      <c r="AD1415" s="21">
        <v>0</v>
      </c>
      <c r="AE1415" s="21">
        <v>0</v>
      </c>
      <c r="AF1415" s="21">
        <v>0</v>
      </c>
      <c r="AG1415" s="21">
        <v>0</v>
      </c>
      <c r="AH1415" s="21">
        <v>0</v>
      </c>
      <c r="AI1415" s="21">
        <v>0</v>
      </c>
      <c r="AJ1415" s="21">
        <v>0</v>
      </c>
      <c r="AK1415" s="21">
        <v>0</v>
      </c>
      <c r="AL1415" s="21">
        <v>0</v>
      </c>
    </row>
    <row r="1416" spans="1:38">
      <c r="A1416" s="19" t="s">
        <v>35</v>
      </c>
      <c r="B1416" t="s">
        <v>23</v>
      </c>
      <c r="C1416" s="38">
        <v>10.3426561356</v>
      </c>
      <c r="D1416" s="38">
        <v>0</v>
      </c>
      <c r="E1416" s="38">
        <v>10.3426561356</v>
      </c>
      <c r="F1416" s="21">
        <v>0</v>
      </c>
      <c r="G1416" s="21">
        <v>6.158333272E-3</v>
      </c>
      <c r="H1416" s="21">
        <v>0</v>
      </c>
      <c r="I1416" s="21">
        <v>0</v>
      </c>
      <c r="J1416" s="21">
        <v>0</v>
      </c>
      <c r="K1416" s="21">
        <v>1.8032332881999999E-2</v>
      </c>
      <c r="L1416" s="21">
        <v>6.6771000624000001E-2</v>
      </c>
      <c r="M1416" s="21">
        <v>0</v>
      </c>
      <c r="N1416" s="21">
        <v>0</v>
      </c>
      <c r="O1416" s="21">
        <v>0</v>
      </c>
      <c r="P1416" s="21">
        <v>9.2799996500000004E-4</v>
      </c>
      <c r="Q1416" s="21">
        <v>0</v>
      </c>
      <c r="R1416" s="21">
        <v>0</v>
      </c>
      <c r="S1416" s="21">
        <v>0</v>
      </c>
      <c r="T1416" s="21">
        <v>0</v>
      </c>
      <c r="U1416" s="21">
        <v>0</v>
      </c>
      <c r="V1416" s="21">
        <v>10.228997230499999</v>
      </c>
      <c r="W1416" s="21">
        <v>0</v>
      </c>
      <c r="X1416" s="21">
        <v>3.9420002140000002E-3</v>
      </c>
      <c r="Y1416" s="21">
        <v>0</v>
      </c>
      <c r="Z1416" s="21">
        <v>0</v>
      </c>
      <c r="AA1416" s="21">
        <v>0</v>
      </c>
      <c r="AB1416" s="21">
        <v>1.6666667000000001E-5</v>
      </c>
      <c r="AC1416" s="21">
        <v>0</v>
      </c>
      <c r="AD1416" s="21">
        <v>1.6666666499999999E-4</v>
      </c>
      <c r="AE1416" s="21">
        <v>0</v>
      </c>
      <c r="AF1416" s="21">
        <v>0</v>
      </c>
      <c r="AG1416" s="21">
        <v>0</v>
      </c>
      <c r="AH1416" s="21">
        <v>0</v>
      </c>
      <c r="AI1416" s="21">
        <v>1.2153998948999999E-2</v>
      </c>
      <c r="AJ1416" s="21">
        <v>0</v>
      </c>
      <c r="AK1416" s="21">
        <v>4.9999998999999996E-6</v>
      </c>
      <c r="AL1416" s="21">
        <v>5.4853330369999996E-3</v>
      </c>
    </row>
    <row r="1417" spans="1:38">
      <c r="A1417" s="19" t="s">
        <v>35</v>
      </c>
      <c r="B1417" t="s">
        <v>15</v>
      </c>
      <c r="C1417" s="38">
        <v>3.0693249702499998</v>
      </c>
      <c r="D1417" s="38">
        <v>1.8937450647399998</v>
      </c>
      <c r="E1417" s="38">
        <v>1.17557990551</v>
      </c>
      <c r="F1417" s="21">
        <v>2.3566668100000001E-4</v>
      </c>
      <c r="G1417" s="21">
        <v>7.320999634E-3</v>
      </c>
      <c r="H1417" s="21">
        <v>0</v>
      </c>
      <c r="I1417" s="21">
        <v>0</v>
      </c>
      <c r="J1417" s="21">
        <v>0</v>
      </c>
      <c r="K1417" s="21">
        <v>0</v>
      </c>
      <c r="L1417" s="21">
        <v>1.9541000946999999E-2</v>
      </c>
      <c r="M1417" s="21">
        <v>0</v>
      </c>
      <c r="N1417" s="21">
        <v>0</v>
      </c>
      <c r="O1417" s="21">
        <v>1.1666667E-4</v>
      </c>
      <c r="P1417" s="21">
        <v>2.0666666399999999E-4</v>
      </c>
      <c r="Q1417" s="21">
        <v>0</v>
      </c>
      <c r="R1417" s="21">
        <v>0</v>
      </c>
      <c r="S1417" s="21">
        <v>0</v>
      </c>
      <c r="T1417" s="21">
        <v>0</v>
      </c>
      <c r="U1417" s="21">
        <v>0</v>
      </c>
      <c r="V1417" s="21">
        <v>1.0655400752999999</v>
      </c>
      <c r="W1417" s="21">
        <v>0</v>
      </c>
      <c r="X1417" s="21">
        <v>8.7999999520000007E-3</v>
      </c>
      <c r="Y1417" s="21">
        <v>0</v>
      </c>
      <c r="Z1417" s="21">
        <v>0</v>
      </c>
      <c r="AA1417" s="21">
        <v>0</v>
      </c>
      <c r="AB1417" s="21">
        <v>0</v>
      </c>
      <c r="AC1417" s="21">
        <v>0</v>
      </c>
      <c r="AD1417" s="21">
        <v>0</v>
      </c>
      <c r="AE1417" s="21">
        <v>0</v>
      </c>
      <c r="AF1417" s="21">
        <v>0</v>
      </c>
      <c r="AG1417" s="21">
        <v>0</v>
      </c>
      <c r="AH1417" s="21">
        <v>0</v>
      </c>
      <c r="AI1417" s="21">
        <v>6.6327668726000003E-2</v>
      </c>
      <c r="AJ1417" s="21">
        <v>0</v>
      </c>
      <c r="AK1417" s="21">
        <v>7.3726666160000001E-3</v>
      </c>
      <c r="AL1417" s="21">
        <v>0</v>
      </c>
    </row>
    <row r="1418" spans="1:38">
      <c r="A1418" s="19" t="s">
        <v>35</v>
      </c>
      <c r="B1418" t="s">
        <v>34</v>
      </c>
      <c r="C1418" s="38">
        <v>2.6510829925500001</v>
      </c>
      <c r="D1418" s="38">
        <v>2.4237483143770002</v>
      </c>
      <c r="E1418" s="38">
        <v>0.22733467817299999</v>
      </c>
      <c r="F1418" s="21">
        <v>0</v>
      </c>
      <c r="G1418" s="21">
        <v>0</v>
      </c>
      <c r="H1418" s="21">
        <v>0</v>
      </c>
      <c r="I1418" s="21">
        <v>0</v>
      </c>
      <c r="J1418" s="21">
        <v>0</v>
      </c>
      <c r="K1418" s="21">
        <v>6.1641003936999998E-2</v>
      </c>
      <c r="L1418" s="21">
        <v>0</v>
      </c>
      <c r="M1418" s="21">
        <v>0</v>
      </c>
      <c r="N1418" s="21">
        <v>0</v>
      </c>
      <c r="O1418" s="21">
        <v>0</v>
      </c>
      <c r="P1418" s="21">
        <v>0</v>
      </c>
      <c r="Q1418" s="21">
        <v>0</v>
      </c>
      <c r="R1418" s="21">
        <v>0</v>
      </c>
      <c r="S1418" s="21">
        <v>0</v>
      </c>
      <c r="T1418" s="21">
        <v>0</v>
      </c>
      <c r="U1418" s="21">
        <v>0</v>
      </c>
      <c r="V1418" s="21">
        <v>0.16569367051100001</v>
      </c>
      <c r="W1418" s="21">
        <v>0</v>
      </c>
      <c r="X1418" s="21">
        <v>0</v>
      </c>
      <c r="Y1418" s="21">
        <v>0</v>
      </c>
      <c r="Z1418" s="21">
        <v>0</v>
      </c>
      <c r="AA1418" s="21">
        <v>0</v>
      </c>
      <c r="AB1418" s="21">
        <v>0</v>
      </c>
      <c r="AC1418" s="21">
        <v>0</v>
      </c>
      <c r="AD1418" s="21">
        <v>0</v>
      </c>
      <c r="AE1418" s="21">
        <v>0</v>
      </c>
      <c r="AF1418" s="21">
        <v>0</v>
      </c>
      <c r="AG1418" s="21">
        <v>0</v>
      </c>
      <c r="AH1418" s="21">
        <v>0</v>
      </c>
      <c r="AI1418" s="21">
        <v>0</v>
      </c>
      <c r="AJ1418" s="21">
        <v>0</v>
      </c>
      <c r="AK1418" s="21">
        <v>0</v>
      </c>
      <c r="AL1418" s="21">
        <v>0</v>
      </c>
    </row>
    <row r="1419" spans="1:38">
      <c r="A1419" s="19" t="s">
        <v>35</v>
      </c>
      <c r="B1419" t="s">
        <v>12</v>
      </c>
      <c r="C1419" s="38">
        <v>2.1530902385699999</v>
      </c>
      <c r="D1419" s="38">
        <v>0</v>
      </c>
      <c r="E1419" s="38">
        <v>2.1530902385699999</v>
      </c>
      <c r="F1419" s="21">
        <v>1.1580000631999999E-2</v>
      </c>
      <c r="G1419" s="21">
        <v>0</v>
      </c>
      <c r="H1419" s="21">
        <v>0</v>
      </c>
      <c r="I1419" s="21">
        <v>0</v>
      </c>
      <c r="J1419" s="21">
        <v>0</v>
      </c>
      <c r="K1419" s="21">
        <v>0</v>
      </c>
      <c r="L1419" s="21">
        <v>0</v>
      </c>
      <c r="M1419" s="21">
        <v>0</v>
      </c>
      <c r="N1419" s="21">
        <v>0</v>
      </c>
      <c r="O1419" s="21">
        <v>0</v>
      </c>
      <c r="P1419" s="21">
        <v>6.4633332700000001E-4</v>
      </c>
      <c r="Q1419" s="21">
        <v>0</v>
      </c>
      <c r="R1419" s="21">
        <v>0</v>
      </c>
      <c r="S1419" s="21">
        <v>0</v>
      </c>
      <c r="T1419" s="21">
        <v>0</v>
      </c>
      <c r="U1419" s="21">
        <v>0</v>
      </c>
      <c r="V1419" s="21">
        <v>2.1408140659299999</v>
      </c>
      <c r="W1419" s="21">
        <v>0</v>
      </c>
      <c r="X1419" s="21">
        <v>5.0000002000000001E-5</v>
      </c>
      <c r="Y1419" s="21">
        <v>0</v>
      </c>
      <c r="Z1419" s="21">
        <v>0</v>
      </c>
      <c r="AA1419" s="21">
        <v>0</v>
      </c>
      <c r="AB1419" s="21">
        <v>0</v>
      </c>
      <c r="AC1419" s="21">
        <v>0</v>
      </c>
      <c r="AD1419" s="21">
        <v>0</v>
      </c>
      <c r="AE1419" s="21">
        <v>0</v>
      </c>
      <c r="AF1419" s="21">
        <v>0</v>
      </c>
      <c r="AG1419" s="21">
        <v>0</v>
      </c>
      <c r="AH1419" s="21">
        <v>0</v>
      </c>
      <c r="AI1419" s="21">
        <v>0</v>
      </c>
      <c r="AJ1419" s="21">
        <v>0</v>
      </c>
      <c r="AK1419" s="21">
        <v>0</v>
      </c>
      <c r="AL1419" s="21">
        <v>0</v>
      </c>
    </row>
    <row r="1420" spans="1:38">
      <c r="A1420" s="19" t="s">
        <v>35</v>
      </c>
      <c r="B1420" t="s">
        <v>3</v>
      </c>
      <c r="C1420" s="38">
        <v>0.66926133632700002</v>
      </c>
      <c r="D1420" s="38">
        <v>0.10722029209200001</v>
      </c>
      <c r="E1420" s="38">
        <v>0.56204104423500001</v>
      </c>
      <c r="F1420" s="21">
        <v>0</v>
      </c>
      <c r="G1420" s="21">
        <v>0</v>
      </c>
      <c r="H1420" s="21">
        <v>0</v>
      </c>
      <c r="I1420" s="21">
        <v>0</v>
      </c>
      <c r="J1420" s="21">
        <v>0</v>
      </c>
      <c r="K1420" s="21">
        <v>1.14666669E-4</v>
      </c>
      <c r="L1420" s="21">
        <v>2.4600001100000003E-4</v>
      </c>
      <c r="M1420" s="21">
        <v>0</v>
      </c>
      <c r="N1420" s="21">
        <v>0</v>
      </c>
      <c r="O1420" s="21">
        <v>0</v>
      </c>
      <c r="P1420" s="21">
        <v>0</v>
      </c>
      <c r="Q1420" s="21">
        <v>0</v>
      </c>
      <c r="R1420" s="21">
        <v>0</v>
      </c>
      <c r="S1420" s="21">
        <v>0</v>
      </c>
      <c r="T1420" s="21">
        <v>0</v>
      </c>
      <c r="U1420" s="21">
        <v>0</v>
      </c>
      <c r="V1420" s="21">
        <v>0.56111538410200001</v>
      </c>
      <c r="W1420" s="21">
        <v>0</v>
      </c>
      <c r="X1420" s="21">
        <v>0</v>
      </c>
      <c r="Y1420" s="21">
        <v>0</v>
      </c>
      <c r="Z1420" s="21">
        <v>0</v>
      </c>
      <c r="AA1420" s="21">
        <v>0</v>
      </c>
      <c r="AB1420" s="21">
        <v>0</v>
      </c>
      <c r="AC1420" s="21">
        <v>0</v>
      </c>
      <c r="AD1420" s="21">
        <v>0</v>
      </c>
      <c r="AE1420" s="21">
        <v>0</v>
      </c>
      <c r="AF1420" s="21">
        <v>0</v>
      </c>
      <c r="AG1420" s="21">
        <v>0</v>
      </c>
      <c r="AH1420" s="21">
        <v>0</v>
      </c>
      <c r="AI1420" s="21">
        <v>5.2300002400000004E-4</v>
      </c>
      <c r="AJ1420" s="21">
        <v>0</v>
      </c>
      <c r="AK1420" s="21">
        <v>0</v>
      </c>
      <c r="AL1420" s="21">
        <v>0</v>
      </c>
    </row>
    <row r="1421" spans="1:38">
      <c r="A1421" s="19" t="s">
        <v>35</v>
      </c>
      <c r="B1421" t="s">
        <v>36</v>
      </c>
      <c r="C1421" s="38">
        <v>0.53183531761199998</v>
      </c>
      <c r="D1421" s="38">
        <v>0.33235499262799995</v>
      </c>
      <c r="E1421" s="38">
        <v>0.19948032498400001</v>
      </c>
      <c r="F1421" s="21">
        <v>0</v>
      </c>
      <c r="G1421" s="21">
        <v>0</v>
      </c>
      <c r="H1421" s="21">
        <v>0</v>
      </c>
      <c r="I1421" s="21">
        <v>0</v>
      </c>
      <c r="J1421" s="21">
        <v>0</v>
      </c>
      <c r="K1421" s="21">
        <v>0</v>
      </c>
      <c r="L1421" s="21">
        <v>0</v>
      </c>
      <c r="M1421" s="21">
        <v>0</v>
      </c>
      <c r="N1421" s="21">
        <v>0</v>
      </c>
      <c r="O1421" s="21">
        <v>0</v>
      </c>
      <c r="P1421" s="21">
        <v>0</v>
      </c>
      <c r="Q1421" s="21">
        <v>0</v>
      </c>
      <c r="R1421" s="21">
        <v>0</v>
      </c>
      <c r="S1421" s="21">
        <v>0</v>
      </c>
      <c r="T1421" s="21">
        <v>0</v>
      </c>
      <c r="U1421" s="21">
        <v>0</v>
      </c>
      <c r="V1421" s="21">
        <v>0.19686900079299999</v>
      </c>
      <c r="W1421" s="21">
        <v>0</v>
      </c>
      <c r="X1421" s="21">
        <v>0</v>
      </c>
      <c r="Y1421" s="21">
        <v>0</v>
      </c>
      <c r="Z1421" s="21">
        <v>0</v>
      </c>
      <c r="AA1421" s="21">
        <v>1.8266665600000001E-4</v>
      </c>
      <c r="AB1421" s="21">
        <v>0</v>
      </c>
      <c r="AC1421" s="21">
        <v>0</v>
      </c>
      <c r="AD1421" s="21">
        <v>0</v>
      </c>
      <c r="AE1421" s="21">
        <v>0</v>
      </c>
      <c r="AF1421" s="21">
        <v>0</v>
      </c>
      <c r="AG1421" s="21">
        <v>0</v>
      </c>
      <c r="AH1421" s="21">
        <v>0</v>
      </c>
      <c r="AI1421" s="21">
        <v>1.8266665600000001E-4</v>
      </c>
      <c r="AJ1421" s="21">
        <v>0</v>
      </c>
      <c r="AK1421" s="21">
        <v>2.2460001060000002E-3</v>
      </c>
      <c r="AL1421" s="21">
        <v>0</v>
      </c>
    </row>
    <row r="1422" spans="1:38">
      <c r="A1422" s="19" t="s">
        <v>35</v>
      </c>
      <c r="B1422" t="s">
        <v>17</v>
      </c>
      <c r="C1422" s="38">
        <v>0.49448132514999998</v>
      </c>
      <c r="D1422" s="38">
        <v>0</v>
      </c>
      <c r="E1422" s="38">
        <v>0.49448132514999998</v>
      </c>
      <c r="F1422" s="21">
        <v>0</v>
      </c>
      <c r="G1422" s="21">
        <v>0</v>
      </c>
      <c r="H1422" s="21">
        <v>0</v>
      </c>
      <c r="I1422" s="21">
        <v>0</v>
      </c>
      <c r="J1422" s="21">
        <v>0</v>
      </c>
      <c r="K1422" s="21">
        <v>0</v>
      </c>
      <c r="L1422" s="21">
        <v>0</v>
      </c>
      <c r="M1422" s="21">
        <v>0</v>
      </c>
      <c r="N1422" s="21">
        <v>0</v>
      </c>
      <c r="O1422" s="21">
        <v>0</v>
      </c>
      <c r="P1422" s="21">
        <v>2.880000044E-3</v>
      </c>
      <c r="Q1422" s="21">
        <v>0</v>
      </c>
      <c r="R1422" s="21">
        <v>0</v>
      </c>
      <c r="S1422" s="21">
        <v>0</v>
      </c>
      <c r="T1422" s="21">
        <v>0</v>
      </c>
      <c r="U1422" s="21">
        <v>0</v>
      </c>
      <c r="V1422" s="21">
        <v>0.48076367378200002</v>
      </c>
      <c r="W1422" s="21">
        <v>0</v>
      </c>
      <c r="X1422" s="21">
        <v>6.2500000930000004E-3</v>
      </c>
      <c r="Y1422" s="21">
        <v>0</v>
      </c>
      <c r="Z1422" s="21">
        <v>0</v>
      </c>
      <c r="AA1422" s="21">
        <v>0</v>
      </c>
      <c r="AB1422" s="21">
        <v>0</v>
      </c>
      <c r="AC1422" s="21">
        <v>0</v>
      </c>
      <c r="AD1422" s="21">
        <v>0</v>
      </c>
      <c r="AE1422" s="21">
        <v>0</v>
      </c>
      <c r="AF1422" s="21">
        <v>0</v>
      </c>
      <c r="AG1422" s="21">
        <v>0</v>
      </c>
      <c r="AH1422" s="21">
        <v>0</v>
      </c>
      <c r="AI1422" s="21">
        <v>1.067999983E-3</v>
      </c>
      <c r="AJ1422" s="21">
        <v>0</v>
      </c>
      <c r="AK1422" s="21">
        <v>9.9999999999999995E-7</v>
      </c>
      <c r="AL1422" s="21">
        <v>3.5186666059999999E-3</v>
      </c>
    </row>
    <row r="1423" spans="1:38">
      <c r="A1423" s="19" t="s">
        <v>35</v>
      </c>
      <c r="B1423" t="s">
        <v>28</v>
      </c>
      <c r="C1423" s="38">
        <v>0.43336763977999998</v>
      </c>
      <c r="D1423" s="38">
        <v>4.0033161639999593E-3</v>
      </c>
      <c r="E1423" s="38">
        <v>0.42936432361600002</v>
      </c>
      <c r="F1423" s="21">
        <v>0</v>
      </c>
      <c r="G1423" s="21">
        <v>0</v>
      </c>
      <c r="H1423" s="21">
        <v>0</v>
      </c>
      <c r="I1423" s="21">
        <v>0</v>
      </c>
      <c r="J1423" s="21">
        <v>0</v>
      </c>
      <c r="K1423" s="21">
        <v>0</v>
      </c>
      <c r="L1423" s="21">
        <v>0</v>
      </c>
      <c r="M1423" s="21">
        <v>0</v>
      </c>
      <c r="N1423" s="21">
        <v>0</v>
      </c>
      <c r="O1423" s="21">
        <v>0</v>
      </c>
      <c r="P1423" s="21">
        <v>0</v>
      </c>
      <c r="Q1423" s="21">
        <v>0</v>
      </c>
      <c r="R1423" s="21">
        <v>0</v>
      </c>
      <c r="S1423" s="21">
        <v>0</v>
      </c>
      <c r="T1423" s="21">
        <v>0</v>
      </c>
      <c r="U1423" s="21">
        <v>0</v>
      </c>
      <c r="V1423" s="21">
        <v>0.42936432361600002</v>
      </c>
      <c r="W1423" s="21">
        <v>0</v>
      </c>
      <c r="X1423" s="21">
        <v>0</v>
      </c>
      <c r="Y1423" s="21">
        <v>0</v>
      </c>
      <c r="Z1423" s="21">
        <v>0</v>
      </c>
      <c r="AA1423" s="21">
        <v>0</v>
      </c>
      <c r="AB1423" s="21">
        <v>0</v>
      </c>
      <c r="AC1423" s="21">
        <v>0</v>
      </c>
      <c r="AD1423" s="21">
        <v>0</v>
      </c>
      <c r="AE1423" s="21">
        <v>0</v>
      </c>
      <c r="AF1423" s="21">
        <v>0</v>
      </c>
      <c r="AG1423" s="21">
        <v>0</v>
      </c>
      <c r="AH1423" s="21">
        <v>0</v>
      </c>
      <c r="AI1423" s="21">
        <v>0</v>
      </c>
      <c r="AJ1423" s="21">
        <v>0</v>
      </c>
      <c r="AK1423" s="21">
        <v>0</v>
      </c>
      <c r="AL1423" s="21">
        <v>0</v>
      </c>
    </row>
    <row r="1424" spans="1:38">
      <c r="A1424" s="19" t="s">
        <v>35</v>
      </c>
      <c r="B1424" t="s">
        <v>11</v>
      </c>
      <c r="C1424" s="38">
        <v>0.44073000550300001</v>
      </c>
      <c r="D1424" s="38">
        <v>0</v>
      </c>
      <c r="E1424" s="38">
        <v>0.44073000550300001</v>
      </c>
      <c r="F1424" s="21">
        <v>0</v>
      </c>
      <c r="G1424" s="21">
        <v>0</v>
      </c>
      <c r="H1424" s="21">
        <v>0</v>
      </c>
      <c r="I1424" s="21">
        <v>0</v>
      </c>
      <c r="J1424" s="21">
        <v>0</v>
      </c>
      <c r="K1424" s="21">
        <v>0</v>
      </c>
      <c r="L1424" s="21">
        <v>0</v>
      </c>
      <c r="M1424" s="21">
        <v>0</v>
      </c>
      <c r="N1424" s="21">
        <v>0</v>
      </c>
      <c r="O1424" s="21">
        <v>0</v>
      </c>
      <c r="P1424" s="21">
        <v>0</v>
      </c>
      <c r="Q1424" s="21">
        <v>0</v>
      </c>
      <c r="R1424" s="21">
        <v>0</v>
      </c>
      <c r="S1424" s="21">
        <v>0</v>
      </c>
      <c r="T1424" s="21">
        <v>0</v>
      </c>
      <c r="U1424" s="21">
        <v>0</v>
      </c>
      <c r="V1424" s="21">
        <v>0.44073000550300001</v>
      </c>
      <c r="W1424" s="21">
        <v>0</v>
      </c>
      <c r="X1424" s="21">
        <v>0</v>
      </c>
      <c r="Y1424" s="21">
        <v>0</v>
      </c>
      <c r="Z1424" s="21">
        <v>0</v>
      </c>
      <c r="AA1424" s="21">
        <v>0</v>
      </c>
      <c r="AB1424" s="21">
        <v>0</v>
      </c>
      <c r="AC1424" s="21">
        <v>0</v>
      </c>
      <c r="AD1424" s="21">
        <v>0</v>
      </c>
      <c r="AE1424" s="21">
        <v>0</v>
      </c>
      <c r="AF1424" s="21">
        <v>0</v>
      </c>
      <c r="AG1424" s="21">
        <v>0</v>
      </c>
      <c r="AH1424" s="21">
        <v>0</v>
      </c>
      <c r="AI1424" s="21">
        <v>0</v>
      </c>
      <c r="AJ1424" s="21">
        <v>0</v>
      </c>
      <c r="AK1424" s="21">
        <v>0</v>
      </c>
      <c r="AL1424" s="21">
        <v>0</v>
      </c>
    </row>
    <row r="1425" spans="1:38">
      <c r="A1425" s="19" t="s">
        <v>35</v>
      </c>
      <c r="B1425" t="s">
        <v>38</v>
      </c>
      <c r="C1425" s="38">
        <v>0.37281700968699999</v>
      </c>
      <c r="D1425" s="38">
        <v>0</v>
      </c>
      <c r="E1425" s="38">
        <v>0.37281700968699999</v>
      </c>
      <c r="F1425" s="21">
        <v>0</v>
      </c>
      <c r="G1425" s="21">
        <v>0</v>
      </c>
      <c r="H1425" s="21">
        <v>0</v>
      </c>
      <c r="I1425" s="21">
        <v>0</v>
      </c>
      <c r="J1425" s="21">
        <v>0</v>
      </c>
      <c r="K1425" s="21">
        <v>0</v>
      </c>
      <c r="L1425" s="21">
        <v>0</v>
      </c>
      <c r="M1425" s="21">
        <v>0</v>
      </c>
      <c r="N1425" s="21">
        <v>0</v>
      </c>
      <c r="O1425" s="21">
        <v>0</v>
      </c>
      <c r="P1425" s="21">
        <v>0</v>
      </c>
      <c r="Q1425" s="21">
        <v>0</v>
      </c>
      <c r="R1425" s="21">
        <v>0</v>
      </c>
      <c r="S1425" s="21">
        <v>0</v>
      </c>
      <c r="T1425" s="21">
        <v>0</v>
      </c>
      <c r="U1425" s="21">
        <v>0</v>
      </c>
      <c r="V1425" s="21">
        <v>0.37281700968699999</v>
      </c>
      <c r="W1425" s="21">
        <v>0</v>
      </c>
      <c r="X1425" s="21">
        <v>0</v>
      </c>
      <c r="Y1425" s="21">
        <v>0</v>
      </c>
      <c r="Z1425" s="21">
        <v>0</v>
      </c>
      <c r="AA1425" s="21">
        <v>0</v>
      </c>
      <c r="AB1425" s="21">
        <v>0</v>
      </c>
      <c r="AC1425" s="21">
        <v>0</v>
      </c>
      <c r="AD1425" s="21">
        <v>0</v>
      </c>
      <c r="AE1425" s="21">
        <v>0</v>
      </c>
      <c r="AF1425" s="21">
        <v>0</v>
      </c>
      <c r="AG1425" s="21">
        <v>0</v>
      </c>
      <c r="AH1425" s="21">
        <v>0</v>
      </c>
      <c r="AI1425" s="21">
        <v>0</v>
      </c>
      <c r="AJ1425" s="21">
        <v>0</v>
      </c>
      <c r="AK1425" s="21">
        <v>0</v>
      </c>
      <c r="AL1425" s="21">
        <v>0</v>
      </c>
    </row>
    <row r="1426" spans="1:38">
      <c r="A1426" s="19" t="s">
        <v>35</v>
      </c>
      <c r="B1426" t="s">
        <v>21</v>
      </c>
      <c r="C1426" s="38">
        <v>0.32657501101500003</v>
      </c>
      <c r="D1426" s="38">
        <v>0.11329333484200002</v>
      </c>
      <c r="E1426" s="38">
        <v>0.21328167617300001</v>
      </c>
      <c r="F1426" s="21">
        <v>0</v>
      </c>
      <c r="G1426" s="21">
        <v>0</v>
      </c>
      <c r="H1426" s="21">
        <v>0</v>
      </c>
      <c r="I1426" s="21">
        <v>0</v>
      </c>
      <c r="J1426" s="21">
        <v>0</v>
      </c>
      <c r="K1426" s="21">
        <v>0</v>
      </c>
      <c r="L1426" s="21">
        <v>0</v>
      </c>
      <c r="M1426" s="21">
        <v>0</v>
      </c>
      <c r="N1426" s="21">
        <v>0</v>
      </c>
      <c r="O1426" s="21">
        <v>0</v>
      </c>
      <c r="P1426" s="21">
        <v>0</v>
      </c>
      <c r="Q1426" s="21">
        <v>0</v>
      </c>
      <c r="R1426" s="21">
        <v>0</v>
      </c>
      <c r="S1426" s="21">
        <v>0</v>
      </c>
      <c r="T1426" s="21">
        <v>0</v>
      </c>
      <c r="U1426" s="21">
        <v>0</v>
      </c>
      <c r="V1426" s="21">
        <v>5.7136997581E-2</v>
      </c>
      <c r="W1426" s="21">
        <v>0</v>
      </c>
      <c r="X1426" s="21">
        <v>0</v>
      </c>
      <c r="Y1426" s="21">
        <v>5.8439329266999997E-2</v>
      </c>
      <c r="Z1426" s="21">
        <v>0</v>
      </c>
      <c r="AA1426" s="21">
        <v>0</v>
      </c>
      <c r="AB1426" s="21">
        <v>0</v>
      </c>
      <c r="AC1426" s="21">
        <v>0</v>
      </c>
      <c r="AD1426" s="21">
        <v>0</v>
      </c>
      <c r="AE1426" s="21">
        <v>0</v>
      </c>
      <c r="AF1426" s="21">
        <v>0</v>
      </c>
      <c r="AG1426" s="21">
        <v>0</v>
      </c>
      <c r="AH1426" s="21">
        <v>0</v>
      </c>
      <c r="AI1426" s="21">
        <v>9.0284667908999999E-2</v>
      </c>
      <c r="AJ1426" s="21">
        <v>0</v>
      </c>
      <c r="AK1426" s="21">
        <v>7.4206665159999999E-3</v>
      </c>
      <c r="AL1426" s="21">
        <v>0</v>
      </c>
    </row>
    <row r="1427" spans="1:38">
      <c r="A1427" s="19" t="s">
        <v>35</v>
      </c>
      <c r="B1427" t="s">
        <v>16</v>
      </c>
      <c r="C1427" s="38">
        <v>0.23918032646199999</v>
      </c>
      <c r="D1427" s="38">
        <v>4.9989968539999874E-3</v>
      </c>
      <c r="E1427" s="38">
        <v>0.23418132960800001</v>
      </c>
      <c r="F1427" s="21">
        <v>0</v>
      </c>
      <c r="G1427" s="21">
        <v>0</v>
      </c>
      <c r="H1427" s="21">
        <v>0</v>
      </c>
      <c r="I1427" s="21">
        <v>0</v>
      </c>
      <c r="J1427" s="21">
        <v>0</v>
      </c>
      <c r="K1427" s="21">
        <v>0</v>
      </c>
      <c r="L1427" s="21">
        <v>0.20359835028600001</v>
      </c>
      <c r="M1427" s="21">
        <v>0</v>
      </c>
      <c r="N1427" s="21">
        <v>0</v>
      </c>
      <c r="O1427" s="21">
        <v>0</v>
      </c>
      <c r="P1427" s="21">
        <v>0</v>
      </c>
      <c r="Q1427" s="21">
        <v>0</v>
      </c>
      <c r="R1427" s="21">
        <v>1.633566618E-2</v>
      </c>
      <c r="S1427" s="21">
        <v>0</v>
      </c>
      <c r="T1427" s="21">
        <v>0</v>
      </c>
      <c r="U1427" s="21">
        <v>0</v>
      </c>
      <c r="V1427" s="21">
        <v>3.7010000089999998E-3</v>
      </c>
      <c r="W1427" s="21">
        <v>0</v>
      </c>
      <c r="X1427" s="21">
        <v>9.5390006900000004E-3</v>
      </c>
      <c r="Y1427" s="21">
        <v>0</v>
      </c>
      <c r="Z1427" s="21">
        <v>0</v>
      </c>
      <c r="AA1427" s="21">
        <v>0</v>
      </c>
      <c r="AB1427" s="21">
        <v>0</v>
      </c>
      <c r="AC1427" s="21">
        <v>0</v>
      </c>
      <c r="AD1427" s="21">
        <v>0</v>
      </c>
      <c r="AE1427" s="21">
        <v>0</v>
      </c>
      <c r="AF1427" s="21">
        <v>0</v>
      </c>
      <c r="AG1427" s="21">
        <v>0</v>
      </c>
      <c r="AH1427" s="21">
        <v>0</v>
      </c>
      <c r="AI1427" s="21">
        <v>1.0073333979999999E-3</v>
      </c>
      <c r="AJ1427" s="21">
        <v>0</v>
      </c>
      <c r="AK1427" s="21">
        <v>0</v>
      </c>
      <c r="AL1427" s="21">
        <v>0</v>
      </c>
    </row>
    <row r="1428" spans="1:38">
      <c r="A1428" s="19" t="s">
        <v>35</v>
      </c>
      <c r="B1428" t="s">
        <v>33</v>
      </c>
      <c r="C1428" s="38">
        <v>0.223666667938</v>
      </c>
      <c r="D1428" s="38">
        <v>0.223666667938</v>
      </c>
      <c r="E1428" s="38">
        <v>0</v>
      </c>
      <c r="F1428" s="21">
        <v>0</v>
      </c>
      <c r="G1428" s="21">
        <v>0</v>
      </c>
      <c r="H1428" s="21">
        <v>0</v>
      </c>
      <c r="I1428" s="21">
        <v>0</v>
      </c>
      <c r="J1428" s="21">
        <v>0</v>
      </c>
      <c r="K1428" s="21">
        <v>0</v>
      </c>
      <c r="L1428" s="21">
        <v>0</v>
      </c>
      <c r="M1428" s="21">
        <v>0</v>
      </c>
      <c r="N1428" s="21">
        <v>0</v>
      </c>
      <c r="O1428" s="21">
        <v>0</v>
      </c>
      <c r="P1428" s="21">
        <v>0</v>
      </c>
      <c r="Q1428" s="21">
        <v>0</v>
      </c>
      <c r="R1428" s="21">
        <v>0</v>
      </c>
      <c r="S1428" s="21">
        <v>0</v>
      </c>
      <c r="T1428" s="21">
        <v>0</v>
      </c>
      <c r="U1428" s="21">
        <v>0</v>
      </c>
      <c r="V1428" s="21">
        <v>0</v>
      </c>
      <c r="W1428" s="21">
        <v>0</v>
      </c>
      <c r="X1428" s="21">
        <v>0</v>
      </c>
      <c r="Y1428" s="21">
        <v>0</v>
      </c>
      <c r="Z1428" s="21">
        <v>0</v>
      </c>
      <c r="AA1428" s="21">
        <v>0</v>
      </c>
      <c r="AB1428" s="21">
        <v>0</v>
      </c>
      <c r="AC1428" s="21">
        <v>0</v>
      </c>
      <c r="AD1428" s="21">
        <v>0</v>
      </c>
      <c r="AE1428" s="21">
        <v>0</v>
      </c>
      <c r="AF1428" s="21">
        <v>0</v>
      </c>
      <c r="AG1428" s="21">
        <v>0</v>
      </c>
      <c r="AH1428" s="21">
        <v>0</v>
      </c>
      <c r="AI1428" s="21">
        <v>0</v>
      </c>
      <c r="AJ1428" s="21">
        <v>0</v>
      </c>
      <c r="AK1428" s="21">
        <v>0</v>
      </c>
      <c r="AL1428" s="21">
        <v>0</v>
      </c>
    </row>
    <row r="1429" spans="1:38">
      <c r="A1429" s="19" t="s">
        <v>35</v>
      </c>
      <c r="B1429" t="s">
        <v>57</v>
      </c>
      <c r="C1429" s="38">
        <v>0.211220994592</v>
      </c>
      <c r="D1429" s="38">
        <v>0</v>
      </c>
      <c r="E1429" s="38">
        <v>0.211220994592</v>
      </c>
      <c r="F1429" s="21">
        <v>0</v>
      </c>
      <c r="G1429" s="21">
        <v>0</v>
      </c>
      <c r="H1429" s="21">
        <v>0</v>
      </c>
      <c r="I1429" s="21">
        <v>0</v>
      </c>
      <c r="J1429" s="21">
        <v>0</v>
      </c>
      <c r="K1429" s="21">
        <v>0</v>
      </c>
      <c r="L1429" s="21">
        <v>0</v>
      </c>
      <c r="M1429" s="21">
        <v>0</v>
      </c>
      <c r="N1429" s="21">
        <v>0</v>
      </c>
      <c r="O1429" s="21">
        <v>0</v>
      </c>
      <c r="P1429" s="21">
        <v>0</v>
      </c>
      <c r="Q1429" s="21">
        <v>0</v>
      </c>
      <c r="R1429" s="21">
        <v>0</v>
      </c>
      <c r="S1429" s="21">
        <v>0</v>
      </c>
      <c r="T1429" s="21">
        <v>0</v>
      </c>
      <c r="U1429" s="21">
        <v>0</v>
      </c>
      <c r="V1429" s="21">
        <v>0.211220994592</v>
      </c>
      <c r="W1429" s="21">
        <v>0</v>
      </c>
      <c r="X1429" s="21">
        <v>0</v>
      </c>
      <c r="Y1429" s="21">
        <v>0</v>
      </c>
      <c r="Z1429" s="21">
        <v>0</v>
      </c>
      <c r="AA1429" s="21">
        <v>0</v>
      </c>
      <c r="AB1429" s="21">
        <v>0</v>
      </c>
      <c r="AC1429" s="21">
        <v>0</v>
      </c>
      <c r="AD1429" s="21">
        <v>0</v>
      </c>
      <c r="AE1429" s="21">
        <v>0</v>
      </c>
      <c r="AF1429" s="21">
        <v>0</v>
      </c>
      <c r="AG1429" s="21">
        <v>0</v>
      </c>
      <c r="AH1429" s="21">
        <v>0</v>
      </c>
      <c r="AI1429" s="21">
        <v>0</v>
      </c>
      <c r="AJ1429" s="21">
        <v>0</v>
      </c>
      <c r="AK1429" s="21">
        <v>0</v>
      </c>
      <c r="AL1429" s="21">
        <v>0</v>
      </c>
    </row>
    <row r="1430" spans="1:38">
      <c r="A1430" s="19" t="s">
        <v>35</v>
      </c>
      <c r="B1430" t="s">
        <v>22</v>
      </c>
      <c r="C1430" s="38">
        <v>0.18591535091399999</v>
      </c>
      <c r="D1430" s="38">
        <v>0</v>
      </c>
      <c r="E1430" s="38">
        <v>0.18591535091399999</v>
      </c>
      <c r="F1430" s="21">
        <v>0</v>
      </c>
      <c r="G1430" s="21">
        <v>0</v>
      </c>
      <c r="H1430" s="21">
        <v>0</v>
      </c>
      <c r="I1430" s="21">
        <v>0</v>
      </c>
      <c r="J1430" s="21">
        <v>0</v>
      </c>
      <c r="K1430" s="21">
        <v>0</v>
      </c>
      <c r="L1430" s="21">
        <v>0</v>
      </c>
      <c r="M1430" s="21">
        <v>0</v>
      </c>
      <c r="N1430" s="21">
        <v>0</v>
      </c>
      <c r="O1430" s="21">
        <v>0</v>
      </c>
      <c r="P1430" s="21">
        <v>0</v>
      </c>
      <c r="Q1430" s="21">
        <v>0</v>
      </c>
      <c r="R1430" s="21">
        <v>0</v>
      </c>
      <c r="S1430" s="21">
        <v>0</v>
      </c>
      <c r="T1430" s="21">
        <v>0</v>
      </c>
      <c r="U1430" s="21">
        <v>0</v>
      </c>
      <c r="V1430" s="21">
        <v>0.17345933616199999</v>
      </c>
      <c r="W1430" s="21">
        <v>0</v>
      </c>
      <c r="X1430" s="21">
        <v>0</v>
      </c>
      <c r="Y1430" s="21">
        <v>0</v>
      </c>
      <c r="Z1430" s="21">
        <v>0</v>
      </c>
      <c r="AA1430" s="21">
        <v>0</v>
      </c>
      <c r="AB1430" s="21">
        <v>0</v>
      </c>
      <c r="AC1430" s="21">
        <v>0</v>
      </c>
      <c r="AD1430" s="21">
        <v>0</v>
      </c>
      <c r="AE1430" s="21">
        <v>0</v>
      </c>
      <c r="AF1430" s="21">
        <v>0</v>
      </c>
      <c r="AG1430" s="21">
        <v>0</v>
      </c>
      <c r="AH1430" s="21">
        <v>0</v>
      </c>
      <c r="AI1430" s="21">
        <v>1.2456000783E-2</v>
      </c>
      <c r="AJ1430" s="21">
        <v>0</v>
      </c>
      <c r="AK1430" s="21">
        <v>0</v>
      </c>
      <c r="AL1430" s="21">
        <v>0</v>
      </c>
    </row>
    <row r="1431" spans="1:38">
      <c r="A1431" s="19" t="s">
        <v>35</v>
      </c>
      <c r="B1431" t="s">
        <v>195</v>
      </c>
      <c r="C1431" s="38">
        <v>0.12978467345200001</v>
      </c>
      <c r="D1431" s="38">
        <v>0.10307600721700001</v>
      </c>
      <c r="E1431" s="38">
        <v>2.6708666235000001E-2</v>
      </c>
      <c r="F1431" s="21">
        <v>0</v>
      </c>
      <c r="G1431" s="21">
        <v>0</v>
      </c>
      <c r="H1431" s="21">
        <v>0</v>
      </c>
      <c r="I1431" s="21">
        <v>0</v>
      </c>
      <c r="J1431" s="21">
        <v>0</v>
      </c>
      <c r="K1431" s="21">
        <v>0</v>
      </c>
      <c r="L1431" s="21">
        <v>0</v>
      </c>
      <c r="M1431" s="21">
        <v>0</v>
      </c>
      <c r="N1431" s="21">
        <v>0</v>
      </c>
      <c r="O1431" s="21">
        <v>0</v>
      </c>
      <c r="P1431" s="21">
        <v>1.843333361E-3</v>
      </c>
      <c r="Q1431" s="21">
        <v>0</v>
      </c>
      <c r="R1431" s="21">
        <v>0</v>
      </c>
      <c r="S1431" s="21">
        <v>0</v>
      </c>
      <c r="T1431" s="21">
        <v>0</v>
      </c>
      <c r="U1431" s="21">
        <v>0</v>
      </c>
      <c r="V1431" s="21">
        <v>2.4865332991000001E-2</v>
      </c>
      <c r="W1431" s="21">
        <v>0</v>
      </c>
      <c r="X1431" s="21">
        <v>0</v>
      </c>
      <c r="Y1431" s="21">
        <v>0</v>
      </c>
      <c r="Z1431" s="21">
        <v>0</v>
      </c>
      <c r="AA1431" s="21">
        <v>0</v>
      </c>
      <c r="AB1431" s="21">
        <v>0</v>
      </c>
      <c r="AC1431" s="21">
        <v>0</v>
      </c>
      <c r="AD1431" s="21">
        <v>0</v>
      </c>
      <c r="AE1431" s="21">
        <v>0</v>
      </c>
      <c r="AF1431" s="21">
        <v>0</v>
      </c>
      <c r="AG1431" s="21">
        <v>0</v>
      </c>
      <c r="AH1431" s="21">
        <v>0</v>
      </c>
      <c r="AI1431" s="21">
        <v>0</v>
      </c>
      <c r="AJ1431" s="21">
        <v>0</v>
      </c>
      <c r="AK1431" s="21">
        <v>0</v>
      </c>
      <c r="AL1431" s="21">
        <v>0</v>
      </c>
    </row>
    <row r="1432" spans="1:38">
      <c r="A1432" s="19" t="s">
        <v>35</v>
      </c>
      <c r="B1432" t="s">
        <v>40</v>
      </c>
      <c r="C1432" s="38">
        <v>9.3027338385999997E-2</v>
      </c>
      <c r="D1432" s="38">
        <v>9.3027338385999997E-2</v>
      </c>
      <c r="E1432" s="38">
        <v>0</v>
      </c>
      <c r="F1432" s="21">
        <v>0</v>
      </c>
      <c r="G1432" s="21">
        <v>0</v>
      </c>
      <c r="H1432" s="21">
        <v>0</v>
      </c>
      <c r="I1432" s="21">
        <v>0</v>
      </c>
      <c r="J1432" s="21">
        <v>0</v>
      </c>
      <c r="K1432" s="21">
        <v>0</v>
      </c>
      <c r="L1432" s="21">
        <v>0</v>
      </c>
      <c r="M1432" s="21">
        <v>0</v>
      </c>
      <c r="N1432" s="21">
        <v>0</v>
      </c>
      <c r="O1432" s="21">
        <v>0</v>
      </c>
      <c r="P1432" s="21">
        <v>0</v>
      </c>
      <c r="Q1432" s="21">
        <v>0</v>
      </c>
      <c r="R1432" s="21">
        <v>0</v>
      </c>
      <c r="S1432" s="21">
        <v>0</v>
      </c>
      <c r="T1432" s="21">
        <v>0</v>
      </c>
      <c r="U1432" s="21">
        <v>0</v>
      </c>
      <c r="V1432" s="21">
        <v>0</v>
      </c>
      <c r="W1432" s="21">
        <v>0</v>
      </c>
      <c r="X1432" s="21">
        <v>0</v>
      </c>
      <c r="Y1432" s="21">
        <v>0</v>
      </c>
      <c r="Z1432" s="21">
        <v>0</v>
      </c>
      <c r="AA1432" s="21">
        <v>0</v>
      </c>
      <c r="AB1432" s="21">
        <v>0</v>
      </c>
      <c r="AC1432" s="21">
        <v>0</v>
      </c>
      <c r="AD1432" s="21">
        <v>0</v>
      </c>
      <c r="AE1432" s="21">
        <v>0</v>
      </c>
      <c r="AF1432" s="21">
        <v>0</v>
      </c>
      <c r="AG1432" s="21">
        <v>0</v>
      </c>
      <c r="AH1432" s="21">
        <v>0</v>
      </c>
      <c r="AI1432" s="21">
        <v>0</v>
      </c>
      <c r="AJ1432" s="21">
        <v>0</v>
      </c>
      <c r="AK1432" s="21">
        <v>0</v>
      </c>
      <c r="AL1432" s="21">
        <v>0</v>
      </c>
    </row>
    <row r="1433" spans="1:38">
      <c r="A1433" s="19" t="s">
        <v>35</v>
      </c>
      <c r="B1433" t="s">
        <v>6</v>
      </c>
      <c r="C1433" s="38">
        <v>6.2146332115000001E-2</v>
      </c>
      <c r="D1433" s="38">
        <v>0</v>
      </c>
      <c r="E1433" s="38">
        <v>6.2146332115000001E-2</v>
      </c>
      <c r="F1433" s="21">
        <v>0</v>
      </c>
      <c r="G1433" s="21">
        <v>0</v>
      </c>
      <c r="H1433" s="21">
        <v>0</v>
      </c>
      <c r="I1433" s="21">
        <v>0</v>
      </c>
      <c r="J1433" s="21">
        <v>0</v>
      </c>
      <c r="K1433" s="21">
        <v>0</v>
      </c>
      <c r="L1433" s="21">
        <v>0</v>
      </c>
      <c r="M1433" s="21">
        <v>0</v>
      </c>
      <c r="N1433" s="21">
        <v>0</v>
      </c>
      <c r="O1433" s="21">
        <v>0</v>
      </c>
      <c r="P1433" s="21">
        <v>0</v>
      </c>
      <c r="Q1433" s="21">
        <v>0</v>
      </c>
      <c r="R1433" s="21">
        <v>0</v>
      </c>
      <c r="S1433" s="21">
        <v>0</v>
      </c>
      <c r="T1433" s="21">
        <v>0</v>
      </c>
      <c r="U1433" s="21">
        <v>0</v>
      </c>
      <c r="V1433" s="21">
        <v>6.2146332115000001E-2</v>
      </c>
      <c r="W1433" s="21">
        <v>0</v>
      </c>
      <c r="X1433" s="21">
        <v>0</v>
      </c>
      <c r="Y1433" s="21">
        <v>0</v>
      </c>
      <c r="Z1433" s="21">
        <v>0</v>
      </c>
      <c r="AA1433" s="21">
        <v>0</v>
      </c>
      <c r="AB1433" s="21">
        <v>0</v>
      </c>
      <c r="AC1433" s="21">
        <v>0</v>
      </c>
      <c r="AD1433" s="21">
        <v>0</v>
      </c>
      <c r="AE1433" s="21">
        <v>0</v>
      </c>
      <c r="AF1433" s="21">
        <v>0</v>
      </c>
      <c r="AG1433" s="21">
        <v>0</v>
      </c>
      <c r="AH1433" s="21">
        <v>0</v>
      </c>
      <c r="AI1433" s="21">
        <v>0</v>
      </c>
      <c r="AJ1433" s="21">
        <v>0</v>
      </c>
      <c r="AK1433" s="21">
        <v>0</v>
      </c>
      <c r="AL1433" s="21">
        <v>0</v>
      </c>
    </row>
    <row r="1434" spans="1:38">
      <c r="A1434" s="19" t="s">
        <v>35</v>
      </c>
      <c r="B1434" t="s">
        <v>62</v>
      </c>
      <c r="C1434" s="38">
        <v>6.1391998082E-2</v>
      </c>
      <c r="D1434" s="38">
        <v>3.8375666365000005E-2</v>
      </c>
      <c r="E1434" s="38">
        <v>2.3016331716999999E-2</v>
      </c>
      <c r="F1434" s="21">
        <v>0</v>
      </c>
      <c r="G1434" s="21">
        <v>0</v>
      </c>
      <c r="H1434" s="21">
        <v>0</v>
      </c>
      <c r="I1434" s="21">
        <v>0</v>
      </c>
      <c r="J1434" s="21">
        <v>0</v>
      </c>
      <c r="K1434" s="21">
        <v>0</v>
      </c>
      <c r="L1434" s="21">
        <v>0</v>
      </c>
      <c r="M1434" s="21">
        <v>0</v>
      </c>
      <c r="N1434" s="21">
        <v>0</v>
      </c>
      <c r="O1434" s="21">
        <v>0</v>
      </c>
      <c r="P1434" s="21">
        <v>0</v>
      </c>
      <c r="Q1434" s="21">
        <v>0</v>
      </c>
      <c r="R1434" s="21">
        <v>0</v>
      </c>
      <c r="S1434" s="21">
        <v>0</v>
      </c>
      <c r="T1434" s="21">
        <v>0</v>
      </c>
      <c r="U1434" s="21">
        <v>0</v>
      </c>
      <c r="V1434" s="21">
        <v>1.0328666307E-2</v>
      </c>
      <c r="W1434" s="21">
        <v>0</v>
      </c>
      <c r="X1434" s="21">
        <v>0</v>
      </c>
      <c r="Y1434" s="21">
        <v>0</v>
      </c>
      <c r="Z1434" s="21">
        <v>0</v>
      </c>
      <c r="AA1434" s="21">
        <v>0</v>
      </c>
      <c r="AB1434" s="21">
        <v>0</v>
      </c>
      <c r="AC1434" s="21">
        <v>0</v>
      </c>
      <c r="AD1434" s="21">
        <v>0</v>
      </c>
      <c r="AE1434" s="21">
        <v>0</v>
      </c>
      <c r="AF1434" s="21">
        <v>0</v>
      </c>
      <c r="AG1434" s="21">
        <v>0</v>
      </c>
      <c r="AH1434" s="21">
        <v>0</v>
      </c>
      <c r="AI1434" s="21">
        <v>1.2687666342E-2</v>
      </c>
      <c r="AJ1434" s="21">
        <v>0</v>
      </c>
      <c r="AK1434" s="21">
        <v>0</v>
      </c>
      <c r="AL1434" s="21">
        <v>0</v>
      </c>
    </row>
    <row r="1435" spans="1:38">
      <c r="A1435" s="19" t="s">
        <v>35</v>
      </c>
      <c r="B1435" t="s">
        <v>27</v>
      </c>
      <c r="C1435" s="38">
        <v>5.4124332964000002E-2</v>
      </c>
      <c r="D1435" s="38">
        <v>1.5805333852000003E-2</v>
      </c>
      <c r="E1435" s="38">
        <v>3.8318999111999999E-2</v>
      </c>
      <c r="F1435" s="21">
        <v>0</v>
      </c>
      <c r="G1435" s="21">
        <v>0</v>
      </c>
      <c r="H1435" s="21">
        <v>0</v>
      </c>
      <c r="I1435" s="21">
        <v>0</v>
      </c>
      <c r="J1435" s="21">
        <v>0</v>
      </c>
      <c r="K1435" s="21">
        <v>0</v>
      </c>
      <c r="L1435" s="21">
        <v>0</v>
      </c>
      <c r="M1435" s="21">
        <v>0</v>
      </c>
      <c r="N1435" s="21">
        <v>0</v>
      </c>
      <c r="O1435" s="21">
        <v>0</v>
      </c>
      <c r="P1435" s="21">
        <v>0</v>
      </c>
      <c r="Q1435" s="21">
        <v>0</v>
      </c>
      <c r="R1435" s="21">
        <v>0</v>
      </c>
      <c r="S1435" s="21">
        <v>0</v>
      </c>
      <c r="T1435" s="21">
        <v>0</v>
      </c>
      <c r="U1435" s="21">
        <v>0</v>
      </c>
      <c r="V1435" s="21">
        <v>3.8318999111999999E-2</v>
      </c>
      <c r="W1435" s="21">
        <v>0</v>
      </c>
      <c r="X1435" s="21">
        <v>0</v>
      </c>
      <c r="Y1435" s="21">
        <v>0</v>
      </c>
      <c r="Z1435" s="21">
        <v>0</v>
      </c>
      <c r="AA1435" s="21">
        <v>0</v>
      </c>
      <c r="AB1435" s="21">
        <v>0</v>
      </c>
      <c r="AC1435" s="21">
        <v>0</v>
      </c>
      <c r="AD1435" s="21">
        <v>0</v>
      </c>
      <c r="AE1435" s="21">
        <v>0</v>
      </c>
      <c r="AF1435" s="21">
        <v>0</v>
      </c>
      <c r="AG1435" s="21">
        <v>0</v>
      </c>
      <c r="AH1435" s="21">
        <v>0</v>
      </c>
      <c r="AI1435" s="21">
        <v>0</v>
      </c>
      <c r="AJ1435" s="21">
        <v>0</v>
      </c>
      <c r="AK1435" s="21">
        <v>0</v>
      </c>
      <c r="AL1435" s="21">
        <v>0</v>
      </c>
    </row>
    <row r="1436" spans="1:38">
      <c r="A1436" s="19" t="s">
        <v>35</v>
      </c>
      <c r="B1436" t="s">
        <v>49</v>
      </c>
      <c r="C1436" s="38">
        <v>4.6792998910000001E-2</v>
      </c>
      <c r="D1436" s="38">
        <v>2.1016666666000001E-2</v>
      </c>
      <c r="E1436" s="38">
        <v>2.5776332244E-2</v>
      </c>
      <c r="F1436" s="21">
        <v>0</v>
      </c>
      <c r="G1436" s="21">
        <v>0</v>
      </c>
      <c r="H1436" s="21">
        <v>0</v>
      </c>
      <c r="I1436" s="21">
        <v>0</v>
      </c>
      <c r="J1436" s="21">
        <v>0</v>
      </c>
      <c r="K1436" s="21">
        <v>0</v>
      </c>
      <c r="L1436" s="21">
        <v>0</v>
      </c>
      <c r="M1436" s="21">
        <v>0</v>
      </c>
      <c r="N1436" s="21">
        <v>0</v>
      </c>
      <c r="O1436" s="21">
        <v>0</v>
      </c>
      <c r="P1436" s="21">
        <v>0</v>
      </c>
      <c r="Q1436" s="21">
        <v>0</v>
      </c>
      <c r="R1436" s="21">
        <v>0</v>
      </c>
      <c r="S1436" s="21">
        <v>0</v>
      </c>
      <c r="T1436" s="21">
        <v>0</v>
      </c>
      <c r="U1436" s="21">
        <v>0</v>
      </c>
      <c r="V1436" s="21">
        <v>2.5776332244E-2</v>
      </c>
      <c r="W1436" s="21">
        <v>0</v>
      </c>
      <c r="X1436" s="21">
        <v>0</v>
      </c>
      <c r="Y1436" s="21">
        <v>0</v>
      </c>
      <c r="Z1436" s="21">
        <v>0</v>
      </c>
      <c r="AA1436" s="21">
        <v>0</v>
      </c>
      <c r="AB1436" s="21">
        <v>0</v>
      </c>
      <c r="AC1436" s="21">
        <v>0</v>
      </c>
      <c r="AD1436" s="21">
        <v>0</v>
      </c>
      <c r="AE1436" s="21">
        <v>0</v>
      </c>
      <c r="AF1436" s="21">
        <v>0</v>
      </c>
      <c r="AG1436" s="21">
        <v>0</v>
      </c>
      <c r="AH1436" s="21">
        <v>0</v>
      </c>
      <c r="AI1436" s="21">
        <v>0</v>
      </c>
      <c r="AJ1436" s="21">
        <v>0</v>
      </c>
      <c r="AK1436" s="21">
        <v>0</v>
      </c>
      <c r="AL1436" s="21">
        <v>0</v>
      </c>
    </row>
    <row r="1437" spans="1:38">
      <c r="A1437" s="19" t="s">
        <v>35</v>
      </c>
      <c r="B1437" t="s">
        <v>54</v>
      </c>
      <c r="C1437" s="38">
        <v>4.3393999337999999E-2</v>
      </c>
      <c r="D1437" s="38">
        <v>2.6282332836999999E-2</v>
      </c>
      <c r="E1437" s="38">
        <v>1.7111666501E-2</v>
      </c>
      <c r="F1437" s="21">
        <v>0</v>
      </c>
      <c r="G1437" s="21">
        <v>0</v>
      </c>
      <c r="H1437" s="21">
        <v>0</v>
      </c>
      <c r="I1437" s="21">
        <v>0</v>
      </c>
      <c r="J1437" s="21">
        <v>0</v>
      </c>
      <c r="K1437" s="21">
        <v>0</v>
      </c>
      <c r="L1437" s="21">
        <v>0</v>
      </c>
      <c r="M1437" s="21">
        <v>0</v>
      </c>
      <c r="N1437" s="21">
        <v>0</v>
      </c>
      <c r="O1437" s="21">
        <v>0</v>
      </c>
      <c r="P1437" s="21">
        <v>0</v>
      </c>
      <c r="Q1437" s="21">
        <v>0</v>
      </c>
      <c r="R1437" s="21">
        <v>0</v>
      </c>
      <c r="S1437" s="21">
        <v>0</v>
      </c>
      <c r="T1437" s="21">
        <v>0</v>
      </c>
      <c r="U1437" s="21">
        <v>0</v>
      </c>
      <c r="V1437" s="21">
        <v>1.7111666501E-2</v>
      </c>
      <c r="W1437" s="21">
        <v>0</v>
      </c>
      <c r="X1437" s="21">
        <v>0</v>
      </c>
      <c r="Y1437" s="21">
        <v>0</v>
      </c>
      <c r="Z1437" s="21">
        <v>0</v>
      </c>
      <c r="AA1437" s="21">
        <v>0</v>
      </c>
      <c r="AB1437" s="21">
        <v>0</v>
      </c>
      <c r="AC1437" s="21">
        <v>0</v>
      </c>
      <c r="AD1437" s="21">
        <v>0</v>
      </c>
      <c r="AE1437" s="21">
        <v>0</v>
      </c>
      <c r="AF1437" s="21">
        <v>0</v>
      </c>
      <c r="AG1437" s="21">
        <v>0</v>
      </c>
      <c r="AH1437" s="21">
        <v>0</v>
      </c>
      <c r="AI1437" s="21">
        <v>0</v>
      </c>
      <c r="AJ1437" s="21">
        <v>0</v>
      </c>
      <c r="AK1437" s="21">
        <v>0</v>
      </c>
      <c r="AL1437" s="21">
        <v>0</v>
      </c>
    </row>
    <row r="1438" spans="1:38">
      <c r="A1438" s="19" t="s">
        <v>35</v>
      </c>
      <c r="B1438" t="s">
        <v>59</v>
      </c>
      <c r="C1438" s="38">
        <v>4.1606999934000001E-2</v>
      </c>
      <c r="D1438" s="38">
        <v>9.2666595999997547E-5</v>
      </c>
      <c r="E1438" s="38">
        <v>4.1514333338000003E-2</v>
      </c>
      <c r="F1438" s="21">
        <v>0</v>
      </c>
      <c r="G1438" s="21">
        <v>0</v>
      </c>
      <c r="H1438" s="21">
        <v>0</v>
      </c>
      <c r="I1438" s="21">
        <v>0</v>
      </c>
      <c r="J1438" s="21">
        <v>0</v>
      </c>
      <c r="K1438" s="21">
        <v>0</v>
      </c>
      <c r="L1438" s="21">
        <v>0</v>
      </c>
      <c r="M1438" s="21">
        <v>0</v>
      </c>
      <c r="N1438" s="21">
        <v>0</v>
      </c>
      <c r="O1438" s="21">
        <v>0</v>
      </c>
      <c r="P1438" s="21">
        <v>0</v>
      </c>
      <c r="Q1438" s="21">
        <v>0</v>
      </c>
      <c r="R1438" s="21">
        <v>0</v>
      </c>
      <c r="S1438" s="21">
        <v>0</v>
      </c>
      <c r="T1438" s="21">
        <v>0</v>
      </c>
      <c r="U1438" s="21">
        <v>0</v>
      </c>
      <c r="V1438" s="21">
        <v>4.1514333338000003E-2</v>
      </c>
      <c r="W1438" s="21">
        <v>0</v>
      </c>
      <c r="X1438" s="21">
        <v>0</v>
      </c>
      <c r="Y1438" s="21">
        <v>0</v>
      </c>
      <c r="Z1438" s="21">
        <v>0</v>
      </c>
      <c r="AA1438" s="21">
        <v>0</v>
      </c>
      <c r="AB1438" s="21">
        <v>0</v>
      </c>
      <c r="AC1438" s="21">
        <v>0</v>
      </c>
      <c r="AD1438" s="21">
        <v>0</v>
      </c>
      <c r="AE1438" s="21">
        <v>0</v>
      </c>
      <c r="AF1438" s="21">
        <v>0</v>
      </c>
      <c r="AG1438" s="21">
        <v>0</v>
      </c>
      <c r="AH1438" s="21">
        <v>0</v>
      </c>
      <c r="AI1438" s="21">
        <v>0</v>
      </c>
      <c r="AJ1438" s="21">
        <v>0</v>
      </c>
      <c r="AK1438" s="21">
        <v>0</v>
      </c>
      <c r="AL1438" s="21">
        <v>0</v>
      </c>
    </row>
    <row r="1439" spans="1:38">
      <c r="A1439" s="19" t="s">
        <v>35</v>
      </c>
      <c r="B1439" t="s">
        <v>4</v>
      </c>
      <c r="C1439" s="38">
        <v>3.5098001360999997E-2</v>
      </c>
      <c r="D1439" s="38">
        <v>1.8011335283999997E-2</v>
      </c>
      <c r="E1439" s="38">
        <v>1.7086666077E-2</v>
      </c>
      <c r="F1439" s="21">
        <v>0</v>
      </c>
      <c r="G1439" s="21">
        <v>0</v>
      </c>
      <c r="H1439" s="21">
        <v>0</v>
      </c>
      <c r="I1439" s="21">
        <v>0</v>
      </c>
      <c r="J1439" s="21">
        <v>0</v>
      </c>
      <c r="K1439" s="21">
        <v>0</v>
      </c>
      <c r="L1439" s="21">
        <v>0</v>
      </c>
      <c r="M1439" s="21">
        <v>0</v>
      </c>
      <c r="N1439" s="21">
        <v>0</v>
      </c>
      <c r="O1439" s="21">
        <v>0</v>
      </c>
      <c r="P1439" s="21">
        <v>0</v>
      </c>
      <c r="Q1439" s="21">
        <v>0</v>
      </c>
      <c r="R1439" s="21">
        <v>0</v>
      </c>
      <c r="S1439" s="21">
        <v>0</v>
      </c>
      <c r="T1439" s="21">
        <v>0</v>
      </c>
      <c r="U1439" s="21">
        <v>0</v>
      </c>
      <c r="V1439" s="21">
        <v>1.7086666077E-2</v>
      </c>
      <c r="W1439" s="21">
        <v>0</v>
      </c>
      <c r="X1439" s="21">
        <v>0</v>
      </c>
      <c r="Y1439" s="21">
        <v>0</v>
      </c>
      <c r="Z1439" s="21">
        <v>0</v>
      </c>
      <c r="AA1439" s="21">
        <v>0</v>
      </c>
      <c r="AB1439" s="21">
        <v>0</v>
      </c>
      <c r="AC1439" s="21">
        <v>0</v>
      </c>
      <c r="AD1439" s="21">
        <v>0</v>
      </c>
      <c r="AE1439" s="21">
        <v>0</v>
      </c>
      <c r="AF1439" s="21">
        <v>0</v>
      </c>
      <c r="AG1439" s="21">
        <v>0</v>
      </c>
      <c r="AH1439" s="21">
        <v>0</v>
      </c>
      <c r="AI1439" s="21">
        <v>0</v>
      </c>
      <c r="AJ1439" s="21">
        <v>0</v>
      </c>
      <c r="AK1439" s="21">
        <v>0</v>
      </c>
      <c r="AL1439" s="21">
        <v>0</v>
      </c>
    </row>
    <row r="1440" spans="1:38">
      <c r="A1440" s="19" t="s">
        <v>35</v>
      </c>
      <c r="B1440" t="s">
        <v>51</v>
      </c>
      <c r="C1440" s="38">
        <v>3.1948335469E-2</v>
      </c>
      <c r="D1440" s="38">
        <v>3.1871335472000002E-2</v>
      </c>
      <c r="E1440" s="38">
        <v>7.6999997E-5</v>
      </c>
      <c r="F1440" s="21">
        <v>0</v>
      </c>
      <c r="G1440" s="21">
        <v>0</v>
      </c>
      <c r="H1440" s="21">
        <v>0</v>
      </c>
      <c r="I1440" s="21">
        <v>0</v>
      </c>
      <c r="J1440" s="21">
        <v>0</v>
      </c>
      <c r="K1440" s="21">
        <v>0</v>
      </c>
      <c r="L1440" s="21">
        <v>0</v>
      </c>
      <c r="M1440" s="21">
        <v>0</v>
      </c>
      <c r="N1440" s="21">
        <v>0</v>
      </c>
      <c r="O1440" s="21">
        <v>0</v>
      </c>
      <c r="P1440" s="21">
        <v>0</v>
      </c>
      <c r="Q1440" s="21">
        <v>0</v>
      </c>
      <c r="R1440" s="21">
        <v>0</v>
      </c>
      <c r="S1440" s="21">
        <v>0</v>
      </c>
      <c r="T1440" s="21">
        <v>0</v>
      </c>
      <c r="U1440" s="21">
        <v>0</v>
      </c>
      <c r="V1440" s="21">
        <v>7.6999997E-5</v>
      </c>
      <c r="W1440" s="21">
        <v>0</v>
      </c>
      <c r="X1440" s="21">
        <v>0</v>
      </c>
      <c r="Y1440" s="21">
        <v>0</v>
      </c>
      <c r="Z1440" s="21">
        <v>0</v>
      </c>
      <c r="AA1440" s="21">
        <v>0</v>
      </c>
      <c r="AB1440" s="21">
        <v>0</v>
      </c>
      <c r="AC1440" s="21">
        <v>0</v>
      </c>
      <c r="AD1440" s="21">
        <v>0</v>
      </c>
      <c r="AE1440" s="21">
        <v>0</v>
      </c>
      <c r="AF1440" s="21">
        <v>0</v>
      </c>
      <c r="AG1440" s="21">
        <v>0</v>
      </c>
      <c r="AH1440" s="21">
        <v>0</v>
      </c>
      <c r="AI1440" s="21">
        <v>0</v>
      </c>
      <c r="AJ1440" s="21">
        <v>0</v>
      </c>
      <c r="AK1440" s="21">
        <v>0</v>
      </c>
      <c r="AL1440" s="21">
        <v>0</v>
      </c>
    </row>
    <row r="1441" spans="1:38">
      <c r="A1441" s="19" t="s">
        <v>35</v>
      </c>
      <c r="B1441" t="s">
        <v>42</v>
      </c>
      <c r="C1441" s="38">
        <v>2.9019333421999999E-2</v>
      </c>
      <c r="D1441" s="38">
        <v>2.9019333421999999E-2</v>
      </c>
      <c r="E1441" s="38">
        <v>0</v>
      </c>
      <c r="F1441" s="21">
        <v>0</v>
      </c>
      <c r="G1441" s="21">
        <v>0</v>
      </c>
      <c r="H1441" s="21">
        <v>0</v>
      </c>
      <c r="I1441" s="21">
        <v>0</v>
      </c>
      <c r="J1441" s="21">
        <v>0</v>
      </c>
      <c r="K1441" s="21">
        <v>0</v>
      </c>
      <c r="L1441" s="21">
        <v>0</v>
      </c>
      <c r="M1441" s="21">
        <v>0</v>
      </c>
      <c r="N1441" s="21">
        <v>0</v>
      </c>
      <c r="O1441" s="21">
        <v>0</v>
      </c>
      <c r="P1441" s="21">
        <v>0</v>
      </c>
      <c r="Q1441" s="21">
        <v>0</v>
      </c>
      <c r="R1441" s="21">
        <v>0</v>
      </c>
      <c r="S1441" s="21">
        <v>0</v>
      </c>
      <c r="T1441" s="21">
        <v>0</v>
      </c>
      <c r="U1441" s="21">
        <v>0</v>
      </c>
      <c r="V1441" s="21">
        <v>0</v>
      </c>
      <c r="W1441" s="21">
        <v>0</v>
      </c>
      <c r="X1441" s="21">
        <v>0</v>
      </c>
      <c r="Y1441" s="21">
        <v>0</v>
      </c>
      <c r="Z1441" s="21">
        <v>0</v>
      </c>
      <c r="AA1441" s="21">
        <v>0</v>
      </c>
      <c r="AB1441" s="21">
        <v>0</v>
      </c>
      <c r="AC1441" s="21">
        <v>0</v>
      </c>
      <c r="AD1441" s="21">
        <v>0</v>
      </c>
      <c r="AE1441" s="21">
        <v>0</v>
      </c>
      <c r="AF1441" s="21">
        <v>0</v>
      </c>
      <c r="AG1441" s="21">
        <v>0</v>
      </c>
      <c r="AH1441" s="21">
        <v>0</v>
      </c>
      <c r="AI1441" s="21">
        <v>0</v>
      </c>
      <c r="AJ1441" s="21">
        <v>0</v>
      </c>
      <c r="AK1441" s="21">
        <v>0</v>
      </c>
      <c r="AL1441" s="21">
        <v>0</v>
      </c>
    </row>
    <row r="1442" spans="1:38">
      <c r="A1442" s="19" t="s">
        <v>35</v>
      </c>
      <c r="B1442" t="s">
        <v>56</v>
      </c>
      <c r="C1442" s="38">
        <v>2.3791665210999999E-2</v>
      </c>
      <c r="D1442" s="38">
        <v>2.3040998551999998E-2</v>
      </c>
      <c r="E1442" s="38">
        <v>7.5066665899999995E-4</v>
      </c>
      <c r="F1442" s="21">
        <v>0</v>
      </c>
      <c r="G1442" s="21">
        <v>0</v>
      </c>
      <c r="H1442" s="21">
        <v>0</v>
      </c>
      <c r="I1442" s="21">
        <v>0</v>
      </c>
      <c r="J1442" s="21">
        <v>0</v>
      </c>
      <c r="K1442" s="21">
        <v>0</v>
      </c>
      <c r="L1442" s="21">
        <v>0</v>
      </c>
      <c r="M1442" s="21">
        <v>0</v>
      </c>
      <c r="N1442" s="21">
        <v>0</v>
      </c>
      <c r="O1442" s="21">
        <v>0</v>
      </c>
      <c r="P1442" s="21">
        <v>0</v>
      </c>
      <c r="Q1442" s="21">
        <v>0</v>
      </c>
      <c r="R1442" s="21">
        <v>0</v>
      </c>
      <c r="S1442" s="21">
        <v>0</v>
      </c>
      <c r="T1442" s="21">
        <v>0</v>
      </c>
      <c r="U1442" s="21">
        <v>0</v>
      </c>
      <c r="V1442" s="21">
        <v>7.5066665899999995E-4</v>
      </c>
      <c r="W1442" s="21">
        <v>0</v>
      </c>
      <c r="X1442" s="21">
        <v>0</v>
      </c>
      <c r="Y1442" s="21">
        <v>0</v>
      </c>
      <c r="Z1442" s="21">
        <v>0</v>
      </c>
      <c r="AA1442" s="21">
        <v>0</v>
      </c>
      <c r="AB1442" s="21">
        <v>0</v>
      </c>
      <c r="AC1442" s="21">
        <v>0</v>
      </c>
      <c r="AD1442" s="21">
        <v>0</v>
      </c>
      <c r="AE1442" s="21">
        <v>0</v>
      </c>
      <c r="AF1442" s="21">
        <v>0</v>
      </c>
      <c r="AG1442" s="21">
        <v>0</v>
      </c>
      <c r="AH1442" s="21">
        <v>0</v>
      </c>
      <c r="AI1442" s="21">
        <v>0</v>
      </c>
      <c r="AJ1442" s="21">
        <v>0</v>
      </c>
      <c r="AK1442" s="21">
        <v>0</v>
      </c>
      <c r="AL1442" s="21">
        <v>0</v>
      </c>
    </row>
    <row r="1443" spans="1:38">
      <c r="A1443" s="19" t="s">
        <v>35</v>
      </c>
      <c r="B1443" t="s">
        <v>9</v>
      </c>
      <c r="C1443" s="38">
        <v>2.3147333413000001E-2</v>
      </c>
      <c r="D1443" s="38">
        <v>7.4733234900000237E-4</v>
      </c>
      <c r="E1443" s="38">
        <v>2.2400001063999999E-2</v>
      </c>
      <c r="F1443" s="21">
        <v>0</v>
      </c>
      <c r="G1443" s="21">
        <v>0</v>
      </c>
      <c r="H1443" s="21">
        <v>0</v>
      </c>
      <c r="I1443" s="21">
        <v>0</v>
      </c>
      <c r="J1443" s="21">
        <v>0</v>
      </c>
      <c r="K1443" s="21">
        <v>0</v>
      </c>
      <c r="L1443" s="21">
        <v>5.5053336549999998E-3</v>
      </c>
      <c r="M1443" s="21">
        <v>0</v>
      </c>
      <c r="N1443" s="21">
        <v>0</v>
      </c>
      <c r="O1443" s="21">
        <v>0</v>
      </c>
      <c r="P1443" s="21">
        <v>0</v>
      </c>
      <c r="Q1443" s="21">
        <v>0</v>
      </c>
      <c r="R1443" s="21">
        <v>0</v>
      </c>
      <c r="S1443" s="21">
        <v>0</v>
      </c>
      <c r="T1443" s="21">
        <v>0</v>
      </c>
      <c r="U1443" s="21">
        <v>0</v>
      </c>
      <c r="V1443" s="21">
        <v>1.6788000240999999E-2</v>
      </c>
      <c r="W1443" s="21">
        <v>0</v>
      </c>
      <c r="X1443" s="21">
        <v>0</v>
      </c>
      <c r="Y1443" s="21">
        <v>0</v>
      </c>
      <c r="Z1443" s="21">
        <v>0</v>
      </c>
      <c r="AA1443" s="21">
        <v>0</v>
      </c>
      <c r="AB1443" s="21">
        <v>0</v>
      </c>
      <c r="AC1443" s="21">
        <v>0</v>
      </c>
      <c r="AD1443" s="21">
        <v>0</v>
      </c>
      <c r="AE1443" s="21">
        <v>0</v>
      </c>
      <c r="AF1443" s="21">
        <v>0</v>
      </c>
      <c r="AG1443" s="21">
        <v>0</v>
      </c>
      <c r="AH1443" s="21">
        <v>0</v>
      </c>
      <c r="AI1443" s="21">
        <v>1.0666665899999999E-4</v>
      </c>
      <c r="AJ1443" s="21">
        <v>0</v>
      </c>
      <c r="AK1443" s="21">
        <v>0</v>
      </c>
      <c r="AL1443" s="21">
        <v>0</v>
      </c>
    </row>
    <row r="1444" spans="1:38">
      <c r="A1444" s="19" t="s">
        <v>35</v>
      </c>
      <c r="B1444" t="s">
        <v>18</v>
      </c>
      <c r="C1444" s="38">
        <v>2.1260334179000001E-2</v>
      </c>
      <c r="D1444" s="38">
        <v>2.1260334179000001E-2</v>
      </c>
      <c r="E1444" s="38">
        <v>0</v>
      </c>
      <c r="F1444" s="21">
        <v>0</v>
      </c>
      <c r="G1444" s="21">
        <v>0</v>
      </c>
      <c r="H1444" s="21">
        <v>0</v>
      </c>
      <c r="I1444" s="21">
        <v>0</v>
      </c>
      <c r="J1444" s="21">
        <v>0</v>
      </c>
      <c r="K1444" s="21">
        <v>0</v>
      </c>
      <c r="L1444" s="21">
        <v>0</v>
      </c>
      <c r="M1444" s="21">
        <v>0</v>
      </c>
      <c r="N1444" s="21">
        <v>0</v>
      </c>
      <c r="O1444" s="21">
        <v>0</v>
      </c>
      <c r="P1444" s="21">
        <v>0</v>
      </c>
      <c r="Q1444" s="21">
        <v>0</v>
      </c>
      <c r="R1444" s="21">
        <v>0</v>
      </c>
      <c r="S1444" s="21">
        <v>0</v>
      </c>
      <c r="T1444" s="21">
        <v>0</v>
      </c>
      <c r="U1444" s="21">
        <v>0</v>
      </c>
      <c r="V1444" s="21">
        <v>0</v>
      </c>
      <c r="W1444" s="21">
        <v>0</v>
      </c>
      <c r="X1444" s="21">
        <v>0</v>
      </c>
      <c r="Y1444" s="21">
        <v>0</v>
      </c>
      <c r="Z1444" s="21">
        <v>0</v>
      </c>
      <c r="AA1444" s="21">
        <v>0</v>
      </c>
      <c r="AB1444" s="21">
        <v>0</v>
      </c>
      <c r="AC1444" s="21">
        <v>0</v>
      </c>
      <c r="AD1444" s="21">
        <v>0</v>
      </c>
      <c r="AE1444" s="21">
        <v>0</v>
      </c>
      <c r="AF1444" s="21">
        <v>0</v>
      </c>
      <c r="AG1444" s="21">
        <v>0</v>
      </c>
      <c r="AH1444" s="21">
        <v>0</v>
      </c>
      <c r="AI1444" s="21">
        <v>0</v>
      </c>
      <c r="AJ1444" s="21">
        <v>0</v>
      </c>
      <c r="AK1444" s="21">
        <v>0</v>
      </c>
      <c r="AL1444" s="21">
        <v>0</v>
      </c>
    </row>
    <row r="1445" spans="1:38">
      <c r="A1445" s="19" t="s">
        <v>35</v>
      </c>
      <c r="B1445" t="s">
        <v>53</v>
      </c>
      <c r="C1445" s="38">
        <v>1.974533312E-2</v>
      </c>
      <c r="D1445" s="38">
        <v>1.974533312E-2</v>
      </c>
      <c r="E1445" s="38">
        <v>0</v>
      </c>
      <c r="F1445" s="21">
        <v>0</v>
      </c>
      <c r="G1445" s="21">
        <v>0</v>
      </c>
      <c r="H1445" s="21">
        <v>0</v>
      </c>
      <c r="I1445" s="21">
        <v>0</v>
      </c>
      <c r="J1445" s="21">
        <v>0</v>
      </c>
      <c r="K1445" s="21">
        <v>0</v>
      </c>
      <c r="L1445" s="21">
        <v>0</v>
      </c>
      <c r="M1445" s="21">
        <v>0</v>
      </c>
      <c r="N1445" s="21">
        <v>0</v>
      </c>
      <c r="O1445" s="21">
        <v>0</v>
      </c>
      <c r="P1445" s="21">
        <v>0</v>
      </c>
      <c r="Q1445" s="21">
        <v>0</v>
      </c>
      <c r="R1445" s="21">
        <v>0</v>
      </c>
      <c r="S1445" s="21">
        <v>0</v>
      </c>
      <c r="T1445" s="21">
        <v>0</v>
      </c>
      <c r="U1445" s="21">
        <v>0</v>
      </c>
      <c r="V1445" s="21">
        <v>0</v>
      </c>
      <c r="W1445" s="21">
        <v>0</v>
      </c>
      <c r="X1445" s="21">
        <v>0</v>
      </c>
      <c r="Y1445" s="21">
        <v>0</v>
      </c>
      <c r="Z1445" s="21">
        <v>0</v>
      </c>
      <c r="AA1445" s="21">
        <v>0</v>
      </c>
      <c r="AB1445" s="21">
        <v>0</v>
      </c>
      <c r="AC1445" s="21">
        <v>0</v>
      </c>
      <c r="AD1445" s="21">
        <v>0</v>
      </c>
      <c r="AE1445" s="21">
        <v>0</v>
      </c>
      <c r="AF1445" s="21">
        <v>0</v>
      </c>
      <c r="AG1445" s="21">
        <v>0</v>
      </c>
      <c r="AH1445" s="21">
        <v>0</v>
      </c>
      <c r="AI1445" s="21">
        <v>0</v>
      </c>
      <c r="AJ1445" s="21">
        <v>0</v>
      </c>
      <c r="AK1445" s="21">
        <v>0</v>
      </c>
      <c r="AL1445" s="21">
        <v>0</v>
      </c>
    </row>
    <row r="1446" spans="1:38">
      <c r="A1446" s="19" t="s">
        <v>35</v>
      </c>
      <c r="B1446" t="s">
        <v>30</v>
      </c>
      <c r="C1446" s="38">
        <v>1.8018333240999999E-2</v>
      </c>
      <c r="D1446" s="38">
        <v>6.6666863799999879E-4</v>
      </c>
      <c r="E1446" s="38">
        <v>1.7351664603E-2</v>
      </c>
      <c r="F1446" s="21">
        <v>0</v>
      </c>
      <c r="G1446" s="21">
        <v>0</v>
      </c>
      <c r="H1446" s="21">
        <v>0</v>
      </c>
      <c r="I1446" s="21">
        <v>0</v>
      </c>
      <c r="J1446" s="21">
        <v>0</v>
      </c>
      <c r="K1446" s="21">
        <v>0</v>
      </c>
      <c r="L1446" s="21">
        <v>0</v>
      </c>
      <c r="M1446" s="21">
        <v>0</v>
      </c>
      <c r="N1446" s="21">
        <v>0</v>
      </c>
      <c r="O1446" s="21">
        <v>0</v>
      </c>
      <c r="P1446" s="21">
        <v>0</v>
      </c>
      <c r="Q1446" s="21">
        <v>0</v>
      </c>
      <c r="R1446" s="21">
        <v>0</v>
      </c>
      <c r="S1446" s="21">
        <v>0</v>
      </c>
      <c r="T1446" s="21">
        <v>0</v>
      </c>
      <c r="U1446" s="21">
        <v>0</v>
      </c>
      <c r="V1446" s="21">
        <v>1.7207331954999999E-2</v>
      </c>
      <c r="W1446" s="21">
        <v>0</v>
      </c>
      <c r="X1446" s="21">
        <v>0</v>
      </c>
      <c r="Y1446" s="21">
        <v>0</v>
      </c>
      <c r="Z1446" s="21">
        <v>0</v>
      </c>
      <c r="AA1446" s="21">
        <v>0</v>
      </c>
      <c r="AB1446" s="21">
        <v>0</v>
      </c>
      <c r="AC1446" s="21">
        <v>0</v>
      </c>
      <c r="AD1446" s="21">
        <v>0</v>
      </c>
      <c r="AE1446" s="21">
        <v>0</v>
      </c>
      <c r="AF1446" s="21">
        <v>0</v>
      </c>
      <c r="AG1446" s="21">
        <v>0</v>
      </c>
      <c r="AH1446" s="21">
        <v>0</v>
      </c>
      <c r="AI1446" s="21">
        <v>1.4433333099999999E-4</v>
      </c>
      <c r="AJ1446" s="21">
        <v>0</v>
      </c>
      <c r="AK1446" s="21">
        <v>0</v>
      </c>
      <c r="AL1446" s="21">
        <v>0</v>
      </c>
    </row>
    <row r="1447" spans="1:38">
      <c r="A1447" s="19" t="s">
        <v>35</v>
      </c>
      <c r="B1447" t="s">
        <v>47</v>
      </c>
      <c r="C1447" s="38">
        <v>1.3966666535E-2</v>
      </c>
      <c r="D1447" s="38">
        <v>1.3841666529000001E-2</v>
      </c>
      <c r="E1447" s="38">
        <v>1.2500000600000001E-4</v>
      </c>
      <c r="F1447" s="21">
        <v>0</v>
      </c>
      <c r="G1447" s="21">
        <v>0</v>
      </c>
      <c r="H1447" s="21">
        <v>0</v>
      </c>
      <c r="I1447" s="21">
        <v>0</v>
      </c>
      <c r="J1447" s="21">
        <v>0</v>
      </c>
      <c r="K1447" s="21">
        <v>0</v>
      </c>
      <c r="L1447" s="21">
        <v>0</v>
      </c>
      <c r="M1447" s="21">
        <v>0</v>
      </c>
      <c r="N1447" s="21">
        <v>0</v>
      </c>
      <c r="O1447" s="21">
        <v>0</v>
      </c>
      <c r="P1447" s="21">
        <v>0</v>
      </c>
      <c r="Q1447" s="21">
        <v>0</v>
      </c>
      <c r="R1447" s="21">
        <v>0</v>
      </c>
      <c r="S1447" s="21">
        <v>0</v>
      </c>
      <c r="T1447" s="21">
        <v>0</v>
      </c>
      <c r="U1447" s="21">
        <v>0</v>
      </c>
      <c r="V1447" s="21">
        <v>0</v>
      </c>
      <c r="W1447" s="21">
        <v>0</v>
      </c>
      <c r="X1447" s="21">
        <v>0</v>
      </c>
      <c r="Y1447" s="21">
        <v>0</v>
      </c>
      <c r="Z1447" s="21">
        <v>0</v>
      </c>
      <c r="AA1447" s="21">
        <v>0</v>
      </c>
      <c r="AB1447" s="21">
        <v>0</v>
      </c>
      <c r="AC1447" s="21">
        <v>0</v>
      </c>
      <c r="AD1447" s="21">
        <v>0</v>
      </c>
      <c r="AE1447" s="21">
        <v>0</v>
      </c>
      <c r="AF1447" s="21">
        <v>0</v>
      </c>
      <c r="AG1447" s="21">
        <v>0</v>
      </c>
      <c r="AH1447" s="21">
        <v>0</v>
      </c>
      <c r="AI1447" s="21">
        <v>0</v>
      </c>
      <c r="AJ1447" s="21">
        <v>0</v>
      </c>
      <c r="AK1447" s="21">
        <v>1.2500000600000001E-4</v>
      </c>
      <c r="AL1447" s="21">
        <v>0</v>
      </c>
    </row>
    <row r="1448" spans="1:38">
      <c r="A1448" s="19" t="s">
        <v>35</v>
      </c>
      <c r="B1448" t="s">
        <v>45</v>
      </c>
      <c r="C1448" s="38">
        <v>1.3666667044E-2</v>
      </c>
      <c r="D1448" s="38">
        <v>1.3666667044E-2</v>
      </c>
      <c r="E1448" s="38">
        <v>0</v>
      </c>
      <c r="F1448" s="21">
        <v>0</v>
      </c>
      <c r="G1448" s="21">
        <v>0</v>
      </c>
      <c r="H1448" s="21">
        <v>0</v>
      </c>
      <c r="I1448" s="21">
        <v>0</v>
      </c>
      <c r="J1448" s="21">
        <v>0</v>
      </c>
      <c r="K1448" s="21">
        <v>0</v>
      </c>
      <c r="L1448" s="21">
        <v>0</v>
      </c>
      <c r="M1448" s="21">
        <v>0</v>
      </c>
      <c r="N1448" s="21">
        <v>0</v>
      </c>
      <c r="O1448" s="21">
        <v>0</v>
      </c>
      <c r="P1448" s="21">
        <v>0</v>
      </c>
      <c r="Q1448" s="21">
        <v>0</v>
      </c>
      <c r="R1448" s="21">
        <v>0</v>
      </c>
      <c r="S1448" s="21">
        <v>0</v>
      </c>
      <c r="T1448" s="21">
        <v>0</v>
      </c>
      <c r="U1448" s="21">
        <v>0</v>
      </c>
      <c r="V1448" s="21">
        <v>0</v>
      </c>
      <c r="W1448" s="21">
        <v>0</v>
      </c>
      <c r="X1448" s="21">
        <v>0</v>
      </c>
      <c r="Y1448" s="21">
        <v>0</v>
      </c>
      <c r="Z1448" s="21">
        <v>0</v>
      </c>
      <c r="AA1448" s="21">
        <v>0</v>
      </c>
      <c r="AB1448" s="21">
        <v>0</v>
      </c>
      <c r="AC1448" s="21">
        <v>0</v>
      </c>
      <c r="AD1448" s="21">
        <v>0</v>
      </c>
      <c r="AE1448" s="21">
        <v>0</v>
      </c>
      <c r="AF1448" s="21">
        <v>0</v>
      </c>
      <c r="AG1448" s="21">
        <v>0</v>
      </c>
      <c r="AH1448" s="21">
        <v>0</v>
      </c>
      <c r="AI1448" s="21">
        <v>0</v>
      </c>
      <c r="AJ1448" s="21">
        <v>0</v>
      </c>
      <c r="AK1448" s="21">
        <v>0</v>
      </c>
      <c r="AL1448" s="21">
        <v>0</v>
      </c>
    </row>
    <row r="1449" spans="1:38">
      <c r="A1449" s="19" t="s">
        <v>35</v>
      </c>
      <c r="B1449" t="s">
        <v>26</v>
      </c>
      <c r="C1449" s="38">
        <v>1.1998333037E-2</v>
      </c>
      <c r="D1449" s="38">
        <v>7.3623326610000005E-3</v>
      </c>
      <c r="E1449" s="38">
        <v>4.6360003759999997E-3</v>
      </c>
      <c r="F1449" s="21">
        <v>0</v>
      </c>
      <c r="G1449" s="21">
        <v>0</v>
      </c>
      <c r="H1449" s="21">
        <v>0</v>
      </c>
      <c r="I1449" s="21">
        <v>0</v>
      </c>
      <c r="J1449" s="21">
        <v>0</v>
      </c>
      <c r="K1449" s="21">
        <v>0</v>
      </c>
      <c r="L1449" s="21">
        <v>0</v>
      </c>
      <c r="M1449" s="21">
        <v>0</v>
      </c>
      <c r="N1449" s="21">
        <v>0</v>
      </c>
      <c r="O1449" s="21">
        <v>0</v>
      </c>
      <c r="P1449" s="21">
        <v>0</v>
      </c>
      <c r="Q1449" s="21">
        <v>0</v>
      </c>
      <c r="R1449" s="21">
        <v>0</v>
      </c>
      <c r="S1449" s="21">
        <v>0</v>
      </c>
      <c r="T1449" s="21">
        <v>0</v>
      </c>
      <c r="U1449" s="21">
        <v>0</v>
      </c>
      <c r="V1449" s="21">
        <v>4.6360003759999997E-3</v>
      </c>
      <c r="W1449" s="21">
        <v>0</v>
      </c>
      <c r="X1449" s="21">
        <v>0</v>
      </c>
      <c r="Y1449" s="21">
        <v>0</v>
      </c>
      <c r="Z1449" s="21">
        <v>0</v>
      </c>
      <c r="AA1449" s="21">
        <v>0</v>
      </c>
      <c r="AB1449" s="21">
        <v>0</v>
      </c>
      <c r="AC1449" s="21">
        <v>0</v>
      </c>
      <c r="AD1449" s="21">
        <v>0</v>
      </c>
      <c r="AE1449" s="21">
        <v>0</v>
      </c>
      <c r="AF1449" s="21">
        <v>0</v>
      </c>
      <c r="AG1449" s="21">
        <v>0</v>
      </c>
      <c r="AH1449" s="21">
        <v>0</v>
      </c>
      <c r="AI1449" s="21">
        <v>0</v>
      </c>
      <c r="AJ1449" s="21">
        <v>0</v>
      </c>
      <c r="AK1449" s="21">
        <v>0</v>
      </c>
      <c r="AL1449" s="21">
        <v>0</v>
      </c>
    </row>
    <row r="1450" spans="1:38">
      <c r="A1450" s="19" t="s">
        <v>35</v>
      </c>
      <c r="B1450" t="s">
        <v>5</v>
      </c>
      <c r="C1450" s="38">
        <v>1.0586333461E-2</v>
      </c>
      <c r="D1450" s="38">
        <v>1.3446668159999998E-3</v>
      </c>
      <c r="E1450" s="38">
        <v>9.2416666450000004E-3</v>
      </c>
      <c r="F1450" s="21">
        <v>0</v>
      </c>
      <c r="G1450" s="21">
        <v>0</v>
      </c>
      <c r="H1450" s="21">
        <v>0</v>
      </c>
      <c r="I1450" s="21">
        <v>0</v>
      </c>
      <c r="J1450" s="21">
        <v>0</v>
      </c>
      <c r="K1450" s="21">
        <v>6.3333332999999996E-5</v>
      </c>
      <c r="L1450" s="21">
        <v>0</v>
      </c>
      <c r="M1450" s="21">
        <v>0</v>
      </c>
      <c r="N1450" s="21">
        <v>0</v>
      </c>
      <c r="O1450" s="21">
        <v>0</v>
      </c>
      <c r="P1450" s="21">
        <v>0</v>
      </c>
      <c r="Q1450" s="21">
        <v>0</v>
      </c>
      <c r="R1450" s="21">
        <v>0</v>
      </c>
      <c r="S1450" s="21">
        <v>0</v>
      </c>
      <c r="T1450" s="21">
        <v>0</v>
      </c>
      <c r="U1450" s="21">
        <v>0</v>
      </c>
      <c r="V1450" s="21">
        <v>9.1783329840000004E-3</v>
      </c>
      <c r="W1450" s="21">
        <v>0</v>
      </c>
      <c r="X1450" s="21">
        <v>0</v>
      </c>
      <c r="Y1450" s="21">
        <v>0</v>
      </c>
      <c r="Z1450" s="21">
        <v>0</v>
      </c>
      <c r="AA1450" s="21">
        <v>0</v>
      </c>
      <c r="AB1450" s="21">
        <v>0</v>
      </c>
      <c r="AC1450" s="21">
        <v>0</v>
      </c>
      <c r="AD1450" s="21">
        <v>0</v>
      </c>
      <c r="AE1450" s="21">
        <v>0</v>
      </c>
      <c r="AF1450" s="21">
        <v>0</v>
      </c>
      <c r="AG1450" s="21">
        <v>0</v>
      </c>
      <c r="AH1450" s="21">
        <v>0</v>
      </c>
      <c r="AI1450" s="21">
        <v>0</v>
      </c>
      <c r="AJ1450" s="21">
        <v>0</v>
      </c>
      <c r="AK1450" s="21">
        <v>0</v>
      </c>
      <c r="AL1450" s="21">
        <v>0</v>
      </c>
    </row>
    <row r="1451" spans="1:38">
      <c r="A1451" s="19" t="s">
        <v>35</v>
      </c>
      <c r="B1451" t="s">
        <v>43</v>
      </c>
      <c r="C1451" s="38">
        <v>7.67099997E-3</v>
      </c>
      <c r="D1451" s="38">
        <v>0</v>
      </c>
      <c r="E1451" s="38">
        <v>7.67099997E-3</v>
      </c>
      <c r="F1451" s="21">
        <v>0</v>
      </c>
      <c r="G1451" s="21">
        <v>0</v>
      </c>
      <c r="H1451" s="21">
        <v>0</v>
      </c>
      <c r="I1451" s="21">
        <v>0</v>
      </c>
      <c r="J1451" s="21">
        <v>0</v>
      </c>
      <c r="K1451" s="21">
        <v>0</v>
      </c>
      <c r="L1451" s="21">
        <v>0</v>
      </c>
      <c r="M1451" s="21">
        <v>0</v>
      </c>
      <c r="N1451" s="21">
        <v>0</v>
      </c>
      <c r="O1451" s="21">
        <v>0</v>
      </c>
      <c r="P1451" s="21">
        <v>0</v>
      </c>
      <c r="Q1451" s="21">
        <v>0</v>
      </c>
      <c r="R1451" s="21">
        <v>0</v>
      </c>
      <c r="S1451" s="21">
        <v>0</v>
      </c>
      <c r="T1451" s="21">
        <v>0</v>
      </c>
      <c r="U1451" s="21">
        <v>0</v>
      </c>
      <c r="V1451" s="21">
        <v>7.67099997E-3</v>
      </c>
      <c r="W1451" s="21">
        <v>0</v>
      </c>
      <c r="X1451" s="21">
        <v>0</v>
      </c>
      <c r="Y1451" s="21">
        <v>0</v>
      </c>
      <c r="Z1451" s="21">
        <v>0</v>
      </c>
      <c r="AA1451" s="21">
        <v>0</v>
      </c>
      <c r="AB1451" s="21">
        <v>0</v>
      </c>
      <c r="AC1451" s="21">
        <v>0</v>
      </c>
      <c r="AD1451" s="21">
        <v>0</v>
      </c>
      <c r="AE1451" s="21">
        <v>0</v>
      </c>
      <c r="AF1451" s="21">
        <v>0</v>
      </c>
      <c r="AG1451" s="21">
        <v>0</v>
      </c>
      <c r="AH1451" s="21">
        <v>0</v>
      </c>
      <c r="AI1451" s="21">
        <v>0</v>
      </c>
      <c r="AJ1451" s="21">
        <v>0</v>
      </c>
      <c r="AK1451" s="21">
        <v>0</v>
      </c>
      <c r="AL1451" s="21">
        <v>0</v>
      </c>
    </row>
    <row r="1452" spans="1:38">
      <c r="A1452" s="19" t="s">
        <v>35</v>
      </c>
      <c r="B1452" t="s">
        <v>10</v>
      </c>
      <c r="C1452" s="38">
        <v>7.1829999800000002E-3</v>
      </c>
      <c r="D1452" s="38">
        <v>7.1829999800000002E-3</v>
      </c>
      <c r="E1452" s="38">
        <v>0</v>
      </c>
      <c r="F1452" s="21">
        <v>0</v>
      </c>
      <c r="G1452" s="21">
        <v>0</v>
      </c>
      <c r="H1452" s="21">
        <v>0</v>
      </c>
      <c r="I1452" s="21">
        <v>0</v>
      </c>
      <c r="J1452" s="21">
        <v>0</v>
      </c>
      <c r="K1452" s="21">
        <v>0</v>
      </c>
      <c r="L1452" s="21">
        <v>0</v>
      </c>
      <c r="M1452" s="21">
        <v>0</v>
      </c>
      <c r="N1452" s="21">
        <v>0</v>
      </c>
      <c r="O1452" s="21">
        <v>0</v>
      </c>
      <c r="P1452" s="21">
        <v>0</v>
      </c>
      <c r="Q1452" s="21">
        <v>0</v>
      </c>
      <c r="R1452" s="21">
        <v>0</v>
      </c>
      <c r="S1452" s="21">
        <v>0</v>
      </c>
      <c r="T1452" s="21">
        <v>0</v>
      </c>
      <c r="U1452" s="21">
        <v>0</v>
      </c>
      <c r="V1452" s="21">
        <v>0</v>
      </c>
      <c r="W1452" s="21">
        <v>0</v>
      </c>
      <c r="X1452" s="21">
        <v>0</v>
      </c>
      <c r="Y1452" s="21">
        <v>0</v>
      </c>
      <c r="Z1452" s="21">
        <v>0</v>
      </c>
      <c r="AA1452" s="21">
        <v>0</v>
      </c>
      <c r="AB1452" s="21">
        <v>0</v>
      </c>
      <c r="AC1452" s="21">
        <v>0</v>
      </c>
      <c r="AD1452" s="21">
        <v>0</v>
      </c>
      <c r="AE1452" s="21">
        <v>0</v>
      </c>
      <c r="AF1452" s="21">
        <v>0</v>
      </c>
      <c r="AG1452" s="21">
        <v>0</v>
      </c>
      <c r="AH1452" s="21">
        <v>0</v>
      </c>
      <c r="AI1452" s="21">
        <v>0</v>
      </c>
      <c r="AJ1452" s="21">
        <v>0</v>
      </c>
      <c r="AK1452" s="21">
        <v>0</v>
      </c>
      <c r="AL1452" s="21">
        <v>0</v>
      </c>
    </row>
    <row r="1453" spans="1:38">
      <c r="A1453" s="19" t="s">
        <v>35</v>
      </c>
      <c r="B1453" t="s">
        <v>55</v>
      </c>
      <c r="C1453" s="38">
        <v>6.4119999299999996E-3</v>
      </c>
      <c r="D1453" s="38">
        <v>1.5546665529999996E-3</v>
      </c>
      <c r="E1453" s="38">
        <v>4.8573333769999999E-3</v>
      </c>
      <c r="F1453" s="21">
        <v>0</v>
      </c>
      <c r="G1453" s="21">
        <v>0</v>
      </c>
      <c r="H1453" s="21">
        <v>0</v>
      </c>
      <c r="I1453" s="21">
        <v>0</v>
      </c>
      <c r="J1453" s="21">
        <v>0</v>
      </c>
      <c r="K1453" s="21">
        <v>0</v>
      </c>
      <c r="L1453" s="21">
        <v>0</v>
      </c>
      <c r="M1453" s="21">
        <v>0</v>
      </c>
      <c r="N1453" s="21">
        <v>0</v>
      </c>
      <c r="O1453" s="21">
        <v>0</v>
      </c>
      <c r="P1453" s="21">
        <v>0</v>
      </c>
      <c r="Q1453" s="21">
        <v>0</v>
      </c>
      <c r="R1453" s="21">
        <v>0</v>
      </c>
      <c r="S1453" s="21">
        <v>0</v>
      </c>
      <c r="T1453" s="21">
        <v>0</v>
      </c>
      <c r="U1453" s="21">
        <v>0</v>
      </c>
      <c r="V1453" s="21">
        <v>4.8573333769999999E-3</v>
      </c>
      <c r="W1453" s="21">
        <v>0</v>
      </c>
      <c r="X1453" s="21">
        <v>0</v>
      </c>
      <c r="Y1453" s="21">
        <v>0</v>
      </c>
      <c r="Z1453" s="21">
        <v>0</v>
      </c>
      <c r="AA1453" s="21">
        <v>0</v>
      </c>
      <c r="AB1453" s="21">
        <v>0</v>
      </c>
      <c r="AC1453" s="21">
        <v>0</v>
      </c>
      <c r="AD1453" s="21">
        <v>0</v>
      </c>
      <c r="AE1453" s="21">
        <v>0</v>
      </c>
      <c r="AF1453" s="21">
        <v>0</v>
      </c>
      <c r="AG1453" s="21">
        <v>0</v>
      </c>
      <c r="AH1453" s="21">
        <v>0</v>
      </c>
      <c r="AI1453" s="21">
        <v>0</v>
      </c>
      <c r="AJ1453" s="21">
        <v>0</v>
      </c>
      <c r="AK1453" s="21">
        <v>0</v>
      </c>
      <c r="AL1453" s="21">
        <v>0</v>
      </c>
    </row>
    <row r="1454" spans="1:38">
      <c r="A1454" s="19" t="s">
        <v>35</v>
      </c>
      <c r="B1454" t="s">
        <v>46</v>
      </c>
      <c r="C1454" s="38">
        <v>3.776999889E-3</v>
      </c>
      <c r="D1454" s="38">
        <v>1.7643331079999999E-3</v>
      </c>
      <c r="E1454" s="38">
        <v>2.0126667810000001E-3</v>
      </c>
      <c r="F1454" s="21">
        <v>0</v>
      </c>
      <c r="G1454" s="21">
        <v>0</v>
      </c>
      <c r="H1454" s="21">
        <v>0</v>
      </c>
      <c r="I1454" s="21">
        <v>0</v>
      </c>
      <c r="J1454" s="21">
        <v>0</v>
      </c>
      <c r="K1454" s="21">
        <v>0</v>
      </c>
      <c r="L1454" s="21">
        <v>0</v>
      </c>
      <c r="M1454" s="21">
        <v>0</v>
      </c>
      <c r="N1454" s="21">
        <v>0</v>
      </c>
      <c r="O1454" s="21">
        <v>0</v>
      </c>
      <c r="P1454" s="21">
        <v>0</v>
      </c>
      <c r="Q1454" s="21">
        <v>0</v>
      </c>
      <c r="R1454" s="21">
        <v>0</v>
      </c>
      <c r="S1454" s="21">
        <v>0</v>
      </c>
      <c r="T1454" s="21">
        <v>0</v>
      </c>
      <c r="U1454" s="21">
        <v>0</v>
      </c>
      <c r="V1454" s="21">
        <v>2.0126667810000001E-3</v>
      </c>
      <c r="W1454" s="21">
        <v>0</v>
      </c>
      <c r="X1454" s="21">
        <v>0</v>
      </c>
      <c r="Y1454" s="21">
        <v>0</v>
      </c>
      <c r="Z1454" s="21">
        <v>0</v>
      </c>
      <c r="AA1454" s="21">
        <v>0</v>
      </c>
      <c r="AB1454" s="21">
        <v>0</v>
      </c>
      <c r="AC1454" s="21">
        <v>0</v>
      </c>
      <c r="AD1454" s="21">
        <v>0</v>
      </c>
      <c r="AE1454" s="21">
        <v>0</v>
      </c>
      <c r="AF1454" s="21">
        <v>0</v>
      </c>
      <c r="AG1454" s="21">
        <v>0</v>
      </c>
      <c r="AH1454" s="21">
        <v>0</v>
      </c>
      <c r="AI1454" s="21">
        <v>0</v>
      </c>
      <c r="AJ1454" s="21">
        <v>0</v>
      </c>
      <c r="AK1454" s="21">
        <v>0</v>
      </c>
      <c r="AL1454" s="21">
        <v>0</v>
      </c>
    </row>
    <row r="1455" spans="1:38">
      <c r="A1455" s="19" t="s">
        <v>35</v>
      </c>
      <c r="B1455" t="s">
        <v>50</v>
      </c>
      <c r="C1455" s="38">
        <v>2.6666666379999999E-3</v>
      </c>
      <c r="D1455" s="38">
        <v>2.6626666379999998E-3</v>
      </c>
      <c r="E1455" s="38">
        <v>3.9999999999999998E-6</v>
      </c>
      <c r="F1455" s="21">
        <v>0</v>
      </c>
      <c r="G1455" s="21">
        <v>0</v>
      </c>
      <c r="H1455" s="21">
        <v>0</v>
      </c>
      <c r="I1455" s="21">
        <v>0</v>
      </c>
      <c r="J1455" s="21">
        <v>0</v>
      </c>
      <c r="K1455" s="21">
        <v>0</v>
      </c>
      <c r="L1455" s="21">
        <v>3.9999999999999998E-6</v>
      </c>
      <c r="M1455" s="21">
        <v>0</v>
      </c>
      <c r="N1455" s="21">
        <v>0</v>
      </c>
      <c r="O1455" s="21">
        <v>0</v>
      </c>
      <c r="P1455" s="21">
        <v>0</v>
      </c>
      <c r="Q1455" s="21">
        <v>0</v>
      </c>
      <c r="R1455" s="21">
        <v>0</v>
      </c>
      <c r="S1455" s="21">
        <v>0</v>
      </c>
      <c r="T1455" s="21">
        <v>0</v>
      </c>
      <c r="U1455" s="21">
        <v>0</v>
      </c>
      <c r="V1455" s="21">
        <v>0</v>
      </c>
      <c r="W1455" s="21">
        <v>0</v>
      </c>
      <c r="X1455" s="21">
        <v>0</v>
      </c>
      <c r="Y1455" s="21">
        <v>0</v>
      </c>
      <c r="Z1455" s="21">
        <v>0</v>
      </c>
      <c r="AA1455" s="21">
        <v>0</v>
      </c>
      <c r="AB1455" s="21">
        <v>0</v>
      </c>
      <c r="AC1455" s="21">
        <v>0</v>
      </c>
      <c r="AD1455" s="21">
        <v>0</v>
      </c>
      <c r="AE1455" s="21">
        <v>0</v>
      </c>
      <c r="AF1455" s="21">
        <v>0</v>
      </c>
      <c r="AG1455" s="21">
        <v>0</v>
      </c>
      <c r="AH1455" s="21">
        <v>0</v>
      </c>
      <c r="AI1455" s="21">
        <v>0</v>
      </c>
      <c r="AJ1455" s="21">
        <v>0</v>
      </c>
      <c r="AK1455" s="21">
        <v>0</v>
      </c>
      <c r="AL1455" s="21">
        <v>0</v>
      </c>
    </row>
    <row r="1456" spans="1:38">
      <c r="A1456" s="19" t="s">
        <v>35</v>
      </c>
      <c r="B1456" t="s">
        <v>13</v>
      </c>
      <c r="C1456" s="38">
        <v>1.70766667E-3</v>
      </c>
      <c r="D1456" s="38">
        <v>1.5996666699999999E-3</v>
      </c>
      <c r="E1456" s="38">
        <v>1.08E-4</v>
      </c>
      <c r="F1456" s="21">
        <v>0</v>
      </c>
      <c r="G1456" s="21">
        <v>0</v>
      </c>
      <c r="H1456" s="21">
        <v>0</v>
      </c>
      <c r="I1456" s="21">
        <v>0</v>
      </c>
      <c r="J1456" s="21">
        <v>0</v>
      </c>
      <c r="K1456" s="21">
        <v>0</v>
      </c>
      <c r="L1456" s="21">
        <v>0</v>
      </c>
      <c r="M1456" s="21">
        <v>0</v>
      </c>
      <c r="N1456" s="21">
        <v>0</v>
      </c>
      <c r="O1456" s="21">
        <v>0</v>
      </c>
      <c r="P1456" s="21">
        <v>0</v>
      </c>
      <c r="Q1456" s="21">
        <v>0</v>
      </c>
      <c r="R1456" s="21">
        <v>0</v>
      </c>
      <c r="S1456" s="21">
        <v>0</v>
      </c>
      <c r="T1456" s="21">
        <v>0</v>
      </c>
      <c r="U1456" s="21">
        <v>0</v>
      </c>
      <c r="V1456" s="21">
        <v>0</v>
      </c>
      <c r="W1456" s="21">
        <v>0</v>
      </c>
      <c r="X1456" s="21">
        <v>0</v>
      </c>
      <c r="Y1456" s="21">
        <v>0</v>
      </c>
      <c r="Z1456" s="21">
        <v>0</v>
      </c>
      <c r="AA1456" s="21">
        <v>0</v>
      </c>
      <c r="AB1456" s="21">
        <v>0</v>
      </c>
      <c r="AC1456" s="21">
        <v>0</v>
      </c>
      <c r="AD1456" s="21">
        <v>0</v>
      </c>
      <c r="AE1456" s="21">
        <v>0</v>
      </c>
      <c r="AF1456" s="21">
        <v>0</v>
      </c>
      <c r="AG1456" s="21">
        <v>0</v>
      </c>
      <c r="AH1456" s="21">
        <v>0</v>
      </c>
      <c r="AI1456" s="21">
        <v>1.08E-4</v>
      </c>
      <c r="AJ1456" s="21">
        <v>0</v>
      </c>
      <c r="AK1456" s="21">
        <v>0</v>
      </c>
      <c r="AL1456" s="21">
        <v>0</v>
      </c>
    </row>
    <row r="1457" spans="1:38">
      <c r="A1457" s="19" t="s">
        <v>35</v>
      </c>
      <c r="B1457" t="s">
        <v>14</v>
      </c>
      <c r="C1457" s="38">
        <v>7.1099994199999995E-4</v>
      </c>
      <c r="D1457" s="38">
        <v>3.1933328099999995E-4</v>
      </c>
      <c r="E1457" s="38">
        <v>3.91666661E-4</v>
      </c>
      <c r="F1457" s="21">
        <v>0</v>
      </c>
      <c r="G1457" s="21">
        <v>0</v>
      </c>
      <c r="H1457" s="21">
        <v>0</v>
      </c>
      <c r="I1457" s="21">
        <v>0</v>
      </c>
      <c r="J1457" s="21">
        <v>0</v>
      </c>
      <c r="K1457" s="21">
        <v>0</v>
      </c>
      <c r="L1457" s="21">
        <v>0</v>
      </c>
      <c r="M1457" s="21">
        <v>0</v>
      </c>
      <c r="N1457" s="21">
        <v>0</v>
      </c>
      <c r="O1457" s="21">
        <v>0</v>
      </c>
      <c r="P1457" s="21">
        <v>0</v>
      </c>
      <c r="Q1457" s="21">
        <v>0</v>
      </c>
      <c r="R1457" s="21">
        <v>0</v>
      </c>
      <c r="S1457" s="21">
        <v>0</v>
      </c>
      <c r="T1457" s="21">
        <v>0</v>
      </c>
      <c r="U1457" s="21">
        <v>0</v>
      </c>
      <c r="V1457" s="21">
        <v>3.91666661E-4</v>
      </c>
      <c r="W1457" s="21">
        <v>0</v>
      </c>
      <c r="X1457" s="21">
        <v>0</v>
      </c>
      <c r="Y1457" s="21">
        <v>0</v>
      </c>
      <c r="Z1457" s="21">
        <v>0</v>
      </c>
      <c r="AA1457" s="21">
        <v>0</v>
      </c>
      <c r="AB1457" s="21">
        <v>0</v>
      </c>
      <c r="AC1457" s="21">
        <v>0</v>
      </c>
      <c r="AD1457" s="21">
        <v>0</v>
      </c>
      <c r="AE1457" s="21">
        <v>0</v>
      </c>
      <c r="AF1457" s="21">
        <v>0</v>
      </c>
      <c r="AG1457" s="21">
        <v>0</v>
      </c>
      <c r="AH1457" s="21">
        <v>0</v>
      </c>
      <c r="AI1457" s="21">
        <v>0</v>
      </c>
      <c r="AJ1457" s="21">
        <v>0</v>
      </c>
      <c r="AK1457" s="21">
        <v>0</v>
      </c>
      <c r="AL1457" s="21">
        <v>0</v>
      </c>
    </row>
    <row r="1458" spans="1:38">
      <c r="A1458" s="19" t="s">
        <v>35</v>
      </c>
      <c r="B1458" t="s">
        <v>52</v>
      </c>
      <c r="C1458" s="38">
        <v>3.3333332999999998E-4</v>
      </c>
      <c r="D1458" s="38">
        <v>3.3333332999999998E-4</v>
      </c>
      <c r="E1458" s="38">
        <v>0</v>
      </c>
      <c r="F1458" s="21">
        <v>0</v>
      </c>
      <c r="G1458" s="21">
        <v>0</v>
      </c>
      <c r="H1458" s="21">
        <v>0</v>
      </c>
      <c r="I1458" s="21">
        <v>0</v>
      </c>
      <c r="J1458" s="21">
        <v>0</v>
      </c>
      <c r="K1458" s="21">
        <v>0</v>
      </c>
      <c r="L1458" s="21">
        <v>0</v>
      </c>
      <c r="M1458" s="21">
        <v>0</v>
      </c>
      <c r="N1458" s="21">
        <v>0</v>
      </c>
      <c r="O1458" s="21">
        <v>0</v>
      </c>
      <c r="P1458" s="21">
        <v>0</v>
      </c>
      <c r="Q1458" s="21">
        <v>0</v>
      </c>
      <c r="R1458" s="21">
        <v>0</v>
      </c>
      <c r="S1458" s="21">
        <v>0</v>
      </c>
      <c r="T1458" s="21">
        <v>0</v>
      </c>
      <c r="U1458" s="21">
        <v>0</v>
      </c>
      <c r="V1458" s="21">
        <v>0</v>
      </c>
      <c r="W1458" s="21">
        <v>0</v>
      </c>
      <c r="X1458" s="21">
        <v>0</v>
      </c>
      <c r="Y1458" s="21">
        <v>0</v>
      </c>
      <c r="Z1458" s="21">
        <v>0</v>
      </c>
      <c r="AA1458" s="21">
        <v>0</v>
      </c>
      <c r="AB1458" s="21">
        <v>0</v>
      </c>
      <c r="AC1458" s="21">
        <v>0</v>
      </c>
      <c r="AD1458" s="21">
        <v>0</v>
      </c>
      <c r="AE1458" s="21">
        <v>0</v>
      </c>
      <c r="AF1458" s="21">
        <v>0</v>
      </c>
      <c r="AG1458" s="21">
        <v>0</v>
      </c>
      <c r="AH1458" s="21">
        <v>0</v>
      </c>
      <c r="AI1458" s="21">
        <v>0</v>
      </c>
      <c r="AJ1458" s="21">
        <v>0</v>
      </c>
      <c r="AK1458" s="21">
        <v>0</v>
      </c>
      <c r="AL1458" s="21">
        <v>0</v>
      </c>
    </row>
    <row r="1459" spans="1:38">
      <c r="A1459" s="19" t="s">
        <v>35</v>
      </c>
      <c r="B1459" t="s">
        <v>41</v>
      </c>
      <c r="C1459" s="38">
        <v>5.0999998999999997E-5</v>
      </c>
      <c r="D1459" s="38">
        <v>0</v>
      </c>
      <c r="E1459" s="38">
        <v>5.0999998999999997E-5</v>
      </c>
      <c r="F1459" s="21">
        <v>0</v>
      </c>
      <c r="G1459" s="21">
        <v>0</v>
      </c>
      <c r="H1459" s="21">
        <v>0</v>
      </c>
      <c r="I1459" s="21">
        <v>0</v>
      </c>
      <c r="J1459" s="21">
        <v>0</v>
      </c>
      <c r="K1459" s="21">
        <v>0</v>
      </c>
      <c r="L1459" s="21">
        <v>5.0999998999999997E-5</v>
      </c>
      <c r="M1459" s="21">
        <v>0</v>
      </c>
      <c r="N1459" s="21">
        <v>0</v>
      </c>
      <c r="O1459" s="21">
        <v>0</v>
      </c>
      <c r="P1459" s="21">
        <v>0</v>
      </c>
      <c r="Q1459" s="21">
        <v>0</v>
      </c>
      <c r="R1459" s="21">
        <v>0</v>
      </c>
      <c r="S1459" s="21">
        <v>0</v>
      </c>
      <c r="T1459" s="21">
        <v>0</v>
      </c>
      <c r="U1459" s="21">
        <v>0</v>
      </c>
      <c r="V1459" s="21">
        <v>0</v>
      </c>
      <c r="W1459" s="21">
        <v>0</v>
      </c>
      <c r="X1459" s="21">
        <v>0</v>
      </c>
      <c r="Y1459" s="21">
        <v>0</v>
      </c>
      <c r="Z1459" s="21">
        <v>0</v>
      </c>
      <c r="AA1459" s="21">
        <v>0</v>
      </c>
      <c r="AB1459" s="21">
        <v>0</v>
      </c>
      <c r="AC1459" s="21">
        <v>0</v>
      </c>
      <c r="AD1459" s="21">
        <v>0</v>
      </c>
      <c r="AE1459" s="21">
        <v>0</v>
      </c>
      <c r="AF1459" s="21">
        <v>0</v>
      </c>
      <c r="AG1459" s="21">
        <v>0</v>
      </c>
      <c r="AH1459" s="21">
        <v>0</v>
      </c>
      <c r="AI1459" s="21">
        <v>0</v>
      </c>
      <c r="AJ1459" s="21">
        <v>0</v>
      </c>
      <c r="AK1459" s="21">
        <v>0</v>
      </c>
      <c r="AL1459" s="21">
        <v>0</v>
      </c>
    </row>
    <row r="1460" spans="1:38">
      <c r="A1460" s="19" t="s">
        <v>31</v>
      </c>
      <c r="B1460" s="19" t="s">
        <v>109</v>
      </c>
      <c r="C1460" s="38">
        <v>288.48968505900001</v>
      </c>
      <c r="D1460" s="38">
        <v>59.663894654000018</v>
      </c>
      <c r="E1460" s="38">
        <v>228.82579040499999</v>
      </c>
      <c r="F1460" s="21">
        <v>2.5152333081000001E-2</v>
      </c>
      <c r="G1460" s="21">
        <v>7.87823438644</v>
      </c>
      <c r="H1460" s="21">
        <v>0.74083107709899998</v>
      </c>
      <c r="I1460" s="21">
        <v>3.0236973762499999</v>
      </c>
      <c r="J1460" s="21">
        <v>0</v>
      </c>
      <c r="K1460" s="21">
        <v>0.60527735948600003</v>
      </c>
      <c r="L1460" s="21">
        <v>34.408958435099997</v>
      </c>
      <c r="M1460" s="21">
        <v>5.8280001389999997E-3</v>
      </c>
      <c r="N1460" s="21">
        <v>9.0753431320200004</v>
      </c>
      <c r="O1460" s="21">
        <v>0.17946133017499999</v>
      </c>
      <c r="P1460" s="21">
        <v>4.30666696E-4</v>
      </c>
      <c r="Q1460" s="21">
        <v>3.6251871585800002</v>
      </c>
      <c r="R1460" s="21">
        <v>6.0532245635999997</v>
      </c>
      <c r="S1460" s="21">
        <v>0</v>
      </c>
      <c r="T1460" s="21">
        <v>4.0159630775500004</v>
      </c>
      <c r="U1460" s="21">
        <v>1.6233665869000002E-2</v>
      </c>
      <c r="V1460" s="21">
        <v>40.849498748800002</v>
      </c>
      <c r="W1460" s="21">
        <v>8.0866673960000007E-3</v>
      </c>
      <c r="X1460" s="21">
        <v>0.17870433628599999</v>
      </c>
      <c r="Y1460" s="21">
        <v>76.517944335899998</v>
      </c>
      <c r="Z1460" s="21">
        <v>1.96857774258</v>
      </c>
      <c r="AA1460" s="21">
        <v>5.2752013206499999</v>
      </c>
      <c r="AB1460" s="21">
        <v>2.4983331100000001E-3</v>
      </c>
      <c r="AC1460" s="21">
        <v>3.9943337439999997E-2</v>
      </c>
      <c r="AD1460" s="21">
        <v>0.17668733000799999</v>
      </c>
      <c r="AE1460" s="21">
        <v>3.5000001E-5</v>
      </c>
      <c r="AF1460" s="21">
        <v>0</v>
      </c>
      <c r="AG1460" s="21">
        <v>1.2036666740000001E-3</v>
      </c>
      <c r="AH1460" s="21">
        <v>20.1977577209</v>
      </c>
      <c r="AI1460" s="21">
        <v>0</v>
      </c>
      <c r="AJ1460" s="21">
        <v>0.79150468111000005</v>
      </c>
      <c r="AK1460" s="21">
        <v>11.6498336792</v>
      </c>
      <c r="AL1460" s="21">
        <v>1.0755194425600001</v>
      </c>
    </row>
    <row r="1461" spans="1:38">
      <c r="A1461" s="19" t="s">
        <v>31</v>
      </c>
      <c r="B1461" t="s">
        <v>15</v>
      </c>
      <c r="C1461" s="38">
        <v>72.321617126500001</v>
      </c>
      <c r="D1461" s="38">
        <v>0</v>
      </c>
      <c r="E1461" s="38">
        <v>72.321617126500001</v>
      </c>
      <c r="F1461" s="21">
        <v>0</v>
      </c>
      <c r="G1461" s="21">
        <v>2.29573082924</v>
      </c>
      <c r="H1461" s="21">
        <v>0.412554651499</v>
      </c>
      <c r="I1461" s="21">
        <v>0.105401001871</v>
      </c>
      <c r="J1461" s="21">
        <v>0</v>
      </c>
      <c r="K1461" s="21">
        <v>7.5000000699999999E-4</v>
      </c>
      <c r="L1461" s="21">
        <v>11.825962066700001</v>
      </c>
      <c r="M1461" s="21">
        <v>6.3999999999999997E-5</v>
      </c>
      <c r="N1461" s="21">
        <v>0.84225368499800002</v>
      </c>
      <c r="O1461" s="21">
        <v>0.144672334194</v>
      </c>
      <c r="P1461" s="21">
        <v>1.8333332E-5</v>
      </c>
      <c r="Q1461" s="21">
        <v>1.6062070131299999</v>
      </c>
      <c r="R1461" s="21">
        <v>3.6210067272200002</v>
      </c>
      <c r="S1461" s="21">
        <v>0</v>
      </c>
      <c r="T1461" s="21">
        <v>1.6543636321999999</v>
      </c>
      <c r="U1461" s="21">
        <v>4.4113337059999997E-3</v>
      </c>
      <c r="V1461" s="21">
        <v>14.4462118149</v>
      </c>
      <c r="W1461" s="21">
        <v>1.5689998400000001E-3</v>
      </c>
      <c r="X1461" s="21">
        <v>0.14591467380500001</v>
      </c>
      <c r="Y1461" s="21">
        <v>23.5852870941</v>
      </c>
      <c r="Z1461" s="21">
        <v>0.72507065534600001</v>
      </c>
      <c r="AA1461" s="21">
        <v>2.2629919052099998</v>
      </c>
      <c r="AB1461" s="21">
        <v>4.9666665000000001E-5</v>
      </c>
      <c r="AC1461" s="21">
        <v>0</v>
      </c>
      <c r="AD1461" s="21">
        <v>2.1893335505999999E-2</v>
      </c>
      <c r="AE1461" s="21">
        <v>0</v>
      </c>
      <c r="AF1461" s="21">
        <v>0</v>
      </c>
      <c r="AG1461" s="21">
        <v>3.5666668000000001E-5</v>
      </c>
      <c r="AH1461" s="21">
        <v>3.7984600067100001</v>
      </c>
      <c r="AI1461" s="21">
        <v>0</v>
      </c>
      <c r="AJ1461" s="21">
        <v>0</v>
      </c>
      <c r="AK1461" s="21">
        <v>4.7890377044700001</v>
      </c>
      <c r="AL1461" s="21">
        <v>5.8546666989999999E-3</v>
      </c>
    </row>
    <row r="1462" spans="1:38">
      <c r="A1462" s="19" t="s">
        <v>31</v>
      </c>
      <c r="B1462" t="s">
        <v>23</v>
      </c>
      <c r="C1462" s="38">
        <v>56.021289825399997</v>
      </c>
      <c r="D1462" s="38">
        <v>0</v>
      </c>
      <c r="E1462" s="38">
        <v>56.021289825399997</v>
      </c>
      <c r="F1462" s="21">
        <v>0</v>
      </c>
      <c r="G1462" s="21">
        <v>2.6684436798100002</v>
      </c>
      <c r="H1462" s="21">
        <v>0.103665664792</v>
      </c>
      <c r="I1462" s="21">
        <v>3.0366665999999998E-4</v>
      </c>
      <c r="J1462" s="21">
        <v>0</v>
      </c>
      <c r="K1462" s="21">
        <v>3.1516666060000002E-3</v>
      </c>
      <c r="L1462" s="21">
        <v>8.0230188369800004</v>
      </c>
      <c r="M1462" s="21">
        <v>0</v>
      </c>
      <c r="N1462" s="21">
        <v>0.92036098241800002</v>
      </c>
      <c r="O1462" s="21">
        <v>2.5033333799999999E-4</v>
      </c>
      <c r="P1462" s="21">
        <v>4.6666669000000004E-6</v>
      </c>
      <c r="Q1462" s="21">
        <v>0.481909662485</v>
      </c>
      <c r="R1462" s="21">
        <v>0.55410933494600001</v>
      </c>
      <c r="S1462" s="21">
        <v>0</v>
      </c>
      <c r="T1462" s="21">
        <v>0.58498036861400005</v>
      </c>
      <c r="U1462" s="21">
        <v>4.1333333000000003E-5</v>
      </c>
      <c r="V1462" s="21">
        <v>7.4610748291000002</v>
      </c>
      <c r="W1462" s="21">
        <v>0</v>
      </c>
      <c r="X1462" s="21">
        <v>2.7564667165000001E-2</v>
      </c>
      <c r="Y1462" s="21">
        <v>29.712896347000001</v>
      </c>
      <c r="Z1462" s="21">
        <v>0.17322766780900001</v>
      </c>
      <c r="AA1462" s="21">
        <v>1.07980906963</v>
      </c>
      <c r="AB1462" s="21">
        <v>2.8666667000000001E-5</v>
      </c>
      <c r="AC1462" s="21">
        <v>2.2630000019999998E-3</v>
      </c>
      <c r="AD1462" s="21">
        <v>5.0292998552E-2</v>
      </c>
      <c r="AE1462" s="21">
        <v>0</v>
      </c>
      <c r="AF1462" s="21">
        <v>0</v>
      </c>
      <c r="AG1462" s="21">
        <v>1.1560000710000001E-3</v>
      </c>
      <c r="AH1462" s="21">
        <v>2.3622300624800001</v>
      </c>
      <c r="AI1462" s="21">
        <v>0</v>
      </c>
      <c r="AJ1462" s="21">
        <v>0</v>
      </c>
      <c r="AK1462" s="21">
        <v>1.71803462505</v>
      </c>
      <c r="AL1462" s="21">
        <v>2.946333261E-3</v>
      </c>
    </row>
    <row r="1463" spans="1:38">
      <c r="A1463" s="19" t="s">
        <v>31</v>
      </c>
      <c r="B1463" t="s">
        <v>8</v>
      </c>
      <c r="C1463" s="38">
        <v>37.483489990199999</v>
      </c>
      <c r="D1463" s="38">
        <v>28.869513511619999</v>
      </c>
      <c r="E1463" s="38">
        <v>8.6139764785799997</v>
      </c>
      <c r="F1463" s="21">
        <v>0</v>
      </c>
      <c r="G1463" s="21">
        <v>0.14846132695700001</v>
      </c>
      <c r="H1463" s="21">
        <v>0</v>
      </c>
      <c r="I1463" s="21">
        <v>0</v>
      </c>
      <c r="J1463" s="21">
        <v>0</v>
      </c>
      <c r="K1463" s="21">
        <v>0.44197833538100001</v>
      </c>
      <c r="L1463" s="21">
        <v>2.0372490882899998</v>
      </c>
      <c r="M1463" s="21">
        <v>0</v>
      </c>
      <c r="N1463" s="21">
        <v>4.2205514907800001</v>
      </c>
      <c r="O1463" s="21">
        <v>3.0137332156E-2</v>
      </c>
      <c r="P1463" s="21">
        <v>0</v>
      </c>
      <c r="Q1463" s="21">
        <v>3.5030001309999999E-3</v>
      </c>
      <c r="R1463" s="21">
        <v>1.7646664754000001E-2</v>
      </c>
      <c r="S1463" s="21">
        <v>0</v>
      </c>
      <c r="T1463" s="21">
        <v>3.3607665448999999E-2</v>
      </c>
      <c r="U1463" s="21">
        <v>0</v>
      </c>
      <c r="V1463" s="21">
        <v>2.1797332913000001E-2</v>
      </c>
      <c r="W1463" s="21">
        <v>0</v>
      </c>
      <c r="X1463" s="21">
        <v>0</v>
      </c>
      <c r="Y1463" s="21">
        <v>0.44380933046299997</v>
      </c>
      <c r="Z1463" s="21">
        <v>0.158587321639</v>
      </c>
      <c r="AA1463" s="21">
        <v>1.478666719E-2</v>
      </c>
      <c r="AB1463" s="21">
        <v>0</v>
      </c>
      <c r="AC1463" s="21">
        <v>0</v>
      </c>
      <c r="AD1463" s="21">
        <v>0</v>
      </c>
      <c r="AE1463" s="21">
        <v>3.5000001E-5</v>
      </c>
      <c r="AF1463" s="21">
        <v>0</v>
      </c>
      <c r="AG1463" s="21">
        <v>0</v>
      </c>
      <c r="AH1463" s="21">
        <v>1.6266666353E-2</v>
      </c>
      <c r="AI1463" s="21">
        <v>0</v>
      </c>
      <c r="AJ1463" s="21">
        <v>0.79150462150599998</v>
      </c>
      <c r="AK1463" s="21">
        <v>0.108403995633</v>
      </c>
      <c r="AL1463" s="21">
        <v>0.12565132975599999</v>
      </c>
    </row>
    <row r="1464" spans="1:38">
      <c r="A1464" s="19" t="s">
        <v>31</v>
      </c>
      <c r="B1464" t="s">
        <v>36</v>
      </c>
      <c r="C1464" s="38">
        <v>12.5799245834</v>
      </c>
      <c r="D1464" s="38">
        <v>3.4626512527099997</v>
      </c>
      <c r="E1464" s="38">
        <v>9.1172733306900007</v>
      </c>
      <c r="F1464" s="21">
        <v>0</v>
      </c>
      <c r="G1464" s="21">
        <v>0.211822003126</v>
      </c>
      <c r="H1464" s="21">
        <v>2.2450666875000001E-2</v>
      </c>
      <c r="I1464" s="21">
        <v>0</v>
      </c>
      <c r="J1464" s="21">
        <v>0</v>
      </c>
      <c r="K1464" s="21">
        <v>0</v>
      </c>
      <c r="L1464" s="21">
        <v>2.3080396652199999</v>
      </c>
      <c r="M1464" s="21">
        <v>0</v>
      </c>
      <c r="N1464" s="21">
        <v>0</v>
      </c>
      <c r="O1464" s="21">
        <v>0</v>
      </c>
      <c r="P1464" s="21">
        <v>1.1666666999999999E-5</v>
      </c>
      <c r="Q1464" s="21">
        <v>0.29653701186199999</v>
      </c>
      <c r="R1464" s="21">
        <v>4.5106662439999999E-3</v>
      </c>
      <c r="S1464" s="21">
        <v>0</v>
      </c>
      <c r="T1464" s="21">
        <v>3.3103000372999999E-2</v>
      </c>
      <c r="U1464" s="21">
        <v>0</v>
      </c>
      <c r="V1464" s="21">
        <v>5.8890104293799999</v>
      </c>
      <c r="W1464" s="21">
        <v>0</v>
      </c>
      <c r="X1464" s="21">
        <v>0</v>
      </c>
      <c r="Y1464" s="21">
        <v>0.16747200489</v>
      </c>
      <c r="Z1464" s="21">
        <v>9.0659996489999995E-3</v>
      </c>
      <c r="AA1464" s="21">
        <v>2.3869333789E-2</v>
      </c>
      <c r="AB1464" s="21">
        <v>0</v>
      </c>
      <c r="AC1464" s="21">
        <v>0</v>
      </c>
      <c r="AD1464" s="21">
        <v>0</v>
      </c>
      <c r="AE1464" s="21">
        <v>0</v>
      </c>
      <c r="AF1464" s="21">
        <v>0</v>
      </c>
      <c r="AG1464" s="21">
        <v>0</v>
      </c>
      <c r="AH1464" s="21">
        <v>4.2644333094000002E-2</v>
      </c>
      <c r="AI1464" s="21">
        <v>0</v>
      </c>
      <c r="AJ1464" s="21">
        <v>0</v>
      </c>
      <c r="AK1464" s="21">
        <v>0.108736999333</v>
      </c>
      <c r="AL1464" s="21">
        <v>0</v>
      </c>
    </row>
    <row r="1465" spans="1:38">
      <c r="A1465" s="19" t="s">
        <v>31</v>
      </c>
      <c r="B1465" t="s">
        <v>28</v>
      </c>
      <c r="C1465" s="38">
        <v>7.2517342567399998</v>
      </c>
      <c r="D1465" s="38">
        <v>0.36062479019000016</v>
      </c>
      <c r="E1465" s="38">
        <v>6.8911094665499997</v>
      </c>
      <c r="F1465" s="21">
        <v>0</v>
      </c>
      <c r="G1465" s="21">
        <v>0.14733065664799999</v>
      </c>
      <c r="H1465" s="21">
        <v>4.2456663210000004E-3</v>
      </c>
      <c r="I1465" s="21">
        <v>0</v>
      </c>
      <c r="J1465" s="21">
        <v>0</v>
      </c>
      <c r="K1465" s="21">
        <v>0</v>
      </c>
      <c r="L1465" s="21">
        <v>0.81709235906599997</v>
      </c>
      <c r="M1465" s="21">
        <v>0</v>
      </c>
      <c r="N1465" s="21">
        <v>0.59845995903000004</v>
      </c>
      <c r="O1465" s="21">
        <v>0</v>
      </c>
      <c r="P1465" s="21">
        <v>0</v>
      </c>
      <c r="Q1465" s="21">
        <v>4.5842997730000001E-2</v>
      </c>
      <c r="R1465" s="21">
        <v>0</v>
      </c>
      <c r="S1465" s="21">
        <v>0</v>
      </c>
      <c r="T1465" s="21">
        <v>9.0882331132999997E-2</v>
      </c>
      <c r="U1465" s="21">
        <v>0</v>
      </c>
      <c r="V1465" s="21">
        <v>0.66702497005500005</v>
      </c>
      <c r="W1465" s="21">
        <v>9.9666663999999994E-5</v>
      </c>
      <c r="X1465" s="21">
        <v>0</v>
      </c>
      <c r="Y1465" s="21">
        <v>3.9861314296699999</v>
      </c>
      <c r="Z1465" s="21">
        <v>2.3280000314000002E-2</v>
      </c>
      <c r="AA1465" s="21">
        <v>0.13893567025699999</v>
      </c>
      <c r="AB1465" s="21">
        <v>0</v>
      </c>
      <c r="AC1465" s="21">
        <v>0</v>
      </c>
      <c r="AD1465" s="21">
        <v>0</v>
      </c>
      <c r="AE1465" s="21">
        <v>0</v>
      </c>
      <c r="AF1465" s="21">
        <v>0</v>
      </c>
      <c r="AG1465" s="21">
        <v>0</v>
      </c>
      <c r="AH1465" s="21">
        <v>0.101996004581</v>
      </c>
      <c r="AI1465" s="21">
        <v>0</v>
      </c>
      <c r="AJ1465" s="21">
        <v>0</v>
      </c>
      <c r="AK1465" s="21">
        <v>0.26978799700700001</v>
      </c>
      <c r="AL1465" s="21">
        <v>0</v>
      </c>
    </row>
    <row r="1466" spans="1:38">
      <c r="A1466" s="19" t="s">
        <v>31</v>
      </c>
      <c r="B1466" t="s">
        <v>3</v>
      </c>
      <c r="C1466" s="38">
        <v>12.428027153</v>
      </c>
      <c r="D1466" s="38">
        <v>0</v>
      </c>
      <c r="E1466" s="38">
        <v>12.428027153</v>
      </c>
      <c r="F1466" s="21">
        <v>0</v>
      </c>
      <c r="G1466" s="21">
        <v>0.41388964652999999</v>
      </c>
      <c r="H1466" s="21">
        <v>5.1779998469999996E-3</v>
      </c>
      <c r="I1466" s="21">
        <v>0</v>
      </c>
      <c r="J1466" s="21">
        <v>0</v>
      </c>
      <c r="K1466" s="21">
        <v>0</v>
      </c>
      <c r="L1466" s="21">
        <v>1.88134765625</v>
      </c>
      <c r="M1466" s="21">
        <v>0</v>
      </c>
      <c r="N1466" s="21">
        <v>0</v>
      </c>
      <c r="O1466" s="21">
        <v>4.4016665779999997E-3</v>
      </c>
      <c r="P1466" s="21">
        <v>0</v>
      </c>
      <c r="Q1466" s="21">
        <v>0.116035334766</v>
      </c>
      <c r="R1466" s="21">
        <v>4.0061999112E-2</v>
      </c>
      <c r="S1466" s="21">
        <v>0</v>
      </c>
      <c r="T1466" s="21">
        <v>0.12999099492999999</v>
      </c>
      <c r="U1466" s="21">
        <v>0</v>
      </c>
      <c r="V1466" s="21">
        <v>0.96116399765000005</v>
      </c>
      <c r="W1466" s="21">
        <v>0</v>
      </c>
      <c r="X1466" s="21">
        <v>0</v>
      </c>
      <c r="Y1466" s="21">
        <v>8.0586109161399992</v>
      </c>
      <c r="Z1466" s="21">
        <v>5.2897330373999997E-2</v>
      </c>
      <c r="AA1466" s="21">
        <v>0.19568599760499999</v>
      </c>
      <c r="AB1466" s="21">
        <v>1.6666665000000001E-6</v>
      </c>
      <c r="AC1466" s="21">
        <v>0</v>
      </c>
      <c r="AD1466" s="21">
        <v>1.2590333819E-2</v>
      </c>
      <c r="AE1466" s="21">
        <v>0</v>
      </c>
      <c r="AF1466" s="21">
        <v>0</v>
      </c>
      <c r="AG1466" s="21">
        <v>1.2E-5</v>
      </c>
      <c r="AH1466" s="21">
        <v>0.26146966218899997</v>
      </c>
      <c r="AI1466" s="21">
        <v>0</v>
      </c>
      <c r="AJ1466" s="21">
        <v>0</v>
      </c>
      <c r="AK1466" s="21">
        <v>0.29467734694499997</v>
      </c>
      <c r="AL1466" s="21">
        <v>1.2666664999999999E-5</v>
      </c>
    </row>
    <row r="1467" spans="1:38">
      <c r="A1467" s="19" t="s">
        <v>31</v>
      </c>
      <c r="B1467" t="s">
        <v>21</v>
      </c>
      <c r="C1467" s="38">
        <v>3.55125308037</v>
      </c>
      <c r="D1467" s="38">
        <v>0.13002490997999994</v>
      </c>
      <c r="E1467" s="38">
        <v>3.42122817039</v>
      </c>
      <c r="F1467" s="21">
        <v>0</v>
      </c>
      <c r="G1467" s="21">
        <v>0.40671634674099999</v>
      </c>
      <c r="H1467" s="21">
        <v>0</v>
      </c>
      <c r="I1467" s="21">
        <v>0</v>
      </c>
      <c r="J1467" s="21">
        <v>0</v>
      </c>
      <c r="K1467" s="21">
        <v>0</v>
      </c>
      <c r="L1467" s="21">
        <v>0.15103599429100001</v>
      </c>
      <c r="M1467" s="21">
        <v>0</v>
      </c>
      <c r="N1467" s="21">
        <v>0</v>
      </c>
      <c r="O1467" s="21">
        <v>0</v>
      </c>
      <c r="P1467" s="21">
        <v>0</v>
      </c>
      <c r="Q1467" s="21">
        <v>0.108848333359</v>
      </c>
      <c r="R1467" s="21">
        <v>0</v>
      </c>
      <c r="S1467" s="21">
        <v>0</v>
      </c>
      <c r="T1467" s="21">
        <v>0.35546001791999998</v>
      </c>
      <c r="U1467" s="21">
        <v>5.4333333999999997E-5</v>
      </c>
      <c r="V1467" s="21">
        <v>0.62002164125400006</v>
      </c>
      <c r="W1467" s="21">
        <v>0</v>
      </c>
      <c r="X1467" s="21">
        <v>0</v>
      </c>
      <c r="Y1467" s="21">
        <v>0.86226731538800006</v>
      </c>
      <c r="Z1467" s="21">
        <v>0.30874201655400002</v>
      </c>
      <c r="AA1467" s="21">
        <v>2.9511334375E-2</v>
      </c>
      <c r="AB1467" s="21">
        <v>0</v>
      </c>
      <c r="AC1467" s="21">
        <v>0</v>
      </c>
      <c r="AD1467" s="21">
        <v>0</v>
      </c>
      <c r="AE1467" s="21">
        <v>0</v>
      </c>
      <c r="AF1467" s="21">
        <v>0</v>
      </c>
      <c r="AG1467" s="21">
        <v>0</v>
      </c>
      <c r="AH1467" s="21">
        <v>0.27360400557499998</v>
      </c>
      <c r="AI1467" s="21">
        <v>0</v>
      </c>
      <c r="AJ1467" s="21">
        <v>0</v>
      </c>
      <c r="AK1467" s="21">
        <v>0.30496698617899998</v>
      </c>
      <c r="AL1467" s="21">
        <v>0</v>
      </c>
    </row>
    <row r="1468" spans="1:38">
      <c r="A1468" s="19" t="s">
        <v>31</v>
      </c>
      <c r="B1468" t="s">
        <v>5</v>
      </c>
      <c r="C1468" s="38">
        <v>3.2395060062400001</v>
      </c>
      <c r="D1468" s="38">
        <v>0.31926393508999995</v>
      </c>
      <c r="E1468" s="38">
        <v>2.9202420711500001</v>
      </c>
      <c r="F1468" s="21">
        <v>0</v>
      </c>
      <c r="G1468" s="21">
        <v>0.109329335392</v>
      </c>
      <c r="H1468" s="21">
        <v>5.3816665899999996E-3</v>
      </c>
      <c r="I1468" s="21">
        <v>1.2472333387E-2</v>
      </c>
      <c r="J1468" s="21">
        <v>0</v>
      </c>
      <c r="K1468" s="21">
        <v>0</v>
      </c>
      <c r="L1468" s="21">
        <v>0.31433933973299999</v>
      </c>
      <c r="M1468" s="21">
        <v>0</v>
      </c>
      <c r="N1468" s="21">
        <v>0</v>
      </c>
      <c r="O1468" s="21">
        <v>0</v>
      </c>
      <c r="P1468" s="21">
        <v>1.3333332000000001E-5</v>
      </c>
      <c r="Q1468" s="21">
        <v>3.7165001034999999E-2</v>
      </c>
      <c r="R1468" s="21">
        <v>5.9147000312999999E-2</v>
      </c>
      <c r="S1468" s="21">
        <v>0</v>
      </c>
      <c r="T1468" s="21">
        <v>8.04913342E-2</v>
      </c>
      <c r="U1468" s="21">
        <v>0</v>
      </c>
      <c r="V1468" s="21">
        <v>0.72602468729000003</v>
      </c>
      <c r="W1468" s="21">
        <v>1.2966667400000001E-4</v>
      </c>
      <c r="X1468" s="21">
        <v>0</v>
      </c>
      <c r="Y1468" s="21">
        <v>1.1111934185000001</v>
      </c>
      <c r="Z1468" s="21">
        <v>3.3361330628000001E-2</v>
      </c>
      <c r="AA1468" s="21">
        <v>8.0226331949000002E-2</v>
      </c>
      <c r="AB1468" s="21">
        <v>0</v>
      </c>
      <c r="AC1468" s="21">
        <v>0</v>
      </c>
      <c r="AD1468" s="21">
        <v>4.7316667620000002E-3</v>
      </c>
      <c r="AE1468" s="21">
        <v>0</v>
      </c>
      <c r="AF1468" s="21">
        <v>0</v>
      </c>
      <c r="AG1468" s="21">
        <v>0</v>
      </c>
      <c r="AH1468" s="21">
        <v>0.184029325843</v>
      </c>
      <c r="AI1468" s="21">
        <v>0</v>
      </c>
      <c r="AJ1468" s="21">
        <v>0</v>
      </c>
      <c r="AK1468" s="21">
        <v>0.16208633780500001</v>
      </c>
      <c r="AL1468" s="21">
        <v>0</v>
      </c>
    </row>
    <row r="1469" spans="1:38">
      <c r="A1469" s="19" t="s">
        <v>31</v>
      </c>
      <c r="B1469" t="s">
        <v>34</v>
      </c>
      <c r="C1469" s="38">
        <v>2.8285946846000001</v>
      </c>
      <c r="D1469" s="38">
        <v>1.2521940469700001</v>
      </c>
      <c r="E1469" s="38">
        <v>1.5764006376299999</v>
      </c>
      <c r="F1469" s="21">
        <v>0</v>
      </c>
      <c r="G1469" s="21">
        <v>1.6676667149999999E-3</v>
      </c>
      <c r="H1469" s="21">
        <v>0</v>
      </c>
      <c r="I1469" s="21">
        <v>0</v>
      </c>
      <c r="J1469" s="21">
        <v>0</v>
      </c>
      <c r="K1469" s="21">
        <v>0</v>
      </c>
      <c r="L1469" s="21">
        <v>0.37985569238700001</v>
      </c>
      <c r="M1469" s="21">
        <v>0</v>
      </c>
      <c r="N1469" s="21">
        <v>0</v>
      </c>
      <c r="O1469" s="21">
        <v>0</v>
      </c>
      <c r="P1469" s="21">
        <v>0</v>
      </c>
      <c r="Q1469" s="21">
        <v>6.5189667046000002E-2</v>
      </c>
      <c r="R1469" s="21">
        <v>6.9999996000000001E-6</v>
      </c>
      <c r="S1469" s="21">
        <v>0</v>
      </c>
      <c r="T1469" s="21">
        <v>6.3222333788999996E-2</v>
      </c>
      <c r="U1469" s="21">
        <v>0</v>
      </c>
      <c r="V1469" s="21">
        <v>3.2235667108999999E-2</v>
      </c>
      <c r="W1469" s="21">
        <v>0</v>
      </c>
      <c r="X1469" s="21">
        <v>0</v>
      </c>
      <c r="Y1469" s="21">
        <v>0</v>
      </c>
      <c r="Z1469" s="21">
        <v>4.7733336689999998E-3</v>
      </c>
      <c r="AA1469" s="21">
        <v>3.6789331585000001E-2</v>
      </c>
      <c r="AB1469" s="21">
        <v>0</v>
      </c>
      <c r="AC1469" s="21">
        <v>0</v>
      </c>
      <c r="AD1469" s="21">
        <v>0</v>
      </c>
      <c r="AE1469" s="21">
        <v>0</v>
      </c>
      <c r="AF1469" s="21">
        <v>0</v>
      </c>
      <c r="AG1469" s="21">
        <v>0</v>
      </c>
      <c r="AH1469" s="21">
        <v>6.4033330419999996E-3</v>
      </c>
      <c r="AI1469" s="21">
        <v>0</v>
      </c>
      <c r="AJ1469" s="21">
        <v>0</v>
      </c>
      <c r="AK1469" s="21">
        <v>0.14600500464400001</v>
      </c>
      <c r="AL1469" s="21">
        <v>0.84025168418899998</v>
      </c>
    </row>
    <row r="1470" spans="1:38">
      <c r="A1470" s="19" t="s">
        <v>31</v>
      </c>
      <c r="B1470" t="s">
        <v>16</v>
      </c>
      <c r="C1470" s="38">
        <v>4.0038075447099999</v>
      </c>
      <c r="D1470" s="38">
        <v>0</v>
      </c>
      <c r="E1470" s="38">
        <v>4.0038075447099999</v>
      </c>
      <c r="F1470" s="21">
        <v>0</v>
      </c>
      <c r="G1470" s="21">
        <v>0.31043767929100002</v>
      </c>
      <c r="H1470" s="21">
        <v>0</v>
      </c>
      <c r="I1470" s="21">
        <v>0</v>
      </c>
      <c r="J1470" s="21">
        <v>0</v>
      </c>
      <c r="K1470" s="21">
        <v>0</v>
      </c>
      <c r="L1470" s="21">
        <v>0.65039068460500005</v>
      </c>
      <c r="M1470" s="21">
        <v>0</v>
      </c>
      <c r="N1470" s="21">
        <v>0</v>
      </c>
      <c r="O1470" s="21">
        <v>0</v>
      </c>
      <c r="P1470" s="21">
        <v>0</v>
      </c>
      <c r="Q1470" s="21">
        <v>4.8173330719999997E-3</v>
      </c>
      <c r="R1470" s="21">
        <v>0</v>
      </c>
      <c r="S1470" s="21">
        <v>0</v>
      </c>
      <c r="T1470" s="21">
        <v>2.4333333999999999E-5</v>
      </c>
      <c r="U1470" s="21">
        <v>0</v>
      </c>
      <c r="V1470" s="21">
        <v>0.48063632845900001</v>
      </c>
      <c r="W1470" s="21">
        <v>0</v>
      </c>
      <c r="X1470" s="21">
        <v>0</v>
      </c>
      <c r="Y1470" s="21">
        <v>2.1046636104599998</v>
      </c>
      <c r="Z1470" s="21">
        <v>5.2333332099999998E-4</v>
      </c>
      <c r="AA1470" s="21">
        <v>2.4866664899999999E-4</v>
      </c>
      <c r="AB1470" s="21">
        <v>0</v>
      </c>
      <c r="AC1470" s="21">
        <v>0</v>
      </c>
      <c r="AD1470" s="21">
        <v>0</v>
      </c>
      <c r="AE1470" s="21">
        <v>0</v>
      </c>
      <c r="AF1470" s="21">
        <v>0</v>
      </c>
      <c r="AG1470" s="21">
        <v>0</v>
      </c>
      <c r="AH1470" s="21">
        <v>0.45186433196100001</v>
      </c>
      <c r="AI1470" s="21">
        <v>0</v>
      </c>
      <c r="AJ1470" s="21">
        <v>0</v>
      </c>
      <c r="AK1470" s="21">
        <v>2.01333343E-4</v>
      </c>
      <c r="AL1470" s="21">
        <v>0</v>
      </c>
    </row>
    <row r="1471" spans="1:38">
      <c r="A1471" s="19" t="s">
        <v>31</v>
      </c>
      <c r="B1471" t="s">
        <v>22</v>
      </c>
      <c r="C1471" s="38">
        <v>3.22185468674</v>
      </c>
      <c r="D1471" s="38">
        <v>0</v>
      </c>
      <c r="E1471" s="38">
        <v>3.22185468674</v>
      </c>
      <c r="F1471" s="21">
        <v>0</v>
      </c>
      <c r="G1471" s="21">
        <v>3.8046002388000003E-2</v>
      </c>
      <c r="H1471" s="21">
        <v>0</v>
      </c>
      <c r="I1471" s="21">
        <v>9.1101668775000005E-2</v>
      </c>
      <c r="J1471" s="21">
        <v>0</v>
      </c>
      <c r="K1471" s="21">
        <v>0</v>
      </c>
      <c r="L1471" s="21">
        <v>0.200811654329</v>
      </c>
      <c r="M1471" s="21">
        <v>0</v>
      </c>
      <c r="N1471" s="21">
        <v>0</v>
      </c>
      <c r="O1471" s="21">
        <v>0</v>
      </c>
      <c r="P1471" s="21">
        <v>0</v>
      </c>
      <c r="Q1471" s="21">
        <v>9.6734337508999999E-2</v>
      </c>
      <c r="R1471" s="21">
        <v>0</v>
      </c>
      <c r="S1471" s="21">
        <v>0</v>
      </c>
      <c r="T1471" s="21">
        <v>0.21389733254900001</v>
      </c>
      <c r="U1471" s="21">
        <v>0</v>
      </c>
      <c r="V1471" s="21">
        <v>1.3191097974799999</v>
      </c>
      <c r="W1471" s="21">
        <v>0</v>
      </c>
      <c r="X1471" s="21">
        <v>0</v>
      </c>
      <c r="Y1471" s="21">
        <v>0.367117345333</v>
      </c>
      <c r="Z1471" s="21">
        <v>2.8400000899999998E-4</v>
      </c>
      <c r="AA1471" s="21">
        <v>0.12551699578799999</v>
      </c>
      <c r="AB1471" s="21">
        <v>0</v>
      </c>
      <c r="AC1471" s="21">
        <v>0</v>
      </c>
      <c r="AD1471" s="21">
        <v>4.5173000544000003E-2</v>
      </c>
      <c r="AE1471" s="21">
        <v>0</v>
      </c>
      <c r="AF1471" s="21">
        <v>0</v>
      </c>
      <c r="AG1471" s="21">
        <v>0</v>
      </c>
      <c r="AH1471" s="21">
        <v>0.37918832898100002</v>
      </c>
      <c r="AI1471" s="21">
        <v>0</v>
      </c>
      <c r="AJ1471" s="21">
        <v>0</v>
      </c>
      <c r="AK1471" s="21">
        <v>0.25750169158000003</v>
      </c>
      <c r="AL1471" s="21">
        <v>0</v>
      </c>
    </row>
    <row r="1472" spans="1:38">
      <c r="A1472" s="19" t="s">
        <v>31</v>
      </c>
      <c r="B1472" t="s">
        <v>17</v>
      </c>
      <c r="C1472" s="38">
        <v>2.0420434474900002</v>
      </c>
      <c r="D1472" s="38">
        <v>0.15690743923000028</v>
      </c>
      <c r="E1472" s="38">
        <v>1.8851360082599999</v>
      </c>
      <c r="F1472" s="21">
        <v>0</v>
      </c>
      <c r="G1472" s="21">
        <v>6.1403661966E-2</v>
      </c>
      <c r="H1472" s="21">
        <v>6.7903324961999995E-2</v>
      </c>
      <c r="I1472" s="21">
        <v>0</v>
      </c>
      <c r="J1472" s="21">
        <v>0</v>
      </c>
      <c r="K1472" s="21">
        <v>0</v>
      </c>
      <c r="L1472" s="21">
        <v>0.48202031850799998</v>
      </c>
      <c r="M1472" s="21">
        <v>0</v>
      </c>
      <c r="N1472" s="21">
        <v>0</v>
      </c>
      <c r="O1472" s="21">
        <v>0</v>
      </c>
      <c r="P1472" s="21">
        <v>0</v>
      </c>
      <c r="Q1472" s="21">
        <v>0.22158832848099999</v>
      </c>
      <c r="R1472" s="21">
        <v>0.108153998852</v>
      </c>
      <c r="S1472" s="21">
        <v>0</v>
      </c>
      <c r="T1472" s="21">
        <v>0.105399005115</v>
      </c>
      <c r="U1472" s="21">
        <v>0</v>
      </c>
      <c r="V1472" s="21">
        <v>0.40738666057599998</v>
      </c>
      <c r="W1472" s="21">
        <v>0</v>
      </c>
      <c r="X1472" s="21">
        <v>0</v>
      </c>
      <c r="Y1472" s="21">
        <v>0</v>
      </c>
      <c r="Z1472" s="21">
        <v>0.12035433203</v>
      </c>
      <c r="AA1472" s="21">
        <v>7.3404669761999997E-2</v>
      </c>
      <c r="AB1472" s="21">
        <v>0</v>
      </c>
      <c r="AC1472" s="21">
        <v>0</v>
      </c>
      <c r="AD1472" s="21">
        <v>0</v>
      </c>
      <c r="AE1472" s="21">
        <v>0</v>
      </c>
      <c r="AF1472" s="21">
        <v>0</v>
      </c>
      <c r="AG1472" s="21">
        <v>0</v>
      </c>
      <c r="AH1472" s="21">
        <v>6.1720665543999999E-2</v>
      </c>
      <c r="AI1472" s="21">
        <v>0</v>
      </c>
      <c r="AJ1472" s="21">
        <v>0</v>
      </c>
      <c r="AK1472" s="21">
        <v>0.17527098953699999</v>
      </c>
      <c r="AL1472" s="21">
        <v>5.3000001900000001E-4</v>
      </c>
    </row>
    <row r="1473" spans="1:38">
      <c r="A1473" s="19" t="s">
        <v>31</v>
      </c>
      <c r="B1473" t="s">
        <v>26</v>
      </c>
      <c r="C1473" s="38">
        <v>1.2407310009000001</v>
      </c>
      <c r="D1473" s="38">
        <v>0</v>
      </c>
      <c r="E1473" s="38">
        <v>1.2407310009000001</v>
      </c>
      <c r="F1473" s="21">
        <v>0</v>
      </c>
      <c r="G1473" s="21">
        <v>1.7778664826999999E-2</v>
      </c>
      <c r="H1473" s="21">
        <v>0</v>
      </c>
      <c r="I1473" s="21">
        <v>0</v>
      </c>
      <c r="J1473" s="21">
        <v>0</v>
      </c>
      <c r="K1473" s="21">
        <v>0</v>
      </c>
      <c r="L1473" s="21">
        <v>6.8696667439999996E-3</v>
      </c>
      <c r="M1473" s="21">
        <v>0</v>
      </c>
      <c r="N1473" s="21">
        <v>0</v>
      </c>
      <c r="O1473" s="21">
        <v>0</v>
      </c>
      <c r="P1473" s="21">
        <v>0</v>
      </c>
      <c r="Q1473" s="21">
        <v>6.5379999578000003E-2</v>
      </c>
      <c r="R1473" s="21">
        <v>0</v>
      </c>
      <c r="S1473" s="21">
        <v>0</v>
      </c>
      <c r="T1473" s="21">
        <v>1.4561666176E-2</v>
      </c>
      <c r="U1473" s="21">
        <v>0</v>
      </c>
      <c r="V1473" s="21">
        <v>9.0403333309999993E-3</v>
      </c>
      <c r="W1473" s="21">
        <v>0</v>
      </c>
      <c r="X1473" s="21">
        <v>0</v>
      </c>
      <c r="Y1473" s="21">
        <v>0.96024733781799998</v>
      </c>
      <c r="Z1473" s="21">
        <v>2.9699999099999999E-4</v>
      </c>
      <c r="AA1473" s="21">
        <v>0.160927340388</v>
      </c>
      <c r="AB1473" s="21">
        <v>0</v>
      </c>
      <c r="AC1473" s="21">
        <v>0</v>
      </c>
      <c r="AD1473" s="21">
        <v>0</v>
      </c>
      <c r="AE1473" s="21">
        <v>0</v>
      </c>
      <c r="AF1473" s="21">
        <v>0</v>
      </c>
      <c r="AG1473" s="21">
        <v>0</v>
      </c>
      <c r="AH1473" s="21">
        <v>3.9989999500000002E-3</v>
      </c>
      <c r="AI1473" s="21">
        <v>0</v>
      </c>
      <c r="AJ1473" s="21">
        <v>0</v>
      </c>
      <c r="AK1473" s="21">
        <v>1.6070000130000001E-3</v>
      </c>
      <c r="AL1473" s="21">
        <v>2.3000000999999999E-5</v>
      </c>
    </row>
    <row r="1474" spans="1:38">
      <c r="A1474" s="19" t="s">
        <v>31</v>
      </c>
      <c r="B1474" t="s">
        <v>14</v>
      </c>
      <c r="C1474" s="38">
        <v>0.64712327718700002</v>
      </c>
      <c r="D1474" s="38">
        <v>1.053094863900006E-2</v>
      </c>
      <c r="E1474" s="38">
        <v>0.63659232854799996</v>
      </c>
      <c r="F1474" s="21">
        <v>0</v>
      </c>
      <c r="G1474" s="21">
        <v>1.4266667100000001E-4</v>
      </c>
      <c r="H1474" s="21">
        <v>0</v>
      </c>
      <c r="I1474" s="21">
        <v>0</v>
      </c>
      <c r="J1474" s="21">
        <v>0</v>
      </c>
      <c r="K1474" s="21">
        <v>0</v>
      </c>
      <c r="L1474" s="21">
        <v>2.4927332997E-2</v>
      </c>
      <c r="M1474" s="21">
        <v>0</v>
      </c>
      <c r="N1474" s="21">
        <v>0</v>
      </c>
      <c r="O1474" s="21">
        <v>0</v>
      </c>
      <c r="P1474" s="21">
        <v>0</v>
      </c>
      <c r="Q1474" s="21">
        <v>3.053999972E-3</v>
      </c>
      <c r="R1474" s="21">
        <v>0</v>
      </c>
      <c r="S1474" s="21">
        <v>0</v>
      </c>
      <c r="T1474" s="21">
        <v>3.6499998530000002E-3</v>
      </c>
      <c r="U1474" s="21">
        <v>0</v>
      </c>
      <c r="V1474" s="21">
        <v>1.7118332908000002E-2</v>
      </c>
      <c r="W1474" s="21">
        <v>0</v>
      </c>
      <c r="X1474" s="21">
        <v>0</v>
      </c>
      <c r="Y1474" s="21">
        <v>2.6033334430000002E-3</v>
      </c>
      <c r="Z1474" s="21">
        <v>8.4533332799999997E-4</v>
      </c>
      <c r="AA1474" s="21">
        <v>8.2626668739999992E-3</v>
      </c>
      <c r="AB1474" s="21">
        <v>0</v>
      </c>
      <c r="AC1474" s="21">
        <v>0</v>
      </c>
      <c r="AD1474" s="21">
        <v>0</v>
      </c>
      <c r="AE1474" s="21">
        <v>0</v>
      </c>
      <c r="AF1474" s="21">
        <v>0</v>
      </c>
      <c r="AG1474" s="21">
        <v>0</v>
      </c>
      <c r="AH1474" s="21">
        <v>0.56973302364300005</v>
      </c>
      <c r="AI1474" s="21">
        <v>0</v>
      </c>
      <c r="AJ1474" s="21">
        <v>0</v>
      </c>
      <c r="AK1474" s="21">
        <v>6.2556667250000001E-3</v>
      </c>
      <c r="AL1474" s="21">
        <v>0</v>
      </c>
    </row>
    <row r="1475" spans="1:38">
      <c r="A1475" s="19" t="s">
        <v>31</v>
      </c>
      <c r="B1475" t="s">
        <v>11</v>
      </c>
      <c r="C1475" s="38">
        <v>0.63460129499399998</v>
      </c>
      <c r="D1475" s="38">
        <v>3.7323296069999956E-2</v>
      </c>
      <c r="E1475" s="38">
        <v>0.59727799892400002</v>
      </c>
      <c r="F1475" s="21">
        <v>0</v>
      </c>
      <c r="G1475" s="21">
        <v>0</v>
      </c>
      <c r="H1475" s="21">
        <v>0</v>
      </c>
      <c r="I1475" s="21">
        <v>0</v>
      </c>
      <c r="J1475" s="21">
        <v>0</v>
      </c>
      <c r="K1475" s="21">
        <v>0</v>
      </c>
      <c r="L1475" s="21">
        <v>0</v>
      </c>
      <c r="M1475" s="21">
        <v>0</v>
      </c>
      <c r="N1475" s="21">
        <v>0</v>
      </c>
      <c r="O1475" s="21">
        <v>0</v>
      </c>
      <c r="P1475" s="21">
        <v>0</v>
      </c>
      <c r="Q1475" s="21">
        <v>0</v>
      </c>
      <c r="R1475" s="21">
        <v>0</v>
      </c>
      <c r="S1475" s="21">
        <v>0</v>
      </c>
      <c r="T1475" s="21">
        <v>0</v>
      </c>
      <c r="U1475" s="21">
        <v>0</v>
      </c>
      <c r="V1475" s="21">
        <v>7.7620670199E-2</v>
      </c>
      <c r="W1475" s="21">
        <v>0</v>
      </c>
      <c r="X1475" s="21">
        <v>0</v>
      </c>
      <c r="Y1475" s="21">
        <v>0</v>
      </c>
      <c r="Z1475" s="21">
        <v>0</v>
      </c>
      <c r="AA1475" s="21">
        <v>0</v>
      </c>
      <c r="AB1475" s="21">
        <v>0</v>
      </c>
      <c r="AC1475" s="21">
        <v>0</v>
      </c>
      <c r="AD1475" s="21">
        <v>0</v>
      </c>
      <c r="AE1475" s="21">
        <v>0</v>
      </c>
      <c r="AF1475" s="21">
        <v>0</v>
      </c>
      <c r="AG1475" s="21">
        <v>0</v>
      </c>
      <c r="AH1475" s="21">
        <v>0.51870566606500002</v>
      </c>
      <c r="AI1475" s="21">
        <v>0</v>
      </c>
      <c r="AJ1475" s="21">
        <v>0</v>
      </c>
      <c r="AK1475" s="21">
        <v>0</v>
      </c>
      <c r="AL1475" s="21">
        <v>9.51666676E-4</v>
      </c>
    </row>
    <row r="1476" spans="1:38">
      <c r="A1476" s="19" t="s">
        <v>31</v>
      </c>
      <c r="B1476" t="s">
        <v>57</v>
      </c>
      <c r="C1476" s="38">
        <v>0.62058502435700003</v>
      </c>
      <c r="D1476" s="38">
        <v>0</v>
      </c>
      <c r="E1476" s="38">
        <v>0.62058502435700003</v>
      </c>
      <c r="F1476" s="21">
        <v>0</v>
      </c>
      <c r="G1476" s="21">
        <v>0</v>
      </c>
      <c r="H1476" s="21">
        <v>0</v>
      </c>
      <c r="I1476" s="21">
        <v>0</v>
      </c>
      <c r="J1476" s="21">
        <v>0</v>
      </c>
      <c r="K1476" s="21">
        <v>0</v>
      </c>
      <c r="L1476" s="21">
        <v>2.3406667170000001E-3</v>
      </c>
      <c r="M1476" s="21">
        <v>0</v>
      </c>
      <c r="N1476" s="21">
        <v>0</v>
      </c>
      <c r="O1476" s="21">
        <v>0</v>
      </c>
      <c r="P1476" s="21">
        <v>0</v>
      </c>
      <c r="Q1476" s="21">
        <v>4.7900000900000001E-4</v>
      </c>
      <c r="R1476" s="21">
        <v>9.3616666269999999E-3</v>
      </c>
      <c r="S1476" s="21">
        <v>0</v>
      </c>
      <c r="T1476" s="21">
        <v>8.6333332999999999E-5</v>
      </c>
      <c r="U1476" s="21">
        <v>0</v>
      </c>
      <c r="V1476" s="21">
        <v>6.3248336315000001E-2</v>
      </c>
      <c r="W1476" s="21">
        <v>0</v>
      </c>
      <c r="X1476" s="21">
        <v>0</v>
      </c>
      <c r="Y1476" s="21">
        <v>0</v>
      </c>
      <c r="Z1476" s="21">
        <v>0</v>
      </c>
      <c r="AA1476" s="21">
        <v>0</v>
      </c>
      <c r="AB1476" s="21">
        <v>0</v>
      </c>
      <c r="AC1476" s="21">
        <v>0</v>
      </c>
      <c r="AD1476" s="21">
        <v>0</v>
      </c>
      <c r="AE1476" s="21">
        <v>0</v>
      </c>
      <c r="AF1476" s="21">
        <v>0</v>
      </c>
      <c r="AG1476" s="21">
        <v>0</v>
      </c>
      <c r="AH1476" s="21">
        <v>0.53487998247099999</v>
      </c>
      <c r="AI1476" s="21">
        <v>0</v>
      </c>
      <c r="AJ1476" s="21">
        <v>0</v>
      </c>
      <c r="AK1476" s="21">
        <v>1.0189000517E-2</v>
      </c>
      <c r="AL1476" s="21">
        <v>0</v>
      </c>
    </row>
    <row r="1477" spans="1:38">
      <c r="A1477" s="19" t="s">
        <v>31</v>
      </c>
      <c r="B1477" t="s">
        <v>18</v>
      </c>
      <c r="C1477" s="38">
        <v>0.59104800224300003</v>
      </c>
      <c r="D1477" s="38">
        <v>9.1406315565000007E-2</v>
      </c>
      <c r="E1477" s="38">
        <v>0.49964168667800002</v>
      </c>
      <c r="F1477" s="21">
        <v>0</v>
      </c>
      <c r="G1477" s="21">
        <v>0</v>
      </c>
      <c r="H1477" s="21">
        <v>0</v>
      </c>
      <c r="I1477" s="21">
        <v>0</v>
      </c>
      <c r="J1477" s="21">
        <v>0</v>
      </c>
      <c r="K1477" s="21">
        <v>0</v>
      </c>
      <c r="L1477" s="21">
        <v>4.4909999709999999E-3</v>
      </c>
      <c r="M1477" s="21">
        <v>0</v>
      </c>
      <c r="N1477" s="21">
        <v>0</v>
      </c>
      <c r="O1477" s="21">
        <v>0</v>
      </c>
      <c r="P1477" s="21">
        <v>0</v>
      </c>
      <c r="Q1477" s="21">
        <v>3.403666662E-3</v>
      </c>
      <c r="R1477" s="21">
        <v>9.0198665856999996E-2</v>
      </c>
      <c r="S1477" s="21">
        <v>0</v>
      </c>
      <c r="T1477" s="21">
        <v>4.0390002539999999E-3</v>
      </c>
      <c r="U1477" s="21">
        <v>0</v>
      </c>
      <c r="V1477" s="21">
        <v>0.21404834091700001</v>
      </c>
      <c r="W1477" s="21">
        <v>0</v>
      </c>
      <c r="X1477" s="21">
        <v>0</v>
      </c>
      <c r="Y1477" s="21">
        <v>0</v>
      </c>
      <c r="Z1477" s="21">
        <v>0</v>
      </c>
      <c r="AA1477" s="21">
        <v>9.9709993229999995E-3</v>
      </c>
      <c r="AB1477" s="21">
        <v>0</v>
      </c>
      <c r="AC1477" s="21">
        <v>0</v>
      </c>
      <c r="AD1477" s="21">
        <v>0</v>
      </c>
      <c r="AE1477" s="21">
        <v>0</v>
      </c>
      <c r="AF1477" s="21">
        <v>0</v>
      </c>
      <c r="AG1477" s="21">
        <v>0</v>
      </c>
      <c r="AH1477" s="21">
        <v>0.166976675391</v>
      </c>
      <c r="AI1477" s="21">
        <v>0</v>
      </c>
      <c r="AJ1477" s="21">
        <v>0</v>
      </c>
      <c r="AK1477" s="21">
        <v>6.5133334139999997E-3</v>
      </c>
      <c r="AL1477" s="21">
        <v>0</v>
      </c>
    </row>
    <row r="1478" spans="1:38">
      <c r="A1478" s="19" t="s">
        <v>31</v>
      </c>
      <c r="B1478" t="s">
        <v>33</v>
      </c>
      <c r="C1478" s="38">
        <v>0.54823267459900005</v>
      </c>
      <c r="D1478" s="38">
        <v>9.7911685705000029E-2</v>
      </c>
      <c r="E1478" s="38">
        <v>0.45032098889400002</v>
      </c>
      <c r="F1478" s="21">
        <v>0</v>
      </c>
      <c r="G1478" s="21">
        <v>5.7933328199999998E-4</v>
      </c>
      <c r="H1478" s="21">
        <v>0</v>
      </c>
      <c r="I1478" s="21">
        <v>0</v>
      </c>
      <c r="J1478" s="21">
        <v>0</v>
      </c>
      <c r="K1478" s="21">
        <v>0</v>
      </c>
      <c r="L1478" s="21">
        <v>0.37191265821500002</v>
      </c>
      <c r="M1478" s="21">
        <v>0</v>
      </c>
      <c r="N1478" s="21">
        <v>0</v>
      </c>
      <c r="O1478" s="21">
        <v>0</v>
      </c>
      <c r="P1478" s="21">
        <v>0</v>
      </c>
      <c r="Q1478" s="21">
        <v>1.861666678E-3</v>
      </c>
      <c r="R1478" s="21">
        <v>0</v>
      </c>
      <c r="S1478" s="21">
        <v>0</v>
      </c>
      <c r="T1478" s="21">
        <v>2.9442666098E-2</v>
      </c>
      <c r="U1478" s="21">
        <v>0</v>
      </c>
      <c r="V1478" s="21">
        <v>2.4333334299999999E-4</v>
      </c>
      <c r="W1478" s="21">
        <v>0</v>
      </c>
      <c r="X1478" s="21">
        <v>0</v>
      </c>
      <c r="Y1478" s="21">
        <v>4.0757335722E-2</v>
      </c>
      <c r="Z1478" s="21">
        <v>0</v>
      </c>
      <c r="AA1478" s="21">
        <v>0</v>
      </c>
      <c r="AB1478" s="21">
        <v>0</v>
      </c>
      <c r="AC1478" s="21">
        <v>0</v>
      </c>
      <c r="AD1478" s="21">
        <v>0</v>
      </c>
      <c r="AE1478" s="21">
        <v>0</v>
      </c>
      <c r="AF1478" s="21">
        <v>0</v>
      </c>
      <c r="AG1478" s="21">
        <v>0</v>
      </c>
      <c r="AH1478" s="21">
        <v>2.0999999999999999E-5</v>
      </c>
      <c r="AI1478" s="21">
        <v>0</v>
      </c>
      <c r="AJ1478" s="21">
        <v>0</v>
      </c>
      <c r="AK1478" s="21">
        <v>5.4643331099999996E-3</v>
      </c>
      <c r="AL1478" s="21">
        <v>3.8666664999999998E-5</v>
      </c>
    </row>
    <row r="1479" spans="1:38">
      <c r="A1479" s="19" t="s">
        <v>31</v>
      </c>
      <c r="B1479" t="s">
        <v>51</v>
      </c>
      <c r="C1479" s="38">
        <v>0.42385199666000001</v>
      </c>
      <c r="D1479" s="38">
        <v>0.14402133226399999</v>
      </c>
      <c r="E1479" s="38">
        <v>0.27983066439600002</v>
      </c>
      <c r="F1479" s="21">
        <v>0</v>
      </c>
      <c r="G1479" s="21">
        <v>2.8502000496000001E-2</v>
      </c>
      <c r="H1479" s="21">
        <v>8.1146657470000001E-3</v>
      </c>
      <c r="I1479" s="21">
        <v>6.4880005080000004E-3</v>
      </c>
      <c r="J1479" s="21">
        <v>0</v>
      </c>
      <c r="K1479" s="21">
        <v>0</v>
      </c>
      <c r="L1479" s="21">
        <v>7.6726665720000002E-3</v>
      </c>
      <c r="M1479" s="21">
        <v>0</v>
      </c>
      <c r="N1479" s="21">
        <v>0</v>
      </c>
      <c r="O1479" s="21">
        <v>0</v>
      </c>
      <c r="P1479" s="21">
        <v>0</v>
      </c>
      <c r="Q1479" s="21">
        <v>3.9532996713999999E-2</v>
      </c>
      <c r="R1479" s="21">
        <v>0</v>
      </c>
      <c r="S1479" s="21">
        <v>0</v>
      </c>
      <c r="T1479" s="21">
        <v>2.5285333395000002E-2</v>
      </c>
      <c r="U1479" s="21">
        <v>0</v>
      </c>
      <c r="V1479" s="21">
        <v>2.7007000521E-2</v>
      </c>
      <c r="W1479" s="21">
        <v>0</v>
      </c>
      <c r="X1479" s="21">
        <v>0</v>
      </c>
      <c r="Y1479" s="21">
        <v>0</v>
      </c>
      <c r="Z1479" s="21">
        <v>1.5970665961999999E-2</v>
      </c>
      <c r="AA1479" s="21">
        <v>3.2710667700000001E-2</v>
      </c>
      <c r="AB1479" s="21">
        <v>0</v>
      </c>
      <c r="AC1479" s="21">
        <v>0</v>
      </c>
      <c r="AD1479" s="21">
        <v>0</v>
      </c>
      <c r="AE1479" s="21">
        <v>0</v>
      </c>
      <c r="AF1479" s="21">
        <v>0</v>
      </c>
      <c r="AG1479" s="21">
        <v>0</v>
      </c>
      <c r="AH1479" s="21">
        <v>6.6713668406000001E-2</v>
      </c>
      <c r="AI1479" s="21">
        <v>0</v>
      </c>
      <c r="AJ1479" s="21">
        <v>0</v>
      </c>
      <c r="AK1479" s="21">
        <v>2.1833000705000001E-2</v>
      </c>
      <c r="AL1479" s="21">
        <v>0</v>
      </c>
    </row>
    <row r="1480" spans="1:38">
      <c r="A1480" s="19" t="s">
        <v>31</v>
      </c>
      <c r="B1480" t="s">
        <v>7</v>
      </c>
      <c r="C1480" s="38">
        <v>0.33564734458899997</v>
      </c>
      <c r="D1480" s="38">
        <v>3.4916371106999966E-2</v>
      </c>
      <c r="E1480" s="38">
        <v>0.30073097348200001</v>
      </c>
      <c r="F1480" s="21">
        <v>0</v>
      </c>
      <c r="G1480" s="21">
        <v>5.6838002056000002E-2</v>
      </c>
      <c r="H1480" s="21">
        <v>1.2318333611E-2</v>
      </c>
      <c r="I1480" s="21">
        <v>0</v>
      </c>
      <c r="J1480" s="21">
        <v>0</v>
      </c>
      <c r="K1480" s="21">
        <v>2.7246666139999999E-3</v>
      </c>
      <c r="L1480" s="21">
        <v>7.2829998100000003E-3</v>
      </c>
      <c r="M1480" s="21">
        <v>0</v>
      </c>
      <c r="N1480" s="21">
        <v>0</v>
      </c>
      <c r="O1480" s="21">
        <v>0</v>
      </c>
      <c r="P1480" s="21">
        <v>0</v>
      </c>
      <c r="Q1480" s="21">
        <v>6.5624669193999993E-2</v>
      </c>
      <c r="R1480" s="21">
        <v>7.6333336999999998E-5</v>
      </c>
      <c r="S1480" s="21">
        <v>0</v>
      </c>
      <c r="T1480" s="21">
        <v>2.7154335751999999E-2</v>
      </c>
      <c r="U1480" s="21">
        <v>0</v>
      </c>
      <c r="V1480" s="21">
        <v>8.6346000433000003E-2</v>
      </c>
      <c r="W1480" s="21">
        <v>0</v>
      </c>
      <c r="X1480" s="21">
        <v>0</v>
      </c>
      <c r="Y1480" s="21">
        <v>3.2243333757000003E-2</v>
      </c>
      <c r="Z1480" s="21">
        <v>0</v>
      </c>
      <c r="AA1480" s="21">
        <v>0</v>
      </c>
      <c r="AB1480" s="21">
        <v>0</v>
      </c>
      <c r="AC1480" s="21">
        <v>0</v>
      </c>
      <c r="AD1480" s="21">
        <v>0</v>
      </c>
      <c r="AE1480" s="21">
        <v>0</v>
      </c>
      <c r="AF1480" s="21">
        <v>0</v>
      </c>
      <c r="AG1480" s="21">
        <v>0</v>
      </c>
      <c r="AH1480" s="21">
        <v>4.7483332460000003E-3</v>
      </c>
      <c r="AI1480" s="21">
        <v>0</v>
      </c>
      <c r="AJ1480" s="21">
        <v>0</v>
      </c>
      <c r="AK1480" s="21">
        <v>5.3739999419999997E-3</v>
      </c>
      <c r="AL1480" s="21">
        <v>0</v>
      </c>
    </row>
    <row r="1481" spans="1:38">
      <c r="A1481" s="19" t="s">
        <v>31</v>
      </c>
      <c r="B1481" t="s">
        <v>10</v>
      </c>
      <c r="C1481" s="38">
        <v>0.38980132341399998</v>
      </c>
      <c r="D1481" s="38">
        <v>0</v>
      </c>
      <c r="E1481" s="38">
        <v>0.38980132341399998</v>
      </c>
      <c r="F1481" s="21">
        <v>0</v>
      </c>
      <c r="G1481" s="21">
        <v>0.22984667122399999</v>
      </c>
      <c r="H1481" s="21">
        <v>0</v>
      </c>
      <c r="I1481" s="21">
        <v>0</v>
      </c>
      <c r="J1481" s="21">
        <v>0</v>
      </c>
      <c r="K1481" s="21">
        <v>0</v>
      </c>
      <c r="L1481" s="21">
        <v>0</v>
      </c>
      <c r="M1481" s="21">
        <v>0</v>
      </c>
      <c r="N1481" s="21">
        <v>0</v>
      </c>
      <c r="O1481" s="21">
        <v>0</v>
      </c>
      <c r="P1481" s="21">
        <v>0</v>
      </c>
      <c r="Q1481" s="21">
        <v>0</v>
      </c>
      <c r="R1481" s="21">
        <v>0</v>
      </c>
      <c r="S1481" s="21">
        <v>0</v>
      </c>
      <c r="T1481" s="21">
        <v>8.3776665850000005E-3</v>
      </c>
      <c r="U1481" s="21">
        <v>0</v>
      </c>
      <c r="V1481" s="21">
        <v>0.11660366505399999</v>
      </c>
      <c r="W1481" s="21">
        <v>0</v>
      </c>
      <c r="X1481" s="21">
        <v>0</v>
      </c>
      <c r="Y1481" s="21">
        <v>3.2962664962000003E-2</v>
      </c>
      <c r="Z1481" s="21">
        <v>0</v>
      </c>
      <c r="AA1481" s="21">
        <v>0</v>
      </c>
      <c r="AB1481" s="21">
        <v>0</v>
      </c>
      <c r="AC1481" s="21">
        <v>0</v>
      </c>
      <c r="AD1481" s="21">
        <v>0</v>
      </c>
      <c r="AE1481" s="21">
        <v>0</v>
      </c>
      <c r="AF1481" s="21">
        <v>0</v>
      </c>
      <c r="AG1481" s="21">
        <v>0</v>
      </c>
      <c r="AH1481" s="21">
        <v>0</v>
      </c>
      <c r="AI1481" s="21">
        <v>0</v>
      </c>
      <c r="AJ1481" s="21">
        <v>0</v>
      </c>
      <c r="AK1481" s="21">
        <v>1.5946667410000001E-3</v>
      </c>
      <c r="AL1481" s="21">
        <v>4.1599999499999999E-4</v>
      </c>
    </row>
    <row r="1482" spans="1:38">
      <c r="A1482" s="19" t="s">
        <v>31</v>
      </c>
      <c r="B1482" t="s">
        <v>27</v>
      </c>
      <c r="C1482" s="38">
        <v>0.32311531901399998</v>
      </c>
      <c r="D1482" s="38">
        <v>0</v>
      </c>
      <c r="E1482" s="38">
        <v>0.32311531901399998</v>
      </c>
      <c r="F1482" s="21">
        <v>0</v>
      </c>
      <c r="G1482" s="21">
        <v>6.8696667439999996E-3</v>
      </c>
      <c r="H1482" s="21">
        <v>0</v>
      </c>
      <c r="I1482" s="21">
        <v>0</v>
      </c>
      <c r="J1482" s="21">
        <v>0</v>
      </c>
      <c r="K1482" s="21">
        <v>0</v>
      </c>
      <c r="L1482" s="21">
        <v>1.9044332205999999E-2</v>
      </c>
      <c r="M1482" s="21">
        <v>0</v>
      </c>
      <c r="N1482" s="21">
        <v>0</v>
      </c>
      <c r="O1482" s="21">
        <v>0</v>
      </c>
      <c r="P1482" s="21">
        <v>0</v>
      </c>
      <c r="Q1482" s="21">
        <v>3.3419998360000001E-3</v>
      </c>
      <c r="R1482" s="21">
        <v>1.6999998000000001E-5</v>
      </c>
      <c r="S1482" s="21">
        <v>0</v>
      </c>
      <c r="T1482" s="21">
        <v>2.0815666765000001E-2</v>
      </c>
      <c r="U1482" s="21">
        <v>0</v>
      </c>
      <c r="V1482" s="21">
        <v>0.12591467797799999</v>
      </c>
      <c r="W1482" s="21">
        <v>0</v>
      </c>
      <c r="X1482" s="21">
        <v>0</v>
      </c>
      <c r="Y1482" s="21">
        <v>3.6624666303E-2</v>
      </c>
      <c r="Z1482" s="21">
        <v>1.2620000169000001E-2</v>
      </c>
      <c r="AA1482" s="21">
        <v>2.9070000159999998E-3</v>
      </c>
      <c r="AB1482" s="21">
        <v>0</v>
      </c>
      <c r="AC1482" s="21">
        <v>0</v>
      </c>
      <c r="AD1482" s="21">
        <v>0</v>
      </c>
      <c r="AE1482" s="21">
        <v>0</v>
      </c>
      <c r="AF1482" s="21">
        <v>0</v>
      </c>
      <c r="AG1482" s="21">
        <v>0</v>
      </c>
      <c r="AH1482" s="21">
        <v>8.0268658697999998E-2</v>
      </c>
      <c r="AI1482" s="21">
        <v>0</v>
      </c>
      <c r="AJ1482" s="21">
        <v>0</v>
      </c>
      <c r="AK1482" s="21">
        <v>1.46916667E-2</v>
      </c>
      <c r="AL1482" s="21">
        <v>0</v>
      </c>
    </row>
    <row r="1483" spans="1:38">
      <c r="A1483" s="19" t="s">
        <v>31</v>
      </c>
      <c r="B1483" t="s">
        <v>12</v>
      </c>
      <c r="C1483" s="38">
        <v>0.19748233258699999</v>
      </c>
      <c r="D1483" s="38">
        <v>0</v>
      </c>
      <c r="E1483" s="38">
        <v>0.19748233258699999</v>
      </c>
      <c r="F1483" s="21">
        <v>0</v>
      </c>
      <c r="G1483" s="21">
        <v>6.1649665235999997E-2</v>
      </c>
      <c r="H1483" s="21">
        <v>0</v>
      </c>
      <c r="I1483" s="21">
        <v>0</v>
      </c>
      <c r="J1483" s="21">
        <v>0</v>
      </c>
      <c r="K1483" s="21">
        <v>0</v>
      </c>
      <c r="L1483" s="21">
        <v>0</v>
      </c>
      <c r="M1483" s="21">
        <v>0</v>
      </c>
      <c r="N1483" s="21">
        <v>0</v>
      </c>
      <c r="O1483" s="21">
        <v>0</v>
      </c>
      <c r="P1483" s="21">
        <v>0</v>
      </c>
      <c r="Q1483" s="21">
        <v>0</v>
      </c>
      <c r="R1483" s="21">
        <v>1.8960000020000001E-3</v>
      </c>
      <c r="S1483" s="21">
        <v>0</v>
      </c>
      <c r="T1483" s="21">
        <v>5.9876665473000003E-2</v>
      </c>
      <c r="U1483" s="21">
        <v>0</v>
      </c>
      <c r="V1483" s="21">
        <v>4.559000023E-3</v>
      </c>
      <c r="W1483" s="21">
        <v>0</v>
      </c>
      <c r="X1483" s="21">
        <v>0</v>
      </c>
      <c r="Y1483" s="21">
        <v>7.2333329E-5</v>
      </c>
      <c r="Z1483" s="21">
        <v>4.6366668499999998E-4</v>
      </c>
      <c r="AA1483" s="21">
        <v>0</v>
      </c>
      <c r="AB1483" s="21">
        <v>0</v>
      </c>
      <c r="AC1483" s="21">
        <v>0</v>
      </c>
      <c r="AD1483" s="21">
        <v>0</v>
      </c>
      <c r="AE1483" s="21">
        <v>0</v>
      </c>
      <c r="AF1483" s="21">
        <v>0</v>
      </c>
      <c r="AG1483" s="21">
        <v>0</v>
      </c>
      <c r="AH1483" s="21">
        <v>5.0694666802999999E-2</v>
      </c>
      <c r="AI1483" s="21">
        <v>0</v>
      </c>
      <c r="AJ1483" s="21">
        <v>0</v>
      </c>
      <c r="AK1483" s="21">
        <v>1.7201665788999999E-2</v>
      </c>
      <c r="AL1483" s="21">
        <v>1.0686666940000001E-3</v>
      </c>
    </row>
    <row r="1484" spans="1:38">
      <c r="A1484" s="19" t="s">
        <v>31</v>
      </c>
      <c r="B1484" t="s">
        <v>6</v>
      </c>
      <c r="C1484" s="38">
        <v>0.26396831870100002</v>
      </c>
      <c r="D1484" s="38">
        <v>0</v>
      </c>
      <c r="E1484" s="38">
        <v>0.26396831870100002</v>
      </c>
      <c r="F1484" s="21">
        <v>0</v>
      </c>
      <c r="G1484" s="21">
        <v>0</v>
      </c>
      <c r="H1484" s="21">
        <v>0</v>
      </c>
      <c r="I1484" s="21">
        <v>0</v>
      </c>
      <c r="J1484" s="21">
        <v>0</v>
      </c>
      <c r="K1484" s="21">
        <v>0</v>
      </c>
      <c r="L1484" s="21">
        <v>2.9333332E-5</v>
      </c>
      <c r="M1484" s="21">
        <v>0</v>
      </c>
      <c r="N1484" s="21">
        <v>0</v>
      </c>
      <c r="O1484" s="21">
        <v>0</v>
      </c>
      <c r="P1484" s="21">
        <v>0</v>
      </c>
      <c r="Q1484" s="21">
        <v>3.4333333999999998E-5</v>
      </c>
      <c r="R1484" s="21">
        <v>0</v>
      </c>
      <c r="S1484" s="21">
        <v>0</v>
      </c>
      <c r="T1484" s="21">
        <v>1.4440666884E-2</v>
      </c>
      <c r="U1484" s="21">
        <v>0</v>
      </c>
      <c r="V1484" s="21">
        <v>0.24044166505299999</v>
      </c>
      <c r="W1484" s="21">
        <v>0</v>
      </c>
      <c r="X1484" s="21">
        <v>0</v>
      </c>
      <c r="Y1484" s="21">
        <v>0</v>
      </c>
      <c r="Z1484" s="21">
        <v>0</v>
      </c>
      <c r="AA1484" s="21">
        <v>0</v>
      </c>
      <c r="AB1484" s="21">
        <v>0</v>
      </c>
      <c r="AC1484" s="21">
        <v>0</v>
      </c>
      <c r="AD1484" s="21">
        <v>0</v>
      </c>
      <c r="AE1484" s="21">
        <v>0</v>
      </c>
      <c r="AF1484" s="21">
        <v>0</v>
      </c>
      <c r="AG1484" s="21">
        <v>0</v>
      </c>
      <c r="AH1484" s="21">
        <v>0</v>
      </c>
      <c r="AI1484" s="21">
        <v>0</v>
      </c>
      <c r="AJ1484" s="21">
        <v>0</v>
      </c>
      <c r="AK1484" s="21">
        <v>9.0223327279999998E-3</v>
      </c>
      <c r="AL1484" s="21">
        <v>0</v>
      </c>
    </row>
    <row r="1485" spans="1:38">
      <c r="A1485" s="19" t="s">
        <v>31</v>
      </c>
      <c r="B1485" t="s">
        <v>47</v>
      </c>
      <c r="C1485" s="38">
        <v>0.18253566324699999</v>
      </c>
      <c r="D1485" s="38">
        <v>0.18235032992399999</v>
      </c>
      <c r="E1485" s="38">
        <v>1.8533332299999999E-4</v>
      </c>
      <c r="F1485" s="21">
        <v>0</v>
      </c>
      <c r="G1485" s="21">
        <v>0</v>
      </c>
      <c r="H1485" s="21">
        <v>0</v>
      </c>
      <c r="I1485" s="21">
        <v>0</v>
      </c>
      <c r="J1485" s="21">
        <v>0</v>
      </c>
      <c r="K1485" s="21">
        <v>0</v>
      </c>
      <c r="L1485" s="21">
        <v>0</v>
      </c>
      <c r="M1485" s="21">
        <v>0</v>
      </c>
      <c r="N1485" s="21">
        <v>0</v>
      </c>
      <c r="O1485" s="21">
        <v>0</v>
      </c>
      <c r="P1485" s="21">
        <v>0</v>
      </c>
      <c r="Q1485" s="21">
        <v>0</v>
      </c>
      <c r="R1485" s="21">
        <v>0</v>
      </c>
      <c r="S1485" s="21">
        <v>0</v>
      </c>
      <c r="T1485" s="21">
        <v>9.4000002999999996E-5</v>
      </c>
      <c r="U1485" s="21">
        <v>0</v>
      </c>
      <c r="V1485" s="21">
        <v>0</v>
      </c>
      <c r="W1485" s="21">
        <v>0</v>
      </c>
      <c r="X1485" s="21">
        <v>0</v>
      </c>
      <c r="Y1485" s="21">
        <v>0</v>
      </c>
      <c r="Z1485" s="21">
        <v>0</v>
      </c>
      <c r="AA1485" s="21">
        <v>0</v>
      </c>
      <c r="AB1485" s="21">
        <v>0</v>
      </c>
      <c r="AC1485" s="21">
        <v>0</v>
      </c>
      <c r="AD1485" s="21">
        <v>0</v>
      </c>
      <c r="AE1485" s="21">
        <v>0</v>
      </c>
      <c r="AF1485" s="21">
        <v>0</v>
      </c>
      <c r="AG1485" s="21">
        <v>0</v>
      </c>
      <c r="AH1485" s="21">
        <v>0</v>
      </c>
      <c r="AI1485" s="21">
        <v>0</v>
      </c>
      <c r="AJ1485" s="21">
        <v>0</v>
      </c>
      <c r="AK1485" s="21">
        <v>9.1333328000000005E-5</v>
      </c>
      <c r="AL1485" s="21">
        <v>0</v>
      </c>
    </row>
    <row r="1486" spans="1:38">
      <c r="A1486" s="19" t="s">
        <v>31</v>
      </c>
      <c r="B1486" t="s">
        <v>53</v>
      </c>
      <c r="C1486" s="38">
        <v>0.13810268044499999</v>
      </c>
      <c r="D1486" s="38">
        <v>5.6201219599999463E-4</v>
      </c>
      <c r="E1486" s="38">
        <v>0.13754066824899999</v>
      </c>
      <c r="F1486" s="21">
        <v>0</v>
      </c>
      <c r="G1486" s="21">
        <v>0</v>
      </c>
      <c r="H1486" s="21">
        <v>0</v>
      </c>
      <c r="I1486" s="21">
        <v>0</v>
      </c>
      <c r="J1486" s="21">
        <v>0</v>
      </c>
      <c r="K1486" s="21">
        <v>0</v>
      </c>
      <c r="L1486" s="21">
        <v>0.13655333220999999</v>
      </c>
      <c r="M1486" s="21">
        <v>0</v>
      </c>
      <c r="N1486" s="21">
        <v>0</v>
      </c>
      <c r="O1486" s="21">
        <v>0</v>
      </c>
      <c r="P1486" s="21">
        <v>0</v>
      </c>
      <c r="Q1486" s="21">
        <v>0</v>
      </c>
      <c r="R1486" s="21">
        <v>0</v>
      </c>
      <c r="S1486" s="21">
        <v>0</v>
      </c>
      <c r="T1486" s="21">
        <v>0</v>
      </c>
      <c r="U1486" s="21">
        <v>0</v>
      </c>
      <c r="V1486" s="21">
        <v>0</v>
      </c>
      <c r="W1486" s="21">
        <v>0</v>
      </c>
      <c r="X1486" s="21">
        <v>0</v>
      </c>
      <c r="Y1486" s="21">
        <v>0</v>
      </c>
      <c r="Z1486" s="21">
        <v>0</v>
      </c>
      <c r="AA1486" s="21">
        <v>0</v>
      </c>
      <c r="AB1486" s="21">
        <v>0</v>
      </c>
      <c r="AC1486" s="21">
        <v>0</v>
      </c>
      <c r="AD1486" s="21">
        <v>0</v>
      </c>
      <c r="AE1486" s="21">
        <v>0</v>
      </c>
      <c r="AF1486" s="21">
        <v>0</v>
      </c>
      <c r="AG1486" s="21">
        <v>0</v>
      </c>
      <c r="AH1486" s="21">
        <v>0</v>
      </c>
      <c r="AI1486" s="21">
        <v>0</v>
      </c>
      <c r="AJ1486" s="21">
        <v>0</v>
      </c>
      <c r="AK1486" s="21">
        <v>9.8733324600000006E-4</v>
      </c>
      <c r="AL1486" s="21">
        <v>0</v>
      </c>
    </row>
    <row r="1487" spans="1:38">
      <c r="A1487" s="19" t="s">
        <v>31</v>
      </c>
      <c r="B1487" t="s">
        <v>30</v>
      </c>
      <c r="C1487" s="38">
        <v>0.13362033665199999</v>
      </c>
      <c r="D1487" s="38">
        <v>3.3777333795999995E-2</v>
      </c>
      <c r="E1487" s="38">
        <v>9.9843002855999993E-2</v>
      </c>
      <c r="F1487" s="21">
        <v>0</v>
      </c>
      <c r="G1487" s="21">
        <v>0</v>
      </c>
      <c r="H1487" s="21">
        <v>0</v>
      </c>
      <c r="I1487" s="21">
        <v>0</v>
      </c>
      <c r="J1487" s="21">
        <v>0</v>
      </c>
      <c r="K1487" s="21">
        <v>0</v>
      </c>
      <c r="L1487" s="21">
        <v>0</v>
      </c>
      <c r="M1487" s="21">
        <v>0</v>
      </c>
      <c r="N1487" s="21">
        <v>0</v>
      </c>
      <c r="O1487" s="21">
        <v>0</v>
      </c>
      <c r="P1487" s="21">
        <v>0</v>
      </c>
      <c r="Q1487" s="21">
        <v>3.3000000000000003E-5</v>
      </c>
      <c r="R1487" s="21">
        <v>0</v>
      </c>
      <c r="S1487" s="21">
        <v>0</v>
      </c>
      <c r="T1487" s="21">
        <v>2.2191666067000002E-2</v>
      </c>
      <c r="U1487" s="21">
        <v>0</v>
      </c>
      <c r="V1487" s="21">
        <v>1.0967666282999999E-2</v>
      </c>
      <c r="W1487" s="21">
        <v>0</v>
      </c>
      <c r="X1487" s="21">
        <v>0</v>
      </c>
      <c r="Y1487" s="21">
        <v>0</v>
      </c>
      <c r="Z1487" s="21">
        <v>7.3666666900000001E-4</v>
      </c>
      <c r="AA1487" s="21">
        <v>4.5277662575000002E-2</v>
      </c>
      <c r="AB1487" s="21">
        <v>0</v>
      </c>
      <c r="AC1487" s="21">
        <v>0</v>
      </c>
      <c r="AD1487" s="21">
        <v>0</v>
      </c>
      <c r="AE1487" s="21">
        <v>0</v>
      </c>
      <c r="AF1487" s="21">
        <v>0</v>
      </c>
      <c r="AG1487" s="21">
        <v>0</v>
      </c>
      <c r="AH1487" s="21">
        <v>4.8296665769999997E-3</v>
      </c>
      <c r="AI1487" s="21">
        <v>0</v>
      </c>
      <c r="AJ1487" s="21">
        <v>0</v>
      </c>
      <c r="AK1487" s="21">
        <v>1.5806665644E-2</v>
      </c>
      <c r="AL1487" s="21">
        <v>0</v>
      </c>
    </row>
    <row r="1488" spans="1:38">
      <c r="A1488" s="19" t="s">
        <v>31</v>
      </c>
      <c r="B1488" t="s">
        <v>4</v>
      </c>
      <c r="C1488" s="38">
        <v>0.124698996544</v>
      </c>
      <c r="D1488" s="38">
        <v>2.0361997187000005E-2</v>
      </c>
      <c r="E1488" s="38">
        <v>0.104336999357</v>
      </c>
      <c r="F1488" s="21">
        <v>0</v>
      </c>
      <c r="G1488" s="21">
        <v>3.2479998189999999E-3</v>
      </c>
      <c r="H1488" s="21">
        <v>2.1285668014999998E-2</v>
      </c>
      <c r="I1488" s="21">
        <v>0</v>
      </c>
      <c r="J1488" s="21">
        <v>0</v>
      </c>
      <c r="K1488" s="21">
        <v>0</v>
      </c>
      <c r="L1488" s="21">
        <v>2.2412333637000001E-2</v>
      </c>
      <c r="M1488" s="21">
        <v>0</v>
      </c>
      <c r="N1488" s="21">
        <v>0</v>
      </c>
      <c r="O1488" s="21">
        <v>0</v>
      </c>
      <c r="P1488" s="21">
        <v>0</v>
      </c>
      <c r="Q1488" s="21">
        <v>2.8859998569999998E-3</v>
      </c>
      <c r="R1488" s="21">
        <v>0</v>
      </c>
      <c r="S1488" s="21">
        <v>0</v>
      </c>
      <c r="T1488" s="21">
        <v>8.4956660869999999E-3</v>
      </c>
      <c r="U1488" s="21">
        <v>0</v>
      </c>
      <c r="V1488" s="21">
        <v>0</v>
      </c>
      <c r="W1488" s="21">
        <v>0</v>
      </c>
      <c r="X1488" s="21">
        <v>0</v>
      </c>
      <c r="Y1488" s="21">
        <v>0</v>
      </c>
      <c r="Z1488" s="21">
        <v>1.751333359E-3</v>
      </c>
      <c r="AA1488" s="21">
        <v>2.5384666398000001E-2</v>
      </c>
      <c r="AB1488" s="21">
        <v>0</v>
      </c>
      <c r="AC1488" s="21">
        <v>0</v>
      </c>
      <c r="AD1488" s="21">
        <v>0</v>
      </c>
      <c r="AE1488" s="21">
        <v>0</v>
      </c>
      <c r="AF1488" s="21">
        <v>0</v>
      </c>
      <c r="AG1488" s="21">
        <v>0</v>
      </c>
      <c r="AH1488" s="21">
        <v>1.2355334125000001E-2</v>
      </c>
      <c r="AI1488" s="21">
        <v>0</v>
      </c>
      <c r="AJ1488" s="21">
        <v>0</v>
      </c>
      <c r="AK1488" s="21">
        <v>6.5180002709999997E-3</v>
      </c>
      <c r="AL1488" s="21">
        <v>0</v>
      </c>
    </row>
    <row r="1489" spans="1:38">
      <c r="A1489" s="19" t="s">
        <v>31</v>
      </c>
      <c r="B1489" t="s">
        <v>56</v>
      </c>
      <c r="C1489" s="38">
        <v>0.125867664814</v>
      </c>
      <c r="D1489" s="38">
        <v>0</v>
      </c>
      <c r="E1489" s="38">
        <v>0.125867664814</v>
      </c>
      <c r="F1489" s="21">
        <v>0</v>
      </c>
      <c r="G1489" s="21">
        <v>0</v>
      </c>
      <c r="H1489" s="21">
        <v>0</v>
      </c>
      <c r="I1489" s="21">
        <v>0</v>
      </c>
      <c r="J1489" s="21">
        <v>0</v>
      </c>
      <c r="K1489" s="21">
        <v>0</v>
      </c>
      <c r="L1489" s="21">
        <v>0</v>
      </c>
      <c r="M1489" s="21">
        <v>0</v>
      </c>
      <c r="N1489" s="21">
        <v>0</v>
      </c>
      <c r="O1489" s="21">
        <v>0</v>
      </c>
      <c r="P1489" s="21">
        <v>0</v>
      </c>
      <c r="Q1489" s="21">
        <v>2.4599998099999998E-4</v>
      </c>
      <c r="R1489" s="21">
        <v>0</v>
      </c>
      <c r="S1489" s="21">
        <v>0</v>
      </c>
      <c r="T1489" s="21">
        <v>3.4263998269999998E-2</v>
      </c>
      <c r="U1489" s="21">
        <v>0</v>
      </c>
      <c r="V1489" s="21">
        <v>7.0400000499999996E-4</v>
      </c>
      <c r="W1489" s="21">
        <v>0</v>
      </c>
      <c r="X1489" s="21">
        <v>0</v>
      </c>
      <c r="Y1489" s="21">
        <v>0</v>
      </c>
      <c r="Z1489" s="21">
        <v>6.4733333400000001E-4</v>
      </c>
      <c r="AA1489" s="21">
        <v>2.0133332900000001E-4</v>
      </c>
      <c r="AB1489" s="21">
        <v>0</v>
      </c>
      <c r="AC1489" s="21">
        <v>0</v>
      </c>
      <c r="AD1489" s="21">
        <v>0</v>
      </c>
      <c r="AE1489" s="21">
        <v>0</v>
      </c>
      <c r="AF1489" s="21">
        <v>0</v>
      </c>
      <c r="AG1489" s="21">
        <v>0</v>
      </c>
      <c r="AH1489" s="21">
        <v>0</v>
      </c>
      <c r="AI1489" s="21">
        <v>0</v>
      </c>
      <c r="AJ1489" s="21">
        <v>0</v>
      </c>
      <c r="AK1489" s="21">
        <v>3.0500665307000002E-2</v>
      </c>
      <c r="AL1489" s="21">
        <v>5.9304334223000001E-2</v>
      </c>
    </row>
    <row r="1490" spans="1:38">
      <c r="A1490" s="19" t="s">
        <v>31</v>
      </c>
      <c r="B1490" t="s">
        <v>195</v>
      </c>
      <c r="C1490" s="38">
        <v>0.11165266484</v>
      </c>
      <c r="D1490" s="38">
        <v>4.9598999321000002E-2</v>
      </c>
      <c r="E1490" s="38">
        <v>6.2053665518999997E-2</v>
      </c>
      <c r="F1490" s="21">
        <v>0</v>
      </c>
      <c r="G1490" s="21">
        <v>1.3033334099999999E-4</v>
      </c>
      <c r="H1490" s="21">
        <v>0</v>
      </c>
      <c r="I1490" s="21">
        <v>0</v>
      </c>
      <c r="J1490" s="21">
        <v>0</v>
      </c>
      <c r="K1490" s="21">
        <v>1.2999999999999999E-5</v>
      </c>
      <c r="L1490" s="21">
        <v>1.2666664999999999E-5</v>
      </c>
      <c r="M1490" s="21">
        <v>0</v>
      </c>
      <c r="N1490" s="21">
        <v>0</v>
      </c>
      <c r="O1490" s="21">
        <v>0</v>
      </c>
      <c r="P1490" s="21">
        <v>0</v>
      </c>
      <c r="Q1490" s="21">
        <v>3.2833332660000001E-3</v>
      </c>
      <c r="R1490" s="21">
        <v>0</v>
      </c>
      <c r="S1490" s="21">
        <v>0</v>
      </c>
      <c r="T1490" s="21">
        <v>1.8557332456000001E-2</v>
      </c>
      <c r="U1490" s="21">
        <v>0</v>
      </c>
      <c r="V1490" s="21">
        <v>0</v>
      </c>
      <c r="W1490" s="21">
        <v>0</v>
      </c>
      <c r="X1490" s="21">
        <v>1.254666713E-3</v>
      </c>
      <c r="Y1490" s="21">
        <v>0</v>
      </c>
      <c r="Z1490" s="21">
        <v>2.7766666599999998E-4</v>
      </c>
      <c r="AA1490" s="21">
        <v>8.4070004519999995E-3</v>
      </c>
      <c r="AB1490" s="21">
        <v>0</v>
      </c>
      <c r="AC1490" s="21">
        <v>0</v>
      </c>
      <c r="AD1490" s="21">
        <v>0</v>
      </c>
      <c r="AE1490" s="21">
        <v>0</v>
      </c>
      <c r="AF1490" s="21">
        <v>0</v>
      </c>
      <c r="AG1490" s="21">
        <v>0</v>
      </c>
      <c r="AH1490" s="21">
        <v>1.0286999866000001E-2</v>
      </c>
      <c r="AI1490" s="21">
        <v>0</v>
      </c>
      <c r="AJ1490" s="21">
        <v>0</v>
      </c>
      <c r="AK1490" s="21">
        <v>1.7940666527E-2</v>
      </c>
      <c r="AL1490" s="21">
        <v>1.8899999559999999E-3</v>
      </c>
    </row>
    <row r="1491" spans="1:38">
      <c r="A1491" s="19" t="s">
        <v>31</v>
      </c>
      <c r="B1491" t="s">
        <v>54</v>
      </c>
      <c r="C1491" s="38">
        <v>8.6123004555999999E-2</v>
      </c>
      <c r="D1491" s="38">
        <v>1.8353387719999975E-3</v>
      </c>
      <c r="E1491" s="38">
        <v>8.4287665784000002E-2</v>
      </c>
      <c r="F1491" s="21">
        <v>0</v>
      </c>
      <c r="G1491" s="21">
        <v>0</v>
      </c>
      <c r="H1491" s="21">
        <v>0</v>
      </c>
      <c r="I1491" s="21">
        <v>0</v>
      </c>
      <c r="J1491" s="21">
        <v>0</v>
      </c>
      <c r="K1491" s="21">
        <v>0</v>
      </c>
      <c r="L1491" s="21">
        <v>0</v>
      </c>
      <c r="M1491" s="21">
        <v>0</v>
      </c>
      <c r="N1491" s="21">
        <v>0</v>
      </c>
      <c r="O1491" s="21">
        <v>0</v>
      </c>
      <c r="P1491" s="21">
        <v>0</v>
      </c>
      <c r="Q1491" s="21">
        <v>0</v>
      </c>
      <c r="R1491" s="21">
        <v>0</v>
      </c>
      <c r="S1491" s="21">
        <v>0</v>
      </c>
      <c r="T1491" s="21">
        <v>4.4267002493000002E-2</v>
      </c>
      <c r="U1491" s="21">
        <v>0</v>
      </c>
      <c r="V1491" s="21">
        <v>0</v>
      </c>
      <c r="W1491" s="21">
        <v>0</v>
      </c>
      <c r="X1491" s="21">
        <v>0</v>
      </c>
      <c r="Y1491" s="21">
        <v>0</v>
      </c>
      <c r="Z1491" s="21">
        <v>0</v>
      </c>
      <c r="AA1491" s="21">
        <v>0</v>
      </c>
      <c r="AB1491" s="21">
        <v>0</v>
      </c>
      <c r="AC1491" s="21">
        <v>0</v>
      </c>
      <c r="AD1491" s="21">
        <v>0</v>
      </c>
      <c r="AE1491" s="21">
        <v>0</v>
      </c>
      <c r="AF1491" s="21">
        <v>0</v>
      </c>
      <c r="AG1491" s="21">
        <v>0</v>
      </c>
      <c r="AH1491" s="21">
        <v>0</v>
      </c>
      <c r="AI1491" s="21">
        <v>0</v>
      </c>
      <c r="AJ1491" s="21">
        <v>0</v>
      </c>
      <c r="AK1491" s="21">
        <v>4.0020663291E-2</v>
      </c>
      <c r="AL1491" s="21">
        <v>0</v>
      </c>
    </row>
    <row r="1492" spans="1:38">
      <c r="A1492" s="19" t="s">
        <v>31</v>
      </c>
      <c r="B1492" t="s">
        <v>13</v>
      </c>
      <c r="C1492" s="38">
        <v>6.1737004668000001E-2</v>
      </c>
      <c r="D1492" s="38">
        <v>4.7672337852999999E-2</v>
      </c>
      <c r="E1492" s="38">
        <v>1.4064666815E-2</v>
      </c>
      <c r="F1492" s="21">
        <v>0</v>
      </c>
      <c r="G1492" s="21">
        <v>0</v>
      </c>
      <c r="H1492" s="21">
        <v>0</v>
      </c>
      <c r="I1492" s="21">
        <v>0</v>
      </c>
      <c r="J1492" s="21">
        <v>0</v>
      </c>
      <c r="K1492" s="21">
        <v>0</v>
      </c>
      <c r="L1492" s="21">
        <v>0</v>
      </c>
      <c r="M1492" s="21">
        <v>0</v>
      </c>
      <c r="N1492" s="21">
        <v>0</v>
      </c>
      <c r="O1492" s="21">
        <v>0</v>
      </c>
      <c r="P1492" s="21">
        <v>0</v>
      </c>
      <c r="Q1492" s="21">
        <v>1.5866667699999999E-4</v>
      </c>
      <c r="R1492" s="21">
        <v>0</v>
      </c>
      <c r="S1492" s="21">
        <v>0</v>
      </c>
      <c r="T1492" s="21">
        <v>5.87999995E-4</v>
      </c>
      <c r="U1492" s="21">
        <v>0</v>
      </c>
      <c r="V1492" s="21">
        <v>2.4416665549999998E-3</v>
      </c>
      <c r="W1492" s="21">
        <v>0</v>
      </c>
      <c r="X1492" s="21">
        <v>0</v>
      </c>
      <c r="Y1492" s="21">
        <v>0</v>
      </c>
      <c r="Z1492" s="21">
        <v>0</v>
      </c>
      <c r="AA1492" s="21">
        <v>0</v>
      </c>
      <c r="AB1492" s="21">
        <v>0</v>
      </c>
      <c r="AC1492" s="21">
        <v>0</v>
      </c>
      <c r="AD1492" s="21">
        <v>0</v>
      </c>
      <c r="AE1492" s="21">
        <v>0</v>
      </c>
      <c r="AF1492" s="21">
        <v>0</v>
      </c>
      <c r="AG1492" s="21">
        <v>0</v>
      </c>
      <c r="AH1492" s="21">
        <v>0</v>
      </c>
      <c r="AI1492" s="21">
        <v>0</v>
      </c>
      <c r="AJ1492" s="21">
        <v>0</v>
      </c>
      <c r="AK1492" s="21">
        <v>1.0876333340999999E-2</v>
      </c>
      <c r="AL1492" s="21">
        <v>0</v>
      </c>
    </row>
    <row r="1493" spans="1:38">
      <c r="A1493" s="19" t="s">
        <v>31</v>
      </c>
      <c r="B1493" t="s">
        <v>9</v>
      </c>
      <c r="C1493" s="38">
        <v>5.6326333433000003E-2</v>
      </c>
      <c r="D1493" s="38">
        <v>5.0133094200000006E-4</v>
      </c>
      <c r="E1493" s="38">
        <v>5.5825002491000003E-2</v>
      </c>
      <c r="F1493" s="21">
        <v>0</v>
      </c>
      <c r="G1493" s="21">
        <v>7.1799999600000001E-4</v>
      </c>
      <c r="H1493" s="21">
        <v>0</v>
      </c>
      <c r="I1493" s="21">
        <v>0</v>
      </c>
      <c r="J1493" s="21">
        <v>0</v>
      </c>
      <c r="K1493" s="21">
        <v>0</v>
      </c>
      <c r="L1493" s="21">
        <v>2.2745667024999999E-2</v>
      </c>
      <c r="M1493" s="21">
        <v>0</v>
      </c>
      <c r="N1493" s="21">
        <v>0</v>
      </c>
      <c r="O1493" s="21">
        <v>0</v>
      </c>
      <c r="P1493" s="21">
        <v>0</v>
      </c>
      <c r="Q1493" s="21">
        <v>3.8199999840000001E-3</v>
      </c>
      <c r="R1493" s="21">
        <v>0</v>
      </c>
      <c r="S1493" s="21">
        <v>0</v>
      </c>
      <c r="T1493" s="21">
        <v>4.082333762E-3</v>
      </c>
      <c r="U1493" s="21">
        <v>0</v>
      </c>
      <c r="V1493" s="21">
        <v>5.2433335219999998E-3</v>
      </c>
      <c r="W1493" s="21">
        <v>0</v>
      </c>
      <c r="X1493" s="21">
        <v>0</v>
      </c>
      <c r="Y1493" s="21">
        <v>0</v>
      </c>
      <c r="Z1493" s="21">
        <v>1.2625332922E-2</v>
      </c>
      <c r="AA1493" s="21">
        <v>0</v>
      </c>
      <c r="AB1493" s="21">
        <v>0</v>
      </c>
      <c r="AC1493" s="21">
        <v>0</v>
      </c>
      <c r="AD1493" s="21">
        <v>0</v>
      </c>
      <c r="AE1493" s="21">
        <v>0</v>
      </c>
      <c r="AF1493" s="21">
        <v>0</v>
      </c>
      <c r="AG1493" s="21">
        <v>0</v>
      </c>
      <c r="AH1493" s="21">
        <v>1.141000073E-3</v>
      </c>
      <c r="AI1493" s="21">
        <v>0</v>
      </c>
      <c r="AJ1493" s="21">
        <v>0</v>
      </c>
      <c r="AK1493" s="21">
        <v>5.4493332279999997E-3</v>
      </c>
      <c r="AL1493" s="21">
        <v>0</v>
      </c>
    </row>
    <row r="1494" spans="1:38">
      <c r="A1494" s="19" t="s">
        <v>31</v>
      </c>
      <c r="B1494" t="s">
        <v>44</v>
      </c>
      <c r="C1494" s="38">
        <v>0.10475166886999999</v>
      </c>
      <c r="D1494" s="38">
        <v>0</v>
      </c>
      <c r="E1494" s="38">
        <v>0.10475166886999999</v>
      </c>
      <c r="F1494" s="21">
        <v>0</v>
      </c>
      <c r="G1494" s="21">
        <v>2.8986665419999998E-3</v>
      </c>
      <c r="H1494" s="21">
        <v>0</v>
      </c>
      <c r="I1494" s="21">
        <v>0</v>
      </c>
      <c r="J1494" s="21">
        <v>0</v>
      </c>
      <c r="K1494" s="21">
        <v>0</v>
      </c>
      <c r="L1494" s="21">
        <v>3.1000000000000001E-5</v>
      </c>
      <c r="M1494" s="21">
        <v>0</v>
      </c>
      <c r="N1494" s="21">
        <v>0</v>
      </c>
      <c r="O1494" s="21">
        <v>0</v>
      </c>
      <c r="P1494" s="21">
        <v>0</v>
      </c>
      <c r="Q1494" s="21">
        <v>1.8000001E-5</v>
      </c>
      <c r="R1494" s="21">
        <v>0</v>
      </c>
      <c r="S1494" s="21">
        <v>0</v>
      </c>
      <c r="T1494" s="21">
        <v>0</v>
      </c>
      <c r="U1494" s="21">
        <v>0</v>
      </c>
      <c r="V1494" s="21">
        <v>3.0256665780000001E-3</v>
      </c>
      <c r="W1494" s="21">
        <v>0</v>
      </c>
      <c r="X1494" s="21">
        <v>0</v>
      </c>
      <c r="Y1494" s="21">
        <v>9.8778329789999994E-2</v>
      </c>
      <c r="Z1494" s="21">
        <v>0</v>
      </c>
      <c r="AA1494" s="21">
        <v>0</v>
      </c>
      <c r="AB1494" s="21">
        <v>0</v>
      </c>
      <c r="AC1494" s="21">
        <v>0</v>
      </c>
      <c r="AD1494" s="21">
        <v>0</v>
      </c>
      <c r="AE1494" s="21">
        <v>0</v>
      </c>
      <c r="AF1494" s="21">
        <v>0</v>
      </c>
      <c r="AG1494" s="21">
        <v>0</v>
      </c>
      <c r="AH1494" s="21">
        <v>0</v>
      </c>
      <c r="AI1494" s="21">
        <v>0</v>
      </c>
      <c r="AJ1494" s="21">
        <v>0</v>
      </c>
      <c r="AK1494" s="21">
        <v>0</v>
      </c>
      <c r="AL1494" s="21">
        <v>0</v>
      </c>
    </row>
    <row r="1495" spans="1:38">
      <c r="A1495" s="19" t="s">
        <v>31</v>
      </c>
      <c r="B1495" t="s">
        <v>60</v>
      </c>
      <c r="C1495" s="38">
        <v>6.7409664391999996E-2</v>
      </c>
      <c r="D1495" s="38">
        <v>0</v>
      </c>
      <c r="E1495" s="38">
        <v>6.7409664391999996E-2</v>
      </c>
      <c r="F1495" s="21">
        <v>0</v>
      </c>
      <c r="G1495" s="21">
        <v>2.788333455E-3</v>
      </c>
      <c r="H1495" s="21">
        <v>0</v>
      </c>
      <c r="I1495" s="21">
        <v>0</v>
      </c>
      <c r="J1495" s="21">
        <v>0</v>
      </c>
      <c r="K1495" s="21">
        <v>0</v>
      </c>
      <c r="L1495" s="21">
        <v>6.7323329860000001E-3</v>
      </c>
      <c r="M1495" s="21">
        <v>0</v>
      </c>
      <c r="N1495" s="21">
        <v>0</v>
      </c>
      <c r="O1495" s="21">
        <v>0</v>
      </c>
      <c r="P1495" s="21">
        <v>0</v>
      </c>
      <c r="Q1495" s="21">
        <v>2.1399997640000001E-3</v>
      </c>
      <c r="R1495" s="21">
        <v>0</v>
      </c>
      <c r="S1495" s="21">
        <v>0</v>
      </c>
      <c r="T1495" s="21">
        <v>6.8686669689999999E-3</v>
      </c>
      <c r="U1495" s="21">
        <v>0</v>
      </c>
      <c r="V1495" s="21">
        <v>0</v>
      </c>
      <c r="W1495" s="21">
        <v>0</v>
      </c>
      <c r="X1495" s="21">
        <v>0</v>
      </c>
      <c r="Y1495" s="21">
        <v>1.4612667263E-2</v>
      </c>
      <c r="Z1495" s="21">
        <v>5.282000173E-3</v>
      </c>
      <c r="AA1495" s="21">
        <v>3.856666852E-3</v>
      </c>
      <c r="AB1495" s="21">
        <v>0</v>
      </c>
      <c r="AC1495" s="21">
        <v>0</v>
      </c>
      <c r="AD1495" s="21">
        <v>0</v>
      </c>
      <c r="AE1495" s="21">
        <v>0</v>
      </c>
      <c r="AF1495" s="21">
        <v>0</v>
      </c>
      <c r="AG1495" s="21">
        <v>0</v>
      </c>
      <c r="AH1495" s="21">
        <v>0</v>
      </c>
      <c r="AI1495" s="21">
        <v>0</v>
      </c>
      <c r="AJ1495" s="21">
        <v>0</v>
      </c>
      <c r="AK1495" s="21">
        <v>2.5128999725E-2</v>
      </c>
      <c r="AL1495" s="21">
        <v>0</v>
      </c>
    </row>
    <row r="1496" spans="1:38">
      <c r="A1496" s="19" t="s">
        <v>31</v>
      </c>
      <c r="B1496" t="s">
        <v>49</v>
      </c>
      <c r="C1496" s="38">
        <v>3.4954000264000001E-2</v>
      </c>
      <c r="D1496" s="38">
        <v>3.1495333649E-2</v>
      </c>
      <c r="E1496" s="38">
        <v>3.4586666150000001E-3</v>
      </c>
      <c r="F1496" s="21">
        <v>0</v>
      </c>
      <c r="G1496" s="21">
        <v>0</v>
      </c>
      <c r="H1496" s="21">
        <v>0</v>
      </c>
      <c r="I1496" s="21">
        <v>0</v>
      </c>
      <c r="J1496" s="21">
        <v>0</v>
      </c>
      <c r="K1496" s="21">
        <v>0</v>
      </c>
      <c r="L1496" s="21">
        <v>2.0333333000000001E-5</v>
      </c>
      <c r="M1496" s="21">
        <v>0</v>
      </c>
      <c r="N1496" s="21">
        <v>0</v>
      </c>
      <c r="O1496" s="21">
        <v>0</v>
      </c>
      <c r="P1496" s="21">
        <v>0</v>
      </c>
      <c r="Q1496" s="21">
        <v>1.8629999829999999E-3</v>
      </c>
      <c r="R1496" s="21">
        <v>0</v>
      </c>
      <c r="S1496" s="21">
        <v>0</v>
      </c>
      <c r="T1496" s="21">
        <v>8.4333333000000005E-5</v>
      </c>
      <c r="U1496" s="21">
        <v>0</v>
      </c>
      <c r="V1496" s="21">
        <v>0</v>
      </c>
      <c r="W1496" s="21">
        <v>0</v>
      </c>
      <c r="X1496" s="21">
        <v>0</v>
      </c>
      <c r="Y1496" s="21">
        <v>1.443999936E-3</v>
      </c>
      <c r="Z1496" s="21">
        <v>0</v>
      </c>
      <c r="AA1496" s="21">
        <v>0</v>
      </c>
      <c r="AB1496" s="21">
        <v>0</v>
      </c>
      <c r="AC1496" s="21">
        <v>0</v>
      </c>
      <c r="AD1496" s="21">
        <v>0</v>
      </c>
      <c r="AE1496" s="21">
        <v>0</v>
      </c>
      <c r="AF1496" s="21">
        <v>0</v>
      </c>
      <c r="AG1496" s="21">
        <v>0</v>
      </c>
      <c r="AH1496" s="21">
        <v>4.7000001E-5</v>
      </c>
      <c r="AI1496" s="21">
        <v>0</v>
      </c>
      <c r="AJ1496" s="21">
        <v>0</v>
      </c>
      <c r="AK1496" s="21">
        <v>0</v>
      </c>
      <c r="AL1496" s="21">
        <v>0</v>
      </c>
    </row>
    <row r="1497" spans="1:38">
      <c r="A1497" s="19" t="s">
        <v>31</v>
      </c>
      <c r="B1497" t="s">
        <v>52</v>
      </c>
      <c r="C1497" s="38">
        <v>3.3898334949999998E-2</v>
      </c>
      <c r="D1497" s="38">
        <v>4.766695200000004E-4</v>
      </c>
      <c r="E1497" s="38">
        <v>3.3421665429999997E-2</v>
      </c>
      <c r="F1497" s="21">
        <v>0</v>
      </c>
      <c r="G1497" s="21">
        <v>0</v>
      </c>
      <c r="H1497" s="21">
        <v>0</v>
      </c>
      <c r="I1497" s="21">
        <v>0</v>
      </c>
      <c r="J1497" s="21">
        <v>0</v>
      </c>
      <c r="K1497" s="21">
        <v>0</v>
      </c>
      <c r="L1497" s="21">
        <v>3.3421665429999997E-2</v>
      </c>
      <c r="M1497" s="21">
        <v>0</v>
      </c>
      <c r="N1497" s="21">
        <v>0</v>
      </c>
      <c r="O1497" s="21">
        <v>0</v>
      </c>
      <c r="P1497" s="21">
        <v>0</v>
      </c>
      <c r="Q1497" s="21">
        <v>0</v>
      </c>
      <c r="R1497" s="21">
        <v>0</v>
      </c>
      <c r="S1497" s="21">
        <v>0</v>
      </c>
      <c r="T1497" s="21">
        <v>0</v>
      </c>
      <c r="U1497" s="21">
        <v>0</v>
      </c>
      <c r="V1497" s="21">
        <v>0</v>
      </c>
      <c r="W1497" s="21">
        <v>0</v>
      </c>
      <c r="X1497" s="21">
        <v>0</v>
      </c>
      <c r="Y1497" s="21">
        <v>0</v>
      </c>
      <c r="Z1497" s="21">
        <v>0</v>
      </c>
      <c r="AA1497" s="21">
        <v>0</v>
      </c>
      <c r="AB1497" s="21">
        <v>0</v>
      </c>
      <c r="AC1497" s="21">
        <v>0</v>
      </c>
      <c r="AD1497" s="21">
        <v>0</v>
      </c>
      <c r="AE1497" s="21">
        <v>0</v>
      </c>
      <c r="AF1497" s="21">
        <v>0</v>
      </c>
      <c r="AG1497" s="21">
        <v>0</v>
      </c>
      <c r="AH1497" s="21">
        <v>0</v>
      </c>
      <c r="AI1497" s="21">
        <v>0</v>
      </c>
      <c r="AJ1497" s="21">
        <v>0</v>
      </c>
      <c r="AK1497" s="21">
        <v>0</v>
      </c>
      <c r="AL1497" s="21">
        <v>0</v>
      </c>
    </row>
    <row r="1498" spans="1:38">
      <c r="A1498" s="19" t="s">
        <v>31</v>
      </c>
      <c r="B1498" t="s">
        <v>62</v>
      </c>
      <c r="C1498" s="38">
        <v>2.9929665849E-2</v>
      </c>
      <c r="D1498" s="38">
        <v>5.3000003100000005E-3</v>
      </c>
      <c r="E1498" s="38">
        <v>2.4629665538999999E-2</v>
      </c>
      <c r="F1498" s="21">
        <v>0</v>
      </c>
      <c r="G1498" s="21">
        <v>0</v>
      </c>
      <c r="H1498" s="21">
        <v>0</v>
      </c>
      <c r="I1498" s="21">
        <v>0</v>
      </c>
      <c r="J1498" s="21">
        <v>0</v>
      </c>
      <c r="K1498" s="21">
        <v>0</v>
      </c>
      <c r="L1498" s="21">
        <v>0</v>
      </c>
      <c r="M1498" s="21">
        <v>0</v>
      </c>
      <c r="N1498" s="21">
        <v>0</v>
      </c>
      <c r="O1498" s="21">
        <v>0</v>
      </c>
      <c r="P1498" s="21">
        <v>0</v>
      </c>
      <c r="Q1498" s="21">
        <v>1.7933333600000001E-4</v>
      </c>
      <c r="R1498" s="21">
        <v>0</v>
      </c>
      <c r="S1498" s="21">
        <v>0</v>
      </c>
      <c r="T1498" s="21">
        <v>4.4433330199999998E-4</v>
      </c>
      <c r="U1498" s="21">
        <v>0</v>
      </c>
      <c r="V1498" s="21">
        <v>1.14066666E-3</v>
      </c>
      <c r="W1498" s="21">
        <v>0</v>
      </c>
      <c r="X1498" s="21">
        <v>0</v>
      </c>
      <c r="Y1498" s="21">
        <v>3.9450000039999997E-3</v>
      </c>
      <c r="Z1498" s="21">
        <v>0</v>
      </c>
      <c r="AA1498" s="21">
        <v>0</v>
      </c>
      <c r="AB1498" s="21">
        <v>0</v>
      </c>
      <c r="AC1498" s="21">
        <v>0</v>
      </c>
      <c r="AD1498" s="21">
        <v>0</v>
      </c>
      <c r="AE1498" s="21">
        <v>0</v>
      </c>
      <c r="AF1498" s="21">
        <v>0</v>
      </c>
      <c r="AG1498" s="21">
        <v>0</v>
      </c>
      <c r="AH1498" s="21">
        <v>1.6937334089999999E-2</v>
      </c>
      <c r="AI1498" s="21">
        <v>0</v>
      </c>
      <c r="AJ1498" s="21">
        <v>0</v>
      </c>
      <c r="AK1498" s="21">
        <v>1.1413333700000001E-3</v>
      </c>
      <c r="AL1498" s="21">
        <v>8.4166671100000001E-4</v>
      </c>
    </row>
    <row r="1499" spans="1:38">
      <c r="A1499" s="19" t="s">
        <v>31</v>
      </c>
      <c r="B1499" t="s">
        <v>59</v>
      </c>
      <c r="C1499" s="38">
        <v>2.7350001036999999E-2</v>
      </c>
      <c r="D1499" s="38">
        <v>1.3733282700000016E-4</v>
      </c>
      <c r="E1499" s="38">
        <v>2.7212668209999999E-2</v>
      </c>
      <c r="F1499" s="21">
        <v>0</v>
      </c>
      <c r="G1499" s="21">
        <v>0</v>
      </c>
      <c r="H1499" s="21">
        <v>0</v>
      </c>
      <c r="I1499" s="21">
        <v>0</v>
      </c>
      <c r="J1499" s="21">
        <v>0</v>
      </c>
      <c r="K1499" s="21">
        <v>0</v>
      </c>
      <c r="L1499" s="21">
        <v>0</v>
      </c>
      <c r="M1499" s="21">
        <v>0</v>
      </c>
      <c r="N1499" s="21">
        <v>0</v>
      </c>
      <c r="O1499" s="21">
        <v>0</v>
      </c>
      <c r="P1499" s="21">
        <v>0</v>
      </c>
      <c r="Q1499" s="21">
        <v>0</v>
      </c>
      <c r="R1499" s="21">
        <v>0</v>
      </c>
      <c r="S1499" s="21">
        <v>0</v>
      </c>
      <c r="T1499" s="21">
        <v>0</v>
      </c>
      <c r="U1499" s="21">
        <v>0</v>
      </c>
      <c r="V1499" s="21">
        <v>0</v>
      </c>
      <c r="W1499" s="21">
        <v>0</v>
      </c>
      <c r="X1499" s="21">
        <v>0</v>
      </c>
      <c r="Y1499" s="21">
        <v>0</v>
      </c>
      <c r="Z1499" s="21">
        <v>0</v>
      </c>
      <c r="AA1499" s="21">
        <v>0</v>
      </c>
      <c r="AB1499" s="21">
        <v>0</v>
      </c>
      <c r="AC1499" s="21">
        <v>0</v>
      </c>
      <c r="AD1499" s="21">
        <v>0</v>
      </c>
      <c r="AE1499" s="21">
        <v>0</v>
      </c>
      <c r="AF1499" s="21">
        <v>0</v>
      </c>
      <c r="AG1499" s="21">
        <v>0</v>
      </c>
      <c r="AH1499" s="21">
        <v>2.7212668209999999E-2</v>
      </c>
      <c r="AI1499" s="21">
        <v>0</v>
      </c>
      <c r="AJ1499" s="21">
        <v>0</v>
      </c>
      <c r="AK1499" s="21">
        <v>0</v>
      </c>
      <c r="AL1499" s="21">
        <v>0</v>
      </c>
    </row>
    <row r="1500" spans="1:38">
      <c r="A1500" s="19" t="s">
        <v>31</v>
      </c>
      <c r="B1500" t="s">
        <v>55</v>
      </c>
      <c r="C1500" s="38">
        <v>2.6975331828E-2</v>
      </c>
      <c r="D1500" s="38">
        <v>6.9913323970000017E-3</v>
      </c>
      <c r="E1500" s="38">
        <v>1.9983999430999998E-2</v>
      </c>
      <c r="F1500" s="21">
        <v>0</v>
      </c>
      <c r="G1500" s="21">
        <v>5.2933336700000005E-4</v>
      </c>
      <c r="H1500" s="21">
        <v>0</v>
      </c>
      <c r="I1500" s="21">
        <v>0</v>
      </c>
      <c r="J1500" s="21">
        <v>0</v>
      </c>
      <c r="K1500" s="21">
        <v>0</v>
      </c>
      <c r="L1500" s="21">
        <v>3.7766667079999999E-3</v>
      </c>
      <c r="M1500" s="21">
        <v>0</v>
      </c>
      <c r="N1500" s="21">
        <v>0</v>
      </c>
      <c r="O1500" s="21">
        <v>0</v>
      </c>
      <c r="P1500" s="21">
        <v>0</v>
      </c>
      <c r="Q1500" s="21">
        <v>1.6100000399999999E-4</v>
      </c>
      <c r="R1500" s="21">
        <v>0</v>
      </c>
      <c r="S1500" s="21">
        <v>0</v>
      </c>
      <c r="T1500" s="21">
        <v>0</v>
      </c>
      <c r="U1500" s="21">
        <v>0</v>
      </c>
      <c r="V1500" s="21">
        <v>2.0063333209999999E-3</v>
      </c>
      <c r="W1500" s="21">
        <v>0</v>
      </c>
      <c r="X1500" s="21">
        <v>0</v>
      </c>
      <c r="Y1500" s="21">
        <v>0</v>
      </c>
      <c r="Z1500" s="21">
        <v>3.19999992E-4</v>
      </c>
      <c r="AA1500" s="21">
        <v>0</v>
      </c>
      <c r="AB1500" s="21">
        <v>0</v>
      </c>
      <c r="AC1500" s="21">
        <v>0</v>
      </c>
      <c r="AD1500" s="21">
        <v>0</v>
      </c>
      <c r="AE1500" s="21">
        <v>0</v>
      </c>
      <c r="AF1500" s="21">
        <v>0</v>
      </c>
      <c r="AG1500" s="21">
        <v>0</v>
      </c>
      <c r="AH1500" s="21">
        <v>0</v>
      </c>
      <c r="AI1500" s="21">
        <v>0</v>
      </c>
      <c r="AJ1500" s="21">
        <v>0</v>
      </c>
      <c r="AK1500" s="21">
        <v>1.3186333701000001E-2</v>
      </c>
      <c r="AL1500" s="21">
        <v>4.3333333999999997E-6</v>
      </c>
    </row>
    <row r="1501" spans="1:38">
      <c r="A1501" s="19" t="s">
        <v>31</v>
      </c>
      <c r="B1501" t="s">
        <v>25</v>
      </c>
      <c r="C1501" s="38">
        <v>1.8755000085000001E-2</v>
      </c>
      <c r="D1501" s="38">
        <v>1.0223332800000026E-3</v>
      </c>
      <c r="E1501" s="38">
        <v>1.7732666804999998E-2</v>
      </c>
      <c r="F1501" s="21">
        <v>0</v>
      </c>
      <c r="G1501" s="21">
        <v>0</v>
      </c>
      <c r="H1501" s="21">
        <v>0</v>
      </c>
      <c r="I1501" s="21">
        <v>0</v>
      </c>
      <c r="J1501" s="21">
        <v>0</v>
      </c>
      <c r="K1501" s="21">
        <v>0</v>
      </c>
      <c r="L1501" s="21">
        <v>2.8433330599999997E-4</v>
      </c>
      <c r="M1501" s="21">
        <v>0</v>
      </c>
      <c r="N1501" s="21">
        <v>0</v>
      </c>
      <c r="O1501" s="21">
        <v>0</v>
      </c>
      <c r="P1501" s="21">
        <v>0</v>
      </c>
      <c r="Q1501" s="21">
        <v>0</v>
      </c>
      <c r="R1501" s="21">
        <v>0</v>
      </c>
      <c r="S1501" s="21">
        <v>0</v>
      </c>
      <c r="T1501" s="21">
        <v>1.7340334132E-2</v>
      </c>
      <c r="U1501" s="21">
        <v>0</v>
      </c>
      <c r="V1501" s="21">
        <v>1.08E-4</v>
      </c>
      <c r="W1501" s="21">
        <v>0</v>
      </c>
      <c r="X1501" s="21">
        <v>0</v>
      </c>
      <c r="Y1501" s="21">
        <v>0</v>
      </c>
      <c r="Z1501" s="21">
        <v>0</v>
      </c>
      <c r="AA1501" s="21">
        <v>0</v>
      </c>
      <c r="AB1501" s="21">
        <v>0</v>
      </c>
      <c r="AC1501" s="21">
        <v>0</v>
      </c>
      <c r="AD1501" s="21">
        <v>0</v>
      </c>
      <c r="AE1501" s="21">
        <v>0</v>
      </c>
      <c r="AF1501" s="21">
        <v>0</v>
      </c>
      <c r="AG1501" s="21">
        <v>0</v>
      </c>
      <c r="AH1501" s="21">
        <v>0</v>
      </c>
      <c r="AI1501" s="21">
        <v>0</v>
      </c>
      <c r="AJ1501" s="21">
        <v>0</v>
      </c>
      <c r="AK1501" s="21">
        <v>0</v>
      </c>
      <c r="AL1501" s="21">
        <v>0</v>
      </c>
    </row>
    <row r="1502" spans="1:38">
      <c r="A1502" s="19" t="s">
        <v>31</v>
      </c>
      <c r="B1502" t="s">
        <v>58</v>
      </c>
      <c r="C1502" s="38">
        <v>1.8388001248E-2</v>
      </c>
      <c r="D1502" s="38">
        <v>1.8243334590999999E-2</v>
      </c>
      <c r="E1502" s="38">
        <v>1.44666657E-4</v>
      </c>
      <c r="F1502" s="21">
        <v>0</v>
      </c>
      <c r="G1502" s="21">
        <v>0</v>
      </c>
      <c r="H1502" s="21">
        <v>0</v>
      </c>
      <c r="I1502" s="21">
        <v>0</v>
      </c>
      <c r="J1502" s="21">
        <v>0</v>
      </c>
      <c r="K1502" s="21">
        <v>0</v>
      </c>
      <c r="L1502" s="21">
        <v>0</v>
      </c>
      <c r="M1502" s="21">
        <v>0</v>
      </c>
      <c r="N1502" s="21">
        <v>0</v>
      </c>
      <c r="O1502" s="21">
        <v>0</v>
      </c>
      <c r="P1502" s="21">
        <v>0</v>
      </c>
      <c r="Q1502" s="21">
        <v>3.6666665E-6</v>
      </c>
      <c r="R1502" s="21">
        <v>0</v>
      </c>
      <c r="S1502" s="21">
        <v>0</v>
      </c>
      <c r="T1502" s="21">
        <v>0</v>
      </c>
      <c r="U1502" s="21">
        <v>0</v>
      </c>
      <c r="V1502" s="21">
        <v>0</v>
      </c>
      <c r="W1502" s="21">
        <v>0</v>
      </c>
      <c r="X1502" s="21">
        <v>0</v>
      </c>
      <c r="Y1502" s="21">
        <v>0</v>
      </c>
      <c r="Z1502" s="21">
        <v>0</v>
      </c>
      <c r="AA1502" s="21">
        <v>0</v>
      </c>
      <c r="AB1502" s="21">
        <v>0</v>
      </c>
      <c r="AC1502" s="21">
        <v>0</v>
      </c>
      <c r="AD1502" s="21">
        <v>0</v>
      </c>
      <c r="AE1502" s="21">
        <v>0</v>
      </c>
      <c r="AF1502" s="21">
        <v>0</v>
      </c>
      <c r="AG1502" s="21">
        <v>0</v>
      </c>
      <c r="AH1502" s="21">
        <v>0</v>
      </c>
      <c r="AI1502" s="21">
        <v>0</v>
      </c>
      <c r="AJ1502" s="21">
        <v>0</v>
      </c>
      <c r="AK1502" s="21">
        <v>1.40999997E-4</v>
      </c>
      <c r="AL1502" s="21">
        <v>0</v>
      </c>
    </row>
    <row r="1503" spans="1:38">
      <c r="A1503" s="19" t="s">
        <v>31</v>
      </c>
      <c r="B1503" t="s">
        <v>46</v>
      </c>
      <c r="C1503" s="38">
        <v>1.6957666725000001E-2</v>
      </c>
      <c r="D1503" s="38">
        <v>0</v>
      </c>
      <c r="E1503" s="38">
        <v>1.6957666725000001E-2</v>
      </c>
      <c r="F1503" s="21">
        <v>0</v>
      </c>
      <c r="G1503" s="21">
        <v>5.7999998000000002E-5</v>
      </c>
      <c r="H1503" s="21">
        <v>0</v>
      </c>
      <c r="I1503" s="21">
        <v>0</v>
      </c>
      <c r="J1503" s="21">
        <v>0</v>
      </c>
      <c r="K1503" s="21">
        <v>0</v>
      </c>
      <c r="L1503" s="21">
        <v>2.73666636E-4</v>
      </c>
      <c r="M1503" s="21">
        <v>0</v>
      </c>
      <c r="N1503" s="21">
        <v>0</v>
      </c>
      <c r="O1503" s="21">
        <v>0</v>
      </c>
      <c r="P1503" s="21">
        <v>0</v>
      </c>
      <c r="Q1503" s="21">
        <v>0</v>
      </c>
      <c r="R1503" s="21">
        <v>0</v>
      </c>
      <c r="S1503" s="21">
        <v>0</v>
      </c>
      <c r="T1503" s="21">
        <v>2.2466666999999998E-3</v>
      </c>
      <c r="U1503" s="21">
        <v>0</v>
      </c>
      <c r="V1503" s="21">
        <v>1.2362000531999999E-2</v>
      </c>
      <c r="W1503" s="21">
        <v>0</v>
      </c>
      <c r="X1503" s="21">
        <v>0</v>
      </c>
      <c r="Y1503" s="21">
        <v>6.6666662000000003E-6</v>
      </c>
      <c r="Z1503" s="21">
        <v>0</v>
      </c>
      <c r="AA1503" s="21">
        <v>0</v>
      </c>
      <c r="AB1503" s="21">
        <v>0</v>
      </c>
      <c r="AC1503" s="21">
        <v>0</v>
      </c>
      <c r="AD1503" s="21">
        <v>0</v>
      </c>
      <c r="AE1503" s="21">
        <v>0</v>
      </c>
      <c r="AF1503" s="21">
        <v>0</v>
      </c>
      <c r="AG1503" s="21">
        <v>0</v>
      </c>
      <c r="AH1503" s="21">
        <v>0</v>
      </c>
      <c r="AI1503" s="21">
        <v>0</v>
      </c>
      <c r="AJ1503" s="21">
        <v>0</v>
      </c>
      <c r="AK1503" s="21">
        <v>2.4433332100000003E-4</v>
      </c>
      <c r="AL1503" s="21">
        <v>1.76633324E-3</v>
      </c>
    </row>
    <row r="1504" spans="1:38">
      <c r="A1504" s="19" t="s">
        <v>31</v>
      </c>
      <c r="B1504" t="s">
        <v>32</v>
      </c>
      <c r="C1504" s="38">
        <v>1.0564000346E-2</v>
      </c>
      <c r="D1504" s="38">
        <v>6.1613339929999997E-3</v>
      </c>
      <c r="E1504" s="38">
        <v>4.4026663530000003E-3</v>
      </c>
      <c r="F1504" s="21">
        <v>0</v>
      </c>
      <c r="G1504" s="21">
        <v>0</v>
      </c>
      <c r="H1504" s="21">
        <v>0</v>
      </c>
      <c r="I1504" s="21">
        <v>0</v>
      </c>
      <c r="J1504" s="21">
        <v>0</v>
      </c>
      <c r="K1504" s="21">
        <v>0</v>
      </c>
      <c r="L1504" s="21">
        <v>0</v>
      </c>
      <c r="M1504" s="21">
        <v>0</v>
      </c>
      <c r="N1504" s="21">
        <v>0</v>
      </c>
      <c r="O1504" s="21">
        <v>0</v>
      </c>
      <c r="P1504" s="21">
        <v>0</v>
      </c>
      <c r="Q1504" s="21">
        <v>0</v>
      </c>
      <c r="R1504" s="21">
        <v>2.6999999999999999E-5</v>
      </c>
      <c r="S1504" s="21">
        <v>0</v>
      </c>
      <c r="T1504" s="21">
        <v>7.5799995099999997E-4</v>
      </c>
      <c r="U1504" s="21">
        <v>0</v>
      </c>
      <c r="V1504" s="21">
        <v>0</v>
      </c>
      <c r="W1504" s="21">
        <v>0</v>
      </c>
      <c r="X1504" s="21">
        <v>0</v>
      </c>
      <c r="Y1504" s="21">
        <v>0</v>
      </c>
      <c r="Z1504" s="21">
        <v>0</v>
      </c>
      <c r="AA1504" s="21">
        <v>0</v>
      </c>
      <c r="AB1504" s="21">
        <v>0</v>
      </c>
      <c r="AC1504" s="21">
        <v>0</v>
      </c>
      <c r="AD1504" s="21">
        <v>0</v>
      </c>
      <c r="AE1504" s="21">
        <v>0</v>
      </c>
      <c r="AF1504" s="21">
        <v>0</v>
      </c>
      <c r="AG1504" s="21">
        <v>0</v>
      </c>
      <c r="AH1504" s="21">
        <v>0</v>
      </c>
      <c r="AI1504" s="21">
        <v>0</v>
      </c>
      <c r="AJ1504" s="21">
        <v>0</v>
      </c>
      <c r="AK1504" s="21">
        <v>3.6176666619999998E-3</v>
      </c>
      <c r="AL1504" s="21">
        <v>0</v>
      </c>
    </row>
    <row r="1505" spans="1:38">
      <c r="A1505" s="19" t="s">
        <v>31</v>
      </c>
      <c r="B1505" t="s">
        <v>43</v>
      </c>
      <c r="C1505" s="38">
        <v>1.4862000011E-2</v>
      </c>
      <c r="D1505" s="38">
        <v>0</v>
      </c>
      <c r="E1505" s="38">
        <v>1.4862000011E-2</v>
      </c>
      <c r="F1505" s="21">
        <v>0</v>
      </c>
      <c r="G1505" s="21">
        <v>0</v>
      </c>
      <c r="H1505" s="21">
        <v>0</v>
      </c>
      <c r="I1505" s="21">
        <v>0</v>
      </c>
      <c r="J1505" s="21">
        <v>0</v>
      </c>
      <c r="K1505" s="21">
        <v>0</v>
      </c>
      <c r="L1505" s="21">
        <v>0</v>
      </c>
      <c r="M1505" s="21">
        <v>0</v>
      </c>
      <c r="N1505" s="21">
        <v>0</v>
      </c>
      <c r="O1505" s="21">
        <v>0</v>
      </c>
      <c r="P1505" s="21">
        <v>0</v>
      </c>
      <c r="Q1505" s="21">
        <v>0</v>
      </c>
      <c r="R1505" s="21">
        <v>4.4466665700000001E-4</v>
      </c>
      <c r="S1505" s="21">
        <v>0</v>
      </c>
      <c r="T1505" s="21">
        <v>0</v>
      </c>
      <c r="U1505" s="21">
        <v>0</v>
      </c>
      <c r="V1505" s="21">
        <v>0</v>
      </c>
      <c r="W1505" s="21">
        <v>0</v>
      </c>
      <c r="X1505" s="21">
        <v>0</v>
      </c>
      <c r="Y1505" s="21">
        <v>1.3904333115E-2</v>
      </c>
      <c r="Z1505" s="21">
        <v>0</v>
      </c>
      <c r="AA1505" s="21">
        <v>0</v>
      </c>
      <c r="AB1505" s="21">
        <v>0</v>
      </c>
      <c r="AC1505" s="21">
        <v>0</v>
      </c>
      <c r="AD1505" s="21">
        <v>0</v>
      </c>
      <c r="AE1505" s="21">
        <v>0</v>
      </c>
      <c r="AF1505" s="21">
        <v>0</v>
      </c>
      <c r="AG1505" s="21">
        <v>0</v>
      </c>
      <c r="AH1505" s="21">
        <v>0</v>
      </c>
      <c r="AI1505" s="21">
        <v>0</v>
      </c>
      <c r="AJ1505" s="21">
        <v>0</v>
      </c>
      <c r="AK1505" s="21">
        <v>5.1300000599999998E-4</v>
      </c>
      <c r="AL1505" s="21">
        <v>0</v>
      </c>
    </row>
    <row r="1506" spans="1:38">
      <c r="A1506" s="19" t="s">
        <v>31</v>
      </c>
      <c r="B1506" t="s">
        <v>50</v>
      </c>
      <c r="C1506" s="38">
        <v>4.5323334629999998E-3</v>
      </c>
      <c r="D1506" s="38">
        <v>4.5323334629999998E-3</v>
      </c>
      <c r="E1506" s="38">
        <v>0</v>
      </c>
      <c r="F1506" s="21">
        <v>0</v>
      </c>
      <c r="G1506" s="21">
        <v>0</v>
      </c>
      <c r="H1506" s="21">
        <v>0</v>
      </c>
      <c r="I1506" s="21">
        <v>0</v>
      </c>
      <c r="J1506" s="21">
        <v>0</v>
      </c>
      <c r="K1506" s="21">
        <v>0</v>
      </c>
      <c r="L1506" s="21">
        <v>0</v>
      </c>
      <c r="M1506" s="21">
        <v>0</v>
      </c>
      <c r="N1506" s="21">
        <v>0</v>
      </c>
      <c r="O1506" s="21">
        <v>0</v>
      </c>
      <c r="P1506" s="21">
        <v>0</v>
      </c>
      <c r="Q1506" s="21">
        <v>0</v>
      </c>
      <c r="R1506" s="21">
        <v>0</v>
      </c>
      <c r="S1506" s="21">
        <v>0</v>
      </c>
      <c r="T1506" s="21">
        <v>0</v>
      </c>
      <c r="U1506" s="21">
        <v>0</v>
      </c>
      <c r="V1506" s="21">
        <v>0</v>
      </c>
      <c r="W1506" s="21">
        <v>0</v>
      </c>
      <c r="X1506" s="21">
        <v>0</v>
      </c>
      <c r="Y1506" s="21">
        <v>0</v>
      </c>
      <c r="Z1506" s="21">
        <v>0</v>
      </c>
      <c r="AA1506" s="21">
        <v>0</v>
      </c>
      <c r="AB1506" s="21">
        <v>0</v>
      </c>
      <c r="AC1506" s="21">
        <v>0</v>
      </c>
      <c r="AD1506" s="21">
        <v>0</v>
      </c>
      <c r="AE1506" s="21">
        <v>0</v>
      </c>
      <c r="AF1506" s="21">
        <v>0</v>
      </c>
      <c r="AG1506" s="21">
        <v>0</v>
      </c>
      <c r="AH1506" s="21">
        <v>0</v>
      </c>
      <c r="AI1506" s="21">
        <v>0</v>
      </c>
      <c r="AJ1506" s="21">
        <v>0</v>
      </c>
      <c r="AK1506" s="21">
        <v>0</v>
      </c>
      <c r="AL1506" s="21">
        <v>0</v>
      </c>
    </row>
    <row r="1507" spans="1:38">
      <c r="A1507" s="19" t="s">
        <v>31</v>
      </c>
      <c r="B1507" t="s">
        <v>41</v>
      </c>
      <c r="C1507" s="38">
        <v>3.8183333819999999E-3</v>
      </c>
      <c r="D1507" s="38">
        <v>2.9500015099999995E-4</v>
      </c>
      <c r="E1507" s="38">
        <v>3.523333231E-3</v>
      </c>
      <c r="F1507" s="21">
        <v>0</v>
      </c>
      <c r="G1507" s="21">
        <v>0</v>
      </c>
      <c r="H1507" s="21">
        <v>0</v>
      </c>
      <c r="I1507" s="21">
        <v>0</v>
      </c>
      <c r="J1507" s="21">
        <v>0</v>
      </c>
      <c r="K1507" s="21">
        <v>0</v>
      </c>
      <c r="L1507" s="21">
        <v>3.523333231E-3</v>
      </c>
      <c r="M1507" s="21">
        <v>0</v>
      </c>
      <c r="N1507" s="21">
        <v>0</v>
      </c>
      <c r="O1507" s="21">
        <v>0</v>
      </c>
      <c r="P1507" s="21">
        <v>0</v>
      </c>
      <c r="Q1507" s="21">
        <v>0</v>
      </c>
      <c r="R1507" s="21">
        <v>0</v>
      </c>
      <c r="S1507" s="21">
        <v>0</v>
      </c>
      <c r="T1507" s="21">
        <v>0</v>
      </c>
      <c r="U1507" s="21">
        <v>0</v>
      </c>
      <c r="V1507" s="21">
        <v>0</v>
      </c>
      <c r="W1507" s="21">
        <v>0</v>
      </c>
      <c r="X1507" s="21">
        <v>0</v>
      </c>
      <c r="Y1507" s="21">
        <v>0</v>
      </c>
      <c r="Z1507" s="21">
        <v>0</v>
      </c>
      <c r="AA1507" s="21">
        <v>0</v>
      </c>
      <c r="AB1507" s="21">
        <v>0</v>
      </c>
      <c r="AC1507" s="21">
        <v>0</v>
      </c>
      <c r="AD1507" s="21">
        <v>0</v>
      </c>
      <c r="AE1507" s="21">
        <v>0</v>
      </c>
      <c r="AF1507" s="21">
        <v>0</v>
      </c>
      <c r="AG1507" s="21">
        <v>0</v>
      </c>
      <c r="AH1507" s="21">
        <v>0</v>
      </c>
      <c r="AI1507" s="21">
        <v>0</v>
      </c>
      <c r="AJ1507" s="21">
        <v>0</v>
      </c>
      <c r="AK1507" s="21">
        <v>0</v>
      </c>
      <c r="AL1507" s="21">
        <v>0</v>
      </c>
    </row>
    <row r="1508" spans="1:38">
      <c r="A1508" s="19" t="s">
        <v>31</v>
      </c>
      <c r="B1508" t="s">
        <v>45</v>
      </c>
      <c r="C1508" s="38">
        <v>2.2616668140000001E-3</v>
      </c>
      <c r="D1508" s="38">
        <v>1.0400009399999998E-4</v>
      </c>
      <c r="E1508" s="38">
        <v>2.1576667200000001E-3</v>
      </c>
      <c r="F1508" s="21">
        <v>0</v>
      </c>
      <c r="G1508" s="21">
        <v>0</v>
      </c>
      <c r="H1508" s="21">
        <v>0</v>
      </c>
      <c r="I1508" s="21">
        <v>0</v>
      </c>
      <c r="J1508" s="21">
        <v>0</v>
      </c>
      <c r="K1508" s="21">
        <v>0</v>
      </c>
      <c r="L1508" s="21">
        <v>0</v>
      </c>
      <c r="M1508" s="21">
        <v>0</v>
      </c>
      <c r="N1508" s="21">
        <v>0</v>
      </c>
      <c r="O1508" s="21">
        <v>0</v>
      </c>
      <c r="P1508" s="21">
        <v>0</v>
      </c>
      <c r="Q1508" s="21">
        <v>0</v>
      </c>
      <c r="R1508" s="21">
        <v>0</v>
      </c>
      <c r="S1508" s="21">
        <v>0</v>
      </c>
      <c r="T1508" s="21">
        <v>1.2616666500000001E-3</v>
      </c>
      <c r="U1508" s="21">
        <v>0</v>
      </c>
      <c r="V1508" s="21">
        <v>0</v>
      </c>
      <c r="W1508" s="21">
        <v>0</v>
      </c>
      <c r="X1508" s="21">
        <v>0</v>
      </c>
      <c r="Y1508" s="21">
        <v>0</v>
      </c>
      <c r="Z1508" s="21">
        <v>0</v>
      </c>
      <c r="AA1508" s="21">
        <v>0</v>
      </c>
      <c r="AB1508" s="21">
        <v>0</v>
      </c>
      <c r="AC1508" s="21">
        <v>0</v>
      </c>
      <c r="AD1508" s="21">
        <v>0</v>
      </c>
      <c r="AE1508" s="21">
        <v>0</v>
      </c>
      <c r="AF1508" s="21">
        <v>0</v>
      </c>
      <c r="AG1508" s="21">
        <v>0</v>
      </c>
      <c r="AH1508" s="21">
        <v>8.8599999399999998E-4</v>
      </c>
      <c r="AI1508" s="21">
        <v>0</v>
      </c>
      <c r="AJ1508" s="21">
        <v>0</v>
      </c>
      <c r="AK1508" s="21">
        <v>9.9999996999999993E-6</v>
      </c>
      <c r="AL1508" s="21">
        <v>0</v>
      </c>
    </row>
    <row r="1509" spans="1:38">
      <c r="A1509" s="19" t="s">
        <v>31</v>
      </c>
      <c r="B1509" t="s">
        <v>61</v>
      </c>
      <c r="C1509" s="38">
        <v>2.0973333159999999E-3</v>
      </c>
      <c r="D1509" s="38">
        <v>0</v>
      </c>
      <c r="E1509" s="38">
        <v>2.0973333159999999E-3</v>
      </c>
      <c r="F1509" s="21">
        <v>0</v>
      </c>
      <c r="G1509" s="21">
        <v>0</v>
      </c>
      <c r="H1509" s="21">
        <v>0</v>
      </c>
      <c r="I1509" s="21">
        <v>0</v>
      </c>
      <c r="J1509" s="21">
        <v>0</v>
      </c>
      <c r="K1509" s="21">
        <v>0</v>
      </c>
      <c r="L1509" s="21">
        <v>0</v>
      </c>
      <c r="M1509" s="21">
        <v>0</v>
      </c>
      <c r="N1509" s="21">
        <v>0</v>
      </c>
      <c r="O1509" s="21">
        <v>0</v>
      </c>
      <c r="P1509" s="21">
        <v>0</v>
      </c>
      <c r="Q1509" s="21">
        <v>0</v>
      </c>
      <c r="R1509" s="21">
        <v>2.0893332549999999E-3</v>
      </c>
      <c r="S1509" s="21">
        <v>0</v>
      </c>
      <c r="T1509" s="21">
        <v>0</v>
      </c>
      <c r="U1509" s="21">
        <v>0</v>
      </c>
      <c r="V1509" s="21">
        <v>7.9999999999999996E-6</v>
      </c>
      <c r="W1509" s="21">
        <v>0</v>
      </c>
      <c r="X1509" s="21">
        <v>0</v>
      </c>
      <c r="Y1509" s="21">
        <v>0</v>
      </c>
      <c r="Z1509" s="21">
        <v>0</v>
      </c>
      <c r="AA1509" s="21">
        <v>0</v>
      </c>
      <c r="AB1509" s="21">
        <v>0</v>
      </c>
      <c r="AC1509" s="21">
        <v>0</v>
      </c>
      <c r="AD1509" s="21">
        <v>0</v>
      </c>
      <c r="AE1509" s="21">
        <v>0</v>
      </c>
      <c r="AF1509" s="21">
        <v>0</v>
      </c>
      <c r="AG1509" s="21">
        <v>0</v>
      </c>
      <c r="AH1509" s="21">
        <v>0</v>
      </c>
      <c r="AI1509" s="21">
        <v>0</v>
      </c>
      <c r="AJ1509" s="21">
        <v>0</v>
      </c>
      <c r="AK1509" s="21">
        <v>0</v>
      </c>
      <c r="AL1509" s="21">
        <v>0</v>
      </c>
    </row>
    <row r="1510" spans="1:38">
      <c r="A1510" s="19" t="s">
        <v>31</v>
      </c>
      <c r="B1510" t="s">
        <v>42</v>
      </c>
      <c r="C1510" s="38">
        <v>8.9066667700000003E-4</v>
      </c>
      <c r="D1510" s="38">
        <v>0</v>
      </c>
      <c r="E1510" s="38">
        <v>8.9066667700000003E-4</v>
      </c>
      <c r="F1510" s="21">
        <v>0</v>
      </c>
      <c r="G1510" s="21">
        <v>8.1133336099999999E-4</v>
      </c>
      <c r="H1510" s="21">
        <v>0</v>
      </c>
      <c r="I1510" s="21">
        <v>0</v>
      </c>
      <c r="J1510" s="21">
        <v>0</v>
      </c>
      <c r="K1510" s="21">
        <v>0</v>
      </c>
      <c r="L1510" s="21">
        <v>7.9333337999999999E-5</v>
      </c>
      <c r="M1510" s="21">
        <v>0</v>
      </c>
      <c r="N1510" s="21">
        <v>0</v>
      </c>
      <c r="O1510" s="21">
        <v>0</v>
      </c>
      <c r="P1510" s="21">
        <v>0</v>
      </c>
      <c r="Q1510" s="21">
        <v>0</v>
      </c>
      <c r="R1510" s="21">
        <v>0</v>
      </c>
      <c r="S1510" s="21">
        <v>0</v>
      </c>
      <c r="T1510" s="21">
        <v>0</v>
      </c>
      <c r="U1510" s="21">
        <v>0</v>
      </c>
      <c r="V1510" s="21">
        <v>0</v>
      </c>
      <c r="W1510" s="21">
        <v>0</v>
      </c>
      <c r="X1510" s="21">
        <v>0</v>
      </c>
      <c r="Y1510" s="21">
        <v>0</v>
      </c>
      <c r="Z1510" s="21">
        <v>0</v>
      </c>
      <c r="AA1510" s="21">
        <v>0</v>
      </c>
      <c r="AB1510" s="21">
        <v>0</v>
      </c>
      <c r="AC1510" s="21">
        <v>0</v>
      </c>
      <c r="AD1510" s="21">
        <v>0</v>
      </c>
      <c r="AE1510" s="21">
        <v>0</v>
      </c>
      <c r="AF1510" s="21">
        <v>0</v>
      </c>
      <c r="AG1510" s="21">
        <v>0</v>
      </c>
      <c r="AH1510" s="21">
        <v>0</v>
      </c>
      <c r="AI1510" s="21">
        <v>0</v>
      </c>
      <c r="AJ1510" s="21">
        <v>0</v>
      </c>
      <c r="AK1510" s="21">
        <v>0</v>
      </c>
      <c r="AL1510" s="21">
        <v>0</v>
      </c>
    </row>
    <row r="1511" spans="1:38">
      <c r="A1511" s="19" t="s">
        <v>31</v>
      </c>
      <c r="B1511" t="s">
        <v>40</v>
      </c>
      <c r="C1511" s="38">
        <v>7.3266669600000002E-4</v>
      </c>
      <c r="D1511" s="38">
        <v>9.2666712000000011E-5</v>
      </c>
      <c r="E1511" s="38">
        <v>6.3999998400000001E-4</v>
      </c>
      <c r="F1511" s="21">
        <v>0</v>
      </c>
      <c r="G1511" s="21">
        <v>3.8266667999999998E-4</v>
      </c>
      <c r="H1511" s="21">
        <v>0</v>
      </c>
      <c r="I1511" s="21">
        <v>0</v>
      </c>
      <c r="J1511" s="21">
        <v>0</v>
      </c>
      <c r="K1511" s="21">
        <v>0</v>
      </c>
      <c r="L1511" s="21">
        <v>2.37666667E-4</v>
      </c>
      <c r="M1511" s="21">
        <v>0</v>
      </c>
      <c r="N1511" s="21">
        <v>0</v>
      </c>
      <c r="O1511" s="21">
        <v>0</v>
      </c>
      <c r="P1511" s="21">
        <v>0</v>
      </c>
      <c r="Q1511" s="21">
        <v>0</v>
      </c>
      <c r="R1511" s="21">
        <v>0</v>
      </c>
      <c r="S1511" s="21">
        <v>0</v>
      </c>
      <c r="T1511" s="21">
        <v>0</v>
      </c>
      <c r="U1511" s="21">
        <v>0</v>
      </c>
      <c r="V1511" s="21">
        <v>1.9666666E-5</v>
      </c>
      <c r="W1511" s="21">
        <v>0</v>
      </c>
      <c r="X1511" s="21">
        <v>0</v>
      </c>
      <c r="Y1511" s="21">
        <v>0</v>
      </c>
      <c r="Z1511" s="21">
        <v>0</v>
      </c>
      <c r="AA1511" s="21">
        <v>0</v>
      </c>
      <c r="AB1511" s="21">
        <v>0</v>
      </c>
      <c r="AC1511" s="21">
        <v>0</v>
      </c>
      <c r="AD1511" s="21">
        <v>0</v>
      </c>
      <c r="AE1511" s="21">
        <v>0</v>
      </c>
      <c r="AF1511" s="21">
        <v>0</v>
      </c>
      <c r="AG1511" s="21">
        <v>0</v>
      </c>
      <c r="AH1511" s="21">
        <v>0</v>
      </c>
      <c r="AI1511" s="21">
        <v>0</v>
      </c>
      <c r="AJ1511" s="21">
        <v>0</v>
      </c>
      <c r="AK1511" s="21">
        <v>0</v>
      </c>
      <c r="AL1511" s="21">
        <v>0</v>
      </c>
    </row>
    <row r="1512" spans="1:38">
      <c r="A1512" s="19" t="s">
        <v>31</v>
      </c>
      <c r="B1512" t="s">
        <v>38</v>
      </c>
      <c r="C1512" s="38">
        <v>2.9133335899999999E-4</v>
      </c>
      <c r="D1512" s="38">
        <v>0</v>
      </c>
      <c r="E1512" s="38">
        <v>2.9133335899999999E-4</v>
      </c>
      <c r="F1512" s="21">
        <v>0</v>
      </c>
      <c r="G1512" s="21">
        <v>0</v>
      </c>
      <c r="H1512" s="21">
        <v>0</v>
      </c>
      <c r="I1512" s="21">
        <v>0</v>
      </c>
      <c r="J1512" s="21">
        <v>0</v>
      </c>
      <c r="K1512" s="21">
        <v>0</v>
      </c>
      <c r="L1512" s="21">
        <v>2.9133335899999999E-4</v>
      </c>
      <c r="M1512" s="21">
        <v>0</v>
      </c>
      <c r="N1512" s="21">
        <v>0</v>
      </c>
      <c r="O1512" s="21">
        <v>0</v>
      </c>
      <c r="P1512" s="21">
        <v>0</v>
      </c>
      <c r="Q1512" s="21">
        <v>0</v>
      </c>
      <c r="R1512" s="21">
        <v>0</v>
      </c>
      <c r="S1512" s="21">
        <v>0</v>
      </c>
      <c r="T1512" s="21">
        <v>0</v>
      </c>
      <c r="U1512" s="21">
        <v>0</v>
      </c>
      <c r="V1512" s="21">
        <v>0</v>
      </c>
      <c r="W1512" s="21">
        <v>0</v>
      </c>
      <c r="X1512" s="21">
        <v>0</v>
      </c>
      <c r="Y1512" s="21">
        <v>0</v>
      </c>
      <c r="Z1512" s="21">
        <v>0</v>
      </c>
      <c r="AA1512" s="21">
        <v>0</v>
      </c>
      <c r="AB1512" s="21">
        <v>0</v>
      </c>
      <c r="AC1512" s="21">
        <v>0</v>
      </c>
      <c r="AD1512" s="21">
        <v>0</v>
      </c>
      <c r="AE1512" s="21">
        <v>0</v>
      </c>
      <c r="AF1512" s="21">
        <v>0</v>
      </c>
      <c r="AG1512" s="21">
        <v>0</v>
      </c>
      <c r="AH1512" s="21">
        <v>0</v>
      </c>
      <c r="AI1512" s="21">
        <v>0</v>
      </c>
      <c r="AJ1512" s="21">
        <v>0</v>
      </c>
      <c r="AK1512" s="21">
        <v>0</v>
      </c>
      <c r="AL1512" s="21">
        <v>0</v>
      </c>
    </row>
    <row r="1513" spans="1:38">
      <c r="A1513" s="19" t="s">
        <v>31</v>
      </c>
      <c r="B1513" t="s">
        <v>48</v>
      </c>
      <c r="C1513" s="38">
        <v>1.2399999800000001E-4</v>
      </c>
      <c r="D1513" s="38">
        <v>0</v>
      </c>
      <c r="E1513" s="38">
        <v>1.2399999800000001E-4</v>
      </c>
      <c r="F1513" s="21">
        <v>0</v>
      </c>
      <c r="G1513" s="21">
        <v>0</v>
      </c>
      <c r="H1513" s="21">
        <v>0</v>
      </c>
      <c r="I1513" s="21">
        <v>0</v>
      </c>
      <c r="J1513" s="21">
        <v>0</v>
      </c>
      <c r="K1513" s="21">
        <v>0</v>
      </c>
      <c r="L1513" s="21">
        <v>0</v>
      </c>
      <c r="M1513" s="21">
        <v>0</v>
      </c>
      <c r="N1513" s="21">
        <v>0</v>
      </c>
      <c r="O1513" s="21">
        <v>0</v>
      </c>
      <c r="P1513" s="21">
        <v>0</v>
      </c>
      <c r="Q1513" s="21">
        <v>0</v>
      </c>
      <c r="R1513" s="21">
        <v>0</v>
      </c>
      <c r="S1513" s="21">
        <v>0</v>
      </c>
      <c r="T1513" s="21">
        <v>4.7000001E-5</v>
      </c>
      <c r="U1513" s="21">
        <v>0</v>
      </c>
      <c r="V1513" s="21">
        <v>0</v>
      </c>
      <c r="W1513" s="21">
        <v>0</v>
      </c>
      <c r="X1513" s="21">
        <v>0</v>
      </c>
      <c r="Y1513" s="21">
        <v>0</v>
      </c>
      <c r="Z1513" s="21">
        <v>0</v>
      </c>
      <c r="AA1513" s="21">
        <v>0</v>
      </c>
      <c r="AB1513" s="21">
        <v>0</v>
      </c>
      <c r="AC1513" s="21">
        <v>0</v>
      </c>
      <c r="AD1513" s="21">
        <v>0</v>
      </c>
      <c r="AE1513" s="21">
        <v>0</v>
      </c>
      <c r="AF1513" s="21">
        <v>0</v>
      </c>
      <c r="AG1513" s="21">
        <v>0</v>
      </c>
      <c r="AH1513" s="21">
        <v>0</v>
      </c>
      <c r="AI1513" s="21">
        <v>0</v>
      </c>
      <c r="AJ1513" s="21">
        <v>0</v>
      </c>
      <c r="AK1513" s="21">
        <v>7.6999997E-5</v>
      </c>
      <c r="AL1513" s="21">
        <v>0</v>
      </c>
    </row>
    <row r="1514" spans="1:38">
      <c r="A1514" s="19" t="s">
        <v>31</v>
      </c>
      <c r="B1514" t="s">
        <v>29</v>
      </c>
      <c r="C1514" s="38">
        <v>3.4666667000000001E-5</v>
      </c>
      <c r="D1514" s="38">
        <v>3.4666667000000001E-5</v>
      </c>
      <c r="E1514" s="38">
        <v>0</v>
      </c>
      <c r="F1514" s="21">
        <v>0</v>
      </c>
      <c r="G1514" s="21">
        <v>0</v>
      </c>
      <c r="H1514" s="21">
        <v>0</v>
      </c>
      <c r="I1514" s="21">
        <v>0</v>
      </c>
      <c r="J1514" s="21">
        <v>0</v>
      </c>
      <c r="K1514" s="21">
        <v>0</v>
      </c>
      <c r="L1514" s="21">
        <v>0</v>
      </c>
      <c r="M1514" s="21">
        <v>0</v>
      </c>
      <c r="N1514" s="21">
        <v>0</v>
      </c>
      <c r="O1514" s="21">
        <v>0</v>
      </c>
      <c r="P1514" s="21">
        <v>0</v>
      </c>
      <c r="Q1514" s="21">
        <v>0</v>
      </c>
      <c r="R1514" s="21">
        <v>0</v>
      </c>
      <c r="S1514" s="21">
        <v>0</v>
      </c>
      <c r="T1514" s="21">
        <v>0</v>
      </c>
      <c r="U1514" s="21">
        <v>0</v>
      </c>
      <c r="V1514" s="21">
        <v>0</v>
      </c>
      <c r="W1514" s="21">
        <v>0</v>
      </c>
      <c r="X1514" s="21">
        <v>0</v>
      </c>
      <c r="Y1514" s="21">
        <v>0</v>
      </c>
      <c r="Z1514" s="21">
        <v>0</v>
      </c>
      <c r="AA1514" s="21">
        <v>0</v>
      </c>
      <c r="AB1514" s="21">
        <v>0</v>
      </c>
      <c r="AC1514" s="21">
        <v>0</v>
      </c>
      <c r="AD1514" s="21">
        <v>0</v>
      </c>
      <c r="AE1514" s="21">
        <v>0</v>
      </c>
      <c r="AF1514" s="21">
        <v>0</v>
      </c>
      <c r="AG1514" s="21">
        <v>0</v>
      </c>
      <c r="AH1514" s="21">
        <v>0</v>
      </c>
      <c r="AI1514" s="21">
        <v>0</v>
      </c>
      <c r="AJ1514" s="21">
        <v>0</v>
      </c>
      <c r="AK1514" s="21">
        <v>0</v>
      </c>
      <c r="AL1514" s="21">
        <v>0</v>
      </c>
    </row>
    <row r="1515" spans="1:38">
      <c r="A1515" s="19" t="s">
        <v>31</v>
      </c>
      <c r="B1515" t="s">
        <v>108</v>
      </c>
      <c r="C1515" s="38">
        <v>1.0333333E-5</v>
      </c>
      <c r="D1515" s="38">
        <v>0</v>
      </c>
      <c r="E1515" s="38">
        <v>1.0333333E-5</v>
      </c>
      <c r="F1515" s="21">
        <v>0</v>
      </c>
      <c r="G1515" s="21">
        <v>0</v>
      </c>
      <c r="H1515" s="21">
        <v>0</v>
      </c>
      <c r="I1515" s="21">
        <v>0</v>
      </c>
      <c r="J1515" s="21">
        <v>0</v>
      </c>
      <c r="K1515" s="21">
        <v>0</v>
      </c>
      <c r="L1515" s="21">
        <v>0</v>
      </c>
      <c r="M1515" s="21">
        <v>0</v>
      </c>
      <c r="N1515" s="21">
        <v>0</v>
      </c>
      <c r="O1515" s="21">
        <v>0</v>
      </c>
      <c r="P1515" s="21">
        <v>0</v>
      </c>
      <c r="Q1515" s="21">
        <v>0</v>
      </c>
      <c r="R1515" s="21">
        <v>0</v>
      </c>
      <c r="S1515" s="21">
        <v>0</v>
      </c>
      <c r="T1515" s="21">
        <v>0</v>
      </c>
      <c r="U1515" s="21">
        <v>0</v>
      </c>
      <c r="V1515" s="21">
        <v>0</v>
      </c>
      <c r="W1515" s="21">
        <v>0</v>
      </c>
      <c r="X1515" s="21">
        <v>0</v>
      </c>
      <c r="Y1515" s="21">
        <v>0</v>
      </c>
      <c r="Z1515" s="21">
        <v>0</v>
      </c>
      <c r="AA1515" s="21">
        <v>0</v>
      </c>
      <c r="AB1515" s="21">
        <v>0</v>
      </c>
      <c r="AC1515" s="21">
        <v>0</v>
      </c>
      <c r="AD1515" s="21">
        <v>0</v>
      </c>
      <c r="AE1515" s="21">
        <v>0</v>
      </c>
      <c r="AF1515" s="21">
        <v>0</v>
      </c>
      <c r="AG1515" s="21">
        <v>0</v>
      </c>
      <c r="AH1515" s="21">
        <v>0</v>
      </c>
      <c r="AI1515" s="21">
        <v>0</v>
      </c>
      <c r="AJ1515" s="21">
        <v>0</v>
      </c>
      <c r="AK1515" s="21">
        <v>1.0333333E-5</v>
      </c>
      <c r="AL1515" s="21">
        <v>0</v>
      </c>
    </row>
    <row r="1516" spans="1:38">
      <c r="A1516" s="19" t="s">
        <v>24</v>
      </c>
      <c r="B1516" s="19" t="s">
        <v>109</v>
      </c>
      <c r="C1516" s="38">
        <v>5027.3330078099998</v>
      </c>
      <c r="D1516" s="38">
        <v>3412.2558593699996</v>
      </c>
      <c r="E1516" s="38">
        <v>1615.07714844</v>
      </c>
      <c r="F1516" s="21">
        <v>49.448097228999998</v>
      </c>
      <c r="G1516" s="21">
        <v>0</v>
      </c>
      <c r="H1516" s="21">
        <v>0.49755734205199997</v>
      </c>
      <c r="I1516" s="21">
        <v>1.3478667474999999E-2</v>
      </c>
      <c r="J1516" s="21">
        <v>1.77040326595</v>
      </c>
      <c r="K1516" s="21">
        <v>864.92108154300001</v>
      </c>
      <c r="L1516" s="21">
        <v>2.0159013271299999</v>
      </c>
      <c r="M1516" s="21">
        <v>103.422119141</v>
      </c>
      <c r="N1516" s="21">
        <v>13.4454298019</v>
      </c>
      <c r="O1516" s="21">
        <v>2.0363366603899999</v>
      </c>
      <c r="P1516" s="21">
        <v>49.456726074199999</v>
      </c>
      <c r="Q1516" s="21">
        <v>6.892666221E-3</v>
      </c>
      <c r="R1516" s="21">
        <v>2.1093440055800001</v>
      </c>
      <c r="S1516" s="21">
        <v>1.68117070198</v>
      </c>
      <c r="T1516" s="21">
        <v>7.5773663818999998E-2</v>
      </c>
      <c r="U1516" s="21">
        <v>4.4270999730000003E-2</v>
      </c>
      <c r="V1516" s="21">
        <v>0</v>
      </c>
      <c r="W1516" s="21">
        <v>0.40830701589599999</v>
      </c>
      <c r="X1516" s="21">
        <v>1.7352080345200001</v>
      </c>
      <c r="Y1516" s="21">
        <v>8.5264995694000006E-2</v>
      </c>
      <c r="Z1516" s="21">
        <v>0</v>
      </c>
      <c r="AA1516" s="21">
        <v>0.16360366344499999</v>
      </c>
      <c r="AB1516" s="21">
        <v>81.837425231899999</v>
      </c>
      <c r="AC1516" s="21">
        <v>6.0760665685E-2</v>
      </c>
      <c r="AD1516" s="21">
        <v>1.1446939706799999</v>
      </c>
      <c r="AE1516" s="21">
        <v>93.704627990700004</v>
      </c>
      <c r="AF1516" s="21">
        <v>45.586872100800001</v>
      </c>
      <c r="AG1516" s="21">
        <v>0.12876734137500001</v>
      </c>
      <c r="AH1516" s="21">
        <v>0.85952234268200001</v>
      </c>
      <c r="AI1516" s="21">
        <v>5.39785289764</v>
      </c>
      <c r="AJ1516" s="21">
        <v>0</v>
      </c>
      <c r="AK1516" s="21">
        <v>8.8333338499000005E-2</v>
      </c>
      <c r="AL1516" s="21">
        <v>289.13381958000002</v>
      </c>
    </row>
    <row r="1517" spans="1:38">
      <c r="A1517" s="19" t="s">
        <v>24</v>
      </c>
      <c r="B1517" t="s">
        <v>13</v>
      </c>
      <c r="C1517" s="38">
        <v>1307.7363281299999</v>
      </c>
      <c r="D1517" s="38">
        <v>1077.6922760059999</v>
      </c>
      <c r="E1517" s="38">
        <v>230.04405212399999</v>
      </c>
      <c r="F1517" s="21">
        <v>3.3131110668199999</v>
      </c>
      <c r="G1517" s="21">
        <v>0</v>
      </c>
      <c r="H1517" s="21">
        <v>0.432957351208</v>
      </c>
      <c r="I1517" s="21">
        <v>0</v>
      </c>
      <c r="J1517" s="21">
        <v>0</v>
      </c>
      <c r="K1517" s="21">
        <v>74.838768005399999</v>
      </c>
      <c r="L1517" s="21">
        <v>1.9382197856900001</v>
      </c>
      <c r="M1517" s="21">
        <v>80.731307983400001</v>
      </c>
      <c r="N1517" s="21">
        <v>0.35035935044299998</v>
      </c>
      <c r="O1517" s="21">
        <v>3.6959998309999999E-2</v>
      </c>
      <c r="P1517" s="21">
        <v>1.70428621769</v>
      </c>
      <c r="Q1517" s="21">
        <v>0</v>
      </c>
      <c r="R1517" s="21">
        <v>0</v>
      </c>
      <c r="S1517" s="21">
        <v>0.52134531736400003</v>
      </c>
      <c r="T1517" s="21">
        <v>6.5752670168999994E-2</v>
      </c>
      <c r="U1517" s="21">
        <v>0</v>
      </c>
      <c r="V1517" s="21">
        <v>0</v>
      </c>
      <c r="W1517" s="21">
        <v>4.5283336192E-2</v>
      </c>
      <c r="X1517" s="21">
        <v>4.1344664991000001E-2</v>
      </c>
      <c r="Y1517" s="21">
        <v>0</v>
      </c>
      <c r="Z1517" s="21">
        <v>0</v>
      </c>
      <c r="AA1517" s="21">
        <v>0</v>
      </c>
      <c r="AB1517" s="21">
        <v>0.20015466213200001</v>
      </c>
      <c r="AC1517" s="21">
        <v>0</v>
      </c>
      <c r="AD1517" s="21">
        <v>0</v>
      </c>
      <c r="AE1517" s="21">
        <v>1.7751256227500001</v>
      </c>
      <c r="AF1517" s="21">
        <v>1.903666649E-3</v>
      </c>
      <c r="AG1517" s="21">
        <v>0</v>
      </c>
      <c r="AH1517" s="21">
        <v>0</v>
      </c>
      <c r="AI1517" s="21">
        <v>5.1193499565099998</v>
      </c>
      <c r="AJ1517" s="21">
        <v>0</v>
      </c>
      <c r="AK1517" s="21">
        <v>0</v>
      </c>
      <c r="AL1517" s="21">
        <v>58.927825927699999</v>
      </c>
    </row>
    <row r="1518" spans="1:38">
      <c r="A1518" s="19" t="s">
        <v>24</v>
      </c>
      <c r="B1518" t="s">
        <v>61</v>
      </c>
      <c r="C1518" s="38">
        <v>985.86499023399995</v>
      </c>
      <c r="D1518" s="38">
        <v>964.86305618249992</v>
      </c>
      <c r="E1518" s="38">
        <v>21.001934051500001</v>
      </c>
      <c r="F1518" s="21">
        <v>1.5323333442000001E-2</v>
      </c>
      <c r="G1518" s="21">
        <v>0</v>
      </c>
      <c r="H1518" s="21">
        <v>0</v>
      </c>
      <c r="I1518" s="21">
        <v>0</v>
      </c>
      <c r="J1518" s="21">
        <v>0</v>
      </c>
      <c r="K1518" s="21">
        <v>17.060415267900002</v>
      </c>
      <c r="L1518" s="21">
        <v>0</v>
      </c>
      <c r="M1518" s="21">
        <v>0</v>
      </c>
      <c r="N1518" s="21">
        <v>0</v>
      </c>
      <c r="O1518" s="21">
        <v>0</v>
      </c>
      <c r="P1518" s="21">
        <v>0</v>
      </c>
      <c r="Q1518" s="21">
        <v>0</v>
      </c>
      <c r="R1518" s="21">
        <v>0</v>
      </c>
      <c r="S1518" s="21">
        <v>0</v>
      </c>
      <c r="T1518" s="21">
        <v>0</v>
      </c>
      <c r="U1518" s="21">
        <v>0</v>
      </c>
      <c r="V1518" s="21">
        <v>0</v>
      </c>
      <c r="W1518" s="21">
        <v>0</v>
      </c>
      <c r="X1518" s="21">
        <v>0</v>
      </c>
      <c r="Y1518" s="21">
        <v>0</v>
      </c>
      <c r="Z1518" s="21">
        <v>0</v>
      </c>
      <c r="AA1518" s="21">
        <v>0</v>
      </c>
      <c r="AB1518" s="21">
        <v>0</v>
      </c>
      <c r="AC1518" s="21">
        <v>0</v>
      </c>
      <c r="AD1518" s="21">
        <v>0</v>
      </c>
      <c r="AE1518" s="21">
        <v>0</v>
      </c>
      <c r="AF1518" s="21">
        <v>0.22314864397</v>
      </c>
      <c r="AG1518" s="21">
        <v>0</v>
      </c>
      <c r="AH1518" s="21">
        <v>0</v>
      </c>
      <c r="AI1518" s="21">
        <v>0</v>
      </c>
      <c r="AJ1518" s="21">
        <v>0</v>
      </c>
      <c r="AK1518" s="21">
        <v>0</v>
      </c>
      <c r="AL1518" s="21">
        <v>0</v>
      </c>
    </row>
    <row r="1519" spans="1:38">
      <c r="A1519" s="19" t="s">
        <v>24</v>
      </c>
      <c r="B1519" t="s">
        <v>7</v>
      </c>
      <c r="C1519" s="38">
        <v>473.80203247100002</v>
      </c>
      <c r="D1519" s="38">
        <v>225.53894043000003</v>
      </c>
      <c r="E1519" s="38">
        <v>248.26309204099999</v>
      </c>
      <c r="F1519" s="21">
        <v>1.85665428638</v>
      </c>
      <c r="G1519" s="21">
        <v>0</v>
      </c>
      <c r="H1519" s="21">
        <v>0</v>
      </c>
      <c r="I1519" s="21">
        <v>1.3478667474999999E-2</v>
      </c>
      <c r="J1519" s="21">
        <v>0</v>
      </c>
      <c r="K1519" s="21">
        <v>125.275390625</v>
      </c>
      <c r="L1519" s="21">
        <v>7.1608327328999993E-2</v>
      </c>
      <c r="M1519" s="21">
        <v>3.2806692123399999</v>
      </c>
      <c r="N1519" s="21">
        <v>0</v>
      </c>
      <c r="O1519" s="21">
        <v>1.67268836498</v>
      </c>
      <c r="P1519" s="21">
        <v>1.0526999831E-2</v>
      </c>
      <c r="Q1519" s="21">
        <v>6.892666221E-3</v>
      </c>
      <c r="R1519" s="21">
        <v>9.4686672090999999E-2</v>
      </c>
      <c r="S1519" s="21">
        <v>0</v>
      </c>
      <c r="T1519" s="21">
        <v>1.0021000169E-2</v>
      </c>
      <c r="U1519" s="21">
        <v>3.8541000335999998E-2</v>
      </c>
      <c r="V1519" s="21">
        <v>0</v>
      </c>
      <c r="W1519" s="21">
        <v>0.36221733689300001</v>
      </c>
      <c r="X1519" s="21">
        <v>1.60544264317</v>
      </c>
      <c r="Y1519" s="21">
        <v>8.5264995694000006E-2</v>
      </c>
      <c r="Z1519" s="21">
        <v>0</v>
      </c>
      <c r="AA1519" s="21">
        <v>9.6478007734000004E-2</v>
      </c>
      <c r="AB1519" s="21">
        <v>14.739263534499999</v>
      </c>
      <c r="AC1519" s="21">
        <v>6.0760665685E-2</v>
      </c>
      <c r="AD1519" s="21">
        <v>0.109490334988</v>
      </c>
      <c r="AE1519" s="21">
        <v>87.053283691399997</v>
      </c>
      <c r="AF1519" s="21">
        <v>0.119681999087</v>
      </c>
      <c r="AG1519" s="21">
        <v>9.3936003744999996E-2</v>
      </c>
      <c r="AH1519" s="21">
        <v>0</v>
      </c>
      <c r="AI1519" s="21">
        <v>0.17805565893700001</v>
      </c>
      <c r="AJ1519" s="21">
        <v>0</v>
      </c>
      <c r="AK1519" s="21">
        <v>0</v>
      </c>
      <c r="AL1519" s="21">
        <v>11.4280672073</v>
      </c>
    </row>
    <row r="1520" spans="1:38">
      <c r="A1520" s="19" t="s">
        <v>24</v>
      </c>
      <c r="B1520" t="s">
        <v>16</v>
      </c>
      <c r="C1520" s="38">
        <v>382.44692993199999</v>
      </c>
      <c r="D1520" s="38">
        <v>269.93804931699998</v>
      </c>
      <c r="E1520" s="38">
        <v>112.508880615</v>
      </c>
      <c r="F1520" s="21">
        <v>1.1683333430000001E-3</v>
      </c>
      <c r="G1520" s="21">
        <v>0</v>
      </c>
      <c r="H1520" s="21">
        <v>0</v>
      </c>
      <c r="I1520" s="21">
        <v>0</v>
      </c>
      <c r="J1520" s="21">
        <v>0</v>
      </c>
      <c r="K1520" s="21">
        <v>106.36717224100001</v>
      </c>
      <c r="L1520" s="21">
        <v>0</v>
      </c>
      <c r="M1520" s="21">
        <v>2.4062297344200001</v>
      </c>
      <c r="N1520" s="21">
        <v>0.63715833425500001</v>
      </c>
      <c r="O1520" s="21">
        <v>0</v>
      </c>
      <c r="P1520" s="21">
        <v>0</v>
      </c>
      <c r="Q1520" s="21">
        <v>0</v>
      </c>
      <c r="R1520" s="21">
        <v>0</v>
      </c>
      <c r="S1520" s="21">
        <v>0.76075971126599995</v>
      </c>
      <c r="T1520" s="21">
        <v>0</v>
      </c>
      <c r="U1520" s="21">
        <v>0</v>
      </c>
      <c r="V1520" s="21">
        <v>0</v>
      </c>
      <c r="W1520" s="21">
        <v>0</v>
      </c>
      <c r="X1520" s="21">
        <v>0</v>
      </c>
      <c r="Y1520" s="21">
        <v>0</v>
      </c>
      <c r="Z1520" s="21">
        <v>0</v>
      </c>
      <c r="AA1520" s="21">
        <v>0</v>
      </c>
      <c r="AB1520" s="21">
        <v>0</v>
      </c>
      <c r="AC1520" s="21">
        <v>0</v>
      </c>
      <c r="AD1520" s="21">
        <v>0</v>
      </c>
      <c r="AE1520" s="21">
        <v>0</v>
      </c>
      <c r="AF1520" s="21">
        <v>0</v>
      </c>
      <c r="AG1520" s="21">
        <v>0</v>
      </c>
      <c r="AH1520" s="21">
        <v>0</v>
      </c>
      <c r="AI1520" s="21">
        <v>0</v>
      </c>
      <c r="AJ1520" s="21">
        <v>0</v>
      </c>
      <c r="AK1520" s="21">
        <v>0</v>
      </c>
      <c r="AL1520" s="21">
        <v>2.3154463768000002</v>
      </c>
    </row>
    <row r="1521" spans="1:38">
      <c r="A1521" s="19" t="s">
        <v>24</v>
      </c>
      <c r="B1521" t="s">
        <v>17</v>
      </c>
      <c r="C1521" s="38">
        <v>311.61734008799999</v>
      </c>
      <c r="D1521" s="38">
        <v>55.814239501999992</v>
      </c>
      <c r="E1521" s="38">
        <v>255.803100586</v>
      </c>
      <c r="F1521" s="21">
        <v>7.9916669060000004E-3</v>
      </c>
      <c r="G1521" s="21">
        <v>0</v>
      </c>
      <c r="H1521" s="21">
        <v>0</v>
      </c>
      <c r="I1521" s="21">
        <v>0</v>
      </c>
      <c r="J1521" s="21">
        <v>1.0182390213000001</v>
      </c>
      <c r="K1521" s="21">
        <v>140.75965881299999</v>
      </c>
      <c r="L1521" s="21">
        <v>0</v>
      </c>
      <c r="M1521" s="21">
        <v>1.7291779518099999</v>
      </c>
      <c r="N1521" s="21">
        <v>3.3373415470099999</v>
      </c>
      <c r="O1521" s="21">
        <v>0</v>
      </c>
      <c r="P1521" s="21">
        <v>39.287071228000002</v>
      </c>
      <c r="Q1521" s="21">
        <v>0</v>
      </c>
      <c r="R1521" s="21">
        <v>1.1170876026200001</v>
      </c>
      <c r="S1521" s="21">
        <v>0</v>
      </c>
      <c r="T1521" s="21">
        <v>0</v>
      </c>
      <c r="U1521" s="21">
        <v>0</v>
      </c>
      <c r="V1521" s="21">
        <v>0</v>
      </c>
      <c r="W1521" s="21">
        <v>0</v>
      </c>
      <c r="X1521" s="21">
        <v>0</v>
      </c>
      <c r="Y1521" s="21">
        <v>0</v>
      </c>
      <c r="Z1521" s="21">
        <v>0</v>
      </c>
      <c r="AA1521" s="21">
        <v>4.2075332254000002E-2</v>
      </c>
      <c r="AB1521" s="21">
        <v>3.9301104545599999</v>
      </c>
      <c r="AC1521" s="21">
        <v>0</v>
      </c>
      <c r="AD1521" s="21">
        <v>0</v>
      </c>
      <c r="AE1521" s="21">
        <v>0.13588233292099999</v>
      </c>
      <c r="AF1521" s="21">
        <v>0.51646995544399998</v>
      </c>
      <c r="AG1521" s="21">
        <v>0</v>
      </c>
      <c r="AH1521" s="21">
        <v>0</v>
      </c>
      <c r="AI1521" s="21">
        <v>2.8285333887000001E-2</v>
      </c>
      <c r="AJ1521" s="21">
        <v>0</v>
      </c>
      <c r="AK1521" s="21">
        <v>8.8333338499000005E-2</v>
      </c>
      <c r="AL1521" s="21">
        <v>63.8053627014</v>
      </c>
    </row>
    <row r="1522" spans="1:38">
      <c r="A1522" s="19" t="s">
        <v>24</v>
      </c>
      <c r="B1522" t="s">
        <v>6</v>
      </c>
      <c r="C1522" s="38">
        <v>231.787109375</v>
      </c>
      <c r="D1522" s="38">
        <v>17.539230347</v>
      </c>
      <c r="E1522" s="38">
        <v>214.247879028</v>
      </c>
      <c r="F1522" s="21">
        <v>10.391060829200001</v>
      </c>
      <c r="G1522" s="21">
        <v>0</v>
      </c>
      <c r="H1522" s="21">
        <v>0</v>
      </c>
      <c r="I1522" s="21">
        <v>0</v>
      </c>
      <c r="J1522" s="21">
        <v>0</v>
      </c>
      <c r="K1522" s="21">
        <v>31.712514877299999</v>
      </c>
      <c r="L1522" s="21">
        <v>0</v>
      </c>
      <c r="M1522" s="21">
        <v>2.3180079460099998</v>
      </c>
      <c r="N1522" s="21">
        <v>0.93525969982099999</v>
      </c>
      <c r="O1522" s="21">
        <v>0</v>
      </c>
      <c r="P1522" s="21">
        <v>0.149221003056</v>
      </c>
      <c r="Q1522" s="21">
        <v>0</v>
      </c>
      <c r="R1522" s="21">
        <v>0</v>
      </c>
      <c r="S1522" s="21">
        <v>0</v>
      </c>
      <c r="T1522" s="21">
        <v>0</v>
      </c>
      <c r="U1522" s="21">
        <v>0</v>
      </c>
      <c r="V1522" s="21">
        <v>0</v>
      </c>
      <c r="W1522" s="21">
        <v>0</v>
      </c>
      <c r="X1522" s="21">
        <v>0</v>
      </c>
      <c r="Y1522" s="21">
        <v>0</v>
      </c>
      <c r="Z1522" s="21">
        <v>0</v>
      </c>
      <c r="AA1522" s="21">
        <v>0</v>
      </c>
      <c r="AB1522" s="21">
        <v>33.577873230000002</v>
      </c>
      <c r="AC1522" s="21">
        <v>0</v>
      </c>
      <c r="AD1522" s="21">
        <v>0</v>
      </c>
      <c r="AE1522" s="21">
        <v>1.16459834576</v>
      </c>
      <c r="AF1522" s="21">
        <v>1.1496317386599999</v>
      </c>
      <c r="AG1522" s="21">
        <v>0</v>
      </c>
      <c r="AH1522" s="21">
        <v>0</v>
      </c>
      <c r="AI1522" s="21">
        <v>0</v>
      </c>
      <c r="AJ1522" s="21">
        <v>0</v>
      </c>
      <c r="AK1522" s="21">
        <v>0</v>
      </c>
      <c r="AL1522" s="21">
        <v>132.849700928</v>
      </c>
    </row>
    <row r="1523" spans="1:38">
      <c r="A1523" s="19" t="s">
        <v>24</v>
      </c>
      <c r="B1523" t="s">
        <v>8</v>
      </c>
      <c r="C1523" s="38">
        <v>199.659423828</v>
      </c>
      <c r="D1523" s="38">
        <v>144.57748413069999</v>
      </c>
      <c r="E1523" s="38">
        <v>55.081939697300001</v>
      </c>
      <c r="F1523" s="21">
        <v>0.296593010426</v>
      </c>
      <c r="G1523" s="21">
        <v>0</v>
      </c>
      <c r="H1523" s="21">
        <v>0</v>
      </c>
      <c r="I1523" s="21">
        <v>0</v>
      </c>
      <c r="J1523" s="21">
        <v>0</v>
      </c>
      <c r="K1523" s="21">
        <v>49.955638885500001</v>
      </c>
      <c r="L1523" s="21">
        <v>6.0733333230000002E-3</v>
      </c>
      <c r="M1523" s="21">
        <v>0.860795974731</v>
      </c>
      <c r="N1523" s="21">
        <v>2.6883223056799999</v>
      </c>
      <c r="O1523" s="21">
        <v>3.6383334080000002E-3</v>
      </c>
      <c r="P1523" s="21">
        <v>9.9762998520999999E-2</v>
      </c>
      <c r="Q1523" s="21">
        <v>0</v>
      </c>
      <c r="R1523" s="21">
        <v>0</v>
      </c>
      <c r="S1523" s="21">
        <v>0</v>
      </c>
      <c r="T1523" s="21">
        <v>0</v>
      </c>
      <c r="U1523" s="21">
        <v>0</v>
      </c>
      <c r="V1523" s="21">
        <v>0</v>
      </c>
      <c r="W1523" s="21">
        <v>0</v>
      </c>
      <c r="X1523" s="21">
        <v>0</v>
      </c>
      <c r="Y1523" s="21">
        <v>0</v>
      </c>
      <c r="Z1523" s="21">
        <v>0</v>
      </c>
      <c r="AA1523" s="21">
        <v>0</v>
      </c>
      <c r="AB1523" s="21">
        <v>6.7733667790999999E-2</v>
      </c>
      <c r="AC1523" s="21">
        <v>0</v>
      </c>
      <c r="AD1523" s="21">
        <v>4.8750668763999999E-2</v>
      </c>
      <c r="AE1523" s="21">
        <v>2.8213998303000001E-2</v>
      </c>
      <c r="AF1523" s="21">
        <v>6.8943664432000007E-2</v>
      </c>
      <c r="AG1523" s="21">
        <v>0</v>
      </c>
      <c r="AH1523" s="21">
        <v>0</v>
      </c>
      <c r="AI1523" s="21">
        <v>0</v>
      </c>
      <c r="AJ1523" s="21">
        <v>0</v>
      </c>
      <c r="AK1523" s="21">
        <v>0</v>
      </c>
      <c r="AL1523" s="21">
        <v>0.47156232595399999</v>
      </c>
    </row>
    <row r="1524" spans="1:38">
      <c r="A1524" s="19" t="s">
        <v>24</v>
      </c>
      <c r="B1524" t="s">
        <v>9</v>
      </c>
      <c r="C1524" s="38">
        <v>192.46974182100001</v>
      </c>
      <c r="D1524" s="38">
        <v>12.290664673000009</v>
      </c>
      <c r="E1524" s="38">
        <v>180.179077148</v>
      </c>
      <c r="F1524" s="21">
        <v>1.2931320667299999</v>
      </c>
      <c r="G1524" s="21">
        <v>0</v>
      </c>
      <c r="H1524" s="21">
        <v>0</v>
      </c>
      <c r="I1524" s="21">
        <v>0</v>
      </c>
      <c r="J1524" s="21">
        <v>1.6615664586000001E-2</v>
      </c>
      <c r="K1524" s="21">
        <v>178.088424683</v>
      </c>
      <c r="L1524" s="21">
        <v>0</v>
      </c>
      <c r="M1524" s="21">
        <v>0.71709102392199997</v>
      </c>
      <c r="N1524" s="21">
        <v>0</v>
      </c>
      <c r="O1524" s="21">
        <v>0</v>
      </c>
      <c r="P1524" s="21">
        <v>0</v>
      </c>
      <c r="Q1524" s="21">
        <v>0</v>
      </c>
      <c r="R1524" s="21">
        <v>0</v>
      </c>
      <c r="S1524" s="21">
        <v>0</v>
      </c>
      <c r="T1524" s="21">
        <v>0</v>
      </c>
      <c r="U1524" s="21">
        <v>0</v>
      </c>
      <c r="V1524" s="21">
        <v>0</v>
      </c>
      <c r="W1524" s="21">
        <v>0</v>
      </c>
      <c r="X1524" s="21">
        <v>0</v>
      </c>
      <c r="Y1524" s="21">
        <v>0</v>
      </c>
      <c r="Z1524" s="21">
        <v>0</v>
      </c>
      <c r="AA1524" s="21">
        <v>0</v>
      </c>
      <c r="AB1524" s="21">
        <v>8.4066670400000001E-4</v>
      </c>
      <c r="AC1524" s="21">
        <v>0</v>
      </c>
      <c r="AD1524" s="21">
        <v>0</v>
      </c>
      <c r="AE1524" s="21">
        <v>3.1162332742999999E-2</v>
      </c>
      <c r="AF1524" s="21">
        <v>3.1815666705000002E-2</v>
      </c>
      <c r="AG1524" s="21">
        <v>0</v>
      </c>
      <c r="AH1524" s="21">
        <v>0</v>
      </c>
      <c r="AI1524" s="21">
        <v>0</v>
      </c>
      <c r="AJ1524" s="21">
        <v>0</v>
      </c>
      <c r="AK1524" s="21">
        <v>0</v>
      </c>
      <c r="AL1524" s="21">
        <v>0</v>
      </c>
    </row>
    <row r="1525" spans="1:38">
      <c r="A1525" s="19" t="s">
        <v>24</v>
      </c>
      <c r="B1525" t="s">
        <v>32</v>
      </c>
      <c r="C1525" s="38">
        <v>108.69884491000001</v>
      </c>
      <c r="D1525" s="38">
        <v>76.145954132400007</v>
      </c>
      <c r="E1525" s="38">
        <v>32.552890777599998</v>
      </c>
      <c r="F1525" s="21">
        <v>3.7327665836000001E-2</v>
      </c>
      <c r="G1525" s="21">
        <v>0</v>
      </c>
      <c r="H1525" s="21">
        <v>0</v>
      </c>
      <c r="I1525" s="21">
        <v>0</v>
      </c>
      <c r="J1525" s="21">
        <v>0</v>
      </c>
      <c r="K1525" s="21">
        <v>32.302078247099999</v>
      </c>
      <c r="L1525" s="21">
        <v>0</v>
      </c>
      <c r="M1525" s="21">
        <v>0</v>
      </c>
      <c r="N1525" s="21">
        <v>0</v>
      </c>
      <c r="O1525" s="21">
        <v>6.9473334590000003E-3</v>
      </c>
      <c r="P1525" s="21">
        <v>0</v>
      </c>
      <c r="Q1525" s="21">
        <v>0</v>
      </c>
      <c r="R1525" s="21">
        <v>0</v>
      </c>
      <c r="S1525" s="21">
        <v>0.143585667014</v>
      </c>
      <c r="T1525" s="21">
        <v>0</v>
      </c>
      <c r="U1525" s="21">
        <v>0</v>
      </c>
      <c r="V1525" s="21">
        <v>0</v>
      </c>
      <c r="W1525" s="21">
        <v>0</v>
      </c>
      <c r="X1525" s="21">
        <v>8.6293332280000003E-3</v>
      </c>
      <c r="Y1525" s="21">
        <v>0</v>
      </c>
      <c r="Z1525" s="21">
        <v>0</v>
      </c>
      <c r="AA1525" s="21">
        <v>0</v>
      </c>
      <c r="AB1525" s="21">
        <v>0</v>
      </c>
      <c r="AC1525" s="21">
        <v>0</v>
      </c>
      <c r="AD1525" s="21">
        <v>0</v>
      </c>
      <c r="AE1525" s="21">
        <v>0</v>
      </c>
      <c r="AF1525" s="21">
        <v>3.465666668E-3</v>
      </c>
      <c r="AG1525" s="21">
        <v>0</v>
      </c>
      <c r="AH1525" s="21">
        <v>0</v>
      </c>
      <c r="AI1525" s="21">
        <v>5.0858665258000001E-2</v>
      </c>
      <c r="AJ1525" s="21">
        <v>0</v>
      </c>
      <c r="AK1525" s="21">
        <v>0</v>
      </c>
      <c r="AL1525" s="21">
        <v>0</v>
      </c>
    </row>
    <row r="1526" spans="1:38">
      <c r="A1526" s="19" t="s">
        <v>24</v>
      </c>
      <c r="B1526" t="s">
        <v>47</v>
      </c>
      <c r="C1526" s="38">
        <v>69.211006164599993</v>
      </c>
      <c r="D1526" s="38">
        <v>54.572760581999994</v>
      </c>
      <c r="E1526" s="38">
        <v>14.6382455826</v>
      </c>
      <c r="F1526" s="21">
        <v>2.2337045669600002</v>
      </c>
      <c r="G1526" s="21">
        <v>0</v>
      </c>
      <c r="H1526" s="21">
        <v>0</v>
      </c>
      <c r="I1526" s="21">
        <v>0</v>
      </c>
      <c r="J1526" s="21">
        <v>0</v>
      </c>
      <c r="K1526" s="21">
        <v>4.23425722122</v>
      </c>
      <c r="L1526" s="21">
        <v>0</v>
      </c>
      <c r="M1526" s="21">
        <v>0</v>
      </c>
      <c r="N1526" s="21">
        <v>0</v>
      </c>
      <c r="O1526" s="21">
        <v>0</v>
      </c>
      <c r="P1526" s="21">
        <v>1.1333333328E-2</v>
      </c>
      <c r="Q1526" s="21">
        <v>0</v>
      </c>
      <c r="R1526" s="21">
        <v>0</v>
      </c>
      <c r="S1526" s="21">
        <v>0</v>
      </c>
      <c r="T1526" s="21">
        <v>0</v>
      </c>
      <c r="U1526" s="21">
        <v>0</v>
      </c>
      <c r="V1526" s="21">
        <v>0</v>
      </c>
      <c r="W1526" s="21">
        <v>0</v>
      </c>
      <c r="X1526" s="21">
        <v>0</v>
      </c>
      <c r="Y1526" s="21">
        <v>0</v>
      </c>
      <c r="Z1526" s="21">
        <v>0</v>
      </c>
      <c r="AA1526" s="21">
        <v>0</v>
      </c>
      <c r="AB1526" s="21">
        <v>3.87582015991</v>
      </c>
      <c r="AC1526" s="21">
        <v>0</v>
      </c>
      <c r="AD1526" s="21">
        <v>0</v>
      </c>
      <c r="AE1526" s="21">
        <v>0.306588351727</v>
      </c>
      <c r="AF1526" s="21">
        <v>2.8629668056999999E-2</v>
      </c>
      <c r="AG1526" s="21">
        <v>0</v>
      </c>
      <c r="AH1526" s="21">
        <v>0</v>
      </c>
      <c r="AI1526" s="21">
        <v>0</v>
      </c>
      <c r="AJ1526" s="21">
        <v>0</v>
      </c>
      <c r="AK1526" s="21">
        <v>0</v>
      </c>
      <c r="AL1526" s="21">
        <v>3.9479110240900002</v>
      </c>
    </row>
    <row r="1527" spans="1:38">
      <c r="A1527" s="19" t="s">
        <v>24</v>
      </c>
      <c r="B1527" t="s">
        <v>52</v>
      </c>
      <c r="C1527" s="38">
        <v>61.8570747375</v>
      </c>
      <c r="D1527" s="38">
        <v>56.677563667249999</v>
      </c>
      <c r="E1527" s="38">
        <v>5.1795110702500002</v>
      </c>
      <c r="F1527" s="21">
        <v>4.4335335492999998E-2</v>
      </c>
      <c r="G1527" s="21">
        <v>0</v>
      </c>
      <c r="H1527" s="21">
        <v>0</v>
      </c>
      <c r="I1527" s="21">
        <v>0</v>
      </c>
      <c r="J1527" s="21">
        <v>0</v>
      </c>
      <c r="K1527" s="21">
        <v>5.1126790046700004</v>
      </c>
      <c r="L1527" s="21">
        <v>0</v>
      </c>
      <c r="M1527" s="21">
        <v>0</v>
      </c>
      <c r="N1527" s="21">
        <v>0</v>
      </c>
      <c r="O1527" s="21">
        <v>0</v>
      </c>
      <c r="P1527" s="21">
        <v>0</v>
      </c>
      <c r="Q1527" s="21">
        <v>0</v>
      </c>
      <c r="R1527" s="21">
        <v>0</v>
      </c>
      <c r="S1527" s="21">
        <v>0</v>
      </c>
      <c r="T1527" s="21">
        <v>0</v>
      </c>
      <c r="U1527" s="21">
        <v>0</v>
      </c>
      <c r="V1527" s="21">
        <v>0</v>
      </c>
      <c r="W1527" s="21">
        <v>0</v>
      </c>
      <c r="X1527" s="21">
        <v>0</v>
      </c>
      <c r="Y1527" s="21">
        <v>0</v>
      </c>
      <c r="Z1527" s="21">
        <v>0</v>
      </c>
      <c r="AA1527" s="21">
        <v>0</v>
      </c>
      <c r="AB1527" s="21">
        <v>0</v>
      </c>
      <c r="AC1527" s="21">
        <v>0</v>
      </c>
      <c r="AD1527" s="21">
        <v>1.5029999427E-2</v>
      </c>
      <c r="AE1527" s="21">
        <v>0</v>
      </c>
      <c r="AF1527" s="21">
        <v>0</v>
      </c>
      <c r="AG1527" s="21">
        <v>0</v>
      </c>
      <c r="AH1527" s="21">
        <v>0</v>
      </c>
      <c r="AI1527" s="21">
        <v>0</v>
      </c>
      <c r="AJ1527" s="21">
        <v>0</v>
      </c>
      <c r="AK1527" s="21">
        <v>0</v>
      </c>
      <c r="AL1527" s="21">
        <v>0</v>
      </c>
    </row>
    <row r="1528" spans="1:38">
      <c r="A1528" s="19" t="s">
        <v>24</v>
      </c>
      <c r="B1528" t="s">
        <v>48</v>
      </c>
      <c r="C1528" s="38">
        <v>54.062763214100002</v>
      </c>
      <c r="D1528" s="38">
        <v>34.718919753999998</v>
      </c>
      <c r="E1528" s="38">
        <v>19.3438434601</v>
      </c>
      <c r="F1528" s="21">
        <v>5.9235205650299996</v>
      </c>
      <c r="G1528" s="21">
        <v>0</v>
      </c>
      <c r="H1528" s="21">
        <v>0</v>
      </c>
      <c r="I1528" s="21">
        <v>0</v>
      </c>
      <c r="J1528" s="21">
        <v>0</v>
      </c>
      <c r="K1528" s="21">
        <v>4.64312982559</v>
      </c>
      <c r="L1528" s="21">
        <v>0</v>
      </c>
      <c r="M1528" s="21">
        <v>0.36020633578299999</v>
      </c>
      <c r="N1528" s="21">
        <v>0.45417398214299998</v>
      </c>
      <c r="O1528" s="21">
        <v>0</v>
      </c>
      <c r="P1528" s="21">
        <v>7.9477047920199997</v>
      </c>
      <c r="Q1528" s="21">
        <v>0</v>
      </c>
      <c r="R1528" s="21">
        <v>0</v>
      </c>
      <c r="S1528" s="21">
        <v>0</v>
      </c>
      <c r="T1528" s="21">
        <v>0</v>
      </c>
      <c r="U1528" s="21">
        <v>0</v>
      </c>
      <c r="V1528" s="21">
        <v>0</v>
      </c>
      <c r="W1528" s="21">
        <v>0</v>
      </c>
      <c r="X1528" s="21">
        <v>0</v>
      </c>
      <c r="Y1528" s="21">
        <v>0</v>
      </c>
      <c r="Z1528" s="21">
        <v>0</v>
      </c>
      <c r="AA1528" s="21">
        <v>0</v>
      </c>
      <c r="AB1528" s="21">
        <v>0</v>
      </c>
      <c r="AC1528" s="21">
        <v>0</v>
      </c>
      <c r="AD1528" s="21">
        <v>0</v>
      </c>
      <c r="AE1528" s="21">
        <v>1.5109333210000001E-2</v>
      </c>
      <c r="AF1528" s="21">
        <v>0</v>
      </c>
      <c r="AG1528" s="21">
        <v>0</v>
      </c>
      <c r="AH1528" s="21">
        <v>0</v>
      </c>
      <c r="AI1528" s="21">
        <v>0</v>
      </c>
      <c r="AJ1528" s="21">
        <v>0</v>
      </c>
      <c r="AK1528" s="21">
        <v>0</v>
      </c>
      <c r="AL1528" s="21">
        <v>0</v>
      </c>
    </row>
    <row r="1529" spans="1:38">
      <c r="A1529" s="19" t="s">
        <v>24</v>
      </c>
      <c r="B1529" t="s">
        <v>21</v>
      </c>
      <c r="C1529" s="38">
        <v>49.786026001000003</v>
      </c>
      <c r="D1529" s="38">
        <v>0</v>
      </c>
      <c r="E1529" s="38">
        <v>49.786026001000003</v>
      </c>
      <c r="F1529" s="21">
        <v>6.2935066223099998</v>
      </c>
      <c r="G1529" s="21">
        <v>0</v>
      </c>
      <c r="H1529" s="21">
        <v>0</v>
      </c>
      <c r="I1529" s="21">
        <v>0</v>
      </c>
      <c r="J1529" s="21">
        <v>5.8100000020000001E-3</v>
      </c>
      <c r="K1529" s="21">
        <v>36.556644439700001</v>
      </c>
      <c r="L1529" s="21">
        <v>0</v>
      </c>
      <c r="M1529" s="21">
        <v>5.8825197219799996</v>
      </c>
      <c r="N1529" s="21">
        <v>0</v>
      </c>
      <c r="O1529" s="21">
        <v>0</v>
      </c>
      <c r="P1529" s="21">
        <v>0</v>
      </c>
      <c r="Q1529" s="21">
        <v>0</v>
      </c>
      <c r="R1529" s="21">
        <v>0</v>
      </c>
      <c r="S1529" s="21">
        <v>0</v>
      </c>
      <c r="T1529" s="21">
        <v>0</v>
      </c>
      <c r="U1529" s="21">
        <v>0</v>
      </c>
      <c r="V1529" s="21">
        <v>0</v>
      </c>
      <c r="W1529" s="21">
        <v>0</v>
      </c>
      <c r="X1529" s="21">
        <v>0</v>
      </c>
      <c r="Y1529" s="21">
        <v>0</v>
      </c>
      <c r="Z1529" s="21">
        <v>0</v>
      </c>
      <c r="AA1529" s="21">
        <v>0</v>
      </c>
      <c r="AB1529" s="21">
        <v>0</v>
      </c>
      <c r="AC1529" s="21">
        <v>0</v>
      </c>
      <c r="AD1529" s="21">
        <v>0</v>
      </c>
      <c r="AE1529" s="21">
        <v>1.0460575819</v>
      </c>
      <c r="AF1529" s="21">
        <v>1.490333467E-3</v>
      </c>
      <c r="AG1529" s="21">
        <v>0</v>
      </c>
      <c r="AH1529" s="21">
        <v>0</v>
      </c>
      <c r="AI1529" s="21">
        <v>0</v>
      </c>
      <c r="AJ1529" s="21">
        <v>0</v>
      </c>
      <c r="AK1529" s="21">
        <v>0</v>
      </c>
      <c r="AL1529" s="21">
        <v>0</v>
      </c>
    </row>
    <row r="1530" spans="1:38">
      <c r="A1530" s="19" t="s">
        <v>24</v>
      </c>
      <c r="B1530" t="s">
        <v>15</v>
      </c>
      <c r="C1530" s="38">
        <v>48.972675323499999</v>
      </c>
      <c r="D1530" s="38">
        <v>14.416160583500002</v>
      </c>
      <c r="E1530" s="38">
        <v>34.556514739999997</v>
      </c>
      <c r="F1530" s="21">
        <v>4.7939219474800003</v>
      </c>
      <c r="G1530" s="21">
        <v>0</v>
      </c>
      <c r="H1530" s="21">
        <v>0</v>
      </c>
      <c r="I1530" s="21">
        <v>0</v>
      </c>
      <c r="J1530" s="21">
        <v>0.27209365367900001</v>
      </c>
      <c r="K1530" s="21">
        <v>17.609270095799999</v>
      </c>
      <c r="L1530" s="21">
        <v>0</v>
      </c>
      <c r="M1530" s="21">
        <v>1.69956767559</v>
      </c>
      <c r="N1530" s="21">
        <v>9.8724670708000006E-2</v>
      </c>
      <c r="O1530" s="21">
        <v>5.6861668825000003E-2</v>
      </c>
      <c r="P1530" s="21">
        <v>0.20006799697899999</v>
      </c>
      <c r="Q1530" s="21">
        <v>0</v>
      </c>
      <c r="R1530" s="21">
        <v>3.6084331572E-2</v>
      </c>
      <c r="S1530" s="21">
        <v>1.3447333127E-2</v>
      </c>
      <c r="T1530" s="21">
        <v>0</v>
      </c>
      <c r="U1530" s="21">
        <v>2.659999998E-3</v>
      </c>
      <c r="V1530" s="21">
        <v>0</v>
      </c>
      <c r="W1530" s="21">
        <v>0</v>
      </c>
      <c r="X1530" s="21">
        <v>0</v>
      </c>
      <c r="Y1530" s="21">
        <v>0</v>
      </c>
      <c r="Z1530" s="21">
        <v>0</v>
      </c>
      <c r="AA1530" s="21">
        <v>2.5700000699999998E-4</v>
      </c>
      <c r="AB1530" s="21">
        <v>4.05390357971</v>
      </c>
      <c r="AC1530" s="21">
        <v>0</v>
      </c>
      <c r="AD1530" s="21">
        <v>2.3186333476999998E-2</v>
      </c>
      <c r="AE1530" s="21">
        <v>0.15697999298599999</v>
      </c>
      <c r="AF1530" s="21">
        <v>3.1585590839400002</v>
      </c>
      <c r="AG1530" s="21">
        <v>0</v>
      </c>
      <c r="AH1530" s="21">
        <v>0</v>
      </c>
      <c r="AI1530" s="21">
        <v>0</v>
      </c>
      <c r="AJ1530" s="21">
        <v>0</v>
      </c>
      <c r="AK1530" s="21">
        <v>0</v>
      </c>
      <c r="AL1530" s="21">
        <v>2.3741600513500001</v>
      </c>
    </row>
    <row r="1531" spans="1:38">
      <c r="A1531" s="19" t="s">
        <v>24</v>
      </c>
      <c r="B1531" t="s">
        <v>49</v>
      </c>
      <c r="C1531" s="38">
        <v>48.020145416299997</v>
      </c>
      <c r="D1531" s="38">
        <v>18.886455535899998</v>
      </c>
      <c r="E1531" s="38">
        <v>29.133689880399999</v>
      </c>
      <c r="F1531" s="21">
        <v>0.25800168514299998</v>
      </c>
      <c r="G1531" s="21">
        <v>0</v>
      </c>
      <c r="H1531" s="21">
        <v>0</v>
      </c>
      <c r="I1531" s="21">
        <v>0</v>
      </c>
      <c r="J1531" s="21">
        <v>0.12611199915400001</v>
      </c>
      <c r="K1531" s="21">
        <v>4.3945097923300001</v>
      </c>
      <c r="L1531" s="21">
        <v>0</v>
      </c>
      <c r="M1531" s="21">
        <v>1.5823334455000001E-2</v>
      </c>
      <c r="N1531" s="21">
        <v>1.57505905628</v>
      </c>
      <c r="O1531" s="21">
        <v>0.20278367400200001</v>
      </c>
      <c r="P1531" s="21">
        <v>0</v>
      </c>
      <c r="Q1531" s="21">
        <v>0</v>
      </c>
      <c r="R1531" s="21">
        <v>0</v>
      </c>
      <c r="S1531" s="21">
        <v>0</v>
      </c>
      <c r="T1531" s="21">
        <v>0</v>
      </c>
      <c r="U1531" s="21">
        <v>0</v>
      </c>
      <c r="V1531" s="21">
        <v>0</v>
      </c>
      <c r="W1531" s="21">
        <v>0</v>
      </c>
      <c r="X1531" s="21">
        <v>0</v>
      </c>
      <c r="Y1531" s="21">
        <v>0</v>
      </c>
      <c r="Z1531" s="21">
        <v>0</v>
      </c>
      <c r="AA1531" s="21">
        <v>0</v>
      </c>
      <c r="AB1531" s="21">
        <v>0</v>
      </c>
      <c r="AC1531" s="21">
        <v>0</v>
      </c>
      <c r="AD1531" s="21">
        <v>0</v>
      </c>
      <c r="AE1531" s="21">
        <v>9.3452334403999998E-2</v>
      </c>
      <c r="AF1531" s="21">
        <v>8.2258336245999999E-2</v>
      </c>
      <c r="AG1531" s="21">
        <v>0</v>
      </c>
      <c r="AH1531" s="21">
        <v>0</v>
      </c>
      <c r="AI1531" s="21">
        <v>0</v>
      </c>
      <c r="AJ1531" s="21">
        <v>0</v>
      </c>
      <c r="AK1531" s="21">
        <v>0</v>
      </c>
      <c r="AL1531" s="21">
        <v>0.276620000601</v>
      </c>
    </row>
    <row r="1532" spans="1:38">
      <c r="A1532" s="19" t="s">
        <v>24</v>
      </c>
      <c r="B1532" t="s">
        <v>22</v>
      </c>
      <c r="C1532" s="38">
        <v>40.403934478799997</v>
      </c>
      <c r="D1532" s="38">
        <v>37.34114241604</v>
      </c>
      <c r="E1532" s="38">
        <v>3.0627920627599998</v>
      </c>
      <c r="F1532" s="21">
        <v>3.1248666346000001E-2</v>
      </c>
      <c r="G1532" s="21">
        <v>0</v>
      </c>
      <c r="H1532" s="21">
        <v>6.4599998295000002E-2</v>
      </c>
      <c r="I1532" s="21">
        <v>0</v>
      </c>
      <c r="J1532" s="21">
        <v>0</v>
      </c>
      <c r="K1532" s="21">
        <v>0.74288403987899998</v>
      </c>
      <c r="L1532" s="21">
        <v>0</v>
      </c>
      <c r="M1532" s="21">
        <v>2.08202672005</v>
      </c>
      <c r="N1532" s="21">
        <v>2.5110000280000001E-3</v>
      </c>
      <c r="O1532" s="21">
        <v>0</v>
      </c>
      <c r="P1532" s="21">
        <v>1.40660014E-2</v>
      </c>
      <c r="Q1532" s="21">
        <v>0</v>
      </c>
      <c r="R1532" s="21">
        <v>1.3834000565000001E-2</v>
      </c>
      <c r="S1532" s="21">
        <v>0</v>
      </c>
      <c r="T1532" s="21">
        <v>0</v>
      </c>
      <c r="U1532" s="21">
        <v>0</v>
      </c>
      <c r="V1532" s="21">
        <v>0</v>
      </c>
      <c r="W1532" s="21">
        <v>0</v>
      </c>
      <c r="X1532" s="21">
        <v>3.7137001752999999E-2</v>
      </c>
      <c r="Y1532" s="21">
        <v>0</v>
      </c>
      <c r="Z1532" s="21">
        <v>0</v>
      </c>
      <c r="AA1532" s="21">
        <v>0</v>
      </c>
      <c r="AB1532" s="21">
        <v>0</v>
      </c>
      <c r="AC1532" s="21">
        <v>0</v>
      </c>
      <c r="AD1532" s="21">
        <v>0</v>
      </c>
      <c r="AE1532" s="21">
        <v>2.7057332917999999E-2</v>
      </c>
      <c r="AF1532" s="21">
        <v>0</v>
      </c>
      <c r="AG1532" s="21">
        <v>0</v>
      </c>
      <c r="AH1532" s="21">
        <v>2.2401001303999999E-2</v>
      </c>
      <c r="AI1532" s="21">
        <v>1.7606666311999999E-2</v>
      </c>
      <c r="AJ1532" s="21">
        <v>0</v>
      </c>
      <c r="AK1532" s="21">
        <v>0</v>
      </c>
      <c r="AL1532" s="21">
        <v>7.4196667410000002E-3</v>
      </c>
    </row>
    <row r="1533" spans="1:38">
      <c r="A1533" s="19" t="s">
        <v>24</v>
      </c>
      <c r="B1533" t="s">
        <v>33</v>
      </c>
      <c r="C1533" s="38">
        <v>33.431610107399997</v>
      </c>
      <c r="D1533" s="38">
        <v>30.913861036279997</v>
      </c>
      <c r="E1533" s="38">
        <v>2.5177490711199999</v>
      </c>
      <c r="F1533" s="21">
        <v>6.7748665809999997E-2</v>
      </c>
      <c r="G1533" s="21">
        <v>0</v>
      </c>
      <c r="H1533" s="21">
        <v>0</v>
      </c>
      <c r="I1533" s="21">
        <v>0</v>
      </c>
      <c r="J1533" s="21">
        <v>0</v>
      </c>
      <c r="K1533" s="21">
        <v>2.2614991664900002</v>
      </c>
      <c r="L1533" s="21">
        <v>0</v>
      </c>
      <c r="M1533" s="21">
        <v>0.15077634155799999</v>
      </c>
      <c r="N1533" s="21">
        <v>0</v>
      </c>
      <c r="O1533" s="21">
        <v>8.0026667569999994E-3</v>
      </c>
      <c r="P1533" s="21">
        <v>0</v>
      </c>
      <c r="Q1533" s="21">
        <v>0</v>
      </c>
      <c r="R1533" s="21">
        <v>0</v>
      </c>
      <c r="S1533" s="21">
        <v>0</v>
      </c>
      <c r="T1533" s="21">
        <v>0</v>
      </c>
      <c r="U1533" s="21">
        <v>0</v>
      </c>
      <c r="V1533" s="21">
        <v>0</v>
      </c>
      <c r="W1533" s="21">
        <v>0</v>
      </c>
      <c r="X1533" s="21">
        <v>0</v>
      </c>
      <c r="Y1533" s="21">
        <v>0</v>
      </c>
      <c r="Z1533" s="21">
        <v>0</v>
      </c>
      <c r="AA1533" s="21">
        <v>0</v>
      </c>
      <c r="AB1533" s="21">
        <v>0</v>
      </c>
      <c r="AC1533" s="21">
        <v>0</v>
      </c>
      <c r="AD1533" s="21">
        <v>2.2859666497000001E-2</v>
      </c>
      <c r="AE1533" s="21">
        <v>0</v>
      </c>
      <c r="AF1533" s="21">
        <v>0</v>
      </c>
      <c r="AG1533" s="21">
        <v>0</v>
      </c>
      <c r="AH1533" s="21">
        <v>0</v>
      </c>
      <c r="AI1533" s="21">
        <v>0</v>
      </c>
      <c r="AJ1533" s="21">
        <v>0</v>
      </c>
      <c r="AK1533" s="21">
        <v>0</v>
      </c>
      <c r="AL1533" s="21">
        <v>6.8623335099999997E-3</v>
      </c>
    </row>
    <row r="1534" spans="1:38">
      <c r="A1534" s="19" t="s">
        <v>24</v>
      </c>
      <c r="B1534" t="s">
        <v>41</v>
      </c>
      <c r="C1534" s="38">
        <v>32.010093689000001</v>
      </c>
      <c r="D1534" s="38">
        <v>31.839899346268002</v>
      </c>
      <c r="E1534" s="38">
        <v>0.17019434273199999</v>
      </c>
      <c r="F1534" s="21">
        <v>0.16896432638200001</v>
      </c>
      <c r="G1534" s="21">
        <v>0</v>
      </c>
      <c r="H1534" s="21">
        <v>0</v>
      </c>
      <c r="I1534" s="21">
        <v>0</v>
      </c>
      <c r="J1534" s="21">
        <v>1.230000053E-3</v>
      </c>
      <c r="K1534" s="21">
        <v>0</v>
      </c>
      <c r="L1534" s="21">
        <v>0</v>
      </c>
      <c r="M1534" s="21">
        <v>0</v>
      </c>
      <c r="N1534" s="21">
        <v>0</v>
      </c>
      <c r="O1534" s="21">
        <v>0</v>
      </c>
      <c r="P1534" s="21">
        <v>0</v>
      </c>
      <c r="Q1534" s="21">
        <v>0</v>
      </c>
      <c r="R1534" s="21">
        <v>0</v>
      </c>
      <c r="S1534" s="21">
        <v>0</v>
      </c>
      <c r="T1534" s="21">
        <v>0</v>
      </c>
      <c r="U1534" s="21">
        <v>0</v>
      </c>
      <c r="V1534" s="21">
        <v>0</v>
      </c>
      <c r="W1534" s="21">
        <v>0</v>
      </c>
      <c r="X1534" s="21">
        <v>0</v>
      </c>
      <c r="Y1534" s="21">
        <v>0</v>
      </c>
      <c r="Z1534" s="21">
        <v>0</v>
      </c>
      <c r="AA1534" s="21">
        <v>0</v>
      </c>
      <c r="AB1534" s="21">
        <v>0</v>
      </c>
      <c r="AC1534" s="21">
        <v>0</v>
      </c>
      <c r="AD1534" s="21">
        <v>0</v>
      </c>
      <c r="AE1534" s="21">
        <v>0</v>
      </c>
      <c r="AF1534" s="21">
        <v>0</v>
      </c>
      <c r="AG1534" s="21">
        <v>0</v>
      </c>
      <c r="AH1534" s="21">
        <v>0</v>
      </c>
      <c r="AI1534" s="21">
        <v>0</v>
      </c>
      <c r="AJ1534" s="21">
        <v>0</v>
      </c>
      <c r="AK1534" s="21">
        <v>0</v>
      </c>
      <c r="AL1534" s="21">
        <v>0</v>
      </c>
    </row>
    <row r="1535" spans="1:38">
      <c r="A1535" s="19" t="s">
        <v>24</v>
      </c>
      <c r="B1535" t="s">
        <v>14</v>
      </c>
      <c r="C1535" s="38">
        <v>30.905603408800001</v>
      </c>
      <c r="D1535" s="38">
        <v>29.3309047222</v>
      </c>
      <c r="E1535" s="38">
        <v>1.5746986865999999</v>
      </c>
      <c r="F1535" s="21">
        <v>4.1616670790000001E-3</v>
      </c>
      <c r="G1535" s="21">
        <v>0</v>
      </c>
      <c r="H1535" s="21">
        <v>0</v>
      </c>
      <c r="I1535" s="21">
        <v>0</v>
      </c>
      <c r="J1535" s="21">
        <v>0</v>
      </c>
      <c r="K1535" s="21">
        <v>0.74527060985600002</v>
      </c>
      <c r="L1535" s="21">
        <v>0</v>
      </c>
      <c r="M1535" s="21">
        <v>0</v>
      </c>
      <c r="N1535" s="21">
        <v>0</v>
      </c>
      <c r="O1535" s="21">
        <v>0</v>
      </c>
      <c r="P1535" s="21">
        <v>0</v>
      </c>
      <c r="Q1535" s="21">
        <v>0</v>
      </c>
      <c r="R1535" s="21">
        <v>0.82526636123700003</v>
      </c>
      <c r="S1535" s="21">
        <v>0</v>
      </c>
      <c r="T1535" s="21">
        <v>0</v>
      </c>
      <c r="U1535" s="21">
        <v>0</v>
      </c>
      <c r="V1535" s="21">
        <v>0</v>
      </c>
      <c r="W1535" s="21">
        <v>0</v>
      </c>
      <c r="X1535" s="21">
        <v>0</v>
      </c>
      <c r="Y1535" s="21">
        <v>0</v>
      </c>
      <c r="Z1535" s="21">
        <v>0</v>
      </c>
      <c r="AA1535" s="21">
        <v>0</v>
      </c>
      <c r="AB1535" s="21">
        <v>0</v>
      </c>
      <c r="AC1535" s="21">
        <v>0</v>
      </c>
      <c r="AD1535" s="21">
        <v>0</v>
      </c>
      <c r="AE1535" s="21">
        <v>0</v>
      </c>
      <c r="AF1535" s="21">
        <v>0</v>
      </c>
      <c r="AG1535" s="21">
        <v>0</v>
      </c>
      <c r="AH1535" s="21">
        <v>0</v>
      </c>
      <c r="AI1535" s="21">
        <v>0</v>
      </c>
      <c r="AJ1535" s="21">
        <v>0</v>
      </c>
      <c r="AK1535" s="21">
        <v>0</v>
      </c>
      <c r="AL1535" s="21">
        <v>0</v>
      </c>
    </row>
    <row r="1536" spans="1:38">
      <c r="A1536" s="19" t="s">
        <v>24</v>
      </c>
      <c r="B1536" t="s">
        <v>18</v>
      </c>
      <c r="C1536" s="38">
        <v>21.9857349396</v>
      </c>
      <c r="D1536" s="38">
        <v>17.200618267079999</v>
      </c>
      <c r="E1536" s="38">
        <v>4.7851166725200001</v>
      </c>
      <c r="F1536" s="21">
        <v>1.5775589942899999</v>
      </c>
      <c r="G1536" s="21">
        <v>0</v>
      </c>
      <c r="H1536" s="21">
        <v>0</v>
      </c>
      <c r="I1536" s="21">
        <v>0</v>
      </c>
      <c r="J1536" s="21">
        <v>0</v>
      </c>
      <c r="K1536" s="21">
        <v>2.3656666279E-2</v>
      </c>
      <c r="L1536" s="21">
        <v>0</v>
      </c>
      <c r="M1536" s="21">
        <v>8.9999996129999996E-3</v>
      </c>
      <c r="N1536" s="21">
        <v>2.2775321006799998</v>
      </c>
      <c r="O1536" s="21">
        <v>0</v>
      </c>
      <c r="P1536" s="21">
        <v>0</v>
      </c>
      <c r="Q1536" s="21">
        <v>0</v>
      </c>
      <c r="R1536" s="21">
        <v>0</v>
      </c>
      <c r="S1536" s="21">
        <v>0</v>
      </c>
      <c r="T1536" s="21">
        <v>0</v>
      </c>
      <c r="U1536" s="21">
        <v>0</v>
      </c>
      <c r="V1536" s="21">
        <v>0</v>
      </c>
      <c r="W1536" s="21">
        <v>0</v>
      </c>
      <c r="X1536" s="21">
        <v>0</v>
      </c>
      <c r="Y1536" s="21">
        <v>0</v>
      </c>
      <c r="Z1536" s="21">
        <v>0</v>
      </c>
      <c r="AA1536" s="21">
        <v>0</v>
      </c>
      <c r="AB1536" s="21">
        <v>0</v>
      </c>
      <c r="AC1536" s="21">
        <v>0</v>
      </c>
      <c r="AD1536" s="21">
        <v>0</v>
      </c>
      <c r="AE1536" s="21">
        <v>0.89121133089100002</v>
      </c>
      <c r="AF1536" s="21">
        <v>0</v>
      </c>
      <c r="AG1536" s="21">
        <v>0</v>
      </c>
      <c r="AH1536" s="21">
        <v>0</v>
      </c>
      <c r="AI1536" s="21">
        <v>0</v>
      </c>
      <c r="AJ1536" s="21">
        <v>0</v>
      </c>
      <c r="AK1536" s="21">
        <v>0</v>
      </c>
      <c r="AL1536" s="21">
        <v>0</v>
      </c>
    </row>
    <row r="1537" spans="1:38">
      <c r="A1537" s="19" t="s">
        <v>24</v>
      </c>
      <c r="B1537" t="s">
        <v>11</v>
      </c>
      <c r="C1537" s="38">
        <v>20.9279880524</v>
      </c>
      <c r="D1537" s="38">
        <v>9.7385377884000004</v>
      </c>
      <c r="E1537" s="38">
        <v>11.189450264</v>
      </c>
      <c r="F1537" s="21">
        <v>0</v>
      </c>
      <c r="G1537" s="21">
        <v>0</v>
      </c>
      <c r="H1537" s="21">
        <v>0</v>
      </c>
      <c r="I1537" s="21">
        <v>0</v>
      </c>
      <c r="J1537" s="21">
        <v>0</v>
      </c>
      <c r="K1537" s="21">
        <v>0</v>
      </c>
      <c r="L1537" s="21">
        <v>0</v>
      </c>
      <c r="M1537" s="21">
        <v>0</v>
      </c>
      <c r="N1537" s="21">
        <v>0</v>
      </c>
      <c r="O1537" s="21">
        <v>0</v>
      </c>
      <c r="P1537" s="21">
        <v>0</v>
      </c>
      <c r="Q1537" s="21">
        <v>0</v>
      </c>
      <c r="R1537" s="21">
        <v>0</v>
      </c>
      <c r="S1537" s="21">
        <v>0</v>
      </c>
      <c r="T1537" s="21">
        <v>0</v>
      </c>
      <c r="U1537" s="21">
        <v>0</v>
      </c>
      <c r="V1537" s="21">
        <v>0</v>
      </c>
      <c r="W1537" s="21">
        <v>0</v>
      </c>
      <c r="X1537" s="21">
        <v>0</v>
      </c>
      <c r="Y1537" s="21">
        <v>0</v>
      </c>
      <c r="Z1537" s="21">
        <v>0</v>
      </c>
      <c r="AA1537" s="21">
        <v>0</v>
      </c>
      <c r="AB1537" s="21">
        <v>0</v>
      </c>
      <c r="AC1537" s="21">
        <v>0</v>
      </c>
      <c r="AD1537" s="21">
        <v>0</v>
      </c>
      <c r="AE1537" s="21">
        <v>0</v>
      </c>
      <c r="AF1537" s="21">
        <v>0</v>
      </c>
      <c r="AG1537" s="21">
        <v>0</v>
      </c>
      <c r="AH1537" s="21">
        <v>0</v>
      </c>
      <c r="AI1537" s="21">
        <v>0</v>
      </c>
      <c r="AJ1537" s="21">
        <v>0</v>
      </c>
      <c r="AK1537" s="21">
        <v>0</v>
      </c>
      <c r="AL1537" s="21">
        <v>11.189450264</v>
      </c>
    </row>
    <row r="1538" spans="1:38">
      <c r="A1538" s="19" t="s">
        <v>24</v>
      </c>
      <c r="B1538" t="s">
        <v>28</v>
      </c>
      <c r="C1538" s="38">
        <v>19.883193969699999</v>
      </c>
      <c r="D1538" s="38">
        <v>3.1823539733999979</v>
      </c>
      <c r="E1538" s="38">
        <v>16.700839996300001</v>
      </c>
      <c r="F1538" s="21">
        <v>3.6826446056400002</v>
      </c>
      <c r="G1538" s="21">
        <v>0</v>
      </c>
      <c r="H1538" s="21">
        <v>0</v>
      </c>
      <c r="I1538" s="21">
        <v>0</v>
      </c>
      <c r="J1538" s="21">
        <v>3.5100001842000003E-2</v>
      </c>
      <c r="K1538" s="21">
        <v>11.9122676849</v>
      </c>
      <c r="L1538" s="21">
        <v>0</v>
      </c>
      <c r="M1538" s="21">
        <v>0.51480537653000003</v>
      </c>
      <c r="N1538" s="21">
        <v>3.9056667589999999E-3</v>
      </c>
      <c r="O1538" s="21">
        <v>0</v>
      </c>
      <c r="P1538" s="21">
        <v>5.5283331309999998E-3</v>
      </c>
      <c r="Q1538" s="21">
        <v>0</v>
      </c>
      <c r="R1538" s="21">
        <v>0</v>
      </c>
      <c r="S1538" s="21">
        <v>0</v>
      </c>
      <c r="T1538" s="21">
        <v>0</v>
      </c>
      <c r="U1538" s="21">
        <v>0</v>
      </c>
      <c r="V1538" s="21">
        <v>0</v>
      </c>
      <c r="W1538" s="21">
        <v>0</v>
      </c>
      <c r="X1538" s="21">
        <v>1.1759999207999999E-2</v>
      </c>
      <c r="Y1538" s="21">
        <v>0</v>
      </c>
      <c r="Z1538" s="21">
        <v>0</v>
      </c>
      <c r="AA1538" s="21">
        <v>0</v>
      </c>
      <c r="AB1538" s="21">
        <v>0</v>
      </c>
      <c r="AC1538" s="21">
        <v>0</v>
      </c>
      <c r="AD1538" s="21">
        <v>3.5813334399999999E-3</v>
      </c>
      <c r="AE1538" s="21">
        <v>0.25261533260300001</v>
      </c>
      <c r="AF1538" s="21">
        <v>0.26010200381300003</v>
      </c>
      <c r="AG1538" s="21">
        <v>0</v>
      </c>
      <c r="AH1538" s="21">
        <v>1.8530335277000001E-2</v>
      </c>
      <c r="AI1538" s="21">
        <v>0</v>
      </c>
      <c r="AJ1538" s="21">
        <v>0</v>
      </c>
      <c r="AK1538" s="21">
        <v>0</v>
      </c>
      <c r="AL1538" s="21">
        <v>0</v>
      </c>
    </row>
    <row r="1539" spans="1:38">
      <c r="A1539" s="19" t="s">
        <v>24</v>
      </c>
      <c r="B1539" t="s">
        <v>62</v>
      </c>
      <c r="C1539" s="38">
        <v>10.1344347</v>
      </c>
      <c r="D1539" s="38">
        <v>5.9676170349</v>
      </c>
      <c r="E1539" s="38">
        <v>4.1668176651</v>
      </c>
      <c r="F1539" s="21">
        <v>1.8736332655E-2</v>
      </c>
      <c r="G1539" s="21">
        <v>0</v>
      </c>
      <c r="H1539" s="21">
        <v>0</v>
      </c>
      <c r="I1539" s="21">
        <v>0</v>
      </c>
      <c r="J1539" s="21">
        <v>1.5913334209999999E-3</v>
      </c>
      <c r="K1539" s="21">
        <v>3.3669819831800001</v>
      </c>
      <c r="L1539" s="21">
        <v>0</v>
      </c>
      <c r="M1539" s="21">
        <v>1.0289999190000001E-3</v>
      </c>
      <c r="N1539" s="21">
        <v>9.2466339469E-2</v>
      </c>
      <c r="O1539" s="21">
        <v>1.0308666155E-2</v>
      </c>
      <c r="P1539" s="21">
        <v>0</v>
      </c>
      <c r="Q1539" s="21">
        <v>0</v>
      </c>
      <c r="R1539" s="21">
        <v>0</v>
      </c>
      <c r="S1539" s="21">
        <v>7.7189998699999998E-3</v>
      </c>
      <c r="T1539" s="21">
        <v>0</v>
      </c>
      <c r="U1539" s="21">
        <v>2.4746665729999998E-3</v>
      </c>
      <c r="V1539" s="21">
        <v>0</v>
      </c>
      <c r="W1539" s="21">
        <v>0</v>
      </c>
      <c r="X1539" s="21">
        <v>0</v>
      </c>
      <c r="Y1539" s="21">
        <v>0</v>
      </c>
      <c r="Z1539" s="21">
        <v>0</v>
      </c>
      <c r="AA1539" s="21">
        <v>0</v>
      </c>
      <c r="AB1539" s="21">
        <v>0.50178337097199999</v>
      </c>
      <c r="AC1539" s="21">
        <v>0</v>
      </c>
      <c r="AD1539" s="21">
        <v>2.3623667657000001E-2</v>
      </c>
      <c r="AE1539" s="21">
        <v>1.6815666109E-2</v>
      </c>
      <c r="AF1539" s="21">
        <v>3.5182330757000002E-2</v>
      </c>
      <c r="AG1539" s="21">
        <v>0</v>
      </c>
      <c r="AH1539" s="21">
        <v>0</v>
      </c>
      <c r="AI1539" s="21">
        <v>2.6253333779999999E-3</v>
      </c>
      <c r="AJ1539" s="21">
        <v>0</v>
      </c>
      <c r="AK1539" s="21">
        <v>0</v>
      </c>
      <c r="AL1539" s="21">
        <v>8.5480332374999995E-2</v>
      </c>
    </row>
    <row r="1540" spans="1:38">
      <c r="A1540" s="19" t="s">
        <v>24</v>
      </c>
      <c r="B1540" t="s">
        <v>36</v>
      </c>
      <c r="C1540" s="38">
        <v>3.8235702514600001</v>
      </c>
      <c r="D1540" s="38">
        <v>7.2541713710000177E-2</v>
      </c>
      <c r="E1540" s="38">
        <v>3.7510285377499999</v>
      </c>
      <c r="F1540" s="21">
        <v>0.175128340721</v>
      </c>
      <c r="G1540" s="21">
        <v>0</v>
      </c>
      <c r="H1540" s="21">
        <v>0</v>
      </c>
      <c r="I1540" s="21">
        <v>0</v>
      </c>
      <c r="J1540" s="21">
        <v>0</v>
      </c>
      <c r="K1540" s="21">
        <v>3.4882781505599998</v>
      </c>
      <c r="L1540" s="21">
        <v>0</v>
      </c>
      <c r="M1540" s="21">
        <v>2.5647332892E-2</v>
      </c>
      <c r="N1540" s="21">
        <v>0</v>
      </c>
      <c r="O1540" s="21">
        <v>0</v>
      </c>
      <c r="P1540" s="21">
        <v>0</v>
      </c>
      <c r="Q1540" s="21">
        <v>0</v>
      </c>
      <c r="R1540" s="21">
        <v>0</v>
      </c>
      <c r="S1540" s="21">
        <v>0</v>
      </c>
      <c r="T1540" s="21">
        <v>0</v>
      </c>
      <c r="U1540" s="21">
        <v>0</v>
      </c>
      <c r="V1540" s="21">
        <v>0</v>
      </c>
      <c r="W1540" s="21">
        <v>0</v>
      </c>
      <c r="X1540" s="21">
        <v>0</v>
      </c>
      <c r="Y1540" s="21">
        <v>0</v>
      </c>
      <c r="Z1540" s="21">
        <v>0</v>
      </c>
      <c r="AA1540" s="21">
        <v>0</v>
      </c>
      <c r="AB1540" s="21">
        <v>6.1974998564000003E-2</v>
      </c>
      <c r="AC1540" s="21">
        <v>0</v>
      </c>
      <c r="AD1540" s="21">
        <v>0</v>
      </c>
      <c r="AE1540" s="21">
        <v>0</v>
      </c>
      <c r="AF1540" s="21">
        <v>0</v>
      </c>
      <c r="AG1540" s="21">
        <v>0</v>
      </c>
      <c r="AH1540" s="21">
        <v>0</v>
      </c>
      <c r="AI1540" s="21">
        <v>0</v>
      </c>
      <c r="AJ1540" s="21">
        <v>0</v>
      </c>
      <c r="AK1540" s="21">
        <v>0</v>
      </c>
      <c r="AL1540" s="21">
        <v>0</v>
      </c>
    </row>
    <row r="1541" spans="1:38">
      <c r="A1541" s="19" t="s">
        <v>24</v>
      </c>
      <c r="B1541" t="s">
        <v>60</v>
      </c>
      <c r="C1541" s="38">
        <v>3.1241037845599999</v>
      </c>
      <c r="D1541" s="38">
        <v>1.14996016025</v>
      </c>
      <c r="E1541" s="38">
        <v>1.9741436243099999</v>
      </c>
      <c r="F1541" s="21">
        <v>0.45542332530000001</v>
      </c>
      <c r="G1541" s="21">
        <v>0</v>
      </c>
      <c r="H1541" s="21">
        <v>0</v>
      </c>
      <c r="I1541" s="21">
        <v>0</v>
      </c>
      <c r="J1541" s="21">
        <v>0</v>
      </c>
      <c r="K1541" s="21">
        <v>1.51574707031</v>
      </c>
      <c r="L1541" s="21">
        <v>0</v>
      </c>
      <c r="M1541" s="21">
        <v>2.3500001990000002E-3</v>
      </c>
      <c r="N1541" s="21">
        <v>0</v>
      </c>
      <c r="O1541" s="21">
        <v>0</v>
      </c>
      <c r="P1541" s="21">
        <v>0</v>
      </c>
      <c r="Q1541" s="21">
        <v>0</v>
      </c>
      <c r="R1541" s="21">
        <v>0</v>
      </c>
      <c r="S1541" s="21">
        <v>0</v>
      </c>
      <c r="T1541" s="21">
        <v>0</v>
      </c>
      <c r="U1541" s="21">
        <v>0</v>
      </c>
      <c r="V1541" s="21">
        <v>0</v>
      </c>
      <c r="W1541" s="21">
        <v>0</v>
      </c>
      <c r="X1541" s="21">
        <v>0</v>
      </c>
      <c r="Y1541" s="21">
        <v>0</v>
      </c>
      <c r="Z1541" s="21">
        <v>0</v>
      </c>
      <c r="AA1541" s="21">
        <v>0</v>
      </c>
      <c r="AB1541" s="21">
        <v>0</v>
      </c>
      <c r="AC1541" s="21">
        <v>0</v>
      </c>
      <c r="AD1541" s="21">
        <v>0</v>
      </c>
      <c r="AE1541" s="21">
        <v>0</v>
      </c>
      <c r="AF1541" s="21">
        <v>6.23333326E-4</v>
      </c>
      <c r="AG1541" s="21">
        <v>0</v>
      </c>
      <c r="AH1541" s="21">
        <v>0</v>
      </c>
      <c r="AI1541" s="21">
        <v>0</v>
      </c>
      <c r="AJ1541" s="21">
        <v>0</v>
      </c>
      <c r="AK1541" s="21">
        <v>0</v>
      </c>
      <c r="AL1541" s="21">
        <v>0</v>
      </c>
    </row>
    <row r="1542" spans="1:38">
      <c r="A1542" s="19" t="s">
        <v>24</v>
      </c>
      <c r="B1542" t="s">
        <v>45</v>
      </c>
      <c r="C1542" s="38">
        <v>2.6675024032599999</v>
      </c>
      <c r="D1542" s="38">
        <v>2.6125930696729998</v>
      </c>
      <c r="E1542" s="38">
        <v>5.4909333587000002E-2</v>
      </c>
      <c r="F1542" s="21">
        <v>2.9333333949999999E-3</v>
      </c>
      <c r="G1542" s="21">
        <v>0</v>
      </c>
      <c r="H1542" s="21">
        <v>0</v>
      </c>
      <c r="I1542" s="21">
        <v>0</v>
      </c>
      <c r="J1542" s="21">
        <v>0</v>
      </c>
      <c r="K1542" s="21">
        <v>3.9833332409999998E-3</v>
      </c>
      <c r="L1542" s="21">
        <v>0</v>
      </c>
      <c r="M1542" s="21">
        <v>4.7992665321000001E-2</v>
      </c>
      <c r="N1542" s="21">
        <v>0</v>
      </c>
      <c r="O1542" s="21">
        <v>0</v>
      </c>
      <c r="P1542" s="21">
        <v>0</v>
      </c>
      <c r="Q1542" s="21">
        <v>0</v>
      </c>
      <c r="R1542" s="21">
        <v>0</v>
      </c>
      <c r="S1542" s="21">
        <v>0</v>
      </c>
      <c r="T1542" s="21">
        <v>0</v>
      </c>
      <c r="U1542" s="21">
        <v>0</v>
      </c>
      <c r="V1542" s="21">
        <v>0</v>
      </c>
      <c r="W1542" s="21">
        <v>0</v>
      </c>
      <c r="X1542" s="21">
        <v>0</v>
      </c>
      <c r="Y1542" s="21">
        <v>0</v>
      </c>
      <c r="Z1542" s="21">
        <v>0</v>
      </c>
      <c r="AA1542" s="21">
        <v>0</v>
      </c>
      <c r="AB1542" s="21">
        <v>0</v>
      </c>
      <c r="AC1542" s="21">
        <v>0</v>
      </c>
      <c r="AD1542" s="21">
        <v>0</v>
      </c>
      <c r="AE1542" s="21">
        <v>0</v>
      </c>
      <c r="AF1542" s="21">
        <v>0</v>
      </c>
      <c r="AG1542" s="21">
        <v>0</v>
      </c>
      <c r="AH1542" s="21">
        <v>0</v>
      </c>
      <c r="AI1542" s="21">
        <v>0</v>
      </c>
      <c r="AJ1542" s="21">
        <v>0</v>
      </c>
      <c r="AK1542" s="21">
        <v>0</v>
      </c>
      <c r="AL1542" s="21">
        <v>0</v>
      </c>
    </row>
    <row r="1543" spans="1:38">
      <c r="A1543" s="19" t="s">
        <v>24</v>
      </c>
      <c r="B1543" t="s">
        <v>55</v>
      </c>
      <c r="C1543" s="38">
        <v>1.86442601681</v>
      </c>
      <c r="D1543" s="38">
        <v>1.8173666819950001</v>
      </c>
      <c r="E1543" s="38">
        <v>4.7059334814999999E-2</v>
      </c>
      <c r="F1543" s="21">
        <v>0</v>
      </c>
      <c r="G1543" s="21">
        <v>0</v>
      </c>
      <c r="H1543" s="21">
        <v>0</v>
      </c>
      <c r="I1543" s="21">
        <v>0</v>
      </c>
      <c r="J1543" s="21">
        <v>0</v>
      </c>
      <c r="K1543" s="21">
        <v>2.9784666373999999E-2</v>
      </c>
      <c r="L1543" s="21">
        <v>0</v>
      </c>
      <c r="M1543" s="21">
        <v>0</v>
      </c>
      <c r="N1543" s="21">
        <v>0</v>
      </c>
      <c r="O1543" s="21">
        <v>0</v>
      </c>
      <c r="P1543" s="21">
        <v>0</v>
      </c>
      <c r="Q1543" s="21">
        <v>0</v>
      </c>
      <c r="R1543" s="21">
        <v>7.9666665000000005E-5</v>
      </c>
      <c r="S1543" s="21">
        <v>4.8919995319999998E-3</v>
      </c>
      <c r="T1543" s="21">
        <v>0</v>
      </c>
      <c r="U1543" s="21">
        <v>6.7666668E-5</v>
      </c>
      <c r="V1543" s="21">
        <v>0</v>
      </c>
      <c r="W1543" s="21">
        <v>0</v>
      </c>
      <c r="X1543" s="21">
        <v>0</v>
      </c>
      <c r="Y1543" s="21">
        <v>0</v>
      </c>
      <c r="Z1543" s="21">
        <v>0</v>
      </c>
      <c r="AA1543" s="21">
        <v>0</v>
      </c>
      <c r="AB1543" s="21">
        <v>6.8689994510000001E-3</v>
      </c>
      <c r="AC1543" s="21">
        <v>0</v>
      </c>
      <c r="AD1543" s="21">
        <v>5.3663328290000003E-3</v>
      </c>
      <c r="AE1543" s="21">
        <v>0</v>
      </c>
      <c r="AF1543" s="21">
        <v>0</v>
      </c>
      <c r="AG1543" s="21">
        <v>0</v>
      </c>
      <c r="AH1543" s="21">
        <v>0</v>
      </c>
      <c r="AI1543" s="21">
        <v>0</v>
      </c>
      <c r="AJ1543" s="21">
        <v>0</v>
      </c>
      <c r="AK1543" s="21">
        <v>0</v>
      </c>
      <c r="AL1543" s="21">
        <v>0</v>
      </c>
    </row>
    <row r="1544" spans="1:38">
      <c r="A1544" s="19" t="s">
        <v>24</v>
      </c>
      <c r="B1544" t="s">
        <v>26</v>
      </c>
      <c r="C1544" s="38">
        <v>0.80465668439899996</v>
      </c>
      <c r="D1544" s="38">
        <v>0.73735368251799993</v>
      </c>
      <c r="E1544" s="38">
        <v>6.7303001880999996E-2</v>
      </c>
      <c r="F1544" s="21">
        <v>3.4254334866999997E-2</v>
      </c>
      <c r="G1544" s="21">
        <v>0</v>
      </c>
      <c r="H1544" s="21">
        <v>0</v>
      </c>
      <c r="I1544" s="21">
        <v>0</v>
      </c>
      <c r="J1544" s="21">
        <v>0</v>
      </c>
      <c r="K1544" s="21">
        <v>3.1080000103000001E-2</v>
      </c>
      <c r="L1544" s="21">
        <v>0</v>
      </c>
      <c r="M1544" s="21">
        <v>0</v>
      </c>
      <c r="N1544" s="21">
        <v>0</v>
      </c>
      <c r="O1544" s="21">
        <v>0</v>
      </c>
      <c r="P1544" s="21">
        <v>0</v>
      </c>
      <c r="Q1544" s="21">
        <v>0</v>
      </c>
      <c r="R1544" s="21">
        <v>0</v>
      </c>
      <c r="S1544" s="21">
        <v>1.9686666779999999E-3</v>
      </c>
      <c r="T1544" s="21">
        <v>0</v>
      </c>
      <c r="U1544" s="21">
        <v>0</v>
      </c>
      <c r="V1544" s="21">
        <v>0</v>
      </c>
      <c r="W1544" s="21">
        <v>0</v>
      </c>
      <c r="X1544" s="21">
        <v>0</v>
      </c>
      <c r="Y1544" s="21">
        <v>0</v>
      </c>
      <c r="Z1544" s="21">
        <v>0</v>
      </c>
      <c r="AA1544" s="21">
        <v>0</v>
      </c>
      <c r="AB1544" s="21">
        <v>0</v>
      </c>
      <c r="AC1544" s="21">
        <v>0</v>
      </c>
      <c r="AD1544" s="21">
        <v>0</v>
      </c>
      <c r="AE1544" s="21">
        <v>0</v>
      </c>
      <c r="AF1544" s="21">
        <v>0</v>
      </c>
      <c r="AG1544" s="21">
        <v>0</v>
      </c>
      <c r="AH1544" s="21">
        <v>0</v>
      </c>
      <c r="AI1544" s="21">
        <v>0</v>
      </c>
      <c r="AJ1544" s="21">
        <v>0</v>
      </c>
      <c r="AK1544" s="21">
        <v>0</v>
      </c>
      <c r="AL1544" s="21">
        <v>0</v>
      </c>
    </row>
    <row r="1545" spans="1:38">
      <c r="A1545" s="19" t="s">
        <v>24</v>
      </c>
      <c r="B1545" t="s">
        <v>34</v>
      </c>
      <c r="C1545" s="38">
        <v>0.74838531017300003</v>
      </c>
      <c r="D1545" s="38">
        <v>0.35867863893500002</v>
      </c>
      <c r="E1545" s="38">
        <v>0.38970667123800001</v>
      </c>
      <c r="F1545" s="21">
        <v>3.6471001804000001E-2</v>
      </c>
      <c r="G1545" s="21">
        <v>0</v>
      </c>
      <c r="H1545" s="21">
        <v>0</v>
      </c>
      <c r="I1545" s="21">
        <v>0</v>
      </c>
      <c r="J1545" s="21">
        <v>0</v>
      </c>
      <c r="K1545" s="21">
        <v>0.33944267034499997</v>
      </c>
      <c r="L1545" s="21">
        <v>0</v>
      </c>
      <c r="M1545" s="21">
        <v>1.3773333281E-2</v>
      </c>
      <c r="N1545" s="21">
        <v>0</v>
      </c>
      <c r="O1545" s="21">
        <v>0</v>
      </c>
      <c r="P1545" s="21">
        <v>0</v>
      </c>
      <c r="Q1545" s="21">
        <v>0</v>
      </c>
      <c r="R1545" s="21">
        <v>1.7666664999999999E-5</v>
      </c>
      <c r="S1545" s="21">
        <v>0</v>
      </c>
      <c r="T1545" s="21">
        <v>0</v>
      </c>
      <c r="U1545" s="21">
        <v>0</v>
      </c>
      <c r="V1545" s="21">
        <v>0</v>
      </c>
      <c r="W1545" s="21">
        <v>0</v>
      </c>
      <c r="X1545" s="21">
        <v>0</v>
      </c>
      <c r="Y1545" s="21">
        <v>0</v>
      </c>
      <c r="Z1545" s="21">
        <v>0</v>
      </c>
      <c r="AA1545" s="21">
        <v>0</v>
      </c>
      <c r="AB1545" s="21">
        <v>0</v>
      </c>
      <c r="AC1545" s="21">
        <v>0</v>
      </c>
      <c r="AD1545" s="21">
        <v>1.9999999999999999E-6</v>
      </c>
      <c r="AE1545" s="21">
        <v>0</v>
      </c>
      <c r="AF1545" s="21">
        <v>0</v>
      </c>
      <c r="AG1545" s="21">
        <v>0</v>
      </c>
      <c r="AH1545" s="21">
        <v>0</v>
      </c>
      <c r="AI1545" s="21">
        <v>0</v>
      </c>
      <c r="AJ1545" s="21">
        <v>0</v>
      </c>
      <c r="AK1545" s="21">
        <v>0</v>
      </c>
      <c r="AL1545" s="21">
        <v>0</v>
      </c>
    </row>
    <row r="1546" spans="1:38">
      <c r="A1546" s="19" t="s">
        <v>24</v>
      </c>
      <c r="B1546" t="s">
        <v>59</v>
      </c>
      <c r="C1546" s="38">
        <v>0.60131597518900004</v>
      </c>
      <c r="D1546" s="38">
        <v>0.42459698021400005</v>
      </c>
      <c r="E1546" s="38">
        <v>0.17671899497499999</v>
      </c>
      <c r="F1546" s="21">
        <v>0</v>
      </c>
      <c r="G1546" s="21">
        <v>0</v>
      </c>
      <c r="H1546" s="21">
        <v>0</v>
      </c>
      <c r="I1546" s="21">
        <v>0</v>
      </c>
      <c r="J1546" s="21">
        <v>0</v>
      </c>
      <c r="K1546" s="21">
        <v>3.1399997499999998E-4</v>
      </c>
      <c r="L1546" s="21">
        <v>0</v>
      </c>
      <c r="M1546" s="21">
        <v>0</v>
      </c>
      <c r="N1546" s="21">
        <v>0</v>
      </c>
      <c r="O1546" s="21">
        <v>0</v>
      </c>
      <c r="P1546" s="21">
        <v>0</v>
      </c>
      <c r="Q1546" s="21">
        <v>0</v>
      </c>
      <c r="R1546" s="21">
        <v>0</v>
      </c>
      <c r="S1546" s="21">
        <v>0</v>
      </c>
      <c r="T1546" s="21">
        <v>0</v>
      </c>
      <c r="U1546" s="21">
        <v>0</v>
      </c>
      <c r="V1546" s="21">
        <v>0</v>
      </c>
      <c r="W1546" s="21">
        <v>0</v>
      </c>
      <c r="X1546" s="21">
        <v>0</v>
      </c>
      <c r="Y1546" s="21">
        <v>0</v>
      </c>
      <c r="Z1546" s="21">
        <v>0</v>
      </c>
      <c r="AA1546" s="21">
        <v>0</v>
      </c>
      <c r="AB1546" s="21">
        <v>0.17640499770599999</v>
      </c>
      <c r="AC1546" s="21">
        <v>0</v>
      </c>
      <c r="AD1546" s="21">
        <v>0</v>
      </c>
      <c r="AE1546" s="21">
        <v>0</v>
      </c>
      <c r="AF1546" s="21">
        <v>0</v>
      </c>
      <c r="AG1546" s="21">
        <v>0</v>
      </c>
      <c r="AH1546" s="21">
        <v>0</v>
      </c>
      <c r="AI1546" s="21">
        <v>0</v>
      </c>
      <c r="AJ1546" s="21">
        <v>0</v>
      </c>
      <c r="AK1546" s="21">
        <v>0</v>
      </c>
      <c r="AL1546" s="21">
        <v>0</v>
      </c>
    </row>
    <row r="1547" spans="1:38">
      <c r="A1547" s="19" t="s">
        <v>24</v>
      </c>
      <c r="B1547" t="s">
        <v>29</v>
      </c>
      <c r="C1547" s="38">
        <v>0.54874795675300003</v>
      </c>
      <c r="D1547" s="38">
        <v>0.48910795897300002</v>
      </c>
      <c r="E1547" s="38">
        <v>5.9639997780000002E-2</v>
      </c>
      <c r="F1547" s="21">
        <v>0</v>
      </c>
      <c r="G1547" s="21">
        <v>0</v>
      </c>
      <c r="H1547" s="21">
        <v>0</v>
      </c>
      <c r="I1547" s="21">
        <v>0</v>
      </c>
      <c r="J1547" s="21">
        <v>0</v>
      </c>
      <c r="K1547" s="21">
        <v>2.0176665859999998E-3</v>
      </c>
      <c r="L1547" s="21">
        <v>0</v>
      </c>
      <c r="M1547" s="21">
        <v>0</v>
      </c>
      <c r="N1547" s="21">
        <v>0</v>
      </c>
      <c r="O1547" s="21">
        <v>0</v>
      </c>
      <c r="P1547" s="21">
        <v>0</v>
      </c>
      <c r="Q1547" s="21">
        <v>0</v>
      </c>
      <c r="R1547" s="21">
        <v>0</v>
      </c>
      <c r="S1547" s="21">
        <v>2.2866665390000001E-3</v>
      </c>
      <c r="T1547" s="21">
        <v>0</v>
      </c>
      <c r="U1547" s="21">
        <v>4.9100001299999996E-4</v>
      </c>
      <c r="V1547" s="21">
        <v>0</v>
      </c>
      <c r="W1547" s="21">
        <v>0</v>
      </c>
      <c r="X1547" s="21">
        <v>3.0894333497E-2</v>
      </c>
      <c r="Y1547" s="21">
        <v>0</v>
      </c>
      <c r="Z1547" s="21">
        <v>0</v>
      </c>
      <c r="AA1547" s="21">
        <v>0</v>
      </c>
      <c r="AB1547" s="21">
        <v>1.3866666704E-2</v>
      </c>
      <c r="AC1547" s="21">
        <v>0</v>
      </c>
      <c r="AD1547" s="21">
        <v>1.0083667003000001E-2</v>
      </c>
      <c r="AE1547" s="21">
        <v>0</v>
      </c>
      <c r="AF1547" s="21">
        <v>0</v>
      </c>
      <c r="AG1547" s="21">
        <v>0</v>
      </c>
      <c r="AH1547" s="21">
        <v>0</v>
      </c>
      <c r="AI1547" s="21">
        <v>0</v>
      </c>
      <c r="AJ1547" s="21">
        <v>0</v>
      </c>
      <c r="AK1547" s="21">
        <v>0</v>
      </c>
      <c r="AL1547" s="21">
        <v>0</v>
      </c>
    </row>
    <row r="1548" spans="1:38">
      <c r="A1548" s="19" t="s">
        <v>24</v>
      </c>
      <c r="B1548" t="s">
        <v>3</v>
      </c>
      <c r="C1548" s="38">
        <v>0.54546236991899999</v>
      </c>
      <c r="D1548" s="38">
        <v>5.4313033818999989E-2</v>
      </c>
      <c r="E1548" s="38">
        <v>0.4911493361</v>
      </c>
      <c r="F1548" s="21">
        <v>1.2186000124E-2</v>
      </c>
      <c r="G1548" s="21">
        <v>0</v>
      </c>
      <c r="H1548" s="21">
        <v>0</v>
      </c>
      <c r="I1548" s="21">
        <v>0</v>
      </c>
      <c r="J1548" s="21">
        <v>0</v>
      </c>
      <c r="K1548" s="21">
        <v>0.383643299341</v>
      </c>
      <c r="L1548" s="21">
        <v>0</v>
      </c>
      <c r="M1548" s="21">
        <v>6.5933336699999995E-4</v>
      </c>
      <c r="N1548" s="21">
        <v>0</v>
      </c>
      <c r="O1548" s="21">
        <v>0</v>
      </c>
      <c r="P1548" s="21">
        <v>4.3366668999999999E-4</v>
      </c>
      <c r="Q1548" s="21">
        <v>0</v>
      </c>
      <c r="R1548" s="21">
        <v>5.3999999999999998E-5</v>
      </c>
      <c r="S1548" s="21">
        <v>0</v>
      </c>
      <c r="T1548" s="21">
        <v>0</v>
      </c>
      <c r="U1548" s="21">
        <v>0</v>
      </c>
      <c r="V1548" s="21">
        <v>0</v>
      </c>
      <c r="W1548" s="21">
        <v>0</v>
      </c>
      <c r="X1548" s="21">
        <v>0</v>
      </c>
      <c r="Y1548" s="21">
        <v>0</v>
      </c>
      <c r="Z1548" s="21">
        <v>0</v>
      </c>
      <c r="AA1548" s="21">
        <v>0</v>
      </c>
      <c r="AB1548" s="21">
        <v>0</v>
      </c>
      <c r="AC1548" s="21">
        <v>0</v>
      </c>
      <c r="AD1548" s="21">
        <v>2.9999999000000001E-6</v>
      </c>
      <c r="AE1548" s="21">
        <v>0</v>
      </c>
      <c r="AF1548" s="21">
        <v>9.4169996679000001E-2</v>
      </c>
      <c r="AG1548" s="21">
        <v>0</v>
      </c>
      <c r="AH1548" s="21">
        <v>0</v>
      </c>
      <c r="AI1548" s="21">
        <v>0</v>
      </c>
      <c r="AJ1548" s="21">
        <v>0</v>
      </c>
      <c r="AK1548" s="21">
        <v>0</v>
      </c>
      <c r="AL1548" s="21">
        <v>0</v>
      </c>
    </row>
    <row r="1549" spans="1:38">
      <c r="A1549" s="19" t="s">
        <v>24</v>
      </c>
      <c r="B1549" t="s">
        <v>56</v>
      </c>
      <c r="C1549" s="38">
        <v>0.47687900066400002</v>
      </c>
      <c r="D1549" s="38">
        <v>0.38541900366600002</v>
      </c>
      <c r="E1549" s="38">
        <v>9.1459996998000004E-2</v>
      </c>
      <c r="F1549" s="21">
        <v>0</v>
      </c>
      <c r="G1549" s="21">
        <v>0</v>
      </c>
      <c r="H1549" s="21">
        <v>0</v>
      </c>
      <c r="I1549" s="21">
        <v>0</v>
      </c>
      <c r="J1549" s="21">
        <v>0</v>
      </c>
      <c r="K1549" s="21">
        <v>9.1459996998000004E-2</v>
      </c>
      <c r="L1549" s="21">
        <v>0</v>
      </c>
      <c r="M1549" s="21">
        <v>0</v>
      </c>
      <c r="N1549" s="21">
        <v>0</v>
      </c>
      <c r="O1549" s="21">
        <v>0</v>
      </c>
      <c r="P1549" s="21">
        <v>0</v>
      </c>
      <c r="Q1549" s="21">
        <v>0</v>
      </c>
      <c r="R1549" s="21">
        <v>0</v>
      </c>
      <c r="S1549" s="21">
        <v>0</v>
      </c>
      <c r="T1549" s="21">
        <v>0</v>
      </c>
      <c r="U1549" s="21">
        <v>0</v>
      </c>
      <c r="V1549" s="21">
        <v>0</v>
      </c>
      <c r="W1549" s="21">
        <v>0</v>
      </c>
      <c r="X1549" s="21">
        <v>0</v>
      </c>
      <c r="Y1549" s="21">
        <v>0</v>
      </c>
      <c r="Z1549" s="21">
        <v>0</v>
      </c>
      <c r="AA1549" s="21">
        <v>0</v>
      </c>
      <c r="AB1549" s="21">
        <v>0</v>
      </c>
      <c r="AC1549" s="21">
        <v>0</v>
      </c>
      <c r="AD1549" s="21">
        <v>0</v>
      </c>
      <c r="AE1549" s="21">
        <v>0</v>
      </c>
      <c r="AF1549" s="21">
        <v>0</v>
      </c>
      <c r="AG1549" s="21">
        <v>0</v>
      </c>
      <c r="AH1549" s="21">
        <v>0</v>
      </c>
      <c r="AI1549" s="21">
        <v>0</v>
      </c>
      <c r="AJ1549" s="21">
        <v>0</v>
      </c>
      <c r="AK1549" s="21">
        <v>0</v>
      </c>
      <c r="AL1549" s="21">
        <v>0</v>
      </c>
    </row>
    <row r="1550" spans="1:38">
      <c r="A1550" s="19" t="s">
        <v>24</v>
      </c>
      <c r="B1550" t="s">
        <v>12</v>
      </c>
      <c r="C1550" s="38">
        <v>0.33448067307500001</v>
      </c>
      <c r="D1550" s="38">
        <v>0.33448067307500001</v>
      </c>
      <c r="E1550" s="38">
        <v>0</v>
      </c>
      <c r="F1550" s="21">
        <v>0</v>
      </c>
      <c r="G1550" s="21">
        <v>0</v>
      </c>
      <c r="H1550" s="21">
        <v>0</v>
      </c>
      <c r="I1550" s="21">
        <v>0</v>
      </c>
      <c r="J1550" s="21">
        <v>0</v>
      </c>
      <c r="K1550" s="21">
        <v>0</v>
      </c>
      <c r="L1550" s="21">
        <v>0</v>
      </c>
      <c r="M1550" s="21">
        <v>0</v>
      </c>
      <c r="N1550" s="21">
        <v>0</v>
      </c>
      <c r="O1550" s="21">
        <v>0</v>
      </c>
      <c r="P1550" s="21">
        <v>0</v>
      </c>
      <c r="Q1550" s="21">
        <v>0</v>
      </c>
      <c r="R1550" s="21">
        <v>0</v>
      </c>
      <c r="S1550" s="21">
        <v>0</v>
      </c>
      <c r="T1550" s="21">
        <v>0</v>
      </c>
      <c r="U1550" s="21">
        <v>0</v>
      </c>
      <c r="V1550" s="21">
        <v>0</v>
      </c>
      <c r="W1550" s="21">
        <v>0</v>
      </c>
      <c r="X1550" s="21">
        <v>0</v>
      </c>
      <c r="Y1550" s="21">
        <v>0</v>
      </c>
      <c r="Z1550" s="21">
        <v>0</v>
      </c>
      <c r="AA1550" s="21">
        <v>0</v>
      </c>
      <c r="AB1550" s="21">
        <v>0</v>
      </c>
      <c r="AC1550" s="21">
        <v>0</v>
      </c>
      <c r="AD1550" s="21">
        <v>0</v>
      </c>
      <c r="AE1550" s="21">
        <v>0</v>
      </c>
      <c r="AF1550" s="21">
        <v>0</v>
      </c>
      <c r="AG1550" s="21">
        <v>0</v>
      </c>
      <c r="AH1550" s="21">
        <v>0</v>
      </c>
      <c r="AI1550" s="21">
        <v>0</v>
      </c>
      <c r="AJ1550" s="21">
        <v>0</v>
      </c>
      <c r="AK1550" s="21">
        <v>0</v>
      </c>
      <c r="AL1550" s="21">
        <v>0</v>
      </c>
    </row>
    <row r="1551" spans="1:38">
      <c r="A1551" s="19" t="s">
        <v>24</v>
      </c>
      <c r="B1551" t="s">
        <v>5</v>
      </c>
      <c r="C1551" s="38">
        <v>0.27925899624799999</v>
      </c>
      <c r="D1551" s="38">
        <v>2.8383433820000081E-3</v>
      </c>
      <c r="E1551" s="38">
        <v>0.27642065286599998</v>
      </c>
      <c r="F1551" s="21">
        <v>0.106563329697</v>
      </c>
      <c r="G1551" s="21">
        <v>0</v>
      </c>
      <c r="H1551" s="21">
        <v>0</v>
      </c>
      <c r="I1551" s="21">
        <v>0</v>
      </c>
      <c r="J1551" s="21">
        <v>0</v>
      </c>
      <c r="K1551" s="21">
        <v>3.3674668520999998E-2</v>
      </c>
      <c r="L1551" s="21">
        <v>0</v>
      </c>
      <c r="M1551" s="21">
        <v>0.103224337101</v>
      </c>
      <c r="N1551" s="21">
        <v>0</v>
      </c>
      <c r="O1551" s="21">
        <v>0</v>
      </c>
      <c r="P1551" s="21">
        <v>2.701000078E-3</v>
      </c>
      <c r="Q1551" s="21">
        <v>0</v>
      </c>
      <c r="R1551" s="21">
        <v>0</v>
      </c>
      <c r="S1551" s="21">
        <v>0</v>
      </c>
      <c r="T1551" s="21">
        <v>0</v>
      </c>
      <c r="U1551" s="21">
        <v>0</v>
      </c>
      <c r="V1551" s="21">
        <v>0</v>
      </c>
      <c r="W1551" s="21">
        <v>0</v>
      </c>
      <c r="X1551" s="21">
        <v>0</v>
      </c>
      <c r="Y1551" s="21">
        <v>0</v>
      </c>
      <c r="Z1551" s="21">
        <v>0</v>
      </c>
      <c r="AA1551" s="21">
        <v>0</v>
      </c>
      <c r="AB1551" s="21">
        <v>0</v>
      </c>
      <c r="AC1551" s="21">
        <v>0</v>
      </c>
      <c r="AD1551" s="21">
        <v>0</v>
      </c>
      <c r="AE1551" s="21">
        <v>0</v>
      </c>
      <c r="AF1551" s="21">
        <v>3.025733307E-2</v>
      </c>
      <c r="AG1551" s="21">
        <v>0</v>
      </c>
      <c r="AH1551" s="21">
        <v>0</v>
      </c>
      <c r="AI1551" s="21">
        <v>0</v>
      </c>
      <c r="AJ1551" s="21">
        <v>0</v>
      </c>
      <c r="AK1551" s="21">
        <v>0</v>
      </c>
      <c r="AL1551" s="21">
        <v>0</v>
      </c>
    </row>
    <row r="1552" spans="1:38">
      <c r="A1552" s="19" t="s">
        <v>24</v>
      </c>
      <c r="B1552" t="s">
        <v>57</v>
      </c>
      <c r="C1552" s="38">
        <v>0.249050334096</v>
      </c>
      <c r="D1552" s="38">
        <v>0.23883966729</v>
      </c>
      <c r="E1552" s="38">
        <v>1.0210666806E-2</v>
      </c>
      <c r="F1552" s="21">
        <v>4.8533333470000004E-3</v>
      </c>
      <c r="G1552" s="21">
        <v>0</v>
      </c>
      <c r="H1552" s="21">
        <v>0</v>
      </c>
      <c r="I1552" s="21">
        <v>0</v>
      </c>
      <c r="J1552" s="21">
        <v>2.3643334859999999E-3</v>
      </c>
      <c r="K1552" s="21">
        <v>0</v>
      </c>
      <c r="L1552" s="21">
        <v>0</v>
      </c>
      <c r="M1552" s="21">
        <v>0</v>
      </c>
      <c r="N1552" s="21">
        <v>0</v>
      </c>
      <c r="O1552" s="21">
        <v>0</v>
      </c>
      <c r="P1552" s="21">
        <v>0</v>
      </c>
      <c r="Q1552" s="21">
        <v>0</v>
      </c>
      <c r="R1552" s="21">
        <v>0</v>
      </c>
      <c r="S1552" s="21">
        <v>0</v>
      </c>
      <c r="T1552" s="21">
        <v>0</v>
      </c>
      <c r="U1552" s="21">
        <v>0</v>
      </c>
      <c r="V1552" s="21">
        <v>0</v>
      </c>
      <c r="W1552" s="21">
        <v>0</v>
      </c>
      <c r="X1552" s="21">
        <v>0</v>
      </c>
      <c r="Y1552" s="21">
        <v>0</v>
      </c>
      <c r="Z1552" s="21">
        <v>0</v>
      </c>
      <c r="AA1552" s="21">
        <v>0</v>
      </c>
      <c r="AB1552" s="21">
        <v>0</v>
      </c>
      <c r="AC1552" s="21">
        <v>0</v>
      </c>
      <c r="AD1552" s="21">
        <v>0</v>
      </c>
      <c r="AE1552" s="21">
        <v>0</v>
      </c>
      <c r="AF1552" s="21">
        <v>2.9929999730000001E-3</v>
      </c>
      <c r="AG1552" s="21">
        <v>0</v>
      </c>
      <c r="AH1552" s="21">
        <v>0</v>
      </c>
      <c r="AI1552" s="21">
        <v>0</v>
      </c>
      <c r="AJ1552" s="21">
        <v>0</v>
      </c>
      <c r="AK1552" s="21">
        <v>0</v>
      </c>
      <c r="AL1552" s="21">
        <v>0</v>
      </c>
    </row>
    <row r="1553" spans="1:38">
      <c r="A1553" s="19" t="s">
        <v>24</v>
      </c>
      <c r="B1553" t="s">
        <v>195</v>
      </c>
      <c r="C1553" s="38">
        <v>0.171506673098</v>
      </c>
      <c r="D1553" s="38">
        <v>0.136437006295</v>
      </c>
      <c r="E1553" s="38">
        <v>3.5069666802999999E-2</v>
      </c>
      <c r="F1553" s="21">
        <v>2.7308331801999999E-2</v>
      </c>
      <c r="G1553" s="21">
        <v>0</v>
      </c>
      <c r="H1553" s="21">
        <v>0</v>
      </c>
      <c r="I1553" s="21">
        <v>0</v>
      </c>
      <c r="J1553" s="21">
        <v>0</v>
      </c>
      <c r="K1553" s="21">
        <v>1.103000017E-3</v>
      </c>
      <c r="L1553" s="21">
        <v>0</v>
      </c>
      <c r="M1553" s="21">
        <v>6.6583333540000001E-3</v>
      </c>
      <c r="N1553" s="21">
        <v>0</v>
      </c>
      <c r="O1553" s="21">
        <v>0</v>
      </c>
      <c r="P1553" s="21">
        <v>0</v>
      </c>
      <c r="Q1553" s="21">
        <v>0</v>
      </c>
      <c r="R1553" s="21">
        <v>0</v>
      </c>
      <c r="S1553" s="21">
        <v>0</v>
      </c>
      <c r="T1553" s="21">
        <v>0</v>
      </c>
      <c r="U1553" s="21">
        <v>0</v>
      </c>
      <c r="V1553" s="21">
        <v>0</v>
      </c>
      <c r="W1553" s="21">
        <v>0</v>
      </c>
      <c r="X1553" s="21">
        <v>0</v>
      </c>
      <c r="Y1553" s="21">
        <v>0</v>
      </c>
      <c r="Z1553" s="21">
        <v>0</v>
      </c>
      <c r="AA1553" s="21">
        <v>0</v>
      </c>
      <c r="AB1553" s="21">
        <v>0</v>
      </c>
      <c r="AC1553" s="21">
        <v>0</v>
      </c>
      <c r="AD1553" s="21">
        <v>0</v>
      </c>
      <c r="AE1553" s="21">
        <v>0</v>
      </c>
      <c r="AF1553" s="21">
        <v>0</v>
      </c>
      <c r="AG1553" s="21">
        <v>0</v>
      </c>
      <c r="AH1553" s="21">
        <v>0</v>
      </c>
      <c r="AI1553" s="21">
        <v>0</v>
      </c>
      <c r="AJ1553" s="21">
        <v>0</v>
      </c>
      <c r="AK1553" s="21">
        <v>0</v>
      </c>
      <c r="AL1553" s="21">
        <v>0</v>
      </c>
    </row>
    <row r="1554" spans="1:38">
      <c r="A1554" s="19" t="s">
        <v>24</v>
      </c>
      <c r="B1554" t="s">
        <v>51</v>
      </c>
      <c r="C1554" s="38">
        <v>0.1385319978</v>
      </c>
      <c r="D1554" s="38">
        <v>1.8746003509000006E-2</v>
      </c>
      <c r="E1554" s="38">
        <v>0.11978599429099999</v>
      </c>
      <c r="F1554" s="21">
        <v>0</v>
      </c>
      <c r="G1554" s="21">
        <v>0</v>
      </c>
      <c r="H1554" s="21">
        <v>0</v>
      </c>
      <c r="I1554" s="21">
        <v>0</v>
      </c>
      <c r="J1554" s="21">
        <v>0</v>
      </c>
      <c r="K1554" s="21">
        <v>0</v>
      </c>
      <c r="L1554" s="21">
        <v>0</v>
      </c>
      <c r="M1554" s="21">
        <v>0</v>
      </c>
      <c r="N1554" s="21">
        <v>0</v>
      </c>
      <c r="O1554" s="21">
        <v>0</v>
      </c>
      <c r="P1554" s="21">
        <v>0</v>
      </c>
      <c r="Q1554" s="21">
        <v>0</v>
      </c>
      <c r="R1554" s="21">
        <v>0</v>
      </c>
      <c r="S1554" s="21">
        <v>0</v>
      </c>
      <c r="T1554" s="21">
        <v>0</v>
      </c>
      <c r="U1554" s="21">
        <v>0</v>
      </c>
      <c r="V1554" s="21">
        <v>0</v>
      </c>
      <c r="W1554" s="21">
        <v>0</v>
      </c>
      <c r="X1554" s="21">
        <v>0</v>
      </c>
      <c r="Y1554" s="21">
        <v>0</v>
      </c>
      <c r="Z1554" s="21">
        <v>0</v>
      </c>
      <c r="AA1554" s="21">
        <v>0</v>
      </c>
      <c r="AB1554" s="21">
        <v>0</v>
      </c>
      <c r="AC1554" s="21">
        <v>0</v>
      </c>
      <c r="AD1554" s="21">
        <v>1.6759999559999999E-3</v>
      </c>
      <c r="AE1554" s="21">
        <v>0</v>
      </c>
      <c r="AF1554" s="21">
        <v>0.118110001087</v>
      </c>
      <c r="AG1554" s="21">
        <v>0</v>
      </c>
      <c r="AH1554" s="21">
        <v>0</v>
      </c>
      <c r="AI1554" s="21">
        <v>0</v>
      </c>
      <c r="AJ1554" s="21">
        <v>0</v>
      </c>
      <c r="AK1554" s="21">
        <v>0</v>
      </c>
      <c r="AL1554" s="21">
        <v>0</v>
      </c>
    </row>
    <row r="1555" spans="1:38">
      <c r="A1555" s="19" t="s">
        <v>24</v>
      </c>
      <c r="B1555" t="s">
        <v>42</v>
      </c>
      <c r="C1555" s="38">
        <v>6.4743667840999997E-2</v>
      </c>
      <c r="D1555" s="38">
        <v>6.4743667840999997E-2</v>
      </c>
      <c r="E1555" s="38">
        <v>0</v>
      </c>
      <c r="F1555" s="21">
        <v>0</v>
      </c>
      <c r="G1555" s="21">
        <v>0</v>
      </c>
      <c r="H1555" s="21">
        <v>0</v>
      </c>
      <c r="I1555" s="21">
        <v>0</v>
      </c>
      <c r="J1555" s="21">
        <v>0</v>
      </c>
      <c r="K1555" s="21">
        <v>0</v>
      </c>
      <c r="L1555" s="21">
        <v>0</v>
      </c>
      <c r="M1555" s="21">
        <v>0</v>
      </c>
      <c r="N1555" s="21">
        <v>0</v>
      </c>
      <c r="O1555" s="21">
        <v>0</v>
      </c>
      <c r="P1555" s="21">
        <v>0</v>
      </c>
      <c r="Q1555" s="21">
        <v>0</v>
      </c>
      <c r="R1555" s="21">
        <v>0</v>
      </c>
      <c r="S1555" s="21">
        <v>0</v>
      </c>
      <c r="T1555" s="21">
        <v>0</v>
      </c>
      <c r="U1555" s="21">
        <v>0</v>
      </c>
      <c r="V1555" s="21">
        <v>0</v>
      </c>
      <c r="W1555" s="21">
        <v>0</v>
      </c>
      <c r="X1555" s="21">
        <v>0</v>
      </c>
      <c r="Y1555" s="21">
        <v>0</v>
      </c>
      <c r="Z1555" s="21">
        <v>0</v>
      </c>
      <c r="AA1555" s="21">
        <v>0</v>
      </c>
      <c r="AB1555" s="21">
        <v>0</v>
      </c>
      <c r="AC1555" s="21">
        <v>0</v>
      </c>
      <c r="AD1555" s="21">
        <v>0</v>
      </c>
      <c r="AE1555" s="21">
        <v>0</v>
      </c>
      <c r="AF1555" s="21">
        <v>0</v>
      </c>
      <c r="AG1555" s="21">
        <v>0</v>
      </c>
      <c r="AH1555" s="21">
        <v>0</v>
      </c>
      <c r="AI1555" s="21">
        <v>0</v>
      </c>
      <c r="AJ1555" s="21">
        <v>0</v>
      </c>
      <c r="AK1555" s="21">
        <v>0</v>
      </c>
      <c r="AL1555" s="21">
        <v>0</v>
      </c>
    </row>
    <row r="1556" spans="1:38">
      <c r="A1556" s="19" t="s">
        <v>24</v>
      </c>
      <c r="B1556" t="s">
        <v>54</v>
      </c>
      <c r="C1556" s="38">
        <v>5.4861668496999999E-2</v>
      </c>
      <c r="D1556" s="38">
        <v>3.9736668578999997E-2</v>
      </c>
      <c r="E1556" s="38">
        <v>1.5124999918000001E-2</v>
      </c>
      <c r="F1556" s="21">
        <v>0</v>
      </c>
      <c r="G1556" s="21">
        <v>0</v>
      </c>
      <c r="H1556" s="21">
        <v>0</v>
      </c>
      <c r="I1556" s="21">
        <v>0</v>
      </c>
      <c r="J1556" s="21">
        <v>0</v>
      </c>
      <c r="K1556" s="21">
        <v>1.5124999918000001E-2</v>
      </c>
      <c r="L1556" s="21">
        <v>0</v>
      </c>
      <c r="M1556" s="21">
        <v>0</v>
      </c>
      <c r="N1556" s="21">
        <v>0</v>
      </c>
      <c r="O1556" s="21">
        <v>0</v>
      </c>
      <c r="P1556" s="21">
        <v>0</v>
      </c>
      <c r="Q1556" s="21">
        <v>0</v>
      </c>
      <c r="R1556" s="21">
        <v>0</v>
      </c>
      <c r="S1556" s="21">
        <v>0</v>
      </c>
      <c r="T1556" s="21">
        <v>0</v>
      </c>
      <c r="U1556" s="21">
        <v>0</v>
      </c>
      <c r="V1556" s="21">
        <v>0</v>
      </c>
      <c r="W1556" s="21">
        <v>0</v>
      </c>
      <c r="X1556" s="21">
        <v>0</v>
      </c>
      <c r="Y1556" s="21">
        <v>0</v>
      </c>
      <c r="Z1556" s="21">
        <v>0</v>
      </c>
      <c r="AA1556" s="21">
        <v>0</v>
      </c>
      <c r="AB1556" s="21">
        <v>0</v>
      </c>
      <c r="AC1556" s="21">
        <v>0</v>
      </c>
      <c r="AD1556" s="21">
        <v>0</v>
      </c>
      <c r="AE1556" s="21">
        <v>0</v>
      </c>
      <c r="AF1556" s="21">
        <v>0</v>
      </c>
      <c r="AG1556" s="21">
        <v>0</v>
      </c>
      <c r="AH1556" s="21">
        <v>0</v>
      </c>
      <c r="AI1556" s="21">
        <v>0</v>
      </c>
      <c r="AJ1556" s="21">
        <v>0</v>
      </c>
      <c r="AK1556" s="21">
        <v>0</v>
      </c>
      <c r="AL1556" s="21">
        <v>0</v>
      </c>
    </row>
    <row r="1557" spans="1:38">
      <c r="A1557" s="19" t="s">
        <v>24</v>
      </c>
      <c r="B1557" t="s">
        <v>50</v>
      </c>
      <c r="C1557" s="38">
        <v>3.3463999628999999E-2</v>
      </c>
      <c r="D1557" s="38">
        <v>4.5106671750000001E-3</v>
      </c>
      <c r="E1557" s="38">
        <v>2.8953332453999999E-2</v>
      </c>
      <c r="F1557" s="21">
        <v>0</v>
      </c>
      <c r="G1557" s="21">
        <v>0</v>
      </c>
      <c r="H1557" s="21">
        <v>0</v>
      </c>
      <c r="I1557" s="21">
        <v>0</v>
      </c>
      <c r="J1557" s="21">
        <v>0</v>
      </c>
      <c r="K1557" s="21">
        <v>2.8953332453999999E-2</v>
      </c>
      <c r="L1557" s="21">
        <v>0</v>
      </c>
      <c r="M1557" s="21">
        <v>0</v>
      </c>
      <c r="N1557" s="21">
        <v>0</v>
      </c>
      <c r="O1557" s="21">
        <v>0</v>
      </c>
      <c r="P1557" s="21">
        <v>0</v>
      </c>
      <c r="Q1557" s="21">
        <v>0</v>
      </c>
      <c r="R1557" s="21">
        <v>0</v>
      </c>
      <c r="S1557" s="21">
        <v>0</v>
      </c>
      <c r="T1557" s="21">
        <v>0</v>
      </c>
      <c r="U1557" s="21">
        <v>0</v>
      </c>
      <c r="V1557" s="21">
        <v>0</v>
      </c>
      <c r="W1557" s="21">
        <v>0</v>
      </c>
      <c r="X1557" s="21">
        <v>0</v>
      </c>
      <c r="Y1557" s="21">
        <v>0</v>
      </c>
      <c r="Z1557" s="21">
        <v>0</v>
      </c>
      <c r="AA1557" s="21">
        <v>0</v>
      </c>
      <c r="AB1557" s="21">
        <v>0</v>
      </c>
      <c r="AC1557" s="21">
        <v>0</v>
      </c>
      <c r="AD1557" s="21">
        <v>0</v>
      </c>
      <c r="AE1557" s="21">
        <v>0</v>
      </c>
      <c r="AF1557" s="21">
        <v>0</v>
      </c>
      <c r="AG1557" s="21">
        <v>0</v>
      </c>
      <c r="AH1557" s="21">
        <v>0</v>
      </c>
      <c r="AI1557" s="21">
        <v>0</v>
      </c>
      <c r="AJ1557" s="21">
        <v>0</v>
      </c>
      <c r="AK1557" s="21">
        <v>0</v>
      </c>
      <c r="AL1557" s="21">
        <v>0</v>
      </c>
    </row>
    <row r="1558" spans="1:38">
      <c r="A1558" s="19" t="s">
        <v>24</v>
      </c>
      <c r="B1558" t="s">
        <v>23</v>
      </c>
      <c r="C1558" s="38">
        <v>3.2146330922999997E-2</v>
      </c>
      <c r="D1558" s="38">
        <v>2.8915997594999996E-2</v>
      </c>
      <c r="E1558" s="38">
        <v>3.2303333280000002E-3</v>
      </c>
      <c r="F1558" s="21">
        <v>4.6033333600000001E-4</v>
      </c>
      <c r="G1558" s="21">
        <v>0</v>
      </c>
      <c r="H1558" s="21">
        <v>0</v>
      </c>
      <c r="I1558" s="21">
        <v>0</v>
      </c>
      <c r="J1558" s="21">
        <v>0</v>
      </c>
      <c r="K1558" s="21">
        <v>2.6620000139999998E-3</v>
      </c>
      <c r="L1558" s="21">
        <v>0</v>
      </c>
      <c r="M1558" s="21">
        <v>0</v>
      </c>
      <c r="N1558" s="21">
        <v>0</v>
      </c>
      <c r="O1558" s="21">
        <v>0</v>
      </c>
      <c r="P1558" s="21">
        <v>0</v>
      </c>
      <c r="Q1558" s="21">
        <v>0</v>
      </c>
      <c r="R1558" s="21">
        <v>0</v>
      </c>
      <c r="S1558" s="21">
        <v>0</v>
      </c>
      <c r="T1558" s="21">
        <v>0</v>
      </c>
      <c r="U1558" s="21">
        <v>0</v>
      </c>
      <c r="V1558" s="21">
        <v>0</v>
      </c>
      <c r="W1558" s="21">
        <v>0</v>
      </c>
      <c r="X1558" s="21">
        <v>0</v>
      </c>
      <c r="Y1558" s="21">
        <v>0</v>
      </c>
      <c r="Z1558" s="21">
        <v>0</v>
      </c>
      <c r="AA1558" s="21">
        <v>0</v>
      </c>
      <c r="AB1558" s="21">
        <v>0</v>
      </c>
      <c r="AC1558" s="21">
        <v>0</v>
      </c>
      <c r="AD1558" s="21">
        <v>0</v>
      </c>
      <c r="AE1558" s="21">
        <v>0</v>
      </c>
      <c r="AF1558" s="21">
        <v>1.08E-4</v>
      </c>
      <c r="AG1558" s="21">
        <v>0</v>
      </c>
      <c r="AH1558" s="21">
        <v>0</v>
      </c>
      <c r="AI1558" s="21">
        <v>0</v>
      </c>
      <c r="AJ1558" s="21">
        <v>0</v>
      </c>
      <c r="AK1558" s="21">
        <v>0</v>
      </c>
      <c r="AL1558" s="21">
        <v>0</v>
      </c>
    </row>
    <row r="1559" spans="1:38">
      <c r="A1559" s="19" t="s">
        <v>24</v>
      </c>
      <c r="B1559" t="s">
        <v>30</v>
      </c>
      <c r="C1559" s="38">
        <v>2.7324333786999999E-2</v>
      </c>
      <c r="D1559" s="38">
        <v>2.3083333391999999E-2</v>
      </c>
      <c r="E1559" s="38">
        <v>4.2410003949999997E-3</v>
      </c>
      <c r="F1559" s="21">
        <v>0</v>
      </c>
      <c r="G1559" s="21">
        <v>0</v>
      </c>
      <c r="H1559" s="21">
        <v>0</v>
      </c>
      <c r="I1559" s="21">
        <v>0</v>
      </c>
      <c r="J1559" s="21">
        <v>0</v>
      </c>
      <c r="K1559" s="21">
        <v>4.2410003949999997E-3</v>
      </c>
      <c r="L1559" s="21">
        <v>0</v>
      </c>
      <c r="M1559" s="21">
        <v>0</v>
      </c>
      <c r="N1559" s="21">
        <v>0</v>
      </c>
      <c r="O1559" s="21">
        <v>0</v>
      </c>
      <c r="P1559" s="21">
        <v>0</v>
      </c>
      <c r="Q1559" s="21">
        <v>0</v>
      </c>
      <c r="R1559" s="21">
        <v>0</v>
      </c>
      <c r="S1559" s="21">
        <v>0</v>
      </c>
      <c r="T1559" s="21">
        <v>0</v>
      </c>
      <c r="U1559" s="21">
        <v>0</v>
      </c>
      <c r="V1559" s="21">
        <v>0</v>
      </c>
      <c r="W1559" s="21">
        <v>0</v>
      </c>
      <c r="X1559" s="21">
        <v>0</v>
      </c>
      <c r="Y1559" s="21">
        <v>0</v>
      </c>
      <c r="Z1559" s="21">
        <v>0</v>
      </c>
      <c r="AA1559" s="21">
        <v>0</v>
      </c>
      <c r="AB1559" s="21">
        <v>0</v>
      </c>
      <c r="AC1559" s="21">
        <v>0</v>
      </c>
      <c r="AD1559" s="21">
        <v>0</v>
      </c>
      <c r="AE1559" s="21">
        <v>0</v>
      </c>
      <c r="AF1559" s="21">
        <v>0</v>
      </c>
      <c r="AG1559" s="21">
        <v>0</v>
      </c>
      <c r="AH1559" s="21">
        <v>0</v>
      </c>
      <c r="AI1559" s="21">
        <v>0</v>
      </c>
      <c r="AJ1559" s="21">
        <v>0</v>
      </c>
      <c r="AK1559" s="21">
        <v>0</v>
      </c>
      <c r="AL1559" s="21">
        <v>0</v>
      </c>
    </row>
    <row r="1560" spans="1:38">
      <c r="A1560" s="19" t="s">
        <v>24</v>
      </c>
      <c r="B1560" t="s">
        <v>53</v>
      </c>
      <c r="C1560" s="38">
        <v>2.5880666449999999E-2</v>
      </c>
      <c r="D1560" s="38">
        <v>7.1899965399999793E-4</v>
      </c>
      <c r="E1560" s="38">
        <v>2.5161666796000001E-2</v>
      </c>
      <c r="F1560" s="21">
        <v>0</v>
      </c>
      <c r="G1560" s="21">
        <v>0</v>
      </c>
      <c r="H1560" s="21">
        <v>0</v>
      </c>
      <c r="I1560" s="21">
        <v>0</v>
      </c>
      <c r="J1560" s="21">
        <v>0</v>
      </c>
      <c r="K1560" s="21">
        <v>2.5161666796000001E-2</v>
      </c>
      <c r="L1560" s="21">
        <v>0</v>
      </c>
      <c r="M1560" s="21">
        <v>0</v>
      </c>
      <c r="N1560" s="21">
        <v>0</v>
      </c>
      <c r="O1560" s="21">
        <v>0</v>
      </c>
      <c r="P1560" s="21">
        <v>0</v>
      </c>
      <c r="Q1560" s="21">
        <v>0</v>
      </c>
      <c r="R1560" s="21">
        <v>0</v>
      </c>
      <c r="S1560" s="21">
        <v>0</v>
      </c>
      <c r="T1560" s="21">
        <v>0</v>
      </c>
      <c r="U1560" s="21">
        <v>0</v>
      </c>
      <c r="V1560" s="21">
        <v>0</v>
      </c>
      <c r="W1560" s="21">
        <v>0</v>
      </c>
      <c r="X1560" s="21">
        <v>0</v>
      </c>
      <c r="Y1560" s="21">
        <v>0</v>
      </c>
      <c r="Z1560" s="21">
        <v>0</v>
      </c>
      <c r="AA1560" s="21">
        <v>0</v>
      </c>
      <c r="AB1560" s="21">
        <v>0</v>
      </c>
      <c r="AC1560" s="21">
        <v>0</v>
      </c>
      <c r="AD1560" s="21">
        <v>0</v>
      </c>
      <c r="AE1560" s="21">
        <v>0</v>
      </c>
      <c r="AF1560" s="21">
        <v>0</v>
      </c>
      <c r="AG1560" s="21">
        <v>0</v>
      </c>
      <c r="AH1560" s="21">
        <v>0</v>
      </c>
      <c r="AI1560" s="21">
        <v>0</v>
      </c>
      <c r="AJ1560" s="21">
        <v>0</v>
      </c>
      <c r="AK1560" s="21">
        <v>0</v>
      </c>
      <c r="AL1560" s="21">
        <v>0</v>
      </c>
    </row>
    <row r="1561" spans="1:38">
      <c r="A1561" s="19" t="s">
        <v>24</v>
      </c>
      <c r="B1561" t="s">
        <v>58</v>
      </c>
      <c r="C1561" s="38">
        <v>2.5493999943000001E-2</v>
      </c>
      <c r="D1561" s="38">
        <v>2.5493999943000001E-2</v>
      </c>
      <c r="E1561" s="38">
        <v>0</v>
      </c>
      <c r="F1561" s="21">
        <v>0</v>
      </c>
      <c r="G1561" s="21">
        <v>0</v>
      </c>
      <c r="H1561" s="21">
        <v>0</v>
      </c>
      <c r="I1561" s="21">
        <v>0</v>
      </c>
      <c r="J1561" s="21">
        <v>0</v>
      </c>
      <c r="K1561" s="21">
        <v>0</v>
      </c>
      <c r="L1561" s="21">
        <v>0</v>
      </c>
      <c r="M1561" s="21">
        <v>0</v>
      </c>
      <c r="N1561" s="21">
        <v>0</v>
      </c>
      <c r="O1561" s="21">
        <v>0</v>
      </c>
      <c r="P1561" s="21">
        <v>0</v>
      </c>
      <c r="Q1561" s="21">
        <v>0</v>
      </c>
      <c r="R1561" s="21">
        <v>0</v>
      </c>
      <c r="S1561" s="21">
        <v>0</v>
      </c>
      <c r="T1561" s="21">
        <v>0</v>
      </c>
      <c r="U1561" s="21">
        <v>0</v>
      </c>
      <c r="V1561" s="21">
        <v>0</v>
      </c>
      <c r="W1561" s="21">
        <v>0</v>
      </c>
      <c r="X1561" s="21">
        <v>0</v>
      </c>
      <c r="Y1561" s="21">
        <v>0</v>
      </c>
      <c r="Z1561" s="21">
        <v>0</v>
      </c>
      <c r="AA1561" s="21">
        <v>0</v>
      </c>
      <c r="AB1561" s="21">
        <v>0</v>
      </c>
      <c r="AC1561" s="21">
        <v>0</v>
      </c>
      <c r="AD1561" s="21">
        <v>0</v>
      </c>
      <c r="AE1561" s="21">
        <v>0</v>
      </c>
      <c r="AF1561" s="21">
        <v>0</v>
      </c>
      <c r="AG1561" s="21">
        <v>0</v>
      </c>
      <c r="AH1561" s="21">
        <v>0</v>
      </c>
      <c r="AI1561" s="21">
        <v>0</v>
      </c>
      <c r="AJ1561" s="21">
        <v>0</v>
      </c>
      <c r="AK1561" s="21">
        <v>0</v>
      </c>
      <c r="AL1561" s="21">
        <v>0</v>
      </c>
    </row>
    <row r="1562" spans="1:38">
      <c r="A1562" s="19" t="s">
        <v>24</v>
      </c>
      <c r="B1562" t="s">
        <v>44</v>
      </c>
      <c r="C1562" s="38">
        <v>1.2415666133E-2</v>
      </c>
      <c r="D1562" s="38">
        <v>4.9000606000000613E-5</v>
      </c>
      <c r="E1562" s="38">
        <v>1.2366665527E-2</v>
      </c>
      <c r="F1562" s="21">
        <v>0</v>
      </c>
      <c r="G1562" s="21">
        <v>0</v>
      </c>
      <c r="H1562" s="21">
        <v>0</v>
      </c>
      <c r="I1562" s="21">
        <v>0</v>
      </c>
      <c r="J1562" s="21">
        <v>0</v>
      </c>
      <c r="K1562" s="21">
        <v>0</v>
      </c>
      <c r="L1562" s="21">
        <v>0</v>
      </c>
      <c r="M1562" s="21">
        <v>1.2366665527E-2</v>
      </c>
      <c r="N1562" s="21">
        <v>0</v>
      </c>
      <c r="O1562" s="21">
        <v>0</v>
      </c>
      <c r="P1562" s="21">
        <v>0</v>
      </c>
      <c r="Q1562" s="21">
        <v>0</v>
      </c>
      <c r="R1562" s="21">
        <v>0</v>
      </c>
      <c r="S1562" s="21">
        <v>0</v>
      </c>
      <c r="T1562" s="21">
        <v>0</v>
      </c>
      <c r="U1562" s="21">
        <v>0</v>
      </c>
      <c r="V1562" s="21">
        <v>0</v>
      </c>
      <c r="W1562" s="21">
        <v>0</v>
      </c>
      <c r="X1562" s="21">
        <v>0</v>
      </c>
      <c r="Y1562" s="21">
        <v>0</v>
      </c>
      <c r="Z1562" s="21">
        <v>0</v>
      </c>
      <c r="AA1562" s="21">
        <v>0</v>
      </c>
      <c r="AB1562" s="21">
        <v>0</v>
      </c>
      <c r="AC1562" s="21">
        <v>0</v>
      </c>
      <c r="AD1562" s="21">
        <v>0</v>
      </c>
      <c r="AE1562" s="21">
        <v>0</v>
      </c>
      <c r="AF1562" s="21">
        <v>0</v>
      </c>
      <c r="AG1562" s="21">
        <v>0</v>
      </c>
      <c r="AH1562" s="21">
        <v>0</v>
      </c>
      <c r="AI1562" s="21">
        <v>0</v>
      </c>
      <c r="AJ1562" s="21">
        <v>0</v>
      </c>
      <c r="AK1562" s="21">
        <v>0</v>
      </c>
      <c r="AL1562" s="21">
        <v>0</v>
      </c>
    </row>
    <row r="1563" spans="1:38">
      <c r="A1563" s="19" t="s">
        <v>24</v>
      </c>
      <c r="B1563" t="s">
        <v>27</v>
      </c>
      <c r="C1563" s="38">
        <v>4.2699999179999998E-3</v>
      </c>
      <c r="D1563" s="38">
        <v>1.6533334279999999E-3</v>
      </c>
      <c r="E1563" s="38">
        <v>2.6166664899999999E-3</v>
      </c>
      <c r="F1563" s="21">
        <v>0</v>
      </c>
      <c r="G1563" s="21">
        <v>0</v>
      </c>
      <c r="H1563" s="21">
        <v>0</v>
      </c>
      <c r="I1563" s="21">
        <v>0</v>
      </c>
      <c r="J1563" s="21">
        <v>0</v>
      </c>
      <c r="K1563" s="21">
        <v>3.3333335999999999E-7</v>
      </c>
      <c r="L1563" s="21">
        <v>0</v>
      </c>
      <c r="M1563" s="21">
        <v>0</v>
      </c>
      <c r="N1563" s="21">
        <v>0</v>
      </c>
      <c r="O1563" s="21">
        <v>0</v>
      </c>
      <c r="P1563" s="21">
        <v>0</v>
      </c>
      <c r="Q1563" s="21">
        <v>0</v>
      </c>
      <c r="R1563" s="21">
        <v>0</v>
      </c>
      <c r="S1563" s="21">
        <v>0</v>
      </c>
      <c r="T1563" s="21">
        <v>0</v>
      </c>
      <c r="U1563" s="21">
        <v>0</v>
      </c>
      <c r="V1563" s="21">
        <v>0</v>
      </c>
      <c r="W1563" s="21">
        <v>0</v>
      </c>
      <c r="X1563" s="21">
        <v>0</v>
      </c>
      <c r="Y1563" s="21">
        <v>0</v>
      </c>
      <c r="Z1563" s="21">
        <v>0</v>
      </c>
      <c r="AA1563" s="21">
        <v>0</v>
      </c>
      <c r="AB1563" s="21">
        <v>0</v>
      </c>
      <c r="AC1563" s="21">
        <v>0</v>
      </c>
      <c r="AD1563" s="21">
        <v>0</v>
      </c>
      <c r="AE1563" s="21">
        <v>0</v>
      </c>
      <c r="AF1563" s="21">
        <v>2.6163333099999998E-3</v>
      </c>
      <c r="AG1563" s="21">
        <v>0</v>
      </c>
      <c r="AH1563" s="21">
        <v>0</v>
      </c>
      <c r="AI1563" s="21">
        <v>0</v>
      </c>
      <c r="AJ1563" s="21">
        <v>0</v>
      </c>
      <c r="AK1563" s="21">
        <v>0</v>
      </c>
      <c r="AL1563" s="21">
        <v>0</v>
      </c>
    </row>
    <row r="1564" spans="1:38">
      <c r="A1564" s="19" t="s">
        <v>24</v>
      </c>
      <c r="B1564" t="s">
        <v>46</v>
      </c>
      <c r="C1564" s="38">
        <v>2.9903333629999998E-3</v>
      </c>
      <c r="D1564" s="38">
        <v>2.9903333629999998E-3</v>
      </c>
      <c r="E1564" s="38">
        <v>0</v>
      </c>
      <c r="F1564" s="21">
        <v>0</v>
      </c>
      <c r="G1564" s="21">
        <v>0</v>
      </c>
      <c r="H1564" s="21">
        <v>0</v>
      </c>
      <c r="I1564" s="21">
        <v>0</v>
      </c>
      <c r="J1564" s="21">
        <v>0</v>
      </c>
      <c r="K1564" s="21">
        <v>0</v>
      </c>
      <c r="L1564" s="21">
        <v>0</v>
      </c>
      <c r="M1564" s="21">
        <v>0</v>
      </c>
      <c r="N1564" s="21">
        <v>0</v>
      </c>
      <c r="O1564" s="21">
        <v>0</v>
      </c>
      <c r="P1564" s="21">
        <v>0</v>
      </c>
      <c r="Q1564" s="21">
        <v>0</v>
      </c>
      <c r="R1564" s="21">
        <v>0</v>
      </c>
      <c r="S1564" s="21">
        <v>0</v>
      </c>
      <c r="T1564" s="21">
        <v>0</v>
      </c>
      <c r="U1564" s="21">
        <v>0</v>
      </c>
      <c r="V1564" s="21">
        <v>0</v>
      </c>
      <c r="W1564" s="21">
        <v>0</v>
      </c>
      <c r="X1564" s="21">
        <v>0</v>
      </c>
      <c r="Y1564" s="21">
        <v>0</v>
      </c>
      <c r="Z1564" s="21">
        <v>0</v>
      </c>
      <c r="AA1564" s="21">
        <v>0</v>
      </c>
      <c r="AB1564" s="21">
        <v>0</v>
      </c>
      <c r="AC1564" s="21">
        <v>0</v>
      </c>
      <c r="AD1564" s="21">
        <v>0</v>
      </c>
      <c r="AE1564" s="21">
        <v>0</v>
      </c>
      <c r="AF1564" s="21">
        <v>0</v>
      </c>
      <c r="AG1564" s="21">
        <v>0</v>
      </c>
      <c r="AH1564" s="21">
        <v>0</v>
      </c>
      <c r="AI1564" s="21">
        <v>0</v>
      </c>
      <c r="AJ1564" s="21">
        <v>0</v>
      </c>
      <c r="AK1564" s="21">
        <v>0</v>
      </c>
      <c r="AL1564" s="21">
        <v>0</v>
      </c>
    </row>
    <row r="1565" spans="1:38">
      <c r="A1565" s="19" t="s">
        <v>24</v>
      </c>
      <c r="B1565" t="s">
        <v>4</v>
      </c>
      <c r="C1565" s="38">
        <v>2.8029999229999998E-3</v>
      </c>
      <c r="D1565" s="38">
        <v>2.4829999309999998E-3</v>
      </c>
      <c r="E1565" s="38">
        <v>3.19999992E-4</v>
      </c>
      <c r="F1565" s="21">
        <v>0</v>
      </c>
      <c r="G1565" s="21">
        <v>0</v>
      </c>
      <c r="H1565" s="21">
        <v>0</v>
      </c>
      <c r="I1565" s="21">
        <v>0</v>
      </c>
      <c r="J1565" s="21">
        <v>0</v>
      </c>
      <c r="K1565" s="21">
        <v>0</v>
      </c>
      <c r="L1565" s="21">
        <v>0</v>
      </c>
      <c r="M1565" s="21">
        <v>0</v>
      </c>
      <c r="N1565" s="21">
        <v>0</v>
      </c>
      <c r="O1565" s="21">
        <v>0</v>
      </c>
      <c r="P1565" s="21">
        <v>0</v>
      </c>
      <c r="Q1565" s="21">
        <v>0</v>
      </c>
      <c r="R1565" s="21">
        <v>0</v>
      </c>
      <c r="S1565" s="21">
        <v>0</v>
      </c>
      <c r="T1565" s="21">
        <v>0</v>
      </c>
      <c r="U1565" s="21">
        <v>0</v>
      </c>
      <c r="V1565" s="21">
        <v>0</v>
      </c>
      <c r="W1565" s="21">
        <v>0</v>
      </c>
      <c r="X1565" s="21">
        <v>0</v>
      </c>
      <c r="Y1565" s="21">
        <v>0</v>
      </c>
      <c r="Z1565" s="21">
        <v>0</v>
      </c>
      <c r="AA1565" s="21">
        <v>0</v>
      </c>
      <c r="AB1565" s="21">
        <v>0</v>
      </c>
      <c r="AC1565" s="21">
        <v>0</v>
      </c>
      <c r="AD1565" s="21">
        <v>0</v>
      </c>
      <c r="AE1565" s="21">
        <v>0</v>
      </c>
      <c r="AF1565" s="21">
        <v>3.19999992E-4</v>
      </c>
      <c r="AG1565" s="21">
        <v>0</v>
      </c>
      <c r="AH1565" s="21">
        <v>0</v>
      </c>
      <c r="AI1565" s="21">
        <v>0</v>
      </c>
      <c r="AJ1565" s="21">
        <v>0</v>
      </c>
      <c r="AK1565" s="21">
        <v>0</v>
      </c>
      <c r="AL1565" s="21">
        <v>0</v>
      </c>
    </row>
    <row r="1566" spans="1:38">
      <c r="A1566" s="19" t="s">
        <v>24</v>
      </c>
      <c r="B1566" t="s">
        <v>25</v>
      </c>
      <c r="C1566" s="38">
        <v>1.34000002E-4</v>
      </c>
      <c r="D1566" s="38">
        <v>1.34000002E-4</v>
      </c>
      <c r="E1566" s="38">
        <v>0</v>
      </c>
      <c r="F1566" s="21">
        <v>0</v>
      </c>
      <c r="G1566" s="21">
        <v>0</v>
      </c>
      <c r="H1566" s="21">
        <v>0</v>
      </c>
      <c r="I1566" s="21">
        <v>0</v>
      </c>
      <c r="J1566" s="21">
        <v>0</v>
      </c>
      <c r="K1566" s="21">
        <v>0</v>
      </c>
      <c r="L1566" s="21">
        <v>0</v>
      </c>
      <c r="M1566" s="21">
        <v>0</v>
      </c>
      <c r="N1566" s="21">
        <v>0</v>
      </c>
      <c r="O1566" s="21">
        <v>0</v>
      </c>
      <c r="P1566" s="21">
        <v>0</v>
      </c>
      <c r="Q1566" s="21">
        <v>0</v>
      </c>
      <c r="R1566" s="21">
        <v>0</v>
      </c>
      <c r="S1566" s="21">
        <v>0</v>
      </c>
      <c r="T1566" s="21">
        <v>0</v>
      </c>
      <c r="U1566" s="21">
        <v>0</v>
      </c>
      <c r="V1566" s="21">
        <v>0</v>
      </c>
      <c r="W1566" s="21">
        <v>0</v>
      </c>
      <c r="X1566" s="21">
        <v>0</v>
      </c>
      <c r="Y1566" s="21">
        <v>0</v>
      </c>
      <c r="Z1566" s="21">
        <v>0</v>
      </c>
      <c r="AA1566" s="21">
        <v>0</v>
      </c>
      <c r="AB1566" s="21">
        <v>0</v>
      </c>
      <c r="AC1566" s="21">
        <v>0</v>
      </c>
      <c r="AD1566" s="21">
        <v>0</v>
      </c>
      <c r="AE1566" s="21">
        <v>0</v>
      </c>
      <c r="AF1566" s="21">
        <v>0</v>
      </c>
      <c r="AG1566" s="21">
        <v>0</v>
      </c>
      <c r="AH1566" s="21">
        <v>0</v>
      </c>
      <c r="AI1566" s="21">
        <v>0</v>
      </c>
      <c r="AJ1566" s="21">
        <v>0</v>
      </c>
      <c r="AK1566" s="21">
        <v>0</v>
      </c>
      <c r="AL1566" s="21">
        <v>0</v>
      </c>
    </row>
    <row r="1567" spans="1:38">
      <c r="A1567" s="19" t="s">
        <v>24</v>
      </c>
      <c r="B1567" t="s">
        <v>38</v>
      </c>
      <c r="C1567" s="38">
        <v>0</v>
      </c>
      <c r="D1567" s="38">
        <v>0</v>
      </c>
      <c r="E1567" s="38">
        <v>0</v>
      </c>
      <c r="F1567" s="21">
        <v>0</v>
      </c>
      <c r="G1567" s="21">
        <v>0</v>
      </c>
      <c r="H1567" s="21">
        <v>0</v>
      </c>
      <c r="I1567" s="21">
        <v>0</v>
      </c>
      <c r="J1567" s="21">
        <v>0</v>
      </c>
      <c r="K1567" s="21">
        <v>0</v>
      </c>
      <c r="L1567" s="21">
        <v>0</v>
      </c>
      <c r="M1567" s="21">
        <v>0</v>
      </c>
      <c r="N1567" s="21">
        <v>0</v>
      </c>
      <c r="O1567" s="21">
        <v>0</v>
      </c>
      <c r="P1567" s="21">
        <v>0</v>
      </c>
      <c r="Q1567" s="21">
        <v>0</v>
      </c>
      <c r="R1567" s="21">
        <v>0</v>
      </c>
      <c r="S1567" s="21">
        <v>0</v>
      </c>
      <c r="T1567" s="21">
        <v>0</v>
      </c>
      <c r="U1567" s="21">
        <v>0</v>
      </c>
      <c r="V1567" s="21">
        <v>0</v>
      </c>
      <c r="W1567" s="21">
        <v>0</v>
      </c>
      <c r="X1567" s="21">
        <v>0</v>
      </c>
      <c r="Y1567" s="21">
        <v>0</v>
      </c>
      <c r="Z1567" s="21">
        <v>0</v>
      </c>
      <c r="AA1567" s="21">
        <v>0</v>
      </c>
      <c r="AB1567" s="21">
        <v>0</v>
      </c>
      <c r="AC1567" s="21">
        <v>0</v>
      </c>
      <c r="AD1567" s="21">
        <v>0</v>
      </c>
      <c r="AE1567" s="21">
        <v>0</v>
      </c>
      <c r="AF1567" s="21">
        <v>0</v>
      </c>
      <c r="AG1567" s="21">
        <v>0</v>
      </c>
      <c r="AH1567" s="21">
        <v>0</v>
      </c>
      <c r="AI1567" s="21">
        <v>0</v>
      </c>
      <c r="AJ1567" s="21">
        <v>0</v>
      </c>
      <c r="AK1567" s="21">
        <v>0</v>
      </c>
      <c r="AL1567" s="21">
        <v>0</v>
      </c>
    </row>
    <row r="1568" spans="1:38">
      <c r="A1568" s="19" t="s">
        <v>20</v>
      </c>
      <c r="B1568" s="19" t="s">
        <v>109</v>
      </c>
      <c r="C1568" s="38">
        <v>29.5393638611</v>
      </c>
      <c r="D1568" s="38">
        <v>2.5917205810999988</v>
      </c>
      <c r="E1568" s="38">
        <v>26.947643280000001</v>
      </c>
      <c r="F1568" s="21">
        <v>0</v>
      </c>
      <c r="G1568" s="21">
        <v>3.9461176395400002</v>
      </c>
      <c r="H1568" s="21">
        <v>0</v>
      </c>
      <c r="I1568" s="21">
        <v>3.2666663000000002E-5</v>
      </c>
      <c r="J1568" s="21">
        <v>0</v>
      </c>
      <c r="K1568" s="21">
        <v>0</v>
      </c>
      <c r="L1568" s="21">
        <v>4.1378183364899996</v>
      </c>
      <c r="M1568" s="21">
        <v>0</v>
      </c>
      <c r="N1568" s="21">
        <v>0</v>
      </c>
      <c r="O1568" s="21">
        <v>0</v>
      </c>
      <c r="P1568" s="21">
        <v>0</v>
      </c>
      <c r="Q1568" s="21">
        <v>1.8158376216900001</v>
      </c>
      <c r="R1568" s="21">
        <v>1.1473333E-3</v>
      </c>
      <c r="S1568" s="21">
        <v>0</v>
      </c>
      <c r="T1568" s="21">
        <v>0.81341201067000002</v>
      </c>
      <c r="U1568" s="21">
        <v>0</v>
      </c>
      <c r="V1568" s="21">
        <v>4.0743332356E-2</v>
      </c>
      <c r="W1568" s="21">
        <v>0</v>
      </c>
      <c r="X1568" s="21">
        <v>5.3233331999999996E-3</v>
      </c>
      <c r="Y1568" s="21">
        <v>0.68849867582299995</v>
      </c>
      <c r="Z1568" s="21">
        <v>1.6731933355299999</v>
      </c>
      <c r="AA1568" s="21">
        <v>8.3119554519700003</v>
      </c>
      <c r="AB1568" s="21">
        <v>0</v>
      </c>
      <c r="AC1568" s="21">
        <v>0</v>
      </c>
      <c r="AD1568" s="21">
        <v>4.9333335E-5</v>
      </c>
      <c r="AE1568" s="21">
        <v>0</v>
      </c>
      <c r="AF1568" s="21">
        <v>0</v>
      </c>
      <c r="AG1568" s="21">
        <v>0</v>
      </c>
      <c r="AH1568" s="21">
        <v>7.3799669742999993E-2</v>
      </c>
      <c r="AI1568" s="21">
        <v>5.4397130012500003</v>
      </c>
      <c r="AJ1568" s="21">
        <v>0</v>
      </c>
      <c r="AK1568" s="21">
        <v>0</v>
      </c>
      <c r="AL1568" s="21">
        <v>0</v>
      </c>
    </row>
    <row r="1569" spans="1:38">
      <c r="A1569" s="19" t="s">
        <v>20</v>
      </c>
      <c r="B1569" t="s">
        <v>16</v>
      </c>
      <c r="C1569" s="38">
        <v>10.217036247299999</v>
      </c>
      <c r="D1569" s="38">
        <v>0.16761302950000001</v>
      </c>
      <c r="E1569" s="38">
        <v>10.049423217799999</v>
      </c>
      <c r="F1569" s="21">
        <v>0</v>
      </c>
      <c r="G1569" s="21">
        <v>2.2014570236200002</v>
      </c>
      <c r="H1569" s="21">
        <v>0</v>
      </c>
      <c r="I1569" s="21">
        <v>0</v>
      </c>
      <c r="J1569" s="21">
        <v>0</v>
      </c>
      <c r="K1569" s="21">
        <v>0</v>
      </c>
      <c r="L1569" s="21">
        <v>0.947095036507</v>
      </c>
      <c r="M1569" s="21">
        <v>0</v>
      </c>
      <c r="N1569" s="21">
        <v>0</v>
      </c>
      <c r="O1569" s="21">
        <v>0</v>
      </c>
      <c r="P1569" s="21">
        <v>0</v>
      </c>
      <c r="Q1569" s="21">
        <v>1.5297906398800001</v>
      </c>
      <c r="R1569" s="21">
        <v>0</v>
      </c>
      <c r="S1569" s="21">
        <v>0</v>
      </c>
      <c r="T1569" s="21">
        <v>0.65240633487699995</v>
      </c>
      <c r="U1569" s="21">
        <v>0</v>
      </c>
      <c r="V1569" s="21">
        <v>0</v>
      </c>
      <c r="W1569" s="21">
        <v>0</v>
      </c>
      <c r="X1569" s="21">
        <v>5.3233331999999996E-3</v>
      </c>
      <c r="Y1569" s="21">
        <v>1.2333334000000001E-5</v>
      </c>
      <c r="Z1569" s="21">
        <v>0.77180063724500003</v>
      </c>
      <c r="AA1569" s="21">
        <v>3.9181292057000001</v>
      </c>
      <c r="AB1569" s="21">
        <v>0</v>
      </c>
      <c r="AC1569" s="21">
        <v>0</v>
      </c>
      <c r="AD1569" s="21">
        <v>0</v>
      </c>
      <c r="AE1569" s="21">
        <v>0</v>
      </c>
      <c r="AF1569" s="21">
        <v>0</v>
      </c>
      <c r="AG1569" s="21">
        <v>0</v>
      </c>
      <c r="AH1569" s="21">
        <v>2.3408997803999999E-2</v>
      </c>
      <c r="AI1569" s="21">
        <v>0</v>
      </c>
      <c r="AJ1569" s="21">
        <v>0</v>
      </c>
      <c r="AK1569" s="21">
        <v>0</v>
      </c>
      <c r="AL1569" s="21">
        <v>0</v>
      </c>
    </row>
    <row r="1570" spans="1:38">
      <c r="A1570" s="19" t="s">
        <v>20</v>
      </c>
      <c r="B1570" t="s">
        <v>7</v>
      </c>
      <c r="C1570" s="38">
        <v>4.1091737747200003</v>
      </c>
      <c r="D1570" s="38">
        <v>4.0912628000011608E-4</v>
      </c>
      <c r="E1570" s="38">
        <v>4.1087646484400002</v>
      </c>
      <c r="F1570" s="21">
        <v>0</v>
      </c>
      <c r="G1570" s="21">
        <v>0.49683466553700001</v>
      </c>
      <c r="H1570" s="21">
        <v>0</v>
      </c>
      <c r="I1570" s="21">
        <v>0</v>
      </c>
      <c r="J1570" s="21">
        <v>0</v>
      </c>
      <c r="K1570" s="21">
        <v>0</v>
      </c>
      <c r="L1570" s="21">
        <v>5.4405335337000003E-2</v>
      </c>
      <c r="M1570" s="21">
        <v>0</v>
      </c>
      <c r="N1570" s="21">
        <v>0</v>
      </c>
      <c r="O1570" s="21">
        <v>0</v>
      </c>
      <c r="P1570" s="21">
        <v>0</v>
      </c>
      <c r="Q1570" s="21">
        <v>1.10000001E-4</v>
      </c>
      <c r="R1570" s="21">
        <v>0</v>
      </c>
      <c r="S1570" s="21">
        <v>0</v>
      </c>
      <c r="T1570" s="21">
        <v>5.8399996500000002E-4</v>
      </c>
      <c r="U1570" s="21">
        <v>0</v>
      </c>
      <c r="V1570" s="21">
        <v>0</v>
      </c>
      <c r="W1570" s="21">
        <v>0</v>
      </c>
      <c r="X1570" s="21">
        <v>0</v>
      </c>
      <c r="Y1570" s="21">
        <v>0.63587337732299998</v>
      </c>
      <c r="Z1570" s="21">
        <v>0.476897329092</v>
      </c>
      <c r="AA1570" s="21">
        <v>2.4440596103700001</v>
      </c>
      <c r="AB1570" s="21">
        <v>0</v>
      </c>
      <c r="AC1570" s="21">
        <v>0</v>
      </c>
      <c r="AD1570" s="21">
        <v>0</v>
      </c>
      <c r="AE1570" s="21">
        <v>0</v>
      </c>
      <c r="AF1570" s="21">
        <v>0</v>
      </c>
      <c r="AG1570" s="21">
        <v>0</v>
      </c>
      <c r="AH1570" s="21">
        <v>0</v>
      </c>
      <c r="AI1570" s="21">
        <v>0</v>
      </c>
      <c r="AJ1570" s="21">
        <v>0</v>
      </c>
      <c r="AK1570" s="21">
        <v>0</v>
      </c>
      <c r="AL1570" s="21">
        <v>0</v>
      </c>
    </row>
    <row r="1571" spans="1:38">
      <c r="A1571" s="19" t="s">
        <v>20</v>
      </c>
      <c r="B1571" t="s">
        <v>34</v>
      </c>
      <c r="C1571" s="38">
        <v>3.59730052948</v>
      </c>
      <c r="D1571" s="38">
        <v>0.54983687400999992</v>
      </c>
      <c r="E1571" s="38">
        <v>3.0474636554700001</v>
      </c>
      <c r="F1571" s="21">
        <v>0</v>
      </c>
      <c r="G1571" s="21">
        <v>0</v>
      </c>
      <c r="H1571" s="21">
        <v>0</v>
      </c>
      <c r="I1571" s="21">
        <v>0</v>
      </c>
      <c r="J1571" s="21">
        <v>0</v>
      </c>
      <c r="K1571" s="21">
        <v>0</v>
      </c>
      <c r="L1571" s="21">
        <v>8.6173333227999999E-2</v>
      </c>
      <c r="M1571" s="21">
        <v>0</v>
      </c>
      <c r="N1571" s="21">
        <v>0</v>
      </c>
      <c r="O1571" s="21">
        <v>0</v>
      </c>
      <c r="P1571" s="21">
        <v>0</v>
      </c>
      <c r="Q1571" s="21">
        <v>2.8333334000000002E-5</v>
      </c>
      <c r="R1571" s="21">
        <v>0</v>
      </c>
      <c r="S1571" s="21">
        <v>0</v>
      </c>
      <c r="T1571" s="21">
        <v>9.4626666979999996E-3</v>
      </c>
      <c r="U1571" s="21">
        <v>0</v>
      </c>
      <c r="V1571" s="21">
        <v>0</v>
      </c>
      <c r="W1571" s="21">
        <v>0</v>
      </c>
      <c r="X1571" s="21">
        <v>0</v>
      </c>
      <c r="Y1571" s="21">
        <v>0</v>
      </c>
      <c r="Z1571" s="21">
        <v>3.0732331796999999E-2</v>
      </c>
      <c r="AA1571" s="21">
        <v>2.0333333000000001E-5</v>
      </c>
      <c r="AB1571" s="21">
        <v>0</v>
      </c>
      <c r="AC1571" s="21">
        <v>0</v>
      </c>
      <c r="AD1571" s="21">
        <v>0</v>
      </c>
      <c r="AE1571" s="21">
        <v>0</v>
      </c>
      <c r="AF1571" s="21">
        <v>0</v>
      </c>
      <c r="AG1571" s="21">
        <v>0</v>
      </c>
      <c r="AH1571" s="21">
        <v>0</v>
      </c>
      <c r="AI1571" s="21">
        <v>2.9210467338599999</v>
      </c>
      <c r="AJ1571" s="21">
        <v>0</v>
      </c>
      <c r="AK1571" s="21">
        <v>0</v>
      </c>
      <c r="AL1571" s="21">
        <v>0</v>
      </c>
    </row>
    <row r="1572" spans="1:38">
      <c r="A1572" s="19" t="s">
        <v>20</v>
      </c>
      <c r="B1572" t="s">
        <v>25</v>
      </c>
      <c r="C1572" s="38">
        <v>2.8695216178899998</v>
      </c>
      <c r="D1572" s="38">
        <v>1.2109482288399998</v>
      </c>
      <c r="E1572" s="38">
        <v>1.6585733890500001</v>
      </c>
      <c r="F1572" s="21">
        <v>0</v>
      </c>
      <c r="G1572" s="21">
        <v>0</v>
      </c>
      <c r="H1572" s="21">
        <v>0</v>
      </c>
      <c r="I1572" s="21">
        <v>0</v>
      </c>
      <c r="J1572" s="21">
        <v>0</v>
      </c>
      <c r="K1572" s="21">
        <v>0</v>
      </c>
      <c r="L1572" s="21">
        <v>0.62518101930600001</v>
      </c>
      <c r="M1572" s="21">
        <v>0</v>
      </c>
      <c r="N1572" s="21">
        <v>0</v>
      </c>
      <c r="O1572" s="21">
        <v>0</v>
      </c>
      <c r="P1572" s="21">
        <v>0</v>
      </c>
      <c r="Q1572" s="21">
        <v>0</v>
      </c>
      <c r="R1572" s="21">
        <v>0</v>
      </c>
      <c r="S1572" s="21">
        <v>0</v>
      </c>
      <c r="T1572" s="21">
        <v>2.8649332002E-2</v>
      </c>
      <c r="U1572" s="21">
        <v>0</v>
      </c>
      <c r="V1572" s="21">
        <v>0</v>
      </c>
      <c r="W1572" s="21">
        <v>0</v>
      </c>
      <c r="X1572" s="21">
        <v>0</v>
      </c>
      <c r="Y1572" s="21">
        <v>0</v>
      </c>
      <c r="Z1572" s="21">
        <v>2.2253331259999998E-3</v>
      </c>
      <c r="AA1572" s="21">
        <v>7.3449335992000001E-2</v>
      </c>
      <c r="AB1572" s="21">
        <v>0</v>
      </c>
      <c r="AC1572" s="21">
        <v>0</v>
      </c>
      <c r="AD1572" s="21">
        <v>0</v>
      </c>
      <c r="AE1572" s="21">
        <v>0</v>
      </c>
      <c r="AF1572" s="21">
        <v>0</v>
      </c>
      <c r="AG1572" s="21">
        <v>0</v>
      </c>
      <c r="AH1572" s="21">
        <v>0</v>
      </c>
      <c r="AI1572" s="21">
        <v>0.92906838655500001</v>
      </c>
      <c r="AJ1572" s="21">
        <v>0</v>
      </c>
      <c r="AK1572" s="21">
        <v>0</v>
      </c>
      <c r="AL1572" s="21">
        <v>0</v>
      </c>
    </row>
    <row r="1573" spans="1:38">
      <c r="A1573" s="19" t="s">
        <v>20</v>
      </c>
      <c r="B1573" t="s">
        <v>23</v>
      </c>
      <c r="C1573" s="38">
        <v>2.0927283763900002</v>
      </c>
      <c r="D1573" s="38">
        <v>9.011173248000004E-2</v>
      </c>
      <c r="E1573" s="38">
        <v>2.0026166439100002</v>
      </c>
      <c r="F1573" s="21">
        <v>0</v>
      </c>
      <c r="G1573" s="21">
        <v>0.27288433909400001</v>
      </c>
      <c r="H1573" s="21">
        <v>0</v>
      </c>
      <c r="I1573" s="21">
        <v>0</v>
      </c>
      <c r="J1573" s="21">
        <v>0</v>
      </c>
      <c r="K1573" s="21">
        <v>0</v>
      </c>
      <c r="L1573" s="21">
        <v>1.2433075904799999</v>
      </c>
      <c r="M1573" s="21">
        <v>0</v>
      </c>
      <c r="N1573" s="21">
        <v>0</v>
      </c>
      <c r="O1573" s="21">
        <v>0</v>
      </c>
      <c r="P1573" s="21">
        <v>0</v>
      </c>
      <c r="Q1573" s="21">
        <v>4.6389330178000003E-2</v>
      </c>
      <c r="R1573" s="21">
        <v>0</v>
      </c>
      <c r="S1573" s="21">
        <v>0</v>
      </c>
      <c r="T1573" s="21">
        <v>4.5790333300999998E-2</v>
      </c>
      <c r="U1573" s="21">
        <v>0</v>
      </c>
      <c r="V1573" s="21">
        <v>0</v>
      </c>
      <c r="W1573" s="21">
        <v>0</v>
      </c>
      <c r="X1573" s="21">
        <v>0</v>
      </c>
      <c r="Y1573" s="21">
        <v>0</v>
      </c>
      <c r="Z1573" s="21">
        <v>1.6931667923999999E-2</v>
      </c>
      <c r="AA1573" s="21">
        <v>0.34433865547199999</v>
      </c>
      <c r="AB1573" s="21">
        <v>0</v>
      </c>
      <c r="AC1573" s="21">
        <v>0</v>
      </c>
      <c r="AD1573" s="21">
        <v>0</v>
      </c>
      <c r="AE1573" s="21">
        <v>0</v>
      </c>
      <c r="AF1573" s="21">
        <v>0</v>
      </c>
      <c r="AG1573" s="21">
        <v>0</v>
      </c>
      <c r="AH1573" s="21">
        <v>0</v>
      </c>
      <c r="AI1573" s="21">
        <v>3.2974667846999997E-2</v>
      </c>
      <c r="AJ1573" s="21">
        <v>0</v>
      </c>
      <c r="AK1573" s="21">
        <v>0</v>
      </c>
      <c r="AL1573" s="21">
        <v>0</v>
      </c>
    </row>
    <row r="1574" spans="1:38">
      <c r="A1574" s="19" t="s">
        <v>20</v>
      </c>
      <c r="B1574" t="s">
        <v>36</v>
      </c>
      <c r="C1574" s="38">
        <v>1.14014267921</v>
      </c>
      <c r="D1574" s="38">
        <v>1.2543320650000078E-2</v>
      </c>
      <c r="E1574" s="38">
        <v>1.1275993585599999</v>
      </c>
      <c r="F1574" s="21">
        <v>0</v>
      </c>
      <c r="G1574" s="21">
        <v>0.68179166316999995</v>
      </c>
      <c r="H1574" s="21">
        <v>0</v>
      </c>
      <c r="I1574" s="21">
        <v>3.2666663000000002E-5</v>
      </c>
      <c r="J1574" s="21">
        <v>0</v>
      </c>
      <c r="K1574" s="21">
        <v>0</v>
      </c>
      <c r="L1574" s="21">
        <v>0.14957600832000001</v>
      </c>
      <c r="M1574" s="21">
        <v>0</v>
      </c>
      <c r="N1574" s="21">
        <v>0</v>
      </c>
      <c r="O1574" s="21">
        <v>0</v>
      </c>
      <c r="P1574" s="21">
        <v>0</v>
      </c>
      <c r="Q1574" s="21">
        <v>6.6813334823000003E-2</v>
      </c>
      <c r="R1574" s="21">
        <v>0</v>
      </c>
      <c r="S1574" s="21">
        <v>0</v>
      </c>
      <c r="T1574" s="21">
        <v>4.2736001312999997E-2</v>
      </c>
      <c r="U1574" s="21">
        <v>0</v>
      </c>
      <c r="V1574" s="21">
        <v>0</v>
      </c>
      <c r="W1574" s="21">
        <v>0</v>
      </c>
      <c r="X1574" s="21">
        <v>0</v>
      </c>
      <c r="Y1574" s="21">
        <v>2.9496666043999999E-2</v>
      </c>
      <c r="Z1574" s="21">
        <v>1.7363665625E-2</v>
      </c>
      <c r="AA1574" s="21">
        <v>1.5873664990000001E-2</v>
      </c>
      <c r="AB1574" s="21">
        <v>0</v>
      </c>
      <c r="AC1574" s="21">
        <v>0</v>
      </c>
      <c r="AD1574" s="21">
        <v>4.9333335E-5</v>
      </c>
      <c r="AE1574" s="21">
        <v>0</v>
      </c>
      <c r="AF1574" s="21">
        <v>0</v>
      </c>
      <c r="AG1574" s="21">
        <v>0</v>
      </c>
      <c r="AH1574" s="21">
        <v>2.7279332279999999E-2</v>
      </c>
      <c r="AI1574" s="21">
        <v>9.6586994827000006E-2</v>
      </c>
      <c r="AJ1574" s="21">
        <v>0</v>
      </c>
      <c r="AK1574" s="21">
        <v>0</v>
      </c>
      <c r="AL1574" s="21">
        <v>0</v>
      </c>
    </row>
    <row r="1575" spans="1:38">
      <c r="A1575" s="19" t="s">
        <v>20</v>
      </c>
      <c r="B1575" t="s">
        <v>42</v>
      </c>
      <c r="C1575" s="38">
        <v>0.81863099336599998</v>
      </c>
      <c r="D1575" s="38">
        <v>4.231166839599998E-2</v>
      </c>
      <c r="E1575" s="38">
        <v>0.77631932497</v>
      </c>
      <c r="F1575" s="21">
        <v>0</v>
      </c>
      <c r="G1575" s="21">
        <v>0</v>
      </c>
      <c r="H1575" s="21">
        <v>0</v>
      </c>
      <c r="I1575" s="21">
        <v>0</v>
      </c>
      <c r="J1575" s="21">
        <v>0</v>
      </c>
      <c r="K1575" s="21">
        <v>0</v>
      </c>
      <c r="L1575" s="21">
        <v>7.3873335499999998E-3</v>
      </c>
      <c r="M1575" s="21">
        <v>0</v>
      </c>
      <c r="N1575" s="21">
        <v>0</v>
      </c>
      <c r="O1575" s="21">
        <v>0</v>
      </c>
      <c r="P1575" s="21">
        <v>0</v>
      </c>
      <c r="Q1575" s="21">
        <v>0</v>
      </c>
      <c r="R1575" s="21">
        <v>0</v>
      </c>
      <c r="S1575" s="21">
        <v>0</v>
      </c>
      <c r="T1575" s="21">
        <v>1.3686666499999999E-3</v>
      </c>
      <c r="U1575" s="21">
        <v>0</v>
      </c>
      <c r="V1575" s="21">
        <v>0</v>
      </c>
      <c r="W1575" s="21">
        <v>0</v>
      </c>
      <c r="X1575" s="21">
        <v>0</v>
      </c>
      <c r="Y1575" s="21">
        <v>0</v>
      </c>
      <c r="Z1575" s="21">
        <v>2.443666803E-3</v>
      </c>
      <c r="AA1575" s="21">
        <v>0</v>
      </c>
      <c r="AB1575" s="21">
        <v>0</v>
      </c>
      <c r="AC1575" s="21">
        <v>0</v>
      </c>
      <c r="AD1575" s="21">
        <v>0</v>
      </c>
      <c r="AE1575" s="21">
        <v>0</v>
      </c>
      <c r="AF1575" s="21">
        <v>0</v>
      </c>
      <c r="AG1575" s="21">
        <v>0</v>
      </c>
      <c r="AH1575" s="21">
        <v>0</v>
      </c>
      <c r="AI1575" s="21">
        <v>0.76511961221699998</v>
      </c>
      <c r="AJ1575" s="21">
        <v>0</v>
      </c>
      <c r="AK1575" s="21">
        <v>0</v>
      </c>
      <c r="AL1575" s="21">
        <v>0</v>
      </c>
    </row>
    <row r="1576" spans="1:38">
      <c r="A1576" s="19" t="s">
        <v>20</v>
      </c>
      <c r="B1576" t="s">
        <v>8</v>
      </c>
      <c r="C1576" s="38">
        <v>0.32954266667400001</v>
      </c>
      <c r="D1576" s="38">
        <v>6.6141664982000026E-2</v>
      </c>
      <c r="E1576" s="38">
        <v>0.26340100169199998</v>
      </c>
      <c r="F1576" s="21">
        <v>0</v>
      </c>
      <c r="G1576" s="21">
        <v>0</v>
      </c>
      <c r="H1576" s="21">
        <v>0</v>
      </c>
      <c r="I1576" s="21">
        <v>0</v>
      </c>
      <c r="J1576" s="21">
        <v>0</v>
      </c>
      <c r="K1576" s="21">
        <v>0</v>
      </c>
      <c r="L1576" s="21">
        <v>0.17627033591300001</v>
      </c>
      <c r="M1576" s="21">
        <v>0</v>
      </c>
      <c r="N1576" s="21">
        <v>0</v>
      </c>
      <c r="O1576" s="21">
        <v>0</v>
      </c>
      <c r="P1576" s="21">
        <v>0</v>
      </c>
      <c r="Q1576" s="21">
        <v>0</v>
      </c>
      <c r="R1576" s="21">
        <v>0</v>
      </c>
      <c r="S1576" s="21">
        <v>0</v>
      </c>
      <c r="T1576" s="21">
        <v>9.8666670999999996E-5</v>
      </c>
      <c r="U1576" s="21">
        <v>0</v>
      </c>
      <c r="V1576" s="21">
        <v>0</v>
      </c>
      <c r="W1576" s="21">
        <v>0</v>
      </c>
      <c r="X1576" s="21">
        <v>0</v>
      </c>
      <c r="Y1576" s="21">
        <v>0</v>
      </c>
      <c r="Z1576" s="21">
        <v>7.3333331E-6</v>
      </c>
      <c r="AA1576" s="21">
        <v>7.9482667147999994E-2</v>
      </c>
      <c r="AB1576" s="21">
        <v>0</v>
      </c>
      <c r="AC1576" s="21">
        <v>0</v>
      </c>
      <c r="AD1576" s="21">
        <v>0</v>
      </c>
      <c r="AE1576" s="21">
        <v>0</v>
      </c>
      <c r="AF1576" s="21">
        <v>0</v>
      </c>
      <c r="AG1576" s="21">
        <v>0</v>
      </c>
      <c r="AH1576" s="21">
        <v>0</v>
      </c>
      <c r="AI1576" s="21">
        <v>7.541999687E-3</v>
      </c>
      <c r="AJ1576" s="21">
        <v>0</v>
      </c>
      <c r="AK1576" s="21">
        <v>0</v>
      </c>
      <c r="AL1576" s="21">
        <v>0</v>
      </c>
    </row>
    <row r="1577" spans="1:38">
      <c r="A1577" s="19" t="s">
        <v>20</v>
      </c>
      <c r="B1577" t="s">
        <v>33</v>
      </c>
      <c r="C1577" s="38">
        <v>0.30315166711800001</v>
      </c>
      <c r="D1577" s="38">
        <v>9.4469338655000012E-2</v>
      </c>
      <c r="E1577" s="38">
        <v>0.208682328463</v>
      </c>
      <c r="F1577" s="21">
        <v>0</v>
      </c>
      <c r="G1577" s="21">
        <v>0</v>
      </c>
      <c r="H1577" s="21">
        <v>0</v>
      </c>
      <c r="I1577" s="21">
        <v>0</v>
      </c>
      <c r="J1577" s="21">
        <v>0</v>
      </c>
      <c r="K1577" s="21">
        <v>0</v>
      </c>
      <c r="L1577" s="21">
        <v>0.15719766914800001</v>
      </c>
      <c r="M1577" s="21">
        <v>0</v>
      </c>
      <c r="N1577" s="21">
        <v>0</v>
      </c>
      <c r="O1577" s="21">
        <v>0</v>
      </c>
      <c r="P1577" s="21">
        <v>0</v>
      </c>
      <c r="Q1577" s="21">
        <v>0</v>
      </c>
      <c r="R1577" s="21">
        <v>0</v>
      </c>
      <c r="S1577" s="21">
        <v>0</v>
      </c>
      <c r="T1577" s="21">
        <v>9.8033330899999997E-4</v>
      </c>
      <c r="U1577" s="21">
        <v>0</v>
      </c>
      <c r="V1577" s="21">
        <v>0</v>
      </c>
      <c r="W1577" s="21">
        <v>0</v>
      </c>
      <c r="X1577" s="21">
        <v>0</v>
      </c>
      <c r="Y1577" s="21">
        <v>0</v>
      </c>
      <c r="Z1577" s="21">
        <v>1.020333264E-3</v>
      </c>
      <c r="AA1577" s="21">
        <v>8.5333333000000002E-5</v>
      </c>
      <c r="AB1577" s="21">
        <v>0</v>
      </c>
      <c r="AC1577" s="21">
        <v>0</v>
      </c>
      <c r="AD1577" s="21">
        <v>0</v>
      </c>
      <c r="AE1577" s="21">
        <v>0</v>
      </c>
      <c r="AF1577" s="21">
        <v>0</v>
      </c>
      <c r="AG1577" s="21">
        <v>0</v>
      </c>
      <c r="AH1577" s="21">
        <v>0</v>
      </c>
      <c r="AI1577" s="21">
        <v>4.9398668110000002E-2</v>
      </c>
      <c r="AJ1577" s="21">
        <v>0</v>
      </c>
      <c r="AK1577" s="21">
        <v>0</v>
      </c>
      <c r="AL1577" s="21">
        <v>0</v>
      </c>
    </row>
    <row r="1578" spans="1:38">
      <c r="A1578" s="19" t="s">
        <v>20</v>
      </c>
      <c r="B1578" t="s">
        <v>18</v>
      </c>
      <c r="C1578" s="38">
        <v>0.25723665952699998</v>
      </c>
      <c r="D1578" s="38">
        <v>4.9978494999991518E-5</v>
      </c>
      <c r="E1578" s="38">
        <v>0.25718668103199999</v>
      </c>
      <c r="F1578" s="21">
        <v>0</v>
      </c>
      <c r="G1578" s="21">
        <v>4.4386666269999996E-3</v>
      </c>
      <c r="H1578" s="21">
        <v>0</v>
      </c>
      <c r="I1578" s="21">
        <v>0</v>
      </c>
      <c r="J1578" s="21">
        <v>0</v>
      </c>
      <c r="K1578" s="21">
        <v>0</v>
      </c>
      <c r="L1578" s="21">
        <v>5.8483332396000003E-2</v>
      </c>
      <c r="M1578" s="21">
        <v>0</v>
      </c>
      <c r="N1578" s="21">
        <v>0</v>
      </c>
      <c r="O1578" s="21">
        <v>0</v>
      </c>
      <c r="P1578" s="21">
        <v>0</v>
      </c>
      <c r="Q1578" s="21">
        <v>6.9000002000000002E-5</v>
      </c>
      <c r="R1578" s="21">
        <v>0</v>
      </c>
      <c r="S1578" s="21">
        <v>0</v>
      </c>
      <c r="T1578" s="21">
        <v>2.8063333590000001E-3</v>
      </c>
      <c r="U1578" s="21">
        <v>0</v>
      </c>
      <c r="V1578" s="21">
        <v>0</v>
      </c>
      <c r="W1578" s="21">
        <v>0</v>
      </c>
      <c r="X1578" s="21">
        <v>0</v>
      </c>
      <c r="Y1578" s="21">
        <v>0</v>
      </c>
      <c r="Z1578" s="21">
        <v>5.1933331419999999E-3</v>
      </c>
      <c r="AA1578" s="21">
        <v>0.14175799488999999</v>
      </c>
      <c r="AB1578" s="21">
        <v>0</v>
      </c>
      <c r="AC1578" s="21">
        <v>0</v>
      </c>
      <c r="AD1578" s="21">
        <v>0</v>
      </c>
      <c r="AE1578" s="21">
        <v>0</v>
      </c>
      <c r="AF1578" s="21">
        <v>0</v>
      </c>
      <c r="AG1578" s="21">
        <v>0</v>
      </c>
      <c r="AH1578" s="21">
        <v>0</v>
      </c>
      <c r="AI1578" s="21">
        <v>4.4438000768000002E-2</v>
      </c>
      <c r="AJ1578" s="21">
        <v>0</v>
      </c>
      <c r="AK1578" s="21">
        <v>0</v>
      </c>
      <c r="AL1578" s="21">
        <v>0</v>
      </c>
    </row>
    <row r="1579" spans="1:38">
      <c r="A1579" s="19" t="s">
        <v>20</v>
      </c>
      <c r="B1579" t="s">
        <v>50</v>
      </c>
      <c r="C1579" s="38">
        <v>0.136428996921</v>
      </c>
      <c r="D1579" s="38">
        <v>1.7919667065999997E-2</v>
      </c>
      <c r="E1579" s="38">
        <v>0.118509329855</v>
      </c>
      <c r="F1579" s="21">
        <v>0</v>
      </c>
      <c r="G1579" s="21">
        <v>0</v>
      </c>
      <c r="H1579" s="21">
        <v>0</v>
      </c>
      <c r="I1579" s="21">
        <v>0</v>
      </c>
      <c r="J1579" s="21">
        <v>0</v>
      </c>
      <c r="K1579" s="21">
        <v>0</v>
      </c>
      <c r="L1579" s="21">
        <v>2.6607668027E-2</v>
      </c>
      <c r="M1579" s="21">
        <v>0</v>
      </c>
      <c r="N1579" s="21">
        <v>0</v>
      </c>
      <c r="O1579" s="21">
        <v>0</v>
      </c>
      <c r="P1579" s="21">
        <v>0</v>
      </c>
      <c r="Q1579" s="21">
        <v>0</v>
      </c>
      <c r="R1579" s="21">
        <v>0</v>
      </c>
      <c r="S1579" s="21">
        <v>0</v>
      </c>
      <c r="T1579" s="21">
        <v>1.2910000510000001E-3</v>
      </c>
      <c r="U1579" s="21">
        <v>0</v>
      </c>
      <c r="V1579" s="21">
        <v>0</v>
      </c>
      <c r="W1579" s="21">
        <v>0</v>
      </c>
      <c r="X1579" s="21">
        <v>0</v>
      </c>
      <c r="Y1579" s="21">
        <v>0</v>
      </c>
      <c r="Z1579" s="21">
        <v>4.3199997199999999E-4</v>
      </c>
      <c r="AA1579" s="21">
        <v>0</v>
      </c>
      <c r="AB1579" s="21">
        <v>0</v>
      </c>
      <c r="AC1579" s="21">
        <v>0</v>
      </c>
      <c r="AD1579" s="21">
        <v>0</v>
      </c>
      <c r="AE1579" s="21">
        <v>0</v>
      </c>
      <c r="AF1579" s="21">
        <v>0</v>
      </c>
      <c r="AG1579" s="21">
        <v>0</v>
      </c>
      <c r="AH1579" s="21">
        <v>0</v>
      </c>
      <c r="AI1579" s="21">
        <v>9.0178668498999998E-2</v>
      </c>
      <c r="AJ1579" s="21">
        <v>0</v>
      </c>
      <c r="AK1579" s="21">
        <v>0</v>
      </c>
      <c r="AL1579" s="21">
        <v>0</v>
      </c>
    </row>
    <row r="1580" spans="1:38">
      <c r="A1580" s="19" t="s">
        <v>20</v>
      </c>
      <c r="B1580" t="s">
        <v>15</v>
      </c>
      <c r="C1580" s="38">
        <v>8.8105663656999997E-2</v>
      </c>
      <c r="D1580" s="38">
        <v>1.5486329793999998E-2</v>
      </c>
      <c r="E1580" s="38">
        <v>7.2619333862999999E-2</v>
      </c>
      <c r="F1580" s="21">
        <v>0</v>
      </c>
      <c r="G1580" s="21">
        <v>9.5233330500000008E-3</v>
      </c>
      <c r="H1580" s="21">
        <v>0</v>
      </c>
      <c r="I1580" s="21">
        <v>0</v>
      </c>
      <c r="J1580" s="21">
        <v>0</v>
      </c>
      <c r="K1580" s="21">
        <v>0</v>
      </c>
      <c r="L1580" s="21">
        <v>1.8056666478999998E-2</v>
      </c>
      <c r="M1580" s="21">
        <v>0</v>
      </c>
      <c r="N1580" s="21">
        <v>0</v>
      </c>
      <c r="O1580" s="21">
        <v>0</v>
      </c>
      <c r="P1580" s="21">
        <v>0</v>
      </c>
      <c r="Q1580" s="21">
        <v>6.5833335999999996E-4</v>
      </c>
      <c r="R1580" s="21">
        <v>1.1473333E-3</v>
      </c>
      <c r="S1580" s="21">
        <v>0</v>
      </c>
      <c r="T1580" s="21">
        <v>2.3816665630000001E-3</v>
      </c>
      <c r="U1580" s="21">
        <v>0</v>
      </c>
      <c r="V1580" s="21">
        <v>1.8133666366000001E-2</v>
      </c>
      <c r="W1580" s="21">
        <v>0</v>
      </c>
      <c r="X1580" s="21">
        <v>0</v>
      </c>
      <c r="Y1580" s="21">
        <v>0</v>
      </c>
      <c r="Z1580" s="21">
        <v>1.19333337E-4</v>
      </c>
      <c r="AA1580" s="21">
        <v>2.0530667156E-2</v>
      </c>
      <c r="AB1580" s="21">
        <v>0</v>
      </c>
      <c r="AC1580" s="21">
        <v>0</v>
      </c>
      <c r="AD1580" s="21">
        <v>0</v>
      </c>
      <c r="AE1580" s="21">
        <v>0</v>
      </c>
      <c r="AF1580" s="21">
        <v>0</v>
      </c>
      <c r="AG1580" s="21">
        <v>0</v>
      </c>
      <c r="AH1580" s="21">
        <v>0</v>
      </c>
      <c r="AI1580" s="21">
        <v>2.0683333279999999E-3</v>
      </c>
      <c r="AJ1580" s="21">
        <v>0</v>
      </c>
      <c r="AK1580" s="21">
        <v>0</v>
      </c>
      <c r="AL1580" s="21">
        <v>0</v>
      </c>
    </row>
    <row r="1581" spans="1:38">
      <c r="A1581" s="19" t="s">
        <v>20</v>
      </c>
      <c r="B1581" t="s">
        <v>46</v>
      </c>
      <c r="C1581" s="38">
        <v>7.6555334032000003E-2</v>
      </c>
      <c r="D1581" s="38">
        <v>7.6214000700000006E-2</v>
      </c>
      <c r="E1581" s="38">
        <v>3.4133333200000001E-4</v>
      </c>
      <c r="F1581" s="21">
        <v>0</v>
      </c>
      <c r="G1581" s="21">
        <v>0</v>
      </c>
      <c r="H1581" s="21">
        <v>0</v>
      </c>
      <c r="I1581" s="21">
        <v>0</v>
      </c>
      <c r="J1581" s="21">
        <v>0</v>
      </c>
      <c r="K1581" s="21">
        <v>0</v>
      </c>
      <c r="L1581" s="21">
        <v>2.9799999899999998E-4</v>
      </c>
      <c r="M1581" s="21">
        <v>0</v>
      </c>
      <c r="N1581" s="21">
        <v>0</v>
      </c>
      <c r="O1581" s="21">
        <v>0</v>
      </c>
      <c r="P1581" s="21">
        <v>0</v>
      </c>
      <c r="Q1581" s="21">
        <v>0</v>
      </c>
      <c r="R1581" s="21">
        <v>0</v>
      </c>
      <c r="S1581" s="21">
        <v>0</v>
      </c>
      <c r="T1581" s="21">
        <v>0</v>
      </c>
      <c r="U1581" s="21">
        <v>0</v>
      </c>
      <c r="V1581" s="21">
        <v>0</v>
      </c>
      <c r="W1581" s="21">
        <v>0</v>
      </c>
      <c r="X1581" s="21">
        <v>0</v>
      </c>
      <c r="Y1581" s="21">
        <v>0</v>
      </c>
      <c r="Z1581" s="21">
        <v>0</v>
      </c>
      <c r="AA1581" s="21">
        <v>0</v>
      </c>
      <c r="AB1581" s="21">
        <v>0</v>
      </c>
      <c r="AC1581" s="21">
        <v>0</v>
      </c>
      <c r="AD1581" s="21">
        <v>0</v>
      </c>
      <c r="AE1581" s="21">
        <v>0</v>
      </c>
      <c r="AF1581" s="21">
        <v>0</v>
      </c>
      <c r="AG1581" s="21">
        <v>0</v>
      </c>
      <c r="AH1581" s="21">
        <v>0</v>
      </c>
      <c r="AI1581" s="21">
        <v>4.3333332999999998E-5</v>
      </c>
      <c r="AJ1581" s="21">
        <v>0</v>
      </c>
      <c r="AK1581" s="21">
        <v>0</v>
      </c>
      <c r="AL1581" s="21">
        <v>0</v>
      </c>
    </row>
    <row r="1582" spans="1:38">
      <c r="A1582" s="19" t="s">
        <v>20</v>
      </c>
      <c r="B1582" t="s">
        <v>27</v>
      </c>
      <c r="C1582" s="38">
        <v>4.6434339136000001E-2</v>
      </c>
      <c r="D1582" s="38">
        <v>2.0042060000016737E-6</v>
      </c>
      <c r="E1582" s="38">
        <v>4.6432334929999999E-2</v>
      </c>
      <c r="F1582" s="21">
        <v>0</v>
      </c>
      <c r="G1582" s="21">
        <v>0</v>
      </c>
      <c r="H1582" s="21">
        <v>0</v>
      </c>
      <c r="I1582" s="21">
        <v>0</v>
      </c>
      <c r="J1582" s="21">
        <v>0</v>
      </c>
      <c r="K1582" s="21">
        <v>0</v>
      </c>
      <c r="L1582" s="21">
        <v>2.0966667200000001E-4</v>
      </c>
      <c r="M1582" s="21">
        <v>0</v>
      </c>
      <c r="N1582" s="21">
        <v>0</v>
      </c>
      <c r="O1582" s="21">
        <v>0</v>
      </c>
      <c r="P1582" s="21">
        <v>0</v>
      </c>
      <c r="Q1582" s="21">
        <v>0</v>
      </c>
      <c r="R1582" s="21">
        <v>0</v>
      </c>
      <c r="S1582" s="21">
        <v>0</v>
      </c>
      <c r="T1582" s="21">
        <v>0</v>
      </c>
      <c r="U1582" s="21">
        <v>0</v>
      </c>
      <c r="V1582" s="21">
        <v>0</v>
      </c>
      <c r="W1582" s="21">
        <v>0</v>
      </c>
      <c r="X1582" s="21">
        <v>0</v>
      </c>
      <c r="Y1582" s="21">
        <v>2.3111334070999998E-2</v>
      </c>
      <c r="Z1582" s="21">
        <v>0</v>
      </c>
      <c r="AA1582" s="21">
        <v>0</v>
      </c>
      <c r="AB1582" s="21">
        <v>0</v>
      </c>
      <c r="AC1582" s="21">
        <v>0</v>
      </c>
      <c r="AD1582" s="21">
        <v>0</v>
      </c>
      <c r="AE1582" s="21">
        <v>0</v>
      </c>
      <c r="AF1582" s="21">
        <v>0</v>
      </c>
      <c r="AG1582" s="21">
        <v>0</v>
      </c>
      <c r="AH1582" s="21">
        <v>2.3111334070999998E-2</v>
      </c>
      <c r="AI1582" s="21">
        <v>0</v>
      </c>
      <c r="AJ1582" s="21">
        <v>0</v>
      </c>
      <c r="AK1582" s="21">
        <v>0</v>
      </c>
      <c r="AL1582" s="21">
        <v>0</v>
      </c>
    </row>
    <row r="1583" spans="1:38">
      <c r="A1583" s="19" t="s">
        <v>20</v>
      </c>
      <c r="B1583" t="s">
        <v>62</v>
      </c>
      <c r="C1583" s="38">
        <v>4.2708333581999998E-2</v>
      </c>
      <c r="D1583" s="38">
        <v>4.2141666926999999E-2</v>
      </c>
      <c r="E1583" s="38">
        <v>5.6666665500000005E-4</v>
      </c>
      <c r="F1583" s="21">
        <v>0</v>
      </c>
      <c r="G1583" s="21">
        <v>0</v>
      </c>
      <c r="H1583" s="21">
        <v>0</v>
      </c>
      <c r="I1583" s="21">
        <v>0</v>
      </c>
      <c r="J1583" s="21">
        <v>0</v>
      </c>
      <c r="K1583" s="21">
        <v>0</v>
      </c>
      <c r="L1583" s="21">
        <v>3.0300000800000001E-4</v>
      </c>
      <c r="M1583" s="21">
        <v>0</v>
      </c>
      <c r="N1583" s="21">
        <v>0</v>
      </c>
      <c r="O1583" s="21">
        <v>0</v>
      </c>
      <c r="P1583" s="21">
        <v>0</v>
      </c>
      <c r="Q1583" s="21">
        <v>0</v>
      </c>
      <c r="R1583" s="21">
        <v>0</v>
      </c>
      <c r="S1583" s="21">
        <v>0</v>
      </c>
      <c r="T1583" s="21">
        <v>4.7000001E-5</v>
      </c>
      <c r="U1583" s="21">
        <v>0</v>
      </c>
      <c r="V1583" s="21">
        <v>0</v>
      </c>
      <c r="W1583" s="21">
        <v>0</v>
      </c>
      <c r="X1583" s="21">
        <v>0</v>
      </c>
      <c r="Y1583" s="21">
        <v>0</v>
      </c>
      <c r="Z1583" s="21">
        <v>0</v>
      </c>
      <c r="AA1583" s="21">
        <v>0</v>
      </c>
      <c r="AB1583" s="21">
        <v>0</v>
      </c>
      <c r="AC1583" s="21">
        <v>0</v>
      </c>
      <c r="AD1583" s="21">
        <v>0</v>
      </c>
      <c r="AE1583" s="21">
        <v>0</v>
      </c>
      <c r="AF1583" s="21">
        <v>0</v>
      </c>
      <c r="AG1583" s="21">
        <v>0</v>
      </c>
      <c r="AH1583" s="21">
        <v>0</v>
      </c>
      <c r="AI1583" s="21">
        <v>2.1666666700000001E-4</v>
      </c>
      <c r="AJ1583" s="21">
        <v>0</v>
      </c>
      <c r="AK1583" s="21">
        <v>0</v>
      </c>
      <c r="AL1583" s="21">
        <v>0</v>
      </c>
    </row>
    <row r="1584" spans="1:38">
      <c r="A1584" s="19" t="s">
        <v>20</v>
      </c>
      <c r="B1584" t="s">
        <v>10</v>
      </c>
      <c r="C1584" s="38">
        <v>1.9117999821999999E-2</v>
      </c>
      <c r="D1584" s="38">
        <v>0</v>
      </c>
      <c r="E1584" s="38">
        <v>1.9117999821999999E-2</v>
      </c>
      <c r="F1584" s="21">
        <v>0</v>
      </c>
      <c r="G1584" s="21">
        <v>0</v>
      </c>
      <c r="H1584" s="21">
        <v>0</v>
      </c>
      <c r="I1584" s="21">
        <v>0</v>
      </c>
      <c r="J1584" s="21">
        <v>0</v>
      </c>
      <c r="K1584" s="21">
        <v>0</v>
      </c>
      <c r="L1584" s="21">
        <v>0</v>
      </c>
      <c r="M1584" s="21">
        <v>0</v>
      </c>
      <c r="N1584" s="21">
        <v>0</v>
      </c>
      <c r="O1584" s="21">
        <v>0</v>
      </c>
      <c r="P1584" s="21">
        <v>0</v>
      </c>
      <c r="Q1584" s="21">
        <v>0</v>
      </c>
      <c r="R1584" s="21">
        <v>0</v>
      </c>
      <c r="S1584" s="21">
        <v>0</v>
      </c>
      <c r="T1584" s="21">
        <v>0</v>
      </c>
      <c r="U1584" s="21">
        <v>0</v>
      </c>
      <c r="V1584" s="21">
        <v>1.9078332930999999E-2</v>
      </c>
      <c r="W1584" s="21">
        <v>0</v>
      </c>
      <c r="X1584" s="21">
        <v>0</v>
      </c>
      <c r="Y1584" s="21">
        <v>0</v>
      </c>
      <c r="Z1584" s="21">
        <v>0</v>
      </c>
      <c r="AA1584" s="21">
        <v>3.9666668999999999E-5</v>
      </c>
      <c r="AB1584" s="21">
        <v>0</v>
      </c>
      <c r="AC1584" s="21">
        <v>0</v>
      </c>
      <c r="AD1584" s="21">
        <v>0</v>
      </c>
      <c r="AE1584" s="21">
        <v>0</v>
      </c>
      <c r="AF1584" s="21">
        <v>0</v>
      </c>
      <c r="AG1584" s="21">
        <v>0</v>
      </c>
      <c r="AH1584" s="21">
        <v>0</v>
      </c>
      <c r="AI1584" s="21">
        <v>0</v>
      </c>
      <c r="AJ1584" s="21">
        <v>0</v>
      </c>
      <c r="AK1584" s="21">
        <v>0</v>
      </c>
      <c r="AL1584" s="21">
        <v>0</v>
      </c>
    </row>
    <row r="1585" spans="1:38">
      <c r="A1585" s="19" t="s">
        <v>20</v>
      </c>
      <c r="B1585" t="s">
        <v>9</v>
      </c>
      <c r="C1585" s="38">
        <v>1.0615333915E-2</v>
      </c>
      <c r="D1585" s="38">
        <v>0</v>
      </c>
      <c r="E1585" s="38">
        <v>1.0615333915E-2</v>
      </c>
      <c r="F1585" s="21">
        <v>0</v>
      </c>
      <c r="G1585" s="21">
        <v>3.3566664200000002E-4</v>
      </c>
      <c r="H1585" s="21">
        <v>0</v>
      </c>
      <c r="I1585" s="21">
        <v>0</v>
      </c>
      <c r="J1585" s="21">
        <v>0</v>
      </c>
      <c r="K1585" s="21">
        <v>0</v>
      </c>
      <c r="L1585" s="21">
        <v>1.903000055E-3</v>
      </c>
      <c r="M1585" s="21">
        <v>0</v>
      </c>
      <c r="N1585" s="21">
        <v>0</v>
      </c>
      <c r="O1585" s="21">
        <v>0</v>
      </c>
      <c r="P1585" s="21">
        <v>0</v>
      </c>
      <c r="Q1585" s="21">
        <v>6.8766665640000004E-3</v>
      </c>
      <c r="R1585" s="21">
        <v>0</v>
      </c>
      <c r="S1585" s="21">
        <v>0</v>
      </c>
      <c r="T1585" s="21">
        <v>1.463333378E-3</v>
      </c>
      <c r="U1585" s="21">
        <v>0</v>
      </c>
      <c r="V1585" s="21">
        <v>0</v>
      </c>
      <c r="W1585" s="21">
        <v>0</v>
      </c>
      <c r="X1585" s="21">
        <v>0</v>
      </c>
      <c r="Y1585" s="21">
        <v>4.9999998999999996E-6</v>
      </c>
      <c r="Z1585" s="21">
        <v>1.7666667000000001E-5</v>
      </c>
      <c r="AA1585" s="21">
        <v>1.3999999E-5</v>
      </c>
      <c r="AB1585" s="21">
        <v>0</v>
      </c>
      <c r="AC1585" s="21">
        <v>0</v>
      </c>
      <c r="AD1585" s="21">
        <v>0</v>
      </c>
      <c r="AE1585" s="21">
        <v>0</v>
      </c>
      <c r="AF1585" s="21">
        <v>0</v>
      </c>
      <c r="AG1585" s="21">
        <v>0</v>
      </c>
      <c r="AH1585" s="21">
        <v>0</v>
      </c>
      <c r="AI1585" s="21">
        <v>0</v>
      </c>
      <c r="AJ1585" s="21">
        <v>0</v>
      </c>
      <c r="AK1585" s="21">
        <v>0</v>
      </c>
      <c r="AL1585" s="21">
        <v>0</v>
      </c>
    </row>
    <row r="1586" spans="1:38">
      <c r="A1586" s="19" t="s">
        <v>20</v>
      </c>
      <c r="B1586" t="s">
        <v>45</v>
      </c>
      <c r="C1586" s="38">
        <v>6.5333331000000001E-3</v>
      </c>
      <c r="D1586" s="38">
        <v>1.3846661890000002E-3</v>
      </c>
      <c r="E1586" s="38">
        <v>5.1486669109999999E-3</v>
      </c>
      <c r="F1586" s="21">
        <v>0</v>
      </c>
      <c r="G1586" s="21">
        <v>5.1899999399999995E-4</v>
      </c>
      <c r="H1586" s="21">
        <v>0</v>
      </c>
      <c r="I1586" s="21">
        <v>0</v>
      </c>
      <c r="J1586" s="21">
        <v>0</v>
      </c>
      <c r="K1586" s="21">
        <v>0</v>
      </c>
      <c r="L1586" s="21">
        <v>4.6230000440000002E-3</v>
      </c>
      <c r="M1586" s="21">
        <v>0</v>
      </c>
      <c r="N1586" s="21">
        <v>0</v>
      </c>
      <c r="O1586" s="21">
        <v>0</v>
      </c>
      <c r="P1586" s="21">
        <v>0</v>
      </c>
      <c r="Q1586" s="21">
        <v>0</v>
      </c>
      <c r="R1586" s="21">
        <v>0</v>
      </c>
      <c r="S1586" s="21">
        <v>0</v>
      </c>
      <c r="T1586" s="21">
        <v>0</v>
      </c>
      <c r="U1586" s="21">
        <v>0</v>
      </c>
      <c r="V1586" s="21">
        <v>0</v>
      </c>
      <c r="W1586" s="21">
        <v>0</v>
      </c>
      <c r="X1586" s="21">
        <v>0</v>
      </c>
      <c r="Y1586" s="21">
        <v>0</v>
      </c>
      <c r="Z1586" s="21">
        <v>6.6666662000000003E-6</v>
      </c>
      <c r="AA1586" s="21">
        <v>0</v>
      </c>
      <c r="AB1586" s="21">
        <v>0</v>
      </c>
      <c r="AC1586" s="21">
        <v>0</v>
      </c>
      <c r="AD1586" s="21">
        <v>0</v>
      </c>
      <c r="AE1586" s="21">
        <v>0</v>
      </c>
      <c r="AF1586" s="21">
        <v>0</v>
      </c>
      <c r="AG1586" s="21">
        <v>0</v>
      </c>
      <c r="AH1586" s="21">
        <v>0</v>
      </c>
      <c r="AI1586" s="21">
        <v>0</v>
      </c>
      <c r="AJ1586" s="21">
        <v>0</v>
      </c>
      <c r="AK1586" s="21">
        <v>0</v>
      </c>
      <c r="AL1586" s="21">
        <v>0</v>
      </c>
    </row>
    <row r="1587" spans="1:38">
      <c r="A1587" s="19" t="s">
        <v>20</v>
      </c>
      <c r="B1587" t="s">
        <v>54</v>
      </c>
      <c r="C1587" s="38">
        <v>4.0959999899999999E-3</v>
      </c>
      <c r="D1587" s="38">
        <v>6.5699988099999964E-4</v>
      </c>
      <c r="E1587" s="38">
        <v>3.4390001090000002E-3</v>
      </c>
      <c r="F1587" s="21">
        <v>0</v>
      </c>
      <c r="G1587" s="21">
        <v>0</v>
      </c>
      <c r="H1587" s="21">
        <v>0</v>
      </c>
      <c r="I1587" s="21">
        <v>0</v>
      </c>
      <c r="J1587" s="21">
        <v>0</v>
      </c>
      <c r="K1587" s="21">
        <v>0</v>
      </c>
      <c r="L1587" s="21">
        <v>0</v>
      </c>
      <c r="M1587" s="21">
        <v>0</v>
      </c>
      <c r="N1587" s="21">
        <v>0</v>
      </c>
      <c r="O1587" s="21">
        <v>0</v>
      </c>
      <c r="P1587" s="21">
        <v>0</v>
      </c>
      <c r="Q1587" s="21">
        <v>0</v>
      </c>
      <c r="R1587" s="21">
        <v>0</v>
      </c>
      <c r="S1587" s="21">
        <v>0</v>
      </c>
      <c r="T1587" s="21">
        <v>0</v>
      </c>
      <c r="U1587" s="21">
        <v>0</v>
      </c>
      <c r="V1587" s="21">
        <v>0</v>
      </c>
      <c r="W1587" s="21">
        <v>0</v>
      </c>
      <c r="X1587" s="21">
        <v>0</v>
      </c>
      <c r="Y1587" s="21">
        <v>0</v>
      </c>
      <c r="Z1587" s="21">
        <v>0</v>
      </c>
      <c r="AA1587" s="21">
        <v>0</v>
      </c>
      <c r="AB1587" s="21">
        <v>0</v>
      </c>
      <c r="AC1587" s="21">
        <v>0</v>
      </c>
      <c r="AD1587" s="21">
        <v>0</v>
      </c>
      <c r="AE1587" s="21">
        <v>0</v>
      </c>
      <c r="AF1587" s="21">
        <v>0</v>
      </c>
      <c r="AG1587" s="21">
        <v>0</v>
      </c>
      <c r="AH1587" s="21">
        <v>0</v>
      </c>
      <c r="AI1587" s="21">
        <v>3.4390001090000002E-3</v>
      </c>
      <c r="AJ1587" s="21">
        <v>0</v>
      </c>
      <c r="AK1587" s="21">
        <v>0</v>
      </c>
      <c r="AL1587" s="21">
        <v>0</v>
      </c>
    </row>
    <row r="1588" spans="1:38">
      <c r="A1588" s="19" t="s">
        <v>20</v>
      </c>
      <c r="B1588" t="s">
        <v>17</v>
      </c>
      <c r="C1588" s="38">
        <v>3.9776666090000001E-3</v>
      </c>
      <c r="D1588" s="38">
        <v>0</v>
      </c>
      <c r="E1588" s="38">
        <v>3.9776666090000001E-3</v>
      </c>
      <c r="F1588" s="21">
        <v>0</v>
      </c>
      <c r="G1588" s="21">
        <v>0</v>
      </c>
      <c r="H1588" s="21">
        <v>0</v>
      </c>
      <c r="I1588" s="21">
        <v>0</v>
      </c>
      <c r="J1588" s="21">
        <v>0</v>
      </c>
      <c r="K1588" s="21">
        <v>0</v>
      </c>
      <c r="L1588" s="21">
        <v>0</v>
      </c>
      <c r="M1588" s="21">
        <v>0</v>
      </c>
      <c r="N1588" s="21">
        <v>0</v>
      </c>
      <c r="O1588" s="21">
        <v>0</v>
      </c>
      <c r="P1588" s="21">
        <v>0</v>
      </c>
      <c r="Q1588" s="21">
        <v>0</v>
      </c>
      <c r="R1588" s="21">
        <v>0</v>
      </c>
      <c r="S1588" s="21">
        <v>0</v>
      </c>
      <c r="T1588" s="21">
        <v>3.9753331800000003E-3</v>
      </c>
      <c r="U1588" s="21">
        <v>0</v>
      </c>
      <c r="V1588" s="21">
        <v>2.3333331999999999E-6</v>
      </c>
      <c r="W1588" s="21">
        <v>0</v>
      </c>
      <c r="X1588" s="21">
        <v>0</v>
      </c>
      <c r="Y1588" s="21">
        <v>0</v>
      </c>
      <c r="Z1588" s="21">
        <v>0</v>
      </c>
      <c r="AA1588" s="21">
        <v>0</v>
      </c>
      <c r="AB1588" s="21">
        <v>0</v>
      </c>
      <c r="AC1588" s="21">
        <v>0</v>
      </c>
      <c r="AD1588" s="21">
        <v>0</v>
      </c>
      <c r="AE1588" s="21">
        <v>0</v>
      </c>
      <c r="AF1588" s="21">
        <v>0</v>
      </c>
      <c r="AG1588" s="21">
        <v>0</v>
      </c>
      <c r="AH1588" s="21">
        <v>0</v>
      </c>
      <c r="AI1588" s="21">
        <v>0</v>
      </c>
      <c r="AJ1588" s="21">
        <v>0</v>
      </c>
      <c r="AK1588" s="21">
        <v>0</v>
      </c>
      <c r="AL1588" s="21">
        <v>0</v>
      </c>
    </row>
    <row r="1589" spans="1:38">
      <c r="A1589" s="19" t="s">
        <v>20</v>
      </c>
      <c r="B1589" t="s">
        <v>52</v>
      </c>
      <c r="C1589" s="38">
        <v>3.3100000580000002E-3</v>
      </c>
      <c r="D1589" s="38">
        <v>5.9133325700000015E-4</v>
      </c>
      <c r="E1589" s="38">
        <v>2.7186668010000001E-3</v>
      </c>
      <c r="F1589" s="21">
        <v>0</v>
      </c>
      <c r="G1589" s="21">
        <v>0</v>
      </c>
      <c r="H1589" s="21">
        <v>0</v>
      </c>
      <c r="I1589" s="21">
        <v>0</v>
      </c>
      <c r="J1589" s="21">
        <v>0</v>
      </c>
      <c r="K1589" s="21">
        <v>0</v>
      </c>
      <c r="L1589" s="21">
        <v>2.0706665240000002E-3</v>
      </c>
      <c r="M1589" s="21">
        <v>0</v>
      </c>
      <c r="N1589" s="21">
        <v>0</v>
      </c>
      <c r="O1589" s="21">
        <v>0</v>
      </c>
      <c r="P1589" s="21">
        <v>0</v>
      </c>
      <c r="Q1589" s="21">
        <v>0</v>
      </c>
      <c r="R1589" s="21">
        <v>0</v>
      </c>
      <c r="S1589" s="21">
        <v>0</v>
      </c>
      <c r="T1589" s="21">
        <v>5.1300000599999998E-4</v>
      </c>
      <c r="U1589" s="21">
        <v>0</v>
      </c>
      <c r="V1589" s="21">
        <v>0</v>
      </c>
      <c r="W1589" s="21">
        <v>0</v>
      </c>
      <c r="X1589" s="21">
        <v>0</v>
      </c>
      <c r="Y1589" s="21">
        <v>0</v>
      </c>
      <c r="Z1589" s="21">
        <v>6.0666664999999997E-5</v>
      </c>
      <c r="AA1589" s="21">
        <v>0</v>
      </c>
      <c r="AB1589" s="21">
        <v>0</v>
      </c>
      <c r="AC1589" s="21">
        <v>0</v>
      </c>
      <c r="AD1589" s="21">
        <v>0</v>
      </c>
      <c r="AE1589" s="21">
        <v>0</v>
      </c>
      <c r="AF1589" s="21">
        <v>0</v>
      </c>
      <c r="AG1589" s="21">
        <v>0</v>
      </c>
      <c r="AH1589" s="21">
        <v>0</v>
      </c>
      <c r="AI1589" s="21">
        <v>7.4333328999999995E-5</v>
      </c>
      <c r="AJ1589" s="21">
        <v>0</v>
      </c>
      <c r="AK1589" s="21">
        <v>0</v>
      </c>
      <c r="AL1589" s="21">
        <v>0</v>
      </c>
    </row>
    <row r="1590" spans="1:38">
      <c r="A1590" s="19" t="s">
        <v>20</v>
      </c>
      <c r="B1590" t="s">
        <v>11</v>
      </c>
      <c r="C1590" s="38">
        <v>2.7530000080000002E-3</v>
      </c>
      <c r="D1590" s="38">
        <v>2.629666677E-3</v>
      </c>
      <c r="E1590" s="38">
        <v>1.23333331E-4</v>
      </c>
      <c r="F1590" s="21">
        <v>0</v>
      </c>
      <c r="G1590" s="21">
        <v>1.23333331E-4</v>
      </c>
      <c r="H1590" s="21">
        <v>0</v>
      </c>
      <c r="I1590" s="21">
        <v>0</v>
      </c>
      <c r="J1590" s="21">
        <v>0</v>
      </c>
      <c r="K1590" s="21">
        <v>0</v>
      </c>
      <c r="L1590" s="21">
        <v>0</v>
      </c>
      <c r="M1590" s="21">
        <v>0</v>
      </c>
      <c r="N1590" s="21">
        <v>0</v>
      </c>
      <c r="O1590" s="21">
        <v>0</v>
      </c>
      <c r="P1590" s="21">
        <v>0</v>
      </c>
      <c r="Q1590" s="21">
        <v>0</v>
      </c>
      <c r="R1590" s="21">
        <v>0</v>
      </c>
      <c r="S1590" s="21">
        <v>0</v>
      </c>
      <c r="T1590" s="21">
        <v>0</v>
      </c>
      <c r="U1590" s="21">
        <v>0</v>
      </c>
      <c r="V1590" s="21">
        <v>0</v>
      </c>
      <c r="W1590" s="21">
        <v>0</v>
      </c>
      <c r="X1590" s="21">
        <v>0</v>
      </c>
      <c r="Y1590" s="21">
        <v>0</v>
      </c>
      <c r="Z1590" s="21">
        <v>0</v>
      </c>
      <c r="AA1590" s="21">
        <v>0</v>
      </c>
      <c r="AB1590" s="21">
        <v>0</v>
      </c>
      <c r="AC1590" s="21">
        <v>0</v>
      </c>
      <c r="AD1590" s="21">
        <v>0</v>
      </c>
      <c r="AE1590" s="21">
        <v>0</v>
      </c>
      <c r="AF1590" s="21">
        <v>0</v>
      </c>
      <c r="AG1590" s="21">
        <v>0</v>
      </c>
      <c r="AH1590" s="21">
        <v>0</v>
      </c>
      <c r="AI1590" s="21">
        <v>0</v>
      </c>
      <c r="AJ1590" s="21">
        <v>0</v>
      </c>
      <c r="AK1590" s="21">
        <v>0</v>
      </c>
      <c r="AL1590" s="21">
        <v>0</v>
      </c>
    </row>
    <row r="1591" spans="1:38">
      <c r="A1591" s="19" t="s">
        <v>20</v>
      </c>
      <c r="B1591" t="s">
        <v>6</v>
      </c>
      <c r="C1591" s="38">
        <v>1.7533334899999999E-3</v>
      </c>
      <c r="D1591" s="38">
        <v>0</v>
      </c>
      <c r="E1591" s="38">
        <v>1.7533334899999999E-3</v>
      </c>
      <c r="F1591" s="21">
        <v>0</v>
      </c>
      <c r="G1591" s="21">
        <v>0</v>
      </c>
      <c r="H1591" s="21">
        <v>0</v>
      </c>
      <c r="I1591" s="21">
        <v>0</v>
      </c>
      <c r="J1591" s="21">
        <v>0</v>
      </c>
      <c r="K1591" s="21">
        <v>0</v>
      </c>
      <c r="L1591" s="21">
        <v>0</v>
      </c>
      <c r="M1591" s="21">
        <v>0</v>
      </c>
      <c r="N1591" s="21">
        <v>0</v>
      </c>
      <c r="O1591" s="21">
        <v>0</v>
      </c>
      <c r="P1591" s="21">
        <v>0</v>
      </c>
      <c r="Q1591" s="21">
        <v>0</v>
      </c>
      <c r="R1591" s="21">
        <v>0</v>
      </c>
      <c r="S1591" s="21">
        <v>0</v>
      </c>
      <c r="T1591" s="21">
        <v>0</v>
      </c>
      <c r="U1591" s="21">
        <v>0</v>
      </c>
      <c r="V1591" s="21">
        <v>0</v>
      </c>
      <c r="W1591" s="21">
        <v>0</v>
      </c>
      <c r="X1591" s="21">
        <v>0</v>
      </c>
      <c r="Y1591" s="21">
        <v>0</v>
      </c>
      <c r="Z1591" s="21">
        <v>0</v>
      </c>
      <c r="AA1591" s="21">
        <v>1.7533334899999999E-3</v>
      </c>
      <c r="AB1591" s="21">
        <v>0</v>
      </c>
      <c r="AC1591" s="21">
        <v>0</v>
      </c>
      <c r="AD1591" s="21">
        <v>0</v>
      </c>
      <c r="AE1591" s="21">
        <v>0</v>
      </c>
      <c r="AF1591" s="21">
        <v>0</v>
      </c>
      <c r="AG1591" s="21">
        <v>0</v>
      </c>
      <c r="AH1591" s="21">
        <v>0</v>
      </c>
      <c r="AI1591" s="21">
        <v>0</v>
      </c>
      <c r="AJ1591" s="21">
        <v>0</v>
      </c>
      <c r="AK1591" s="21">
        <v>0</v>
      </c>
      <c r="AL1591" s="21">
        <v>0</v>
      </c>
    </row>
    <row r="1592" spans="1:38">
      <c r="A1592" s="19" t="s">
        <v>20</v>
      </c>
      <c r="B1592" t="s">
        <v>3</v>
      </c>
      <c r="C1592" s="38">
        <v>1.5220000640000001E-3</v>
      </c>
      <c r="D1592" s="38">
        <v>1.2250000730000001E-3</v>
      </c>
      <c r="E1592" s="38">
        <v>2.9699999099999999E-4</v>
      </c>
      <c r="F1592" s="21">
        <v>0</v>
      </c>
      <c r="G1592" s="21">
        <v>0</v>
      </c>
      <c r="H1592" s="21">
        <v>0</v>
      </c>
      <c r="I1592" s="21">
        <v>0</v>
      </c>
      <c r="J1592" s="21">
        <v>0</v>
      </c>
      <c r="K1592" s="21">
        <v>0</v>
      </c>
      <c r="L1592" s="21">
        <v>2.62333342E-4</v>
      </c>
      <c r="M1592" s="21">
        <v>0</v>
      </c>
      <c r="N1592" s="21">
        <v>0</v>
      </c>
      <c r="O1592" s="21">
        <v>0</v>
      </c>
      <c r="P1592" s="21">
        <v>0</v>
      </c>
      <c r="Q1592" s="21">
        <v>0</v>
      </c>
      <c r="R1592" s="21">
        <v>0</v>
      </c>
      <c r="S1592" s="21">
        <v>0</v>
      </c>
      <c r="T1592" s="21">
        <v>0</v>
      </c>
      <c r="U1592" s="21">
        <v>0</v>
      </c>
      <c r="V1592" s="21">
        <v>0</v>
      </c>
      <c r="W1592" s="21">
        <v>0</v>
      </c>
      <c r="X1592" s="21">
        <v>0</v>
      </c>
      <c r="Y1592" s="21">
        <v>0</v>
      </c>
      <c r="Z1592" s="21">
        <v>0</v>
      </c>
      <c r="AA1592" s="21">
        <v>3.2666667E-5</v>
      </c>
      <c r="AB1592" s="21">
        <v>0</v>
      </c>
      <c r="AC1592" s="21">
        <v>0</v>
      </c>
      <c r="AD1592" s="21">
        <v>0</v>
      </c>
      <c r="AE1592" s="21">
        <v>0</v>
      </c>
      <c r="AF1592" s="21">
        <v>0</v>
      </c>
      <c r="AG1592" s="21">
        <v>0</v>
      </c>
      <c r="AH1592" s="21">
        <v>0</v>
      </c>
      <c r="AI1592" s="21">
        <v>1.9999999999999999E-6</v>
      </c>
      <c r="AJ1592" s="21">
        <v>0</v>
      </c>
      <c r="AK1592" s="21">
        <v>0</v>
      </c>
      <c r="AL1592" s="21">
        <v>0</v>
      </c>
    </row>
    <row r="1593" spans="1:38">
      <c r="A1593" s="19" t="s">
        <v>20</v>
      </c>
      <c r="B1593" t="s">
        <v>5</v>
      </c>
      <c r="C1593" s="38">
        <v>1.2209999839999999E-3</v>
      </c>
      <c r="D1593" s="38">
        <v>0</v>
      </c>
      <c r="E1593" s="38">
        <v>1.2209999839999999E-3</v>
      </c>
      <c r="F1593" s="21">
        <v>0</v>
      </c>
      <c r="G1593" s="21">
        <v>0</v>
      </c>
      <c r="H1593" s="21">
        <v>0</v>
      </c>
      <c r="I1593" s="21">
        <v>0</v>
      </c>
      <c r="J1593" s="21">
        <v>0</v>
      </c>
      <c r="K1593" s="21">
        <v>0</v>
      </c>
      <c r="L1593" s="21">
        <v>1.2209999839999999E-3</v>
      </c>
      <c r="M1593" s="21">
        <v>0</v>
      </c>
      <c r="N1593" s="21">
        <v>0</v>
      </c>
      <c r="O1593" s="21">
        <v>0</v>
      </c>
      <c r="P1593" s="21">
        <v>0</v>
      </c>
      <c r="Q1593" s="21">
        <v>0</v>
      </c>
      <c r="R1593" s="21">
        <v>0</v>
      </c>
      <c r="S1593" s="21">
        <v>0</v>
      </c>
      <c r="T1593" s="21">
        <v>0</v>
      </c>
      <c r="U1593" s="21">
        <v>0</v>
      </c>
      <c r="V1593" s="21">
        <v>0</v>
      </c>
      <c r="W1593" s="21">
        <v>0</v>
      </c>
      <c r="X1593" s="21">
        <v>0</v>
      </c>
      <c r="Y1593" s="21">
        <v>0</v>
      </c>
      <c r="Z1593" s="21">
        <v>0</v>
      </c>
      <c r="AA1593" s="21">
        <v>0</v>
      </c>
      <c r="AB1593" s="21">
        <v>0</v>
      </c>
      <c r="AC1593" s="21">
        <v>0</v>
      </c>
      <c r="AD1593" s="21">
        <v>0</v>
      </c>
      <c r="AE1593" s="21">
        <v>0</v>
      </c>
      <c r="AF1593" s="21">
        <v>0</v>
      </c>
      <c r="AG1593" s="21">
        <v>0</v>
      </c>
      <c r="AH1593" s="21">
        <v>0</v>
      </c>
      <c r="AI1593" s="21">
        <v>0</v>
      </c>
      <c r="AJ1593" s="21">
        <v>0</v>
      </c>
      <c r="AK1593" s="21">
        <v>0</v>
      </c>
      <c r="AL1593" s="21">
        <v>0</v>
      </c>
    </row>
    <row r="1594" spans="1:38">
      <c r="A1594" s="19" t="s">
        <v>20</v>
      </c>
      <c r="B1594" t="s">
        <v>48</v>
      </c>
      <c r="C1594" s="38">
        <v>1.1776667089999999E-3</v>
      </c>
      <c r="D1594" s="38">
        <v>6.6671099999983906E-7</v>
      </c>
      <c r="E1594" s="38">
        <v>1.1769999980000001E-3</v>
      </c>
      <c r="F1594" s="21">
        <v>0</v>
      </c>
      <c r="G1594" s="21">
        <v>0</v>
      </c>
      <c r="H1594" s="21">
        <v>0</v>
      </c>
      <c r="I1594" s="21">
        <v>0</v>
      </c>
      <c r="J1594" s="21">
        <v>0</v>
      </c>
      <c r="K1594" s="21">
        <v>0</v>
      </c>
      <c r="L1594" s="21">
        <v>9.2100002800000005E-4</v>
      </c>
      <c r="M1594" s="21">
        <v>0</v>
      </c>
      <c r="N1594" s="21">
        <v>0</v>
      </c>
      <c r="O1594" s="21">
        <v>0</v>
      </c>
      <c r="P1594" s="21">
        <v>0</v>
      </c>
      <c r="Q1594" s="21">
        <v>0</v>
      </c>
      <c r="R1594" s="21">
        <v>0</v>
      </c>
      <c r="S1594" s="21">
        <v>0</v>
      </c>
      <c r="T1594" s="21">
        <v>0</v>
      </c>
      <c r="U1594" s="21">
        <v>0</v>
      </c>
      <c r="V1594" s="21">
        <v>0</v>
      </c>
      <c r="W1594" s="21">
        <v>0</v>
      </c>
      <c r="X1594" s="21">
        <v>0</v>
      </c>
      <c r="Y1594" s="21">
        <v>0</v>
      </c>
      <c r="Z1594" s="21">
        <v>0</v>
      </c>
      <c r="AA1594" s="21">
        <v>8.2666666000000006E-5</v>
      </c>
      <c r="AB1594" s="21">
        <v>0</v>
      </c>
      <c r="AC1594" s="21">
        <v>0</v>
      </c>
      <c r="AD1594" s="21">
        <v>0</v>
      </c>
      <c r="AE1594" s="21">
        <v>0</v>
      </c>
      <c r="AF1594" s="21">
        <v>0</v>
      </c>
      <c r="AG1594" s="21">
        <v>0</v>
      </c>
      <c r="AH1594" s="21">
        <v>0</v>
      </c>
      <c r="AI1594" s="21">
        <v>1.7333333400000001E-4</v>
      </c>
      <c r="AJ1594" s="21">
        <v>0</v>
      </c>
      <c r="AK1594" s="21">
        <v>0</v>
      </c>
      <c r="AL1594" s="21">
        <v>0</v>
      </c>
    </row>
    <row r="1595" spans="1:38">
      <c r="A1595" s="19" t="s">
        <v>20</v>
      </c>
      <c r="B1595" t="s">
        <v>55</v>
      </c>
      <c r="C1595" s="38">
        <v>1.013999921E-3</v>
      </c>
      <c r="D1595" s="38">
        <v>1.6499991700000001E-4</v>
      </c>
      <c r="E1595" s="38">
        <v>8.4900000400000002E-4</v>
      </c>
      <c r="F1595" s="21">
        <v>0</v>
      </c>
      <c r="G1595" s="21">
        <v>0</v>
      </c>
      <c r="H1595" s="21">
        <v>0</v>
      </c>
      <c r="I1595" s="21">
        <v>0</v>
      </c>
      <c r="J1595" s="21">
        <v>0</v>
      </c>
      <c r="K1595" s="21">
        <v>0</v>
      </c>
      <c r="L1595" s="21">
        <v>0</v>
      </c>
      <c r="M1595" s="21">
        <v>0</v>
      </c>
      <c r="N1595" s="21">
        <v>0</v>
      </c>
      <c r="O1595" s="21">
        <v>0</v>
      </c>
      <c r="P1595" s="21">
        <v>0</v>
      </c>
      <c r="Q1595" s="21">
        <v>8.4900000400000002E-4</v>
      </c>
      <c r="R1595" s="21">
        <v>0</v>
      </c>
      <c r="S1595" s="21">
        <v>0</v>
      </c>
      <c r="T1595" s="21">
        <v>0</v>
      </c>
      <c r="U1595" s="21">
        <v>0</v>
      </c>
      <c r="V1595" s="21">
        <v>0</v>
      </c>
      <c r="W1595" s="21">
        <v>0</v>
      </c>
      <c r="X1595" s="21">
        <v>0</v>
      </c>
      <c r="Y1595" s="21">
        <v>0</v>
      </c>
      <c r="Z1595" s="21">
        <v>0</v>
      </c>
      <c r="AA1595" s="21">
        <v>0</v>
      </c>
      <c r="AB1595" s="21">
        <v>0</v>
      </c>
      <c r="AC1595" s="21">
        <v>0</v>
      </c>
      <c r="AD1595" s="21">
        <v>0</v>
      </c>
      <c r="AE1595" s="21">
        <v>0</v>
      </c>
      <c r="AF1595" s="21">
        <v>0</v>
      </c>
      <c r="AG1595" s="21">
        <v>0</v>
      </c>
      <c r="AH1595" s="21">
        <v>0</v>
      </c>
      <c r="AI1595" s="21">
        <v>0</v>
      </c>
      <c r="AJ1595" s="21">
        <v>0</v>
      </c>
      <c r="AK1595" s="21">
        <v>0</v>
      </c>
      <c r="AL1595" s="21">
        <v>0</v>
      </c>
    </row>
    <row r="1596" spans="1:38">
      <c r="A1596" s="19" t="s">
        <v>20</v>
      </c>
      <c r="B1596" t="s">
        <v>22</v>
      </c>
      <c r="C1596" s="38">
        <v>5.93333389E-4</v>
      </c>
      <c r="D1596" s="38">
        <v>3.2333424999999986E-5</v>
      </c>
      <c r="E1596" s="38">
        <v>5.6099996400000001E-4</v>
      </c>
      <c r="F1596" s="21">
        <v>0</v>
      </c>
      <c r="G1596" s="21">
        <v>0</v>
      </c>
      <c r="H1596" s="21">
        <v>0</v>
      </c>
      <c r="I1596" s="21">
        <v>0</v>
      </c>
      <c r="J1596" s="21">
        <v>0</v>
      </c>
      <c r="K1596" s="21">
        <v>0</v>
      </c>
      <c r="L1596" s="21">
        <v>2.8333331999999999E-5</v>
      </c>
      <c r="M1596" s="21">
        <v>0</v>
      </c>
      <c r="N1596" s="21">
        <v>0</v>
      </c>
      <c r="O1596" s="21">
        <v>0</v>
      </c>
      <c r="P1596" s="21">
        <v>0</v>
      </c>
      <c r="Q1596" s="21">
        <v>0</v>
      </c>
      <c r="R1596" s="21">
        <v>0</v>
      </c>
      <c r="S1596" s="21">
        <v>0</v>
      </c>
      <c r="T1596" s="21">
        <v>0</v>
      </c>
      <c r="U1596" s="21">
        <v>0</v>
      </c>
      <c r="V1596" s="21">
        <v>0</v>
      </c>
      <c r="W1596" s="21">
        <v>0</v>
      </c>
      <c r="X1596" s="21">
        <v>0</v>
      </c>
      <c r="Y1596" s="21">
        <v>0</v>
      </c>
      <c r="Z1596" s="21">
        <v>0</v>
      </c>
      <c r="AA1596" s="21">
        <v>1.8033332900000001E-4</v>
      </c>
      <c r="AB1596" s="21">
        <v>0</v>
      </c>
      <c r="AC1596" s="21">
        <v>0</v>
      </c>
      <c r="AD1596" s="21">
        <v>0</v>
      </c>
      <c r="AE1596" s="21">
        <v>0</v>
      </c>
      <c r="AF1596" s="21">
        <v>0</v>
      </c>
      <c r="AG1596" s="21">
        <v>0</v>
      </c>
      <c r="AH1596" s="21">
        <v>0</v>
      </c>
      <c r="AI1596" s="21">
        <v>3.5233332900000002E-4</v>
      </c>
      <c r="AJ1596" s="21">
        <v>0</v>
      </c>
      <c r="AK1596" s="21">
        <v>0</v>
      </c>
      <c r="AL1596" s="21">
        <v>0</v>
      </c>
    </row>
    <row r="1597" spans="1:38">
      <c r="A1597" s="19" t="s">
        <v>20</v>
      </c>
      <c r="B1597" t="s">
        <v>41</v>
      </c>
      <c r="C1597" s="38">
        <v>3.88999993E-4</v>
      </c>
      <c r="D1597" s="38">
        <v>0</v>
      </c>
      <c r="E1597" s="38">
        <v>3.88999993E-4</v>
      </c>
      <c r="F1597" s="21">
        <v>0</v>
      </c>
      <c r="G1597" s="21">
        <v>0</v>
      </c>
      <c r="H1597" s="21">
        <v>0</v>
      </c>
      <c r="I1597" s="21">
        <v>0</v>
      </c>
      <c r="J1597" s="21">
        <v>0</v>
      </c>
      <c r="K1597" s="21">
        <v>0</v>
      </c>
      <c r="L1597" s="21">
        <v>3.88999993E-4</v>
      </c>
      <c r="M1597" s="21">
        <v>0</v>
      </c>
      <c r="N1597" s="21">
        <v>0</v>
      </c>
      <c r="O1597" s="21">
        <v>0</v>
      </c>
      <c r="P1597" s="21">
        <v>0</v>
      </c>
      <c r="Q1597" s="21">
        <v>0</v>
      </c>
      <c r="R1597" s="21">
        <v>0</v>
      </c>
      <c r="S1597" s="21">
        <v>0</v>
      </c>
      <c r="T1597" s="21">
        <v>0</v>
      </c>
      <c r="U1597" s="21">
        <v>0</v>
      </c>
      <c r="V1597" s="21">
        <v>0</v>
      </c>
      <c r="W1597" s="21">
        <v>0</v>
      </c>
      <c r="X1597" s="21">
        <v>0</v>
      </c>
      <c r="Y1597" s="21">
        <v>0</v>
      </c>
      <c r="Z1597" s="21">
        <v>0</v>
      </c>
      <c r="AA1597" s="21">
        <v>0</v>
      </c>
      <c r="AB1597" s="21">
        <v>0</v>
      </c>
      <c r="AC1597" s="21">
        <v>0</v>
      </c>
      <c r="AD1597" s="21">
        <v>0</v>
      </c>
      <c r="AE1597" s="21">
        <v>0</v>
      </c>
      <c r="AF1597" s="21">
        <v>0</v>
      </c>
      <c r="AG1597" s="21">
        <v>0</v>
      </c>
      <c r="AH1597" s="21">
        <v>0</v>
      </c>
      <c r="AI1597" s="21">
        <v>0</v>
      </c>
      <c r="AJ1597" s="21">
        <v>0</v>
      </c>
      <c r="AK1597" s="21">
        <v>0</v>
      </c>
      <c r="AL1597" s="21">
        <v>0</v>
      </c>
    </row>
    <row r="1598" spans="1:38">
      <c r="A1598" s="19" t="s">
        <v>20</v>
      </c>
      <c r="B1598" t="s">
        <v>14</v>
      </c>
      <c r="C1598" s="38">
        <v>3.46000015E-4</v>
      </c>
      <c r="D1598" s="38">
        <v>0</v>
      </c>
      <c r="E1598" s="38">
        <v>3.46000015E-4</v>
      </c>
      <c r="F1598" s="21">
        <v>0</v>
      </c>
      <c r="G1598" s="21">
        <v>0</v>
      </c>
      <c r="H1598" s="21">
        <v>0</v>
      </c>
      <c r="I1598" s="21">
        <v>0</v>
      </c>
      <c r="J1598" s="21">
        <v>0</v>
      </c>
      <c r="K1598" s="21">
        <v>0</v>
      </c>
      <c r="L1598" s="21">
        <v>0</v>
      </c>
      <c r="M1598" s="21">
        <v>0</v>
      </c>
      <c r="N1598" s="21">
        <v>0</v>
      </c>
      <c r="O1598" s="21">
        <v>0</v>
      </c>
      <c r="P1598" s="21">
        <v>0</v>
      </c>
      <c r="Q1598" s="21">
        <v>0</v>
      </c>
      <c r="R1598" s="21">
        <v>0</v>
      </c>
      <c r="S1598" s="21">
        <v>0</v>
      </c>
      <c r="T1598" s="21">
        <v>0</v>
      </c>
      <c r="U1598" s="21">
        <v>0</v>
      </c>
      <c r="V1598" s="21">
        <v>0</v>
      </c>
      <c r="W1598" s="21">
        <v>0</v>
      </c>
      <c r="X1598" s="21">
        <v>0</v>
      </c>
      <c r="Y1598" s="21">
        <v>0</v>
      </c>
      <c r="Z1598" s="21">
        <v>0</v>
      </c>
      <c r="AA1598" s="21">
        <v>3.46000015E-4</v>
      </c>
      <c r="AB1598" s="21">
        <v>0</v>
      </c>
      <c r="AC1598" s="21">
        <v>0</v>
      </c>
      <c r="AD1598" s="21">
        <v>0</v>
      </c>
      <c r="AE1598" s="21">
        <v>0</v>
      </c>
      <c r="AF1598" s="21">
        <v>0</v>
      </c>
      <c r="AG1598" s="21">
        <v>0</v>
      </c>
      <c r="AH1598" s="21">
        <v>0</v>
      </c>
      <c r="AI1598" s="21">
        <v>0</v>
      </c>
      <c r="AJ1598" s="21">
        <v>0</v>
      </c>
      <c r="AK1598" s="21">
        <v>0</v>
      </c>
      <c r="AL1598" s="21">
        <v>0</v>
      </c>
    </row>
    <row r="1599" spans="1:38">
      <c r="A1599" s="19" t="s">
        <v>20</v>
      </c>
      <c r="B1599" t="s">
        <v>30</v>
      </c>
      <c r="C1599" s="38">
        <v>2.5599999899999999E-4</v>
      </c>
      <c r="D1599" s="38">
        <v>5.2999996000000003E-5</v>
      </c>
      <c r="E1599" s="38">
        <v>2.0300000299999999E-4</v>
      </c>
      <c r="F1599" s="21">
        <v>0</v>
      </c>
      <c r="G1599" s="21">
        <v>0</v>
      </c>
      <c r="H1599" s="21">
        <v>0</v>
      </c>
      <c r="I1599" s="21">
        <v>0</v>
      </c>
      <c r="J1599" s="21">
        <v>0</v>
      </c>
      <c r="K1599" s="21">
        <v>0</v>
      </c>
      <c r="L1599" s="21">
        <v>4.0999998999999998E-5</v>
      </c>
      <c r="M1599" s="21">
        <v>0</v>
      </c>
      <c r="N1599" s="21">
        <v>0</v>
      </c>
      <c r="O1599" s="21">
        <v>0</v>
      </c>
      <c r="P1599" s="21">
        <v>0</v>
      </c>
      <c r="Q1599" s="21">
        <v>0</v>
      </c>
      <c r="R1599" s="21">
        <v>0</v>
      </c>
      <c r="S1599" s="21">
        <v>0</v>
      </c>
      <c r="T1599" s="21">
        <v>0</v>
      </c>
      <c r="U1599" s="21">
        <v>0</v>
      </c>
      <c r="V1599" s="21">
        <v>0</v>
      </c>
      <c r="W1599" s="21">
        <v>0</v>
      </c>
      <c r="X1599" s="21">
        <v>0</v>
      </c>
      <c r="Y1599" s="21">
        <v>0</v>
      </c>
      <c r="Z1599" s="21">
        <v>0</v>
      </c>
      <c r="AA1599" s="21">
        <v>1.6199999699999999E-4</v>
      </c>
      <c r="AB1599" s="21">
        <v>0</v>
      </c>
      <c r="AC1599" s="21">
        <v>0</v>
      </c>
      <c r="AD1599" s="21">
        <v>0</v>
      </c>
      <c r="AE1599" s="21">
        <v>0</v>
      </c>
      <c r="AF1599" s="21">
        <v>0</v>
      </c>
      <c r="AG1599" s="21">
        <v>0</v>
      </c>
      <c r="AH1599" s="21">
        <v>0</v>
      </c>
      <c r="AI1599" s="21">
        <v>0</v>
      </c>
      <c r="AJ1599" s="21">
        <v>0</v>
      </c>
      <c r="AK1599" s="21">
        <v>0</v>
      </c>
      <c r="AL1599" s="21">
        <v>0</v>
      </c>
    </row>
    <row r="1600" spans="1:38">
      <c r="A1600" s="19" t="s">
        <v>20</v>
      </c>
      <c r="B1600" t="s">
        <v>26</v>
      </c>
      <c r="C1600" s="38">
        <v>2.2366666200000001E-4</v>
      </c>
      <c r="D1600" s="38">
        <v>4.5333318999999994E-5</v>
      </c>
      <c r="E1600" s="38">
        <v>1.7833334300000001E-4</v>
      </c>
      <c r="F1600" s="21">
        <v>0</v>
      </c>
      <c r="G1600" s="21">
        <v>0</v>
      </c>
      <c r="H1600" s="21">
        <v>0</v>
      </c>
      <c r="I1600" s="21">
        <v>0</v>
      </c>
      <c r="J1600" s="21">
        <v>0</v>
      </c>
      <c r="K1600" s="21">
        <v>0</v>
      </c>
      <c r="L1600" s="21">
        <v>1.5566666800000001E-4</v>
      </c>
      <c r="M1600" s="21">
        <v>0</v>
      </c>
      <c r="N1600" s="21">
        <v>0</v>
      </c>
      <c r="O1600" s="21">
        <v>0</v>
      </c>
      <c r="P1600" s="21">
        <v>0</v>
      </c>
      <c r="Q1600" s="21">
        <v>0</v>
      </c>
      <c r="R1600" s="21">
        <v>0</v>
      </c>
      <c r="S1600" s="21">
        <v>0</v>
      </c>
      <c r="T1600" s="21">
        <v>1.9666666E-5</v>
      </c>
      <c r="U1600" s="21">
        <v>0</v>
      </c>
      <c r="V1600" s="21">
        <v>0</v>
      </c>
      <c r="W1600" s="21">
        <v>0</v>
      </c>
      <c r="X1600" s="21">
        <v>0</v>
      </c>
      <c r="Y1600" s="21">
        <v>0</v>
      </c>
      <c r="Z1600" s="21">
        <v>0</v>
      </c>
      <c r="AA1600" s="21">
        <v>2.9999999000000001E-6</v>
      </c>
      <c r="AB1600" s="21">
        <v>0</v>
      </c>
      <c r="AC1600" s="21">
        <v>0</v>
      </c>
      <c r="AD1600" s="21">
        <v>0</v>
      </c>
      <c r="AE1600" s="21">
        <v>0</v>
      </c>
      <c r="AF1600" s="21">
        <v>0</v>
      </c>
      <c r="AG1600" s="21">
        <v>0</v>
      </c>
      <c r="AH1600" s="21">
        <v>0</v>
      </c>
      <c r="AI1600" s="21">
        <v>0</v>
      </c>
      <c r="AJ1600" s="21">
        <v>0</v>
      </c>
      <c r="AK1600" s="21">
        <v>0</v>
      </c>
      <c r="AL1600" s="21">
        <v>0</v>
      </c>
    </row>
    <row r="1601" spans="1:38">
      <c r="A1601" s="19" t="s">
        <v>20</v>
      </c>
      <c r="B1601" t="s">
        <v>4</v>
      </c>
      <c r="C1601" s="38">
        <v>1.5100000000000001E-4</v>
      </c>
      <c r="D1601" s="38">
        <v>1.5100000000000001E-4</v>
      </c>
      <c r="E1601" s="38">
        <v>0</v>
      </c>
      <c r="F1601" s="21">
        <v>0</v>
      </c>
      <c r="G1601" s="21">
        <v>0</v>
      </c>
      <c r="H1601" s="21">
        <v>0</v>
      </c>
      <c r="I1601" s="21">
        <v>0</v>
      </c>
      <c r="J1601" s="21">
        <v>0</v>
      </c>
      <c r="K1601" s="21">
        <v>0</v>
      </c>
      <c r="L1601" s="21">
        <v>0</v>
      </c>
      <c r="M1601" s="21">
        <v>0</v>
      </c>
      <c r="N1601" s="21">
        <v>0</v>
      </c>
      <c r="O1601" s="21">
        <v>0</v>
      </c>
      <c r="P1601" s="21">
        <v>0</v>
      </c>
      <c r="Q1601" s="21">
        <v>0</v>
      </c>
      <c r="R1601" s="21">
        <v>0</v>
      </c>
      <c r="S1601" s="21">
        <v>0</v>
      </c>
      <c r="T1601" s="21">
        <v>0</v>
      </c>
      <c r="U1601" s="21">
        <v>0</v>
      </c>
      <c r="V1601" s="21">
        <v>0</v>
      </c>
      <c r="W1601" s="21">
        <v>0</v>
      </c>
      <c r="X1601" s="21">
        <v>0</v>
      </c>
      <c r="Y1601" s="21">
        <v>0</v>
      </c>
      <c r="Z1601" s="21">
        <v>0</v>
      </c>
      <c r="AA1601" s="21">
        <v>0</v>
      </c>
      <c r="AB1601" s="21">
        <v>0</v>
      </c>
      <c r="AC1601" s="21">
        <v>0</v>
      </c>
      <c r="AD1601" s="21">
        <v>0</v>
      </c>
      <c r="AE1601" s="21">
        <v>0</v>
      </c>
      <c r="AF1601" s="21">
        <v>0</v>
      </c>
      <c r="AG1601" s="21">
        <v>0</v>
      </c>
      <c r="AH1601" s="21">
        <v>0</v>
      </c>
      <c r="AI1601" s="21">
        <v>0</v>
      </c>
      <c r="AJ1601" s="21">
        <v>0</v>
      </c>
      <c r="AK1601" s="21">
        <v>0</v>
      </c>
      <c r="AL1601" s="21">
        <v>0</v>
      </c>
    </row>
    <row r="1602" spans="1:38">
      <c r="A1602" s="19" t="s">
        <v>20</v>
      </c>
      <c r="B1602" t="s">
        <v>56</v>
      </c>
      <c r="C1602" s="38">
        <v>1.44666657E-4</v>
      </c>
      <c r="D1602" s="38">
        <v>0</v>
      </c>
      <c r="E1602" s="38">
        <v>1.44666657E-4</v>
      </c>
      <c r="F1602" s="21">
        <v>0</v>
      </c>
      <c r="G1602" s="21">
        <v>0</v>
      </c>
      <c r="H1602" s="21">
        <v>0</v>
      </c>
      <c r="I1602" s="21">
        <v>0</v>
      </c>
      <c r="J1602" s="21">
        <v>0</v>
      </c>
      <c r="K1602" s="21">
        <v>0</v>
      </c>
      <c r="L1602" s="21">
        <v>0</v>
      </c>
      <c r="M1602" s="21">
        <v>0</v>
      </c>
      <c r="N1602" s="21">
        <v>0</v>
      </c>
      <c r="O1602" s="21">
        <v>0</v>
      </c>
      <c r="P1602" s="21">
        <v>0</v>
      </c>
      <c r="Q1602" s="21">
        <v>0</v>
      </c>
      <c r="R1602" s="21">
        <v>0</v>
      </c>
      <c r="S1602" s="21">
        <v>0</v>
      </c>
      <c r="T1602" s="21">
        <v>0</v>
      </c>
      <c r="U1602" s="21">
        <v>0</v>
      </c>
      <c r="V1602" s="21">
        <v>0</v>
      </c>
      <c r="W1602" s="21">
        <v>0</v>
      </c>
      <c r="X1602" s="21">
        <v>0</v>
      </c>
      <c r="Y1602" s="21">
        <v>0</v>
      </c>
      <c r="Z1602" s="21">
        <v>0</v>
      </c>
      <c r="AA1602" s="21">
        <v>0</v>
      </c>
      <c r="AB1602" s="21">
        <v>0</v>
      </c>
      <c r="AC1602" s="21">
        <v>0</v>
      </c>
      <c r="AD1602" s="21">
        <v>0</v>
      </c>
      <c r="AE1602" s="21">
        <v>0</v>
      </c>
      <c r="AF1602" s="21">
        <v>0</v>
      </c>
      <c r="AG1602" s="21">
        <v>0</v>
      </c>
      <c r="AH1602" s="21">
        <v>0</v>
      </c>
      <c r="AI1602" s="21">
        <v>1.44666657E-4</v>
      </c>
      <c r="AJ1602" s="21">
        <v>0</v>
      </c>
      <c r="AK1602" s="21">
        <v>0</v>
      </c>
      <c r="AL1602" s="21">
        <v>0</v>
      </c>
    </row>
    <row r="1603" spans="1:38">
      <c r="A1603" s="19" t="s">
        <v>20</v>
      </c>
      <c r="B1603" t="s">
        <v>60</v>
      </c>
      <c r="C1603" s="38">
        <v>1.27333347E-4</v>
      </c>
      <c r="D1603" s="38">
        <v>6.7333345000000004E-5</v>
      </c>
      <c r="E1603" s="38">
        <v>6.0000002E-5</v>
      </c>
      <c r="F1603" s="21">
        <v>0</v>
      </c>
      <c r="G1603" s="21">
        <v>0</v>
      </c>
      <c r="H1603" s="21">
        <v>0</v>
      </c>
      <c r="I1603" s="21">
        <v>0</v>
      </c>
      <c r="J1603" s="21">
        <v>0</v>
      </c>
      <c r="K1603" s="21">
        <v>0</v>
      </c>
      <c r="L1603" s="21">
        <v>6.0000002E-5</v>
      </c>
      <c r="M1603" s="21">
        <v>0</v>
      </c>
      <c r="N1603" s="21">
        <v>0</v>
      </c>
      <c r="O1603" s="21">
        <v>0</v>
      </c>
      <c r="P1603" s="21">
        <v>0</v>
      </c>
      <c r="Q1603" s="21">
        <v>0</v>
      </c>
      <c r="R1603" s="21">
        <v>0</v>
      </c>
      <c r="S1603" s="21">
        <v>0</v>
      </c>
      <c r="T1603" s="21">
        <v>0</v>
      </c>
      <c r="U1603" s="21">
        <v>0</v>
      </c>
      <c r="V1603" s="21">
        <v>0</v>
      </c>
      <c r="W1603" s="21">
        <v>0</v>
      </c>
      <c r="X1603" s="21">
        <v>0</v>
      </c>
      <c r="Y1603" s="21">
        <v>0</v>
      </c>
      <c r="Z1603" s="21">
        <v>0</v>
      </c>
      <c r="AA1603" s="21">
        <v>0</v>
      </c>
      <c r="AB1603" s="21">
        <v>0</v>
      </c>
      <c r="AC1603" s="21">
        <v>0</v>
      </c>
      <c r="AD1603" s="21">
        <v>0</v>
      </c>
      <c r="AE1603" s="21">
        <v>0</v>
      </c>
      <c r="AF1603" s="21">
        <v>0</v>
      </c>
      <c r="AG1603" s="21">
        <v>0</v>
      </c>
      <c r="AH1603" s="21">
        <v>0</v>
      </c>
      <c r="AI1603" s="21">
        <v>0</v>
      </c>
      <c r="AJ1603" s="21">
        <v>0</v>
      </c>
      <c r="AK1603" s="21">
        <v>0</v>
      </c>
      <c r="AL1603" s="21">
        <v>0</v>
      </c>
    </row>
    <row r="1604" spans="1:38">
      <c r="A1604" s="19" t="s">
        <v>20</v>
      </c>
      <c r="B1604" t="s">
        <v>21</v>
      </c>
      <c r="C1604" s="38">
        <v>7.4000002999999998E-5</v>
      </c>
      <c r="D1604" s="38">
        <v>0</v>
      </c>
      <c r="E1604" s="38">
        <v>7.4000002999999998E-5</v>
      </c>
      <c r="F1604" s="21">
        <v>0</v>
      </c>
      <c r="G1604" s="21">
        <v>0</v>
      </c>
      <c r="H1604" s="21">
        <v>0</v>
      </c>
      <c r="I1604" s="21">
        <v>0</v>
      </c>
      <c r="J1604" s="21">
        <v>0</v>
      </c>
      <c r="K1604" s="21">
        <v>0</v>
      </c>
      <c r="L1604" s="21">
        <v>0</v>
      </c>
      <c r="M1604" s="21">
        <v>0</v>
      </c>
      <c r="N1604" s="21">
        <v>0</v>
      </c>
      <c r="O1604" s="21">
        <v>0</v>
      </c>
      <c r="P1604" s="21">
        <v>0</v>
      </c>
      <c r="Q1604" s="21">
        <v>0</v>
      </c>
      <c r="R1604" s="21">
        <v>0</v>
      </c>
      <c r="S1604" s="21">
        <v>0</v>
      </c>
      <c r="T1604" s="21">
        <v>0</v>
      </c>
      <c r="U1604" s="21">
        <v>0</v>
      </c>
      <c r="V1604" s="21">
        <v>0</v>
      </c>
      <c r="W1604" s="21">
        <v>0</v>
      </c>
      <c r="X1604" s="21">
        <v>0</v>
      </c>
      <c r="Y1604" s="21">
        <v>0</v>
      </c>
      <c r="Z1604" s="21">
        <v>0</v>
      </c>
      <c r="AA1604" s="21">
        <v>0</v>
      </c>
      <c r="AB1604" s="21">
        <v>0</v>
      </c>
      <c r="AC1604" s="21">
        <v>0</v>
      </c>
      <c r="AD1604" s="21">
        <v>0</v>
      </c>
      <c r="AE1604" s="21">
        <v>0</v>
      </c>
      <c r="AF1604" s="21">
        <v>0</v>
      </c>
      <c r="AG1604" s="21">
        <v>0</v>
      </c>
      <c r="AH1604" s="21">
        <v>0</v>
      </c>
      <c r="AI1604" s="21">
        <v>7.4000002999999998E-5</v>
      </c>
      <c r="AJ1604" s="21">
        <v>0</v>
      </c>
      <c r="AK1604" s="21">
        <v>0</v>
      </c>
      <c r="AL1604" s="21">
        <v>0</v>
      </c>
    </row>
    <row r="1605" spans="1:38">
      <c r="A1605" s="19" t="s">
        <v>20</v>
      </c>
      <c r="B1605" t="s">
        <v>195</v>
      </c>
      <c r="C1605" s="38">
        <v>6.5333334E-5</v>
      </c>
      <c r="D1605" s="38">
        <v>0</v>
      </c>
      <c r="E1605" s="38">
        <v>6.5333334E-5</v>
      </c>
      <c r="F1605" s="21">
        <v>0</v>
      </c>
      <c r="G1605" s="21">
        <v>0</v>
      </c>
      <c r="H1605" s="21">
        <v>0</v>
      </c>
      <c r="I1605" s="21">
        <v>0</v>
      </c>
      <c r="J1605" s="21">
        <v>0</v>
      </c>
      <c r="K1605" s="21">
        <v>0</v>
      </c>
      <c r="L1605" s="21">
        <v>3.7000001999999997E-5</v>
      </c>
      <c r="M1605" s="21">
        <v>0</v>
      </c>
      <c r="N1605" s="21">
        <v>0</v>
      </c>
      <c r="O1605" s="21">
        <v>0</v>
      </c>
      <c r="P1605" s="21">
        <v>0</v>
      </c>
      <c r="Q1605" s="21">
        <v>0</v>
      </c>
      <c r="R1605" s="21">
        <v>0</v>
      </c>
      <c r="S1605" s="21">
        <v>0</v>
      </c>
      <c r="T1605" s="21">
        <v>0</v>
      </c>
      <c r="U1605" s="21">
        <v>0</v>
      </c>
      <c r="V1605" s="21">
        <v>0</v>
      </c>
      <c r="W1605" s="21">
        <v>0</v>
      </c>
      <c r="X1605" s="21">
        <v>0</v>
      </c>
      <c r="Y1605" s="21">
        <v>0</v>
      </c>
      <c r="Z1605" s="21">
        <v>0</v>
      </c>
      <c r="AA1605" s="21">
        <v>0</v>
      </c>
      <c r="AB1605" s="21">
        <v>0</v>
      </c>
      <c r="AC1605" s="21">
        <v>0</v>
      </c>
      <c r="AD1605" s="21">
        <v>0</v>
      </c>
      <c r="AE1605" s="21">
        <v>0</v>
      </c>
      <c r="AF1605" s="21">
        <v>0</v>
      </c>
      <c r="AG1605" s="21">
        <v>0</v>
      </c>
      <c r="AH1605" s="21">
        <v>0</v>
      </c>
      <c r="AI1605" s="21">
        <v>2.8333334000000002E-5</v>
      </c>
      <c r="AJ1605" s="21">
        <v>0</v>
      </c>
      <c r="AK1605" s="21">
        <v>0</v>
      </c>
      <c r="AL1605" s="21">
        <v>0</v>
      </c>
    </row>
    <row r="1606" spans="1:38">
      <c r="A1606" s="19" t="s">
        <v>20</v>
      </c>
      <c r="B1606" t="s">
        <v>57</v>
      </c>
      <c r="C1606" s="38">
        <v>4.3999999999999999E-5</v>
      </c>
      <c r="D1606" s="38">
        <v>1.4666667999999999E-5</v>
      </c>
      <c r="E1606" s="38">
        <v>2.9333332E-5</v>
      </c>
      <c r="F1606" s="21">
        <v>0</v>
      </c>
      <c r="G1606" s="21">
        <v>0</v>
      </c>
      <c r="H1606" s="21">
        <v>0</v>
      </c>
      <c r="I1606" s="21">
        <v>0</v>
      </c>
      <c r="J1606" s="21">
        <v>0</v>
      </c>
      <c r="K1606" s="21">
        <v>0</v>
      </c>
      <c r="L1606" s="21">
        <v>0</v>
      </c>
      <c r="M1606" s="21">
        <v>0</v>
      </c>
      <c r="N1606" s="21">
        <v>0</v>
      </c>
      <c r="O1606" s="21">
        <v>0</v>
      </c>
      <c r="P1606" s="21">
        <v>0</v>
      </c>
      <c r="Q1606" s="21">
        <v>0</v>
      </c>
      <c r="R1606" s="21">
        <v>0</v>
      </c>
      <c r="S1606" s="21">
        <v>0</v>
      </c>
      <c r="T1606" s="21">
        <v>0</v>
      </c>
      <c r="U1606" s="21">
        <v>0</v>
      </c>
      <c r="V1606" s="21">
        <v>0</v>
      </c>
      <c r="W1606" s="21">
        <v>0</v>
      </c>
      <c r="X1606" s="21">
        <v>0</v>
      </c>
      <c r="Y1606" s="21">
        <v>0</v>
      </c>
      <c r="Z1606" s="21">
        <v>0</v>
      </c>
      <c r="AA1606" s="21">
        <v>0</v>
      </c>
      <c r="AB1606" s="21">
        <v>0</v>
      </c>
      <c r="AC1606" s="21">
        <v>0</v>
      </c>
      <c r="AD1606" s="21">
        <v>0</v>
      </c>
      <c r="AE1606" s="21">
        <v>0</v>
      </c>
      <c r="AF1606" s="21">
        <v>0</v>
      </c>
      <c r="AG1606" s="21">
        <v>0</v>
      </c>
      <c r="AH1606" s="21">
        <v>0</v>
      </c>
      <c r="AI1606" s="21">
        <v>2.9333332E-5</v>
      </c>
      <c r="AJ1606" s="21">
        <v>0</v>
      </c>
      <c r="AK1606" s="21">
        <v>0</v>
      </c>
      <c r="AL1606" s="21">
        <v>0</v>
      </c>
    </row>
    <row r="1607" spans="1:38">
      <c r="A1607" s="19" t="s">
        <v>20</v>
      </c>
      <c r="B1607" t="s">
        <v>13</v>
      </c>
      <c r="C1607" s="38">
        <v>1.8000001E-5</v>
      </c>
      <c r="D1607" s="38">
        <v>0</v>
      </c>
      <c r="E1607" s="38">
        <v>1.8000001E-5</v>
      </c>
      <c r="F1607" s="21">
        <v>0</v>
      </c>
      <c r="G1607" s="21">
        <v>0</v>
      </c>
      <c r="H1607" s="21">
        <v>0</v>
      </c>
      <c r="I1607" s="21">
        <v>0</v>
      </c>
      <c r="J1607" s="21">
        <v>0</v>
      </c>
      <c r="K1607" s="21">
        <v>0</v>
      </c>
      <c r="L1607" s="21">
        <v>0</v>
      </c>
      <c r="M1607" s="21">
        <v>0</v>
      </c>
      <c r="N1607" s="21">
        <v>0</v>
      </c>
      <c r="O1607" s="21">
        <v>0</v>
      </c>
      <c r="P1607" s="21">
        <v>0</v>
      </c>
      <c r="Q1607" s="21">
        <v>0</v>
      </c>
      <c r="R1607" s="21">
        <v>0</v>
      </c>
      <c r="S1607" s="21">
        <v>0</v>
      </c>
      <c r="T1607" s="21">
        <v>0</v>
      </c>
      <c r="U1607" s="21">
        <v>0</v>
      </c>
      <c r="V1607" s="21">
        <v>0</v>
      </c>
      <c r="W1607" s="21">
        <v>0</v>
      </c>
      <c r="X1607" s="21">
        <v>0</v>
      </c>
      <c r="Y1607" s="21">
        <v>0</v>
      </c>
      <c r="Z1607" s="21">
        <v>0</v>
      </c>
      <c r="AA1607" s="21">
        <v>0</v>
      </c>
      <c r="AB1607" s="21">
        <v>0</v>
      </c>
      <c r="AC1607" s="21">
        <v>0</v>
      </c>
      <c r="AD1607" s="21">
        <v>0</v>
      </c>
      <c r="AE1607" s="21">
        <v>0</v>
      </c>
      <c r="AF1607" s="21">
        <v>0</v>
      </c>
      <c r="AG1607" s="21">
        <v>0</v>
      </c>
      <c r="AH1607" s="21">
        <v>0</v>
      </c>
      <c r="AI1607" s="21">
        <v>1.8000001E-5</v>
      </c>
      <c r="AJ1607" s="21">
        <v>0</v>
      </c>
      <c r="AK1607" s="21">
        <v>0</v>
      </c>
      <c r="AL1607" s="21">
        <v>0</v>
      </c>
    </row>
    <row r="1608" spans="1:38">
      <c r="A1608" s="19" t="s">
        <v>20</v>
      </c>
      <c r="B1608" t="s">
        <v>47</v>
      </c>
      <c r="C1608" s="38">
        <v>1.6666667000000001E-5</v>
      </c>
      <c r="D1608" s="38">
        <v>1.6666667000000001E-5</v>
      </c>
      <c r="E1608" s="38">
        <v>0</v>
      </c>
      <c r="F1608" s="21">
        <v>0</v>
      </c>
      <c r="G1608" s="21">
        <v>0</v>
      </c>
      <c r="H1608" s="21">
        <v>0</v>
      </c>
      <c r="I1608" s="21">
        <v>0</v>
      </c>
      <c r="J1608" s="21">
        <v>0</v>
      </c>
      <c r="K1608" s="21">
        <v>0</v>
      </c>
      <c r="L1608" s="21">
        <v>0</v>
      </c>
      <c r="M1608" s="21">
        <v>0</v>
      </c>
      <c r="N1608" s="21">
        <v>0</v>
      </c>
      <c r="O1608" s="21">
        <v>0</v>
      </c>
      <c r="P1608" s="21">
        <v>0</v>
      </c>
      <c r="Q1608" s="21">
        <v>0</v>
      </c>
      <c r="R1608" s="21">
        <v>0</v>
      </c>
      <c r="S1608" s="21">
        <v>0</v>
      </c>
      <c r="T1608" s="21">
        <v>0</v>
      </c>
      <c r="U1608" s="21">
        <v>0</v>
      </c>
      <c r="V1608" s="21">
        <v>0</v>
      </c>
      <c r="W1608" s="21">
        <v>0</v>
      </c>
      <c r="X1608" s="21">
        <v>0</v>
      </c>
      <c r="Y1608" s="21">
        <v>0</v>
      </c>
      <c r="Z1608" s="21">
        <v>0</v>
      </c>
      <c r="AA1608" s="21">
        <v>0</v>
      </c>
      <c r="AB1608" s="21">
        <v>0</v>
      </c>
      <c r="AC1608" s="21">
        <v>0</v>
      </c>
      <c r="AD1608" s="21">
        <v>0</v>
      </c>
      <c r="AE1608" s="21">
        <v>0</v>
      </c>
      <c r="AF1608" s="21">
        <v>0</v>
      </c>
      <c r="AG1608" s="21">
        <v>0</v>
      </c>
      <c r="AH1608" s="21">
        <v>0</v>
      </c>
      <c r="AI1608" s="21">
        <v>0</v>
      </c>
      <c r="AJ1608" s="21">
        <v>0</v>
      </c>
      <c r="AK1608" s="21">
        <v>0</v>
      </c>
      <c r="AL1608" s="21">
        <v>0</v>
      </c>
    </row>
    <row r="1609" spans="1:38">
      <c r="A1609" s="19" t="s">
        <v>20</v>
      </c>
      <c r="B1609" t="s">
        <v>12</v>
      </c>
      <c r="C1609" s="38">
        <v>1.5999999999999999E-5</v>
      </c>
      <c r="D1609" s="38">
        <v>6.0000003E-6</v>
      </c>
      <c r="E1609" s="38">
        <v>9.9999996999999993E-6</v>
      </c>
      <c r="F1609" s="21">
        <v>0</v>
      </c>
      <c r="G1609" s="21">
        <v>0</v>
      </c>
      <c r="H1609" s="21">
        <v>0</v>
      </c>
      <c r="I1609" s="21">
        <v>0</v>
      </c>
      <c r="J1609" s="21">
        <v>0</v>
      </c>
      <c r="K1609" s="21">
        <v>0</v>
      </c>
      <c r="L1609" s="21">
        <v>9.9999996999999993E-6</v>
      </c>
      <c r="M1609" s="21">
        <v>0</v>
      </c>
      <c r="N1609" s="21">
        <v>0</v>
      </c>
      <c r="O1609" s="21">
        <v>0</v>
      </c>
      <c r="P1609" s="21">
        <v>0</v>
      </c>
      <c r="Q1609" s="21">
        <v>0</v>
      </c>
      <c r="R1609" s="21">
        <v>0</v>
      </c>
      <c r="S1609" s="21">
        <v>0</v>
      </c>
      <c r="T1609" s="21">
        <v>0</v>
      </c>
      <c r="U1609" s="21">
        <v>0</v>
      </c>
      <c r="V1609" s="21">
        <v>0</v>
      </c>
      <c r="W1609" s="21">
        <v>0</v>
      </c>
      <c r="X1609" s="21">
        <v>0</v>
      </c>
      <c r="Y1609" s="21">
        <v>0</v>
      </c>
      <c r="Z1609" s="21">
        <v>0</v>
      </c>
      <c r="AA1609" s="21">
        <v>0</v>
      </c>
      <c r="AB1609" s="21">
        <v>0</v>
      </c>
      <c r="AC1609" s="21">
        <v>0</v>
      </c>
      <c r="AD1609" s="21">
        <v>0</v>
      </c>
      <c r="AE1609" s="21">
        <v>0</v>
      </c>
      <c r="AF1609" s="21">
        <v>0</v>
      </c>
      <c r="AG1609" s="21">
        <v>0</v>
      </c>
      <c r="AH1609" s="21">
        <v>0</v>
      </c>
      <c r="AI1609" s="21">
        <v>0</v>
      </c>
      <c r="AJ1609" s="21">
        <v>0</v>
      </c>
      <c r="AK1609" s="21">
        <v>0</v>
      </c>
      <c r="AL1609" s="21">
        <v>0</v>
      </c>
    </row>
    <row r="1610" spans="1:38">
      <c r="A1610" s="19" t="s">
        <v>20</v>
      </c>
      <c r="B1610" t="s">
        <v>28</v>
      </c>
      <c r="C1610" s="38">
        <v>1.2000001E-5</v>
      </c>
      <c r="D1610" s="38">
        <v>1.2000001E-5</v>
      </c>
      <c r="E1610" s="38">
        <v>0</v>
      </c>
      <c r="F1610" s="21">
        <v>0</v>
      </c>
      <c r="G1610" s="21">
        <v>0</v>
      </c>
      <c r="H1610" s="21">
        <v>0</v>
      </c>
      <c r="I1610" s="21">
        <v>0</v>
      </c>
      <c r="J1610" s="21">
        <v>0</v>
      </c>
      <c r="K1610" s="21">
        <v>0</v>
      </c>
      <c r="L1610" s="21">
        <v>0</v>
      </c>
      <c r="M1610" s="21">
        <v>0</v>
      </c>
      <c r="N1610" s="21">
        <v>0</v>
      </c>
      <c r="O1610" s="21">
        <v>0</v>
      </c>
      <c r="P1610" s="21">
        <v>0</v>
      </c>
      <c r="Q1610" s="21">
        <v>0</v>
      </c>
      <c r="R1610" s="21">
        <v>0</v>
      </c>
      <c r="S1610" s="21">
        <v>0</v>
      </c>
      <c r="T1610" s="21">
        <v>0</v>
      </c>
      <c r="U1610" s="21">
        <v>0</v>
      </c>
      <c r="V1610" s="21">
        <v>0</v>
      </c>
      <c r="W1610" s="21">
        <v>0</v>
      </c>
      <c r="X1610" s="21">
        <v>0</v>
      </c>
      <c r="Y1610" s="21">
        <v>0</v>
      </c>
      <c r="Z1610" s="21">
        <v>0</v>
      </c>
      <c r="AA1610" s="21">
        <v>0</v>
      </c>
      <c r="AB1610" s="21">
        <v>0</v>
      </c>
      <c r="AC1610" s="21">
        <v>0</v>
      </c>
      <c r="AD1610" s="21">
        <v>0</v>
      </c>
      <c r="AE1610" s="21">
        <v>0</v>
      </c>
      <c r="AF1610" s="21">
        <v>0</v>
      </c>
      <c r="AG1610" s="21">
        <v>0</v>
      </c>
      <c r="AH1610" s="21">
        <v>0</v>
      </c>
      <c r="AI1610" s="21">
        <v>0</v>
      </c>
      <c r="AJ1610" s="21">
        <v>0</v>
      </c>
      <c r="AK1610" s="21">
        <v>0</v>
      </c>
      <c r="AL1610" s="21">
        <v>0</v>
      </c>
    </row>
    <row r="1611" spans="1:38">
      <c r="A1611" s="19" t="s">
        <v>20</v>
      </c>
      <c r="B1611" t="s">
        <v>53</v>
      </c>
      <c r="C1611" s="38">
        <v>1.1E-5</v>
      </c>
      <c r="D1611" s="38">
        <v>0</v>
      </c>
      <c r="E1611" s="38">
        <v>1.1E-5</v>
      </c>
      <c r="F1611" s="21">
        <v>0</v>
      </c>
      <c r="G1611" s="21">
        <v>0</v>
      </c>
      <c r="H1611" s="21">
        <v>0</v>
      </c>
      <c r="I1611" s="21">
        <v>0</v>
      </c>
      <c r="J1611" s="21">
        <v>0</v>
      </c>
      <c r="K1611" s="21">
        <v>0</v>
      </c>
      <c r="L1611" s="21">
        <v>1.1E-5</v>
      </c>
      <c r="M1611" s="21">
        <v>0</v>
      </c>
      <c r="N1611" s="21">
        <v>0</v>
      </c>
      <c r="O1611" s="21">
        <v>0</v>
      </c>
      <c r="P1611" s="21">
        <v>0</v>
      </c>
      <c r="Q1611" s="21">
        <v>0</v>
      </c>
      <c r="R1611" s="21">
        <v>0</v>
      </c>
      <c r="S1611" s="21">
        <v>0</v>
      </c>
      <c r="T1611" s="21">
        <v>0</v>
      </c>
      <c r="U1611" s="21">
        <v>0</v>
      </c>
      <c r="V1611" s="21">
        <v>0</v>
      </c>
      <c r="W1611" s="21">
        <v>0</v>
      </c>
      <c r="X1611" s="21">
        <v>0</v>
      </c>
      <c r="Y1611" s="21">
        <v>0</v>
      </c>
      <c r="Z1611" s="21">
        <v>0</v>
      </c>
      <c r="AA1611" s="21">
        <v>0</v>
      </c>
      <c r="AB1611" s="21">
        <v>0</v>
      </c>
      <c r="AC1611" s="21">
        <v>0</v>
      </c>
      <c r="AD1611" s="21">
        <v>0</v>
      </c>
      <c r="AE1611" s="21">
        <v>0</v>
      </c>
      <c r="AF1611" s="21">
        <v>0</v>
      </c>
      <c r="AG1611" s="21">
        <v>0</v>
      </c>
      <c r="AH1611" s="21">
        <v>0</v>
      </c>
      <c r="AI1611" s="21">
        <v>0</v>
      </c>
      <c r="AJ1611" s="21">
        <v>0</v>
      </c>
      <c r="AK1611" s="21">
        <v>0</v>
      </c>
      <c r="AL1611" s="21">
        <v>0</v>
      </c>
    </row>
    <row r="1612" spans="1:38">
      <c r="A1612" s="19" t="s">
        <v>20</v>
      </c>
      <c r="B1612" t="s">
        <v>40</v>
      </c>
      <c r="C1612" s="38">
        <v>6.3333326999999996E-6</v>
      </c>
      <c r="D1612" s="38">
        <v>6.3333326999999996E-6</v>
      </c>
      <c r="E1612" s="38">
        <v>0</v>
      </c>
      <c r="F1612" s="21">
        <v>0</v>
      </c>
      <c r="G1612" s="21">
        <v>0</v>
      </c>
      <c r="H1612" s="21">
        <v>0</v>
      </c>
      <c r="I1612" s="21">
        <v>0</v>
      </c>
      <c r="J1612" s="21">
        <v>0</v>
      </c>
      <c r="K1612" s="21">
        <v>0</v>
      </c>
      <c r="L1612" s="21">
        <v>0</v>
      </c>
      <c r="M1612" s="21">
        <v>0</v>
      </c>
      <c r="N1612" s="21">
        <v>0</v>
      </c>
      <c r="O1612" s="21">
        <v>0</v>
      </c>
      <c r="P1612" s="21">
        <v>0</v>
      </c>
      <c r="Q1612" s="21">
        <v>0</v>
      </c>
      <c r="R1612" s="21">
        <v>0</v>
      </c>
      <c r="S1612" s="21">
        <v>0</v>
      </c>
      <c r="T1612" s="21">
        <v>0</v>
      </c>
      <c r="U1612" s="21">
        <v>0</v>
      </c>
      <c r="V1612" s="21">
        <v>0</v>
      </c>
      <c r="W1612" s="21">
        <v>0</v>
      </c>
      <c r="X1612" s="21">
        <v>0</v>
      </c>
      <c r="Y1612" s="21">
        <v>0</v>
      </c>
      <c r="Z1612" s="21">
        <v>0</v>
      </c>
      <c r="AA1612" s="21">
        <v>0</v>
      </c>
      <c r="AB1612" s="21">
        <v>0</v>
      </c>
      <c r="AC1612" s="21">
        <v>0</v>
      </c>
      <c r="AD1612" s="21">
        <v>0</v>
      </c>
      <c r="AE1612" s="21">
        <v>0</v>
      </c>
      <c r="AF1612" s="21">
        <v>0</v>
      </c>
      <c r="AG1612" s="21">
        <v>0</v>
      </c>
      <c r="AH1612" s="21">
        <v>0</v>
      </c>
      <c r="AI1612" s="21">
        <v>0</v>
      </c>
      <c r="AJ1612" s="21">
        <v>0</v>
      </c>
      <c r="AK1612" s="21">
        <v>0</v>
      </c>
      <c r="AL1612" s="21">
        <v>0</v>
      </c>
    </row>
    <row r="1613" spans="1:38">
      <c r="A1613" s="19" t="s">
        <v>20</v>
      </c>
      <c r="B1613" t="s">
        <v>43</v>
      </c>
      <c r="C1613" s="38">
        <v>6.3333326999999996E-6</v>
      </c>
      <c r="D1613" s="38">
        <v>0</v>
      </c>
      <c r="E1613" s="38">
        <v>6.3333326999999996E-6</v>
      </c>
      <c r="F1613" s="21">
        <v>0</v>
      </c>
      <c r="G1613" s="21">
        <v>0</v>
      </c>
      <c r="H1613" s="21">
        <v>0</v>
      </c>
      <c r="I1613" s="21">
        <v>0</v>
      </c>
      <c r="J1613" s="21">
        <v>0</v>
      </c>
      <c r="K1613" s="21">
        <v>0</v>
      </c>
      <c r="L1613" s="21">
        <v>6.3333326999999996E-6</v>
      </c>
      <c r="M1613" s="21">
        <v>0</v>
      </c>
      <c r="N1613" s="21">
        <v>0</v>
      </c>
      <c r="O1613" s="21">
        <v>0</v>
      </c>
      <c r="P1613" s="21">
        <v>0</v>
      </c>
      <c r="Q1613" s="21">
        <v>0</v>
      </c>
      <c r="R1613" s="21">
        <v>0</v>
      </c>
      <c r="S1613" s="21">
        <v>0</v>
      </c>
      <c r="T1613" s="21">
        <v>0</v>
      </c>
      <c r="U1613" s="21">
        <v>0</v>
      </c>
      <c r="V1613" s="21">
        <v>0</v>
      </c>
      <c r="W1613" s="21">
        <v>0</v>
      </c>
      <c r="X1613" s="21">
        <v>0</v>
      </c>
      <c r="Y1613" s="21">
        <v>0</v>
      </c>
      <c r="Z1613" s="21">
        <v>0</v>
      </c>
      <c r="AA1613" s="21">
        <v>0</v>
      </c>
      <c r="AB1613" s="21">
        <v>0</v>
      </c>
      <c r="AC1613" s="21">
        <v>0</v>
      </c>
      <c r="AD1613" s="21">
        <v>0</v>
      </c>
      <c r="AE1613" s="21">
        <v>0</v>
      </c>
      <c r="AF1613" s="21">
        <v>0</v>
      </c>
      <c r="AG1613" s="21">
        <v>0</v>
      </c>
      <c r="AH1613" s="21">
        <v>0</v>
      </c>
      <c r="AI1613" s="21">
        <v>0</v>
      </c>
      <c r="AJ1613" s="21">
        <v>0</v>
      </c>
      <c r="AK1613" s="21">
        <v>0</v>
      </c>
      <c r="AL1613" s="21">
        <v>0</v>
      </c>
    </row>
    <row r="1614" spans="1:38">
      <c r="A1614" s="19" t="s">
        <v>20</v>
      </c>
      <c r="B1614" t="s">
        <v>32</v>
      </c>
      <c r="C1614" s="38">
        <v>5.9999998000000003E-6</v>
      </c>
      <c r="D1614" s="38">
        <v>0</v>
      </c>
      <c r="E1614" s="38">
        <v>5.9999998000000003E-6</v>
      </c>
      <c r="F1614" s="21">
        <v>0</v>
      </c>
      <c r="G1614" s="21">
        <v>0</v>
      </c>
      <c r="H1614" s="21">
        <v>0</v>
      </c>
      <c r="I1614" s="21">
        <v>0</v>
      </c>
      <c r="J1614" s="21">
        <v>0</v>
      </c>
      <c r="K1614" s="21">
        <v>0</v>
      </c>
      <c r="L1614" s="21">
        <v>5.9999998000000003E-6</v>
      </c>
      <c r="M1614" s="21">
        <v>0</v>
      </c>
      <c r="N1614" s="21">
        <v>0</v>
      </c>
      <c r="O1614" s="21">
        <v>0</v>
      </c>
      <c r="P1614" s="21">
        <v>0</v>
      </c>
      <c r="Q1614" s="21">
        <v>0</v>
      </c>
      <c r="R1614" s="21">
        <v>0</v>
      </c>
      <c r="S1614" s="21">
        <v>0</v>
      </c>
      <c r="T1614" s="21">
        <v>0</v>
      </c>
      <c r="U1614" s="21">
        <v>0</v>
      </c>
      <c r="V1614" s="21">
        <v>0</v>
      </c>
      <c r="W1614" s="21">
        <v>0</v>
      </c>
      <c r="X1614" s="21">
        <v>0</v>
      </c>
      <c r="Y1614" s="21">
        <v>0</v>
      </c>
      <c r="Z1614" s="21">
        <v>0</v>
      </c>
      <c r="AA1614" s="21">
        <v>0</v>
      </c>
      <c r="AB1614" s="21">
        <v>0</v>
      </c>
      <c r="AC1614" s="21">
        <v>0</v>
      </c>
      <c r="AD1614" s="21">
        <v>0</v>
      </c>
      <c r="AE1614" s="21">
        <v>0</v>
      </c>
      <c r="AF1614" s="21">
        <v>0</v>
      </c>
      <c r="AG1614" s="21">
        <v>0</v>
      </c>
      <c r="AH1614" s="21">
        <v>0</v>
      </c>
      <c r="AI1614" s="21">
        <v>0</v>
      </c>
      <c r="AJ1614" s="21">
        <v>0</v>
      </c>
      <c r="AK1614" s="21">
        <v>0</v>
      </c>
      <c r="AL1614" s="21">
        <v>0</v>
      </c>
    </row>
    <row r="1615" spans="1:38">
      <c r="A1615" s="19" t="s">
        <v>1</v>
      </c>
      <c r="B1615" s="19" t="s">
        <v>109</v>
      </c>
      <c r="C1615" s="38">
        <v>47.500923156699997</v>
      </c>
      <c r="D1615" s="38">
        <v>39.089797019919999</v>
      </c>
      <c r="E1615" s="38">
        <v>8.4111261367800001</v>
      </c>
      <c r="F1615" s="21">
        <v>1.8947999924000002E-2</v>
      </c>
      <c r="G1615" s="21">
        <v>0</v>
      </c>
      <c r="H1615" s="21">
        <v>0</v>
      </c>
      <c r="I1615" s="21">
        <v>0</v>
      </c>
      <c r="J1615" s="21">
        <v>2.2163332910000002E-3</v>
      </c>
      <c r="K1615" s="21">
        <v>5.7193329560000002E-3</v>
      </c>
      <c r="L1615" s="21">
        <v>3.3333334000000001E-5</v>
      </c>
      <c r="M1615" s="21">
        <v>0.38166099786800001</v>
      </c>
      <c r="N1615" s="21">
        <v>3.8436660766599999</v>
      </c>
      <c r="O1615" s="21">
        <v>1.1166666634000001E-2</v>
      </c>
      <c r="P1615" s="21">
        <v>0.53160566091499994</v>
      </c>
      <c r="Q1615" s="21">
        <v>0</v>
      </c>
      <c r="R1615" s="21">
        <v>0.166685327888</v>
      </c>
      <c r="S1615" s="21">
        <v>0.10262466222</v>
      </c>
      <c r="T1615" s="21">
        <v>0</v>
      </c>
      <c r="U1615" s="21">
        <v>1.1261259317400001</v>
      </c>
      <c r="V1615" s="21">
        <v>0.47293433547000002</v>
      </c>
      <c r="W1615" s="21">
        <v>0</v>
      </c>
      <c r="X1615" s="21">
        <v>2.606000053E-3</v>
      </c>
      <c r="Y1615" s="21">
        <v>0</v>
      </c>
      <c r="Z1615" s="21">
        <v>0</v>
      </c>
      <c r="AA1615" s="21">
        <v>0</v>
      </c>
      <c r="AB1615" s="21">
        <v>0.56770104169799995</v>
      </c>
      <c r="AC1615" s="21">
        <v>0</v>
      </c>
      <c r="AD1615" s="21">
        <v>1.1086276769600001</v>
      </c>
      <c r="AE1615" s="21">
        <v>4.9086336045999997E-2</v>
      </c>
      <c r="AF1615" s="21">
        <v>1.3733333599999999E-4</v>
      </c>
      <c r="AG1615" s="21">
        <v>0</v>
      </c>
      <c r="AH1615" s="21">
        <v>0</v>
      </c>
      <c r="AI1615" s="21">
        <v>0</v>
      </c>
      <c r="AJ1615" s="21">
        <v>2.0896667615E-2</v>
      </c>
      <c r="AK1615" s="21">
        <v>0</v>
      </c>
      <c r="AL1615" s="21">
        <v>0</v>
      </c>
    </row>
    <row r="1616" spans="1:38">
      <c r="A1616" s="19" t="s">
        <v>1</v>
      </c>
      <c r="B1616" t="s">
        <v>8</v>
      </c>
      <c r="C1616" s="38">
        <v>13.330197334299999</v>
      </c>
      <c r="D1616" s="38">
        <v>13.295421335857</v>
      </c>
      <c r="E1616" s="38">
        <v>3.4775998443E-2</v>
      </c>
      <c r="F1616" s="21">
        <v>0</v>
      </c>
      <c r="G1616" s="21">
        <v>0</v>
      </c>
      <c r="H1616" s="21">
        <v>0</v>
      </c>
      <c r="I1616" s="21">
        <v>0</v>
      </c>
      <c r="J1616" s="21">
        <v>0</v>
      </c>
      <c r="K1616" s="21">
        <v>0</v>
      </c>
      <c r="L1616" s="21">
        <v>0</v>
      </c>
      <c r="M1616" s="21">
        <v>0</v>
      </c>
      <c r="N1616" s="21">
        <v>5.7359999049999997E-3</v>
      </c>
      <c r="O1616" s="21">
        <v>0</v>
      </c>
      <c r="P1616" s="21">
        <v>0</v>
      </c>
      <c r="Q1616" s="21">
        <v>0</v>
      </c>
      <c r="R1616" s="21">
        <v>0</v>
      </c>
      <c r="S1616" s="21">
        <v>0</v>
      </c>
      <c r="T1616" s="21">
        <v>0</v>
      </c>
      <c r="U1616" s="21">
        <v>0</v>
      </c>
      <c r="V1616" s="21">
        <v>0</v>
      </c>
      <c r="W1616" s="21">
        <v>0</v>
      </c>
      <c r="X1616" s="21">
        <v>0</v>
      </c>
      <c r="Y1616" s="21">
        <v>0</v>
      </c>
      <c r="Z1616" s="21">
        <v>0</v>
      </c>
      <c r="AA1616" s="21">
        <v>0</v>
      </c>
      <c r="AB1616" s="21">
        <v>2.9029998928000001E-2</v>
      </c>
      <c r="AC1616" s="21">
        <v>0</v>
      </c>
      <c r="AD1616" s="21">
        <v>9.9999996999999993E-6</v>
      </c>
      <c r="AE1616" s="21">
        <v>0</v>
      </c>
      <c r="AF1616" s="21">
        <v>0</v>
      </c>
      <c r="AG1616" s="21">
        <v>0</v>
      </c>
      <c r="AH1616" s="21">
        <v>0</v>
      </c>
      <c r="AI1616" s="21">
        <v>0</v>
      </c>
      <c r="AJ1616" s="21">
        <v>0</v>
      </c>
      <c r="AK1616" s="21">
        <v>0</v>
      </c>
      <c r="AL1616" s="21">
        <v>0</v>
      </c>
    </row>
    <row r="1617" spans="1:38">
      <c r="A1617" s="19" t="s">
        <v>1</v>
      </c>
      <c r="B1617" t="s">
        <v>28</v>
      </c>
      <c r="C1617" s="38">
        <v>8.2386760711699996</v>
      </c>
      <c r="D1617" s="38">
        <v>8.1974120698899995</v>
      </c>
      <c r="E1617" s="38">
        <v>4.1264001279999997E-2</v>
      </c>
      <c r="F1617" s="21">
        <v>0</v>
      </c>
      <c r="G1617" s="21">
        <v>0</v>
      </c>
      <c r="H1617" s="21">
        <v>0</v>
      </c>
      <c r="I1617" s="21">
        <v>0</v>
      </c>
      <c r="J1617" s="21">
        <v>1.6533333109999999E-3</v>
      </c>
      <c r="K1617" s="21">
        <v>4.0130000559999999E-3</v>
      </c>
      <c r="L1617" s="21">
        <v>0</v>
      </c>
      <c r="M1617" s="21">
        <v>1.0524000041000001E-2</v>
      </c>
      <c r="N1617" s="21">
        <v>2.2542333229999999E-2</v>
      </c>
      <c r="O1617" s="21">
        <v>0</v>
      </c>
      <c r="P1617" s="21">
        <v>1.1E-5</v>
      </c>
      <c r="Q1617" s="21">
        <v>0</v>
      </c>
      <c r="R1617" s="21">
        <v>0</v>
      </c>
      <c r="S1617" s="21">
        <v>0</v>
      </c>
      <c r="T1617" s="21">
        <v>0</v>
      </c>
      <c r="U1617" s="21">
        <v>0</v>
      </c>
      <c r="V1617" s="21">
        <v>0</v>
      </c>
      <c r="W1617" s="21">
        <v>0</v>
      </c>
      <c r="X1617" s="21">
        <v>0</v>
      </c>
      <c r="Y1617" s="21">
        <v>0</v>
      </c>
      <c r="Z1617" s="21">
        <v>0</v>
      </c>
      <c r="AA1617" s="21">
        <v>0</v>
      </c>
      <c r="AB1617" s="21">
        <v>0</v>
      </c>
      <c r="AC1617" s="21">
        <v>0</v>
      </c>
      <c r="AD1617" s="21">
        <v>2.5203332769999998E-3</v>
      </c>
      <c r="AE1617" s="21">
        <v>0</v>
      </c>
      <c r="AF1617" s="21">
        <v>0</v>
      </c>
      <c r="AG1617" s="21">
        <v>0</v>
      </c>
      <c r="AH1617" s="21">
        <v>0</v>
      </c>
      <c r="AI1617" s="21">
        <v>0</v>
      </c>
      <c r="AJ1617" s="21">
        <v>0</v>
      </c>
      <c r="AK1617" s="21">
        <v>0</v>
      </c>
      <c r="AL1617" s="21">
        <v>0</v>
      </c>
    </row>
    <row r="1618" spans="1:38">
      <c r="A1618" s="19" t="s">
        <v>1</v>
      </c>
      <c r="B1618" t="s">
        <v>36</v>
      </c>
      <c r="C1618" s="38">
        <v>5.6295142173799997</v>
      </c>
      <c r="D1618" s="38">
        <v>3.4532749652899999</v>
      </c>
      <c r="E1618" s="38">
        <v>2.1762392520899998</v>
      </c>
      <c r="F1618" s="21">
        <v>0</v>
      </c>
      <c r="G1618" s="21">
        <v>0</v>
      </c>
      <c r="H1618" s="21">
        <v>0</v>
      </c>
      <c r="I1618" s="21">
        <v>0</v>
      </c>
      <c r="J1618" s="21">
        <v>0</v>
      </c>
      <c r="K1618" s="21">
        <v>0</v>
      </c>
      <c r="L1618" s="21">
        <v>0</v>
      </c>
      <c r="M1618" s="21">
        <v>0</v>
      </c>
      <c r="N1618" s="21">
        <v>1.7538276910799999</v>
      </c>
      <c r="O1618" s="21">
        <v>0</v>
      </c>
      <c r="P1618" s="21">
        <v>0</v>
      </c>
      <c r="Q1618" s="21">
        <v>0</v>
      </c>
      <c r="R1618" s="21">
        <v>0</v>
      </c>
      <c r="S1618" s="21">
        <v>0</v>
      </c>
      <c r="T1618" s="21">
        <v>0</v>
      </c>
      <c r="U1618" s="21">
        <v>0</v>
      </c>
      <c r="V1618" s="21">
        <v>0.42241168022199999</v>
      </c>
      <c r="W1618" s="21">
        <v>0</v>
      </c>
      <c r="X1618" s="21">
        <v>0</v>
      </c>
      <c r="Y1618" s="21">
        <v>0</v>
      </c>
      <c r="Z1618" s="21">
        <v>0</v>
      </c>
      <c r="AA1618" s="21">
        <v>0</v>
      </c>
      <c r="AB1618" s="21">
        <v>0</v>
      </c>
      <c r="AC1618" s="21">
        <v>0</v>
      </c>
      <c r="AD1618" s="21">
        <v>0</v>
      </c>
      <c r="AE1618" s="21">
        <v>0</v>
      </c>
      <c r="AF1618" s="21">
        <v>0</v>
      </c>
      <c r="AG1618" s="21">
        <v>0</v>
      </c>
      <c r="AH1618" s="21">
        <v>0</v>
      </c>
      <c r="AI1618" s="21">
        <v>0</v>
      </c>
      <c r="AJ1618" s="21">
        <v>0</v>
      </c>
      <c r="AK1618" s="21">
        <v>0</v>
      </c>
      <c r="AL1618" s="21">
        <v>0</v>
      </c>
    </row>
    <row r="1619" spans="1:38">
      <c r="A1619" s="19" t="s">
        <v>1</v>
      </c>
      <c r="B1619" t="s">
        <v>57</v>
      </c>
      <c r="C1619" s="38">
        <v>1.97443032265</v>
      </c>
      <c r="D1619" s="38">
        <v>0.30448925495000001</v>
      </c>
      <c r="E1619" s="38">
        <v>1.6699410676999999</v>
      </c>
      <c r="F1619" s="21">
        <v>8.3946669469999995E-3</v>
      </c>
      <c r="G1619" s="21">
        <v>0</v>
      </c>
      <c r="H1619" s="21">
        <v>0</v>
      </c>
      <c r="I1619" s="21">
        <v>0</v>
      </c>
      <c r="J1619" s="21">
        <v>0</v>
      </c>
      <c r="K1619" s="21">
        <v>0</v>
      </c>
      <c r="L1619" s="21">
        <v>0</v>
      </c>
      <c r="M1619" s="21">
        <v>4.2000003160000002E-3</v>
      </c>
      <c r="N1619" s="21">
        <v>0.17203700542399999</v>
      </c>
      <c r="O1619" s="21">
        <v>0</v>
      </c>
      <c r="P1619" s="21">
        <v>0</v>
      </c>
      <c r="Q1619" s="21">
        <v>0</v>
      </c>
      <c r="R1619" s="21">
        <v>0</v>
      </c>
      <c r="S1619" s="21">
        <v>0</v>
      </c>
      <c r="T1619" s="21">
        <v>0</v>
      </c>
      <c r="U1619" s="21">
        <v>1.1259760856600001</v>
      </c>
      <c r="V1619" s="21">
        <v>0</v>
      </c>
      <c r="W1619" s="21">
        <v>0</v>
      </c>
      <c r="X1619" s="21">
        <v>0</v>
      </c>
      <c r="Y1619" s="21">
        <v>0</v>
      </c>
      <c r="Z1619" s="21">
        <v>0</v>
      </c>
      <c r="AA1619" s="21">
        <v>0</v>
      </c>
      <c r="AB1619" s="21">
        <v>0.337633341551</v>
      </c>
      <c r="AC1619" s="21">
        <v>0</v>
      </c>
      <c r="AD1619" s="21">
        <v>1.9600000231999998E-2</v>
      </c>
      <c r="AE1619" s="21">
        <v>0</v>
      </c>
      <c r="AF1619" s="21">
        <v>0</v>
      </c>
      <c r="AG1619" s="21">
        <v>0</v>
      </c>
      <c r="AH1619" s="21">
        <v>0</v>
      </c>
      <c r="AI1619" s="21">
        <v>0</v>
      </c>
      <c r="AJ1619" s="21">
        <v>2.1000001580000001E-3</v>
      </c>
      <c r="AK1619" s="21">
        <v>0</v>
      </c>
      <c r="AL1619" s="21">
        <v>0</v>
      </c>
    </row>
    <row r="1620" spans="1:38">
      <c r="A1620" s="19" t="s">
        <v>1</v>
      </c>
      <c r="B1620" t="s">
        <v>15</v>
      </c>
      <c r="C1620" s="38">
        <v>1.4347817897799999</v>
      </c>
      <c r="D1620" s="38">
        <v>0.61940479278599991</v>
      </c>
      <c r="E1620" s="38">
        <v>0.81537699699400001</v>
      </c>
      <c r="F1620" s="21">
        <v>0</v>
      </c>
      <c r="G1620" s="21">
        <v>0</v>
      </c>
      <c r="H1620" s="21">
        <v>0</v>
      </c>
      <c r="I1620" s="21">
        <v>0</v>
      </c>
      <c r="J1620" s="21">
        <v>0</v>
      </c>
      <c r="K1620" s="21">
        <v>0</v>
      </c>
      <c r="L1620" s="21">
        <v>0</v>
      </c>
      <c r="M1620" s="21">
        <v>1.7625998705999998E-2</v>
      </c>
      <c r="N1620" s="21">
        <v>0.291671663523</v>
      </c>
      <c r="O1620" s="21">
        <v>0</v>
      </c>
      <c r="P1620" s="21">
        <v>9.7100000099999996E-4</v>
      </c>
      <c r="Q1620" s="21">
        <v>0</v>
      </c>
      <c r="R1620" s="21">
        <v>1.6009999669999999E-3</v>
      </c>
      <c r="S1620" s="21">
        <v>0</v>
      </c>
      <c r="T1620" s="21">
        <v>0</v>
      </c>
      <c r="U1620" s="21">
        <v>0</v>
      </c>
      <c r="V1620" s="21">
        <v>4.9836663530000002E-3</v>
      </c>
      <c r="W1620" s="21">
        <v>0</v>
      </c>
      <c r="X1620" s="21">
        <v>2.606000053E-3</v>
      </c>
      <c r="Y1620" s="21">
        <v>0</v>
      </c>
      <c r="Z1620" s="21">
        <v>0</v>
      </c>
      <c r="AA1620" s="21">
        <v>0</v>
      </c>
      <c r="AB1620" s="21">
        <v>8.3453670144E-2</v>
      </c>
      <c r="AC1620" s="21">
        <v>0</v>
      </c>
      <c r="AD1620" s="21">
        <v>0.397834002972</v>
      </c>
      <c r="AE1620" s="21">
        <v>1.4376000501E-2</v>
      </c>
      <c r="AF1620" s="21">
        <v>3.9999999999999998E-6</v>
      </c>
      <c r="AG1620" s="21">
        <v>0</v>
      </c>
      <c r="AH1620" s="21">
        <v>0</v>
      </c>
      <c r="AI1620" s="21">
        <v>0</v>
      </c>
      <c r="AJ1620" s="21">
        <v>2.5000001200000001E-4</v>
      </c>
      <c r="AK1620" s="21">
        <v>0</v>
      </c>
      <c r="AL1620" s="21">
        <v>0</v>
      </c>
    </row>
    <row r="1621" spans="1:38">
      <c r="A1621" s="19" t="s">
        <v>1</v>
      </c>
      <c r="B1621" t="s">
        <v>33</v>
      </c>
      <c r="C1621" s="38">
        <v>0.537619352341</v>
      </c>
      <c r="D1621" s="38">
        <v>0.50773935206300003</v>
      </c>
      <c r="E1621" s="38">
        <v>2.9880000277999998E-2</v>
      </c>
      <c r="F1621" s="21">
        <v>0</v>
      </c>
      <c r="G1621" s="21">
        <v>0</v>
      </c>
      <c r="H1621" s="21">
        <v>0</v>
      </c>
      <c r="I1621" s="21">
        <v>0</v>
      </c>
      <c r="J1621" s="21">
        <v>0</v>
      </c>
      <c r="K1621" s="21">
        <v>0</v>
      </c>
      <c r="L1621" s="21">
        <v>0</v>
      </c>
      <c r="M1621" s="21">
        <v>0</v>
      </c>
      <c r="N1621" s="21">
        <v>2.9875002801E-2</v>
      </c>
      <c r="O1621" s="21">
        <v>0</v>
      </c>
      <c r="P1621" s="21">
        <v>0</v>
      </c>
      <c r="Q1621" s="21">
        <v>0</v>
      </c>
      <c r="R1621" s="21">
        <v>0</v>
      </c>
      <c r="S1621" s="21">
        <v>4.9999998999999996E-6</v>
      </c>
      <c r="T1621" s="21">
        <v>0</v>
      </c>
      <c r="U1621" s="21">
        <v>0</v>
      </c>
      <c r="V1621" s="21">
        <v>0</v>
      </c>
      <c r="W1621" s="21">
        <v>0</v>
      </c>
      <c r="X1621" s="21">
        <v>0</v>
      </c>
      <c r="Y1621" s="21">
        <v>0</v>
      </c>
      <c r="Z1621" s="21">
        <v>0</v>
      </c>
      <c r="AA1621" s="21">
        <v>0</v>
      </c>
      <c r="AB1621" s="21">
        <v>0</v>
      </c>
      <c r="AC1621" s="21">
        <v>0</v>
      </c>
      <c r="AD1621" s="21">
        <v>0</v>
      </c>
      <c r="AE1621" s="21">
        <v>0</v>
      </c>
      <c r="AF1621" s="21">
        <v>0</v>
      </c>
      <c r="AG1621" s="21">
        <v>0</v>
      </c>
      <c r="AH1621" s="21">
        <v>0</v>
      </c>
      <c r="AI1621" s="21">
        <v>0</v>
      </c>
      <c r="AJ1621" s="21">
        <v>0</v>
      </c>
      <c r="AK1621" s="21">
        <v>0</v>
      </c>
      <c r="AL1621" s="21">
        <v>0</v>
      </c>
    </row>
    <row r="1622" spans="1:38">
      <c r="A1622" s="19" t="s">
        <v>1</v>
      </c>
      <c r="B1622" t="s">
        <v>7</v>
      </c>
      <c r="C1622" s="38">
        <v>0.52955728769300003</v>
      </c>
      <c r="D1622" s="38">
        <v>0</v>
      </c>
      <c r="E1622" s="38">
        <v>0.52955728769300003</v>
      </c>
      <c r="F1622" s="21">
        <v>0</v>
      </c>
      <c r="G1622" s="21">
        <v>0</v>
      </c>
      <c r="H1622" s="21">
        <v>0</v>
      </c>
      <c r="I1622" s="21">
        <v>0</v>
      </c>
      <c r="J1622" s="21">
        <v>0</v>
      </c>
      <c r="K1622" s="21">
        <v>0</v>
      </c>
      <c r="L1622" s="21">
        <v>0</v>
      </c>
      <c r="M1622" s="21">
        <v>0</v>
      </c>
      <c r="N1622" s="21">
        <v>0</v>
      </c>
      <c r="O1622" s="21">
        <v>0</v>
      </c>
      <c r="P1622" s="21">
        <v>0.52955728769300003</v>
      </c>
      <c r="Q1622" s="21">
        <v>0</v>
      </c>
      <c r="R1622" s="21">
        <v>0</v>
      </c>
      <c r="S1622" s="21">
        <v>0</v>
      </c>
      <c r="T1622" s="21">
        <v>0</v>
      </c>
      <c r="U1622" s="21">
        <v>0</v>
      </c>
      <c r="V1622" s="21">
        <v>0</v>
      </c>
      <c r="W1622" s="21">
        <v>0</v>
      </c>
      <c r="X1622" s="21">
        <v>0</v>
      </c>
      <c r="Y1622" s="21">
        <v>0</v>
      </c>
      <c r="Z1622" s="21">
        <v>0</v>
      </c>
      <c r="AA1622" s="21">
        <v>0</v>
      </c>
      <c r="AB1622" s="21">
        <v>0</v>
      </c>
      <c r="AC1622" s="21">
        <v>0</v>
      </c>
      <c r="AD1622" s="21">
        <v>0</v>
      </c>
      <c r="AE1622" s="21">
        <v>0</v>
      </c>
      <c r="AF1622" s="21">
        <v>0</v>
      </c>
      <c r="AG1622" s="21">
        <v>0</v>
      </c>
      <c r="AH1622" s="21">
        <v>0</v>
      </c>
      <c r="AI1622" s="21">
        <v>0</v>
      </c>
      <c r="AJ1622" s="21">
        <v>0</v>
      </c>
      <c r="AK1622" s="21">
        <v>0</v>
      </c>
      <c r="AL1622" s="21">
        <v>0</v>
      </c>
    </row>
    <row r="1623" spans="1:38">
      <c r="A1623" s="19" t="s">
        <v>1</v>
      </c>
      <c r="B1623" t="s">
        <v>50</v>
      </c>
      <c r="C1623" s="38">
        <v>0.47501432895700002</v>
      </c>
      <c r="D1623" s="38">
        <v>1.239657401999994E-3</v>
      </c>
      <c r="E1623" s="38">
        <v>0.47377467155500003</v>
      </c>
      <c r="F1623" s="21">
        <v>0</v>
      </c>
      <c r="G1623" s="21">
        <v>0</v>
      </c>
      <c r="H1623" s="21">
        <v>0</v>
      </c>
      <c r="I1623" s="21">
        <v>0</v>
      </c>
      <c r="J1623" s="21">
        <v>0</v>
      </c>
      <c r="K1623" s="21">
        <v>0</v>
      </c>
      <c r="L1623" s="21">
        <v>0</v>
      </c>
      <c r="M1623" s="21">
        <v>0</v>
      </c>
      <c r="N1623" s="21">
        <v>0.47377467155500003</v>
      </c>
      <c r="O1623" s="21">
        <v>0</v>
      </c>
      <c r="P1623" s="21">
        <v>0</v>
      </c>
      <c r="Q1623" s="21">
        <v>0</v>
      </c>
      <c r="R1623" s="21">
        <v>0</v>
      </c>
      <c r="S1623" s="21">
        <v>0</v>
      </c>
      <c r="T1623" s="21">
        <v>0</v>
      </c>
      <c r="U1623" s="21">
        <v>0</v>
      </c>
      <c r="V1623" s="21">
        <v>0</v>
      </c>
      <c r="W1623" s="21">
        <v>0</v>
      </c>
      <c r="X1623" s="21">
        <v>0</v>
      </c>
      <c r="Y1623" s="21">
        <v>0</v>
      </c>
      <c r="Z1623" s="21">
        <v>0</v>
      </c>
      <c r="AA1623" s="21">
        <v>0</v>
      </c>
      <c r="AB1623" s="21">
        <v>0</v>
      </c>
      <c r="AC1623" s="21">
        <v>0</v>
      </c>
      <c r="AD1623" s="21">
        <v>0</v>
      </c>
      <c r="AE1623" s="21">
        <v>0</v>
      </c>
      <c r="AF1623" s="21">
        <v>0</v>
      </c>
      <c r="AG1623" s="21">
        <v>0</v>
      </c>
      <c r="AH1623" s="21">
        <v>0</v>
      </c>
      <c r="AI1623" s="21">
        <v>0</v>
      </c>
      <c r="AJ1623" s="21">
        <v>0</v>
      </c>
      <c r="AK1623" s="21">
        <v>0</v>
      </c>
      <c r="AL1623" s="21">
        <v>0</v>
      </c>
    </row>
    <row r="1624" spans="1:38">
      <c r="A1624" s="19" t="s">
        <v>1</v>
      </c>
      <c r="B1624" t="s">
        <v>23</v>
      </c>
      <c r="C1624" s="38">
        <v>0.40858501195899999</v>
      </c>
      <c r="D1624" s="38">
        <v>0.22612901031999999</v>
      </c>
      <c r="E1624" s="38">
        <v>0.182456001639</v>
      </c>
      <c r="F1624" s="21">
        <v>0</v>
      </c>
      <c r="G1624" s="21">
        <v>0</v>
      </c>
      <c r="H1624" s="21">
        <v>0</v>
      </c>
      <c r="I1624" s="21">
        <v>0</v>
      </c>
      <c r="J1624" s="21">
        <v>0</v>
      </c>
      <c r="K1624" s="21">
        <v>0</v>
      </c>
      <c r="L1624" s="21">
        <v>0</v>
      </c>
      <c r="M1624" s="21">
        <v>0</v>
      </c>
      <c r="N1624" s="21">
        <v>0.142792999744</v>
      </c>
      <c r="O1624" s="21">
        <v>0</v>
      </c>
      <c r="P1624" s="21">
        <v>0</v>
      </c>
      <c r="Q1624" s="21">
        <v>0</v>
      </c>
      <c r="R1624" s="21">
        <v>0</v>
      </c>
      <c r="S1624" s="21">
        <v>0</v>
      </c>
      <c r="T1624" s="21">
        <v>0</v>
      </c>
      <c r="U1624" s="21">
        <v>0</v>
      </c>
      <c r="V1624" s="21">
        <v>3.9663001895000001E-2</v>
      </c>
      <c r="W1624" s="21">
        <v>0</v>
      </c>
      <c r="X1624" s="21">
        <v>0</v>
      </c>
      <c r="Y1624" s="21">
        <v>0</v>
      </c>
      <c r="Z1624" s="21">
        <v>0</v>
      </c>
      <c r="AA1624" s="21">
        <v>0</v>
      </c>
      <c r="AB1624" s="21">
        <v>0</v>
      </c>
      <c r="AC1624" s="21">
        <v>0</v>
      </c>
      <c r="AD1624" s="21">
        <v>0</v>
      </c>
      <c r="AE1624" s="21">
        <v>0</v>
      </c>
      <c r="AF1624" s="21">
        <v>0</v>
      </c>
      <c r="AG1624" s="21">
        <v>0</v>
      </c>
      <c r="AH1624" s="21">
        <v>0</v>
      </c>
      <c r="AI1624" s="21">
        <v>0</v>
      </c>
      <c r="AJ1624" s="21">
        <v>0</v>
      </c>
      <c r="AK1624" s="21">
        <v>0</v>
      </c>
      <c r="AL1624" s="21">
        <v>0</v>
      </c>
    </row>
    <row r="1625" spans="1:38">
      <c r="A1625" s="19" t="s">
        <v>1</v>
      </c>
      <c r="B1625" t="s">
        <v>62</v>
      </c>
      <c r="C1625" s="38">
        <v>0.32693168520900001</v>
      </c>
      <c r="D1625" s="38">
        <v>3.0010938000035736E-5</v>
      </c>
      <c r="E1625" s="38">
        <v>0.32690167427099998</v>
      </c>
      <c r="F1625" s="21">
        <v>0</v>
      </c>
      <c r="G1625" s="21">
        <v>0</v>
      </c>
      <c r="H1625" s="21">
        <v>0</v>
      </c>
      <c r="I1625" s="21">
        <v>0</v>
      </c>
      <c r="J1625" s="21">
        <v>0</v>
      </c>
      <c r="K1625" s="21">
        <v>0</v>
      </c>
      <c r="L1625" s="21">
        <v>0</v>
      </c>
      <c r="M1625" s="21">
        <v>0</v>
      </c>
      <c r="N1625" s="21">
        <v>0.326845347881</v>
      </c>
      <c r="O1625" s="21">
        <v>0</v>
      </c>
      <c r="P1625" s="21">
        <v>5.6333333999999998E-5</v>
      </c>
      <c r="Q1625" s="21">
        <v>0</v>
      </c>
      <c r="R1625" s="21">
        <v>0</v>
      </c>
      <c r="S1625" s="21">
        <v>0</v>
      </c>
      <c r="T1625" s="21">
        <v>0</v>
      </c>
      <c r="U1625" s="21">
        <v>0</v>
      </c>
      <c r="V1625" s="21">
        <v>0</v>
      </c>
      <c r="W1625" s="21">
        <v>0</v>
      </c>
      <c r="X1625" s="21">
        <v>0</v>
      </c>
      <c r="Y1625" s="21">
        <v>0</v>
      </c>
      <c r="Z1625" s="21">
        <v>0</v>
      </c>
      <c r="AA1625" s="21">
        <v>0</v>
      </c>
      <c r="AB1625" s="21">
        <v>0</v>
      </c>
      <c r="AC1625" s="21">
        <v>0</v>
      </c>
      <c r="AD1625" s="21">
        <v>0</v>
      </c>
      <c r="AE1625" s="21">
        <v>0</v>
      </c>
      <c r="AF1625" s="21">
        <v>0</v>
      </c>
      <c r="AG1625" s="21">
        <v>0</v>
      </c>
      <c r="AH1625" s="21">
        <v>0</v>
      </c>
      <c r="AI1625" s="21">
        <v>0</v>
      </c>
      <c r="AJ1625" s="21">
        <v>0</v>
      </c>
      <c r="AK1625" s="21">
        <v>0</v>
      </c>
      <c r="AL1625" s="21">
        <v>0</v>
      </c>
    </row>
    <row r="1626" spans="1:38">
      <c r="A1626" s="19" t="s">
        <v>1</v>
      </c>
      <c r="B1626" t="s">
        <v>3</v>
      </c>
      <c r="C1626" s="38">
        <v>0.17097133398100001</v>
      </c>
      <c r="D1626" s="38">
        <v>1.1676341296000009E-2</v>
      </c>
      <c r="E1626" s="38">
        <v>0.159294992685</v>
      </c>
      <c r="F1626" s="21">
        <v>0</v>
      </c>
      <c r="G1626" s="21">
        <v>0</v>
      </c>
      <c r="H1626" s="21">
        <v>0</v>
      </c>
      <c r="I1626" s="21">
        <v>0</v>
      </c>
      <c r="J1626" s="21">
        <v>0</v>
      </c>
      <c r="K1626" s="21">
        <v>0</v>
      </c>
      <c r="L1626" s="21">
        <v>0</v>
      </c>
      <c r="M1626" s="21">
        <v>0.101018331945</v>
      </c>
      <c r="N1626" s="21">
        <v>4.1031666100000003E-2</v>
      </c>
      <c r="O1626" s="21">
        <v>0</v>
      </c>
      <c r="P1626" s="21">
        <v>0</v>
      </c>
      <c r="Q1626" s="21">
        <v>0</v>
      </c>
      <c r="R1626" s="21">
        <v>0</v>
      </c>
      <c r="S1626" s="21">
        <v>0</v>
      </c>
      <c r="T1626" s="21">
        <v>0</v>
      </c>
      <c r="U1626" s="21">
        <v>0</v>
      </c>
      <c r="V1626" s="21">
        <v>0</v>
      </c>
      <c r="W1626" s="21">
        <v>0</v>
      </c>
      <c r="X1626" s="21">
        <v>0</v>
      </c>
      <c r="Y1626" s="21">
        <v>0</v>
      </c>
      <c r="Z1626" s="21">
        <v>0</v>
      </c>
      <c r="AA1626" s="21">
        <v>0</v>
      </c>
      <c r="AB1626" s="21">
        <v>1.7245000228000001E-2</v>
      </c>
      <c r="AC1626" s="21">
        <v>0</v>
      </c>
      <c r="AD1626" s="21">
        <v>0</v>
      </c>
      <c r="AE1626" s="21">
        <v>0</v>
      </c>
      <c r="AF1626" s="21">
        <v>0</v>
      </c>
      <c r="AG1626" s="21">
        <v>0</v>
      </c>
      <c r="AH1626" s="21">
        <v>0</v>
      </c>
      <c r="AI1626" s="21">
        <v>0</v>
      </c>
      <c r="AJ1626" s="21">
        <v>0</v>
      </c>
      <c r="AK1626" s="21">
        <v>0</v>
      </c>
      <c r="AL1626" s="21">
        <v>0</v>
      </c>
    </row>
    <row r="1627" spans="1:38">
      <c r="A1627" s="19" t="s">
        <v>1</v>
      </c>
      <c r="B1627" t="s">
        <v>25</v>
      </c>
      <c r="C1627" s="38">
        <v>0.15064965188500001</v>
      </c>
      <c r="D1627" s="38">
        <v>0.15064965188500001</v>
      </c>
      <c r="E1627" s="38">
        <v>0</v>
      </c>
      <c r="F1627" s="21">
        <v>0</v>
      </c>
      <c r="G1627" s="21">
        <v>0</v>
      </c>
      <c r="H1627" s="21">
        <v>0</v>
      </c>
      <c r="I1627" s="21">
        <v>0</v>
      </c>
      <c r="J1627" s="21">
        <v>0</v>
      </c>
      <c r="K1627" s="21">
        <v>0</v>
      </c>
      <c r="L1627" s="21">
        <v>0</v>
      </c>
      <c r="M1627" s="21">
        <v>0</v>
      </c>
      <c r="N1627" s="21">
        <v>0</v>
      </c>
      <c r="O1627" s="21">
        <v>0</v>
      </c>
      <c r="P1627" s="21">
        <v>0</v>
      </c>
      <c r="Q1627" s="21">
        <v>0</v>
      </c>
      <c r="R1627" s="21">
        <v>0</v>
      </c>
      <c r="S1627" s="21">
        <v>0</v>
      </c>
      <c r="T1627" s="21">
        <v>0</v>
      </c>
      <c r="U1627" s="21">
        <v>0</v>
      </c>
      <c r="V1627" s="21">
        <v>0</v>
      </c>
      <c r="W1627" s="21">
        <v>0</v>
      </c>
      <c r="X1627" s="21">
        <v>0</v>
      </c>
      <c r="Y1627" s="21">
        <v>0</v>
      </c>
      <c r="Z1627" s="21">
        <v>0</v>
      </c>
      <c r="AA1627" s="21">
        <v>0</v>
      </c>
      <c r="AB1627" s="21">
        <v>0</v>
      </c>
      <c r="AC1627" s="21">
        <v>0</v>
      </c>
      <c r="AD1627" s="21">
        <v>0</v>
      </c>
      <c r="AE1627" s="21">
        <v>0</v>
      </c>
      <c r="AF1627" s="21">
        <v>0</v>
      </c>
      <c r="AG1627" s="21">
        <v>0</v>
      </c>
      <c r="AH1627" s="21">
        <v>0</v>
      </c>
      <c r="AI1627" s="21">
        <v>0</v>
      </c>
      <c r="AJ1627" s="21">
        <v>0</v>
      </c>
      <c r="AK1627" s="21">
        <v>0</v>
      </c>
      <c r="AL1627" s="21">
        <v>0</v>
      </c>
    </row>
    <row r="1628" spans="1:38">
      <c r="A1628" s="19" t="s">
        <v>1</v>
      </c>
      <c r="B1628" t="s">
        <v>34</v>
      </c>
      <c r="C1628" s="38">
        <v>0.118707001209</v>
      </c>
      <c r="D1628" s="38">
        <v>0.114701334387</v>
      </c>
      <c r="E1628" s="38">
        <v>4.0056668219999999E-3</v>
      </c>
      <c r="F1628" s="21">
        <v>0</v>
      </c>
      <c r="G1628" s="21">
        <v>0</v>
      </c>
      <c r="H1628" s="21">
        <v>0</v>
      </c>
      <c r="I1628" s="21">
        <v>0</v>
      </c>
      <c r="J1628" s="21">
        <v>0</v>
      </c>
      <c r="K1628" s="21">
        <v>0</v>
      </c>
      <c r="L1628" s="21">
        <v>0</v>
      </c>
      <c r="M1628" s="21">
        <v>0</v>
      </c>
      <c r="N1628" s="21">
        <v>2.8503334619999999E-3</v>
      </c>
      <c r="O1628" s="21">
        <v>0</v>
      </c>
      <c r="P1628" s="21">
        <v>0</v>
      </c>
      <c r="Q1628" s="21">
        <v>0</v>
      </c>
      <c r="R1628" s="21">
        <v>1.155333361E-3</v>
      </c>
      <c r="S1628" s="21">
        <v>0</v>
      </c>
      <c r="T1628" s="21">
        <v>0</v>
      </c>
      <c r="U1628" s="21">
        <v>0</v>
      </c>
      <c r="V1628" s="21">
        <v>0</v>
      </c>
      <c r="W1628" s="21">
        <v>0</v>
      </c>
      <c r="X1628" s="21">
        <v>0</v>
      </c>
      <c r="Y1628" s="21">
        <v>0</v>
      </c>
      <c r="Z1628" s="21">
        <v>0</v>
      </c>
      <c r="AA1628" s="21">
        <v>0</v>
      </c>
      <c r="AB1628" s="21">
        <v>0</v>
      </c>
      <c r="AC1628" s="21">
        <v>0</v>
      </c>
      <c r="AD1628" s="21">
        <v>0</v>
      </c>
      <c r="AE1628" s="21">
        <v>0</v>
      </c>
      <c r="AF1628" s="21">
        <v>0</v>
      </c>
      <c r="AG1628" s="21">
        <v>0</v>
      </c>
      <c r="AH1628" s="21">
        <v>0</v>
      </c>
      <c r="AI1628" s="21">
        <v>0</v>
      </c>
      <c r="AJ1628" s="21">
        <v>0</v>
      </c>
      <c r="AK1628" s="21">
        <v>0</v>
      </c>
      <c r="AL1628" s="21">
        <v>0</v>
      </c>
    </row>
    <row r="1629" spans="1:38">
      <c r="A1629" s="19" t="s">
        <v>1</v>
      </c>
      <c r="B1629" t="s">
        <v>55</v>
      </c>
      <c r="C1629" s="38">
        <v>8.9099667965999996E-2</v>
      </c>
      <c r="D1629" s="38">
        <v>8.9099667965999996E-2</v>
      </c>
      <c r="E1629" s="38">
        <v>0</v>
      </c>
      <c r="F1629" s="21">
        <v>0</v>
      </c>
      <c r="G1629" s="21">
        <v>0</v>
      </c>
      <c r="H1629" s="21">
        <v>0</v>
      </c>
      <c r="I1629" s="21">
        <v>0</v>
      </c>
      <c r="J1629" s="21">
        <v>0</v>
      </c>
      <c r="K1629" s="21">
        <v>0</v>
      </c>
      <c r="L1629" s="21">
        <v>0</v>
      </c>
      <c r="M1629" s="21">
        <v>0</v>
      </c>
      <c r="N1629" s="21">
        <v>0</v>
      </c>
      <c r="O1629" s="21">
        <v>0</v>
      </c>
      <c r="P1629" s="21">
        <v>0</v>
      </c>
      <c r="Q1629" s="21">
        <v>0</v>
      </c>
      <c r="R1629" s="21">
        <v>0</v>
      </c>
      <c r="S1629" s="21">
        <v>0</v>
      </c>
      <c r="T1629" s="21">
        <v>0</v>
      </c>
      <c r="U1629" s="21">
        <v>0</v>
      </c>
      <c r="V1629" s="21">
        <v>0</v>
      </c>
      <c r="W1629" s="21">
        <v>0</v>
      </c>
      <c r="X1629" s="21">
        <v>0</v>
      </c>
      <c r="Y1629" s="21">
        <v>0</v>
      </c>
      <c r="Z1629" s="21">
        <v>0</v>
      </c>
      <c r="AA1629" s="21">
        <v>0</v>
      </c>
      <c r="AB1629" s="21">
        <v>0</v>
      </c>
      <c r="AC1629" s="21">
        <v>0</v>
      </c>
      <c r="AD1629" s="21">
        <v>0</v>
      </c>
      <c r="AE1629" s="21">
        <v>0</v>
      </c>
      <c r="AF1629" s="21">
        <v>0</v>
      </c>
      <c r="AG1629" s="21">
        <v>0</v>
      </c>
      <c r="AH1629" s="21">
        <v>0</v>
      </c>
      <c r="AI1629" s="21">
        <v>0</v>
      </c>
      <c r="AJ1629" s="21">
        <v>0</v>
      </c>
      <c r="AK1629" s="21">
        <v>0</v>
      </c>
      <c r="AL1629" s="21">
        <v>0</v>
      </c>
    </row>
    <row r="1630" spans="1:38">
      <c r="A1630" s="19" t="s">
        <v>1</v>
      </c>
      <c r="B1630" t="s">
        <v>4</v>
      </c>
      <c r="C1630" s="38">
        <v>7.1521669625999998E-2</v>
      </c>
      <c r="D1630" s="38">
        <v>7.1373669619999996E-2</v>
      </c>
      <c r="E1630" s="38">
        <v>1.48000006E-4</v>
      </c>
      <c r="F1630" s="21">
        <v>2.8666667000000001E-5</v>
      </c>
      <c r="G1630" s="21">
        <v>0</v>
      </c>
      <c r="H1630" s="21">
        <v>0</v>
      </c>
      <c r="I1630" s="21">
        <v>0</v>
      </c>
      <c r="J1630" s="21">
        <v>0</v>
      </c>
      <c r="K1630" s="21">
        <v>0</v>
      </c>
      <c r="L1630" s="21">
        <v>0</v>
      </c>
      <c r="M1630" s="21">
        <v>0</v>
      </c>
      <c r="N1630" s="21">
        <v>0</v>
      </c>
      <c r="O1630" s="21">
        <v>0</v>
      </c>
      <c r="P1630" s="21">
        <v>1.1933333E-4</v>
      </c>
      <c r="Q1630" s="21">
        <v>0</v>
      </c>
      <c r="R1630" s="21">
        <v>0</v>
      </c>
      <c r="S1630" s="21">
        <v>0</v>
      </c>
      <c r="T1630" s="21">
        <v>0</v>
      </c>
      <c r="U1630" s="21">
        <v>0</v>
      </c>
      <c r="V1630" s="21">
        <v>0</v>
      </c>
      <c r="W1630" s="21">
        <v>0</v>
      </c>
      <c r="X1630" s="21">
        <v>0</v>
      </c>
      <c r="Y1630" s="21">
        <v>0</v>
      </c>
      <c r="Z1630" s="21">
        <v>0</v>
      </c>
      <c r="AA1630" s="21">
        <v>0</v>
      </c>
      <c r="AB1630" s="21">
        <v>0</v>
      </c>
      <c r="AC1630" s="21">
        <v>0</v>
      </c>
      <c r="AD1630" s="21">
        <v>0</v>
      </c>
      <c r="AE1630" s="21">
        <v>0</v>
      </c>
      <c r="AF1630" s="21">
        <v>0</v>
      </c>
      <c r="AG1630" s="21">
        <v>0</v>
      </c>
      <c r="AH1630" s="21">
        <v>0</v>
      </c>
      <c r="AI1630" s="21">
        <v>0</v>
      </c>
      <c r="AJ1630" s="21">
        <v>0</v>
      </c>
      <c r="AK1630" s="21">
        <v>0</v>
      </c>
      <c r="AL1630" s="21">
        <v>0</v>
      </c>
    </row>
    <row r="1631" spans="1:38">
      <c r="A1631" s="19" t="s">
        <v>1</v>
      </c>
      <c r="B1631" t="s">
        <v>195</v>
      </c>
      <c r="C1631" s="38">
        <v>6.3877336680999999E-2</v>
      </c>
      <c r="D1631" s="38">
        <v>9.9837799999447085E-7</v>
      </c>
      <c r="E1631" s="38">
        <v>6.3876338303000005E-2</v>
      </c>
      <c r="F1631" s="21">
        <v>0</v>
      </c>
      <c r="G1631" s="21">
        <v>0</v>
      </c>
      <c r="H1631" s="21">
        <v>0</v>
      </c>
      <c r="I1631" s="21">
        <v>0</v>
      </c>
      <c r="J1631" s="21">
        <v>0</v>
      </c>
      <c r="K1631" s="21">
        <v>0</v>
      </c>
      <c r="L1631" s="21">
        <v>0</v>
      </c>
      <c r="M1631" s="21">
        <v>0</v>
      </c>
      <c r="N1631" s="21">
        <v>6.3876338303000005E-2</v>
      </c>
      <c r="O1631" s="21">
        <v>0</v>
      </c>
      <c r="P1631" s="21">
        <v>0</v>
      </c>
      <c r="Q1631" s="21">
        <v>0</v>
      </c>
      <c r="R1631" s="21">
        <v>0</v>
      </c>
      <c r="S1631" s="21">
        <v>0</v>
      </c>
      <c r="T1631" s="21">
        <v>0</v>
      </c>
      <c r="U1631" s="21">
        <v>0</v>
      </c>
      <c r="V1631" s="21">
        <v>0</v>
      </c>
      <c r="W1631" s="21">
        <v>0</v>
      </c>
      <c r="X1631" s="21">
        <v>0</v>
      </c>
      <c r="Y1631" s="21">
        <v>0</v>
      </c>
      <c r="Z1631" s="21">
        <v>0</v>
      </c>
      <c r="AA1631" s="21">
        <v>0</v>
      </c>
      <c r="AB1631" s="21">
        <v>0</v>
      </c>
      <c r="AC1631" s="21">
        <v>0</v>
      </c>
      <c r="AD1631" s="21">
        <v>0</v>
      </c>
      <c r="AE1631" s="21">
        <v>0</v>
      </c>
      <c r="AF1631" s="21">
        <v>0</v>
      </c>
      <c r="AG1631" s="21">
        <v>0</v>
      </c>
      <c r="AH1631" s="21">
        <v>0</v>
      </c>
      <c r="AI1631" s="21">
        <v>0</v>
      </c>
      <c r="AJ1631" s="21">
        <v>0</v>
      </c>
      <c r="AK1631" s="21">
        <v>0</v>
      </c>
      <c r="AL1631" s="21">
        <v>0</v>
      </c>
    </row>
    <row r="1632" spans="1:38">
      <c r="A1632" s="19" t="s">
        <v>1</v>
      </c>
      <c r="B1632" t="s">
        <v>52</v>
      </c>
      <c r="C1632" s="38">
        <v>5.9828665107000002E-2</v>
      </c>
      <c r="D1632" s="38">
        <v>2.1036334335000004E-2</v>
      </c>
      <c r="E1632" s="38">
        <v>3.8792330771999999E-2</v>
      </c>
      <c r="F1632" s="21">
        <v>0</v>
      </c>
      <c r="G1632" s="21">
        <v>0</v>
      </c>
      <c r="H1632" s="21">
        <v>0</v>
      </c>
      <c r="I1632" s="21">
        <v>0</v>
      </c>
      <c r="J1632" s="21">
        <v>0</v>
      </c>
      <c r="K1632" s="21">
        <v>0</v>
      </c>
      <c r="L1632" s="21">
        <v>0</v>
      </c>
      <c r="M1632" s="21">
        <v>0</v>
      </c>
      <c r="N1632" s="21">
        <v>3.8792330771999999E-2</v>
      </c>
      <c r="O1632" s="21">
        <v>0</v>
      </c>
      <c r="P1632" s="21">
        <v>0</v>
      </c>
      <c r="Q1632" s="21">
        <v>0</v>
      </c>
      <c r="R1632" s="21">
        <v>0</v>
      </c>
      <c r="S1632" s="21">
        <v>0</v>
      </c>
      <c r="T1632" s="21">
        <v>0</v>
      </c>
      <c r="U1632" s="21">
        <v>0</v>
      </c>
      <c r="V1632" s="21">
        <v>0</v>
      </c>
      <c r="W1632" s="21">
        <v>0</v>
      </c>
      <c r="X1632" s="21">
        <v>0</v>
      </c>
      <c r="Y1632" s="21">
        <v>0</v>
      </c>
      <c r="Z1632" s="21">
        <v>0</v>
      </c>
      <c r="AA1632" s="21">
        <v>0</v>
      </c>
      <c r="AB1632" s="21">
        <v>0</v>
      </c>
      <c r="AC1632" s="21">
        <v>0</v>
      </c>
      <c r="AD1632" s="21">
        <v>0</v>
      </c>
      <c r="AE1632" s="21">
        <v>0</v>
      </c>
      <c r="AF1632" s="21">
        <v>0</v>
      </c>
      <c r="AG1632" s="21">
        <v>0</v>
      </c>
      <c r="AH1632" s="21">
        <v>0</v>
      </c>
      <c r="AI1632" s="21">
        <v>0</v>
      </c>
      <c r="AJ1632" s="21">
        <v>0</v>
      </c>
      <c r="AK1632" s="21">
        <v>0</v>
      </c>
      <c r="AL1632" s="21">
        <v>0</v>
      </c>
    </row>
    <row r="1633" spans="1:38">
      <c r="A1633" s="19" t="s">
        <v>1</v>
      </c>
      <c r="B1633" t="s">
        <v>5</v>
      </c>
      <c r="C1633" s="38">
        <v>5.4283998907000003E-2</v>
      </c>
      <c r="D1633" s="38">
        <v>7.6549984520000031E-3</v>
      </c>
      <c r="E1633" s="38">
        <v>4.6629000455E-2</v>
      </c>
      <c r="F1633" s="21">
        <v>0</v>
      </c>
      <c r="G1633" s="21">
        <v>0</v>
      </c>
      <c r="H1633" s="21">
        <v>0</v>
      </c>
      <c r="I1633" s="21">
        <v>0</v>
      </c>
      <c r="J1633" s="21">
        <v>1.4633333200000001E-4</v>
      </c>
      <c r="K1633" s="21">
        <v>0</v>
      </c>
      <c r="L1633" s="21">
        <v>0</v>
      </c>
      <c r="M1633" s="21">
        <v>9.6999999399999997E-4</v>
      </c>
      <c r="N1633" s="21">
        <v>4.5489333569999998E-2</v>
      </c>
      <c r="O1633" s="21">
        <v>0</v>
      </c>
      <c r="P1633" s="21">
        <v>0</v>
      </c>
      <c r="Q1633" s="21">
        <v>0</v>
      </c>
      <c r="R1633" s="21">
        <v>0</v>
      </c>
      <c r="S1633" s="21">
        <v>0</v>
      </c>
      <c r="T1633" s="21">
        <v>0</v>
      </c>
      <c r="U1633" s="21">
        <v>0</v>
      </c>
      <c r="V1633" s="21">
        <v>0</v>
      </c>
      <c r="W1633" s="21">
        <v>0</v>
      </c>
      <c r="X1633" s="21">
        <v>0</v>
      </c>
      <c r="Y1633" s="21">
        <v>0</v>
      </c>
      <c r="Z1633" s="21">
        <v>0</v>
      </c>
      <c r="AA1633" s="21">
        <v>0</v>
      </c>
      <c r="AB1633" s="21">
        <v>0</v>
      </c>
      <c r="AC1633" s="21">
        <v>0</v>
      </c>
      <c r="AD1633" s="21">
        <v>2.3333333999999999E-5</v>
      </c>
      <c r="AE1633" s="21">
        <v>0</v>
      </c>
      <c r="AF1633" s="21">
        <v>0</v>
      </c>
      <c r="AG1633" s="21">
        <v>0</v>
      </c>
      <c r="AH1633" s="21">
        <v>0</v>
      </c>
      <c r="AI1633" s="21">
        <v>0</v>
      </c>
      <c r="AJ1633" s="21">
        <v>0</v>
      </c>
      <c r="AK1633" s="21">
        <v>0</v>
      </c>
      <c r="AL1633" s="21">
        <v>0</v>
      </c>
    </row>
    <row r="1634" spans="1:38">
      <c r="A1634" s="19" t="s">
        <v>1</v>
      </c>
      <c r="B1634" t="s">
        <v>61</v>
      </c>
      <c r="C1634" s="38">
        <v>5.4223004728999998E-2</v>
      </c>
      <c r="D1634" s="38">
        <v>0</v>
      </c>
      <c r="E1634" s="38">
        <v>5.4223004728999998E-2</v>
      </c>
      <c r="F1634" s="21">
        <v>0</v>
      </c>
      <c r="G1634" s="21">
        <v>0</v>
      </c>
      <c r="H1634" s="21">
        <v>0</v>
      </c>
      <c r="I1634" s="21">
        <v>0</v>
      </c>
      <c r="J1634" s="21">
        <v>0</v>
      </c>
      <c r="K1634" s="21">
        <v>0</v>
      </c>
      <c r="L1634" s="21">
        <v>0</v>
      </c>
      <c r="M1634" s="21">
        <v>0</v>
      </c>
      <c r="N1634" s="21">
        <v>5.4223004728999998E-2</v>
      </c>
      <c r="O1634" s="21">
        <v>0</v>
      </c>
      <c r="P1634" s="21">
        <v>0</v>
      </c>
      <c r="Q1634" s="21">
        <v>0</v>
      </c>
      <c r="R1634" s="21">
        <v>0</v>
      </c>
      <c r="S1634" s="21">
        <v>0</v>
      </c>
      <c r="T1634" s="21">
        <v>0</v>
      </c>
      <c r="U1634" s="21">
        <v>0</v>
      </c>
      <c r="V1634" s="21">
        <v>0</v>
      </c>
      <c r="W1634" s="21">
        <v>0</v>
      </c>
      <c r="X1634" s="21">
        <v>0</v>
      </c>
      <c r="Y1634" s="21">
        <v>0</v>
      </c>
      <c r="Z1634" s="21">
        <v>0</v>
      </c>
      <c r="AA1634" s="21">
        <v>0</v>
      </c>
      <c r="AB1634" s="21">
        <v>0</v>
      </c>
      <c r="AC1634" s="21">
        <v>0</v>
      </c>
      <c r="AD1634" s="21">
        <v>0</v>
      </c>
      <c r="AE1634" s="21">
        <v>0</v>
      </c>
      <c r="AF1634" s="21">
        <v>0</v>
      </c>
      <c r="AG1634" s="21">
        <v>0</v>
      </c>
      <c r="AH1634" s="21">
        <v>0</v>
      </c>
      <c r="AI1634" s="21">
        <v>0</v>
      </c>
      <c r="AJ1634" s="21">
        <v>0</v>
      </c>
      <c r="AK1634" s="21">
        <v>0</v>
      </c>
      <c r="AL1634" s="21">
        <v>0</v>
      </c>
    </row>
    <row r="1635" spans="1:38">
      <c r="A1635" s="19" t="s">
        <v>1</v>
      </c>
      <c r="B1635" t="s">
        <v>53</v>
      </c>
      <c r="C1635" s="38">
        <v>5.0637334584999999E-2</v>
      </c>
      <c r="D1635" s="38">
        <v>5.0637334584999999E-2</v>
      </c>
      <c r="E1635" s="38">
        <v>0</v>
      </c>
      <c r="F1635" s="21">
        <v>0</v>
      </c>
      <c r="G1635" s="21">
        <v>0</v>
      </c>
      <c r="H1635" s="21">
        <v>0</v>
      </c>
      <c r="I1635" s="21">
        <v>0</v>
      </c>
      <c r="J1635" s="21">
        <v>0</v>
      </c>
      <c r="K1635" s="21">
        <v>0</v>
      </c>
      <c r="L1635" s="21">
        <v>0</v>
      </c>
      <c r="M1635" s="21">
        <v>0</v>
      </c>
      <c r="N1635" s="21">
        <v>0</v>
      </c>
      <c r="O1635" s="21">
        <v>0</v>
      </c>
      <c r="P1635" s="21">
        <v>0</v>
      </c>
      <c r="Q1635" s="21">
        <v>0</v>
      </c>
      <c r="R1635" s="21">
        <v>0</v>
      </c>
      <c r="S1635" s="21">
        <v>0</v>
      </c>
      <c r="T1635" s="21">
        <v>0</v>
      </c>
      <c r="U1635" s="21">
        <v>0</v>
      </c>
      <c r="V1635" s="21">
        <v>0</v>
      </c>
      <c r="W1635" s="21">
        <v>0</v>
      </c>
      <c r="X1635" s="21">
        <v>0</v>
      </c>
      <c r="Y1635" s="21">
        <v>0</v>
      </c>
      <c r="Z1635" s="21">
        <v>0</v>
      </c>
      <c r="AA1635" s="21">
        <v>0</v>
      </c>
      <c r="AB1635" s="21">
        <v>0</v>
      </c>
      <c r="AC1635" s="21">
        <v>0</v>
      </c>
      <c r="AD1635" s="21">
        <v>0</v>
      </c>
      <c r="AE1635" s="21">
        <v>0</v>
      </c>
      <c r="AF1635" s="21">
        <v>0</v>
      </c>
      <c r="AG1635" s="21">
        <v>0</v>
      </c>
      <c r="AH1635" s="21">
        <v>0</v>
      </c>
      <c r="AI1635" s="21">
        <v>0</v>
      </c>
      <c r="AJ1635" s="21">
        <v>0</v>
      </c>
      <c r="AK1635" s="21">
        <v>0</v>
      </c>
      <c r="AL1635" s="21">
        <v>0</v>
      </c>
    </row>
    <row r="1636" spans="1:38">
      <c r="A1636" s="19" t="s">
        <v>1</v>
      </c>
      <c r="B1636" t="s">
        <v>32</v>
      </c>
      <c r="C1636" s="38">
        <v>3.0563334003000001E-2</v>
      </c>
      <c r="D1636" s="38">
        <v>3.0563334003000001E-2</v>
      </c>
      <c r="E1636" s="38">
        <v>0</v>
      </c>
      <c r="F1636" s="21">
        <v>0</v>
      </c>
      <c r="G1636" s="21">
        <v>0</v>
      </c>
      <c r="H1636" s="21">
        <v>0</v>
      </c>
      <c r="I1636" s="21">
        <v>0</v>
      </c>
      <c r="J1636" s="21">
        <v>0</v>
      </c>
      <c r="K1636" s="21">
        <v>0</v>
      </c>
      <c r="L1636" s="21">
        <v>0</v>
      </c>
      <c r="M1636" s="21">
        <v>0</v>
      </c>
      <c r="N1636" s="21">
        <v>0</v>
      </c>
      <c r="O1636" s="21">
        <v>0</v>
      </c>
      <c r="P1636" s="21">
        <v>0</v>
      </c>
      <c r="Q1636" s="21">
        <v>0</v>
      </c>
      <c r="R1636" s="21">
        <v>0</v>
      </c>
      <c r="S1636" s="21">
        <v>0</v>
      </c>
      <c r="T1636" s="21">
        <v>0</v>
      </c>
      <c r="U1636" s="21">
        <v>0</v>
      </c>
      <c r="V1636" s="21">
        <v>0</v>
      </c>
      <c r="W1636" s="21">
        <v>0</v>
      </c>
      <c r="X1636" s="21">
        <v>0</v>
      </c>
      <c r="Y1636" s="21">
        <v>0</v>
      </c>
      <c r="Z1636" s="21">
        <v>0</v>
      </c>
      <c r="AA1636" s="21">
        <v>0</v>
      </c>
      <c r="AB1636" s="21">
        <v>0</v>
      </c>
      <c r="AC1636" s="21">
        <v>0</v>
      </c>
      <c r="AD1636" s="21">
        <v>0</v>
      </c>
      <c r="AE1636" s="21">
        <v>0</v>
      </c>
      <c r="AF1636" s="21">
        <v>0</v>
      </c>
      <c r="AG1636" s="21">
        <v>0</v>
      </c>
      <c r="AH1636" s="21">
        <v>0</v>
      </c>
      <c r="AI1636" s="21">
        <v>0</v>
      </c>
      <c r="AJ1636" s="21">
        <v>0</v>
      </c>
      <c r="AK1636" s="21">
        <v>0</v>
      </c>
      <c r="AL1636" s="21">
        <v>0</v>
      </c>
    </row>
    <row r="1637" spans="1:38">
      <c r="A1637" s="19" t="s">
        <v>1</v>
      </c>
      <c r="B1637" t="s">
        <v>60</v>
      </c>
      <c r="C1637" s="38">
        <v>2.4300333112E-2</v>
      </c>
      <c r="D1637" s="38">
        <v>2.4300333112E-2</v>
      </c>
      <c r="E1637" s="38">
        <v>0</v>
      </c>
      <c r="F1637" s="21">
        <v>0</v>
      </c>
      <c r="G1637" s="21">
        <v>0</v>
      </c>
      <c r="H1637" s="21">
        <v>0</v>
      </c>
      <c r="I1637" s="21">
        <v>0</v>
      </c>
      <c r="J1637" s="21">
        <v>0</v>
      </c>
      <c r="K1637" s="21">
        <v>0</v>
      </c>
      <c r="L1637" s="21">
        <v>0</v>
      </c>
      <c r="M1637" s="21">
        <v>0</v>
      </c>
      <c r="N1637" s="21">
        <v>0</v>
      </c>
      <c r="O1637" s="21">
        <v>0</v>
      </c>
      <c r="P1637" s="21">
        <v>0</v>
      </c>
      <c r="Q1637" s="21">
        <v>0</v>
      </c>
      <c r="R1637" s="21">
        <v>0</v>
      </c>
      <c r="S1637" s="21">
        <v>0</v>
      </c>
      <c r="T1637" s="21">
        <v>0</v>
      </c>
      <c r="U1637" s="21">
        <v>0</v>
      </c>
      <c r="V1637" s="21">
        <v>0</v>
      </c>
      <c r="W1637" s="21">
        <v>0</v>
      </c>
      <c r="X1637" s="21">
        <v>0</v>
      </c>
      <c r="Y1637" s="21">
        <v>0</v>
      </c>
      <c r="Z1637" s="21">
        <v>0</v>
      </c>
      <c r="AA1637" s="21">
        <v>0</v>
      </c>
      <c r="AB1637" s="21">
        <v>0</v>
      </c>
      <c r="AC1637" s="21">
        <v>0</v>
      </c>
      <c r="AD1637" s="21">
        <v>0</v>
      </c>
      <c r="AE1637" s="21">
        <v>0</v>
      </c>
      <c r="AF1637" s="21">
        <v>0</v>
      </c>
      <c r="AG1637" s="21">
        <v>0</v>
      </c>
      <c r="AH1637" s="21">
        <v>0</v>
      </c>
      <c r="AI1637" s="21">
        <v>0</v>
      </c>
      <c r="AJ1637" s="21">
        <v>0</v>
      </c>
      <c r="AK1637" s="21">
        <v>0</v>
      </c>
      <c r="AL1637" s="21">
        <v>0</v>
      </c>
    </row>
    <row r="1638" spans="1:38">
      <c r="A1638" s="19" t="s">
        <v>1</v>
      </c>
      <c r="B1638" t="s">
        <v>9</v>
      </c>
      <c r="C1638" s="38">
        <v>6.9536669179999996E-3</v>
      </c>
      <c r="D1638" s="38">
        <v>2.9496671629999993E-3</v>
      </c>
      <c r="E1638" s="38">
        <v>4.0039997550000003E-3</v>
      </c>
      <c r="F1638" s="21">
        <v>0</v>
      </c>
      <c r="G1638" s="21">
        <v>0</v>
      </c>
      <c r="H1638" s="21">
        <v>0</v>
      </c>
      <c r="I1638" s="21">
        <v>0</v>
      </c>
      <c r="J1638" s="21">
        <v>0</v>
      </c>
      <c r="K1638" s="21">
        <v>7.9966662499999998E-4</v>
      </c>
      <c r="L1638" s="21">
        <v>0</v>
      </c>
      <c r="M1638" s="21">
        <v>0</v>
      </c>
      <c r="N1638" s="21">
        <v>0</v>
      </c>
      <c r="O1638" s="21">
        <v>0</v>
      </c>
      <c r="P1638" s="21">
        <v>0</v>
      </c>
      <c r="Q1638" s="21">
        <v>0</v>
      </c>
      <c r="R1638" s="21">
        <v>0</v>
      </c>
      <c r="S1638" s="21">
        <v>0</v>
      </c>
      <c r="T1638" s="21">
        <v>0</v>
      </c>
      <c r="U1638" s="21">
        <v>0</v>
      </c>
      <c r="V1638" s="21">
        <v>3.204333363E-3</v>
      </c>
      <c r="W1638" s="21">
        <v>0</v>
      </c>
      <c r="X1638" s="21">
        <v>0</v>
      </c>
      <c r="Y1638" s="21">
        <v>0</v>
      </c>
      <c r="Z1638" s="21">
        <v>0</v>
      </c>
      <c r="AA1638" s="21">
        <v>0</v>
      </c>
      <c r="AB1638" s="21">
        <v>0</v>
      </c>
      <c r="AC1638" s="21">
        <v>0</v>
      </c>
      <c r="AD1638" s="21">
        <v>0</v>
      </c>
      <c r="AE1638" s="21">
        <v>0</v>
      </c>
      <c r="AF1638" s="21">
        <v>0</v>
      </c>
      <c r="AG1638" s="21">
        <v>0</v>
      </c>
      <c r="AH1638" s="21">
        <v>0</v>
      </c>
      <c r="AI1638" s="21">
        <v>0</v>
      </c>
      <c r="AJ1638" s="21">
        <v>0</v>
      </c>
      <c r="AK1638" s="21">
        <v>0</v>
      </c>
      <c r="AL1638" s="21">
        <v>0</v>
      </c>
    </row>
    <row r="1639" spans="1:38">
      <c r="A1639" s="19" t="s">
        <v>1</v>
      </c>
      <c r="B1639" t="s">
        <v>30</v>
      </c>
      <c r="C1639" s="38">
        <v>5.738666747E-3</v>
      </c>
      <c r="D1639" s="38">
        <v>5.738666747E-3</v>
      </c>
      <c r="E1639" s="38">
        <v>0</v>
      </c>
      <c r="F1639" s="21">
        <v>0</v>
      </c>
      <c r="G1639" s="21">
        <v>0</v>
      </c>
      <c r="H1639" s="21">
        <v>0</v>
      </c>
      <c r="I1639" s="21">
        <v>0</v>
      </c>
      <c r="J1639" s="21">
        <v>0</v>
      </c>
      <c r="K1639" s="21">
        <v>0</v>
      </c>
      <c r="L1639" s="21">
        <v>0</v>
      </c>
      <c r="M1639" s="21">
        <v>0</v>
      </c>
      <c r="N1639" s="21">
        <v>0</v>
      </c>
      <c r="O1639" s="21">
        <v>0</v>
      </c>
      <c r="P1639" s="21">
        <v>0</v>
      </c>
      <c r="Q1639" s="21">
        <v>0</v>
      </c>
      <c r="R1639" s="21">
        <v>0</v>
      </c>
      <c r="S1639" s="21">
        <v>0</v>
      </c>
      <c r="T1639" s="21">
        <v>0</v>
      </c>
      <c r="U1639" s="21">
        <v>0</v>
      </c>
      <c r="V1639" s="21">
        <v>0</v>
      </c>
      <c r="W1639" s="21">
        <v>0</v>
      </c>
      <c r="X1639" s="21">
        <v>0</v>
      </c>
      <c r="Y1639" s="21">
        <v>0</v>
      </c>
      <c r="Z1639" s="21">
        <v>0</v>
      </c>
      <c r="AA1639" s="21">
        <v>0</v>
      </c>
      <c r="AB1639" s="21">
        <v>0</v>
      </c>
      <c r="AC1639" s="21">
        <v>0</v>
      </c>
      <c r="AD1639" s="21">
        <v>0</v>
      </c>
      <c r="AE1639" s="21">
        <v>0</v>
      </c>
      <c r="AF1639" s="21">
        <v>0</v>
      </c>
      <c r="AG1639" s="21">
        <v>0</v>
      </c>
      <c r="AH1639" s="21">
        <v>0</v>
      </c>
      <c r="AI1639" s="21">
        <v>0</v>
      </c>
      <c r="AJ1639" s="21">
        <v>0</v>
      </c>
      <c r="AK1639" s="21">
        <v>0</v>
      </c>
      <c r="AL1639" s="21">
        <v>0</v>
      </c>
    </row>
    <row r="1640" spans="1:38">
      <c r="A1640" s="19" t="s">
        <v>1</v>
      </c>
      <c r="B1640" t="s">
        <v>49</v>
      </c>
      <c r="C1640" s="38">
        <v>3.7799999119999999E-3</v>
      </c>
      <c r="D1640" s="38">
        <v>3.7799999119999999E-3</v>
      </c>
      <c r="E1640" s="38">
        <v>0</v>
      </c>
      <c r="F1640" s="21">
        <v>0</v>
      </c>
      <c r="G1640" s="21">
        <v>0</v>
      </c>
      <c r="H1640" s="21">
        <v>0</v>
      </c>
      <c r="I1640" s="21">
        <v>0</v>
      </c>
      <c r="J1640" s="21">
        <v>0</v>
      </c>
      <c r="K1640" s="21">
        <v>0</v>
      </c>
      <c r="L1640" s="21">
        <v>0</v>
      </c>
      <c r="M1640" s="21">
        <v>0</v>
      </c>
      <c r="N1640" s="21">
        <v>0</v>
      </c>
      <c r="O1640" s="21">
        <v>0</v>
      </c>
      <c r="P1640" s="21">
        <v>0</v>
      </c>
      <c r="Q1640" s="21">
        <v>0</v>
      </c>
      <c r="R1640" s="21">
        <v>0</v>
      </c>
      <c r="S1640" s="21">
        <v>0</v>
      </c>
      <c r="T1640" s="21">
        <v>0</v>
      </c>
      <c r="U1640" s="21">
        <v>0</v>
      </c>
      <c r="V1640" s="21">
        <v>0</v>
      </c>
      <c r="W1640" s="21">
        <v>0</v>
      </c>
      <c r="X1640" s="21">
        <v>0</v>
      </c>
      <c r="Y1640" s="21">
        <v>0</v>
      </c>
      <c r="Z1640" s="21">
        <v>0</v>
      </c>
      <c r="AA1640" s="21">
        <v>0</v>
      </c>
      <c r="AB1640" s="21">
        <v>0</v>
      </c>
      <c r="AC1640" s="21">
        <v>0</v>
      </c>
      <c r="AD1640" s="21">
        <v>0</v>
      </c>
      <c r="AE1640" s="21">
        <v>0</v>
      </c>
      <c r="AF1640" s="21">
        <v>0</v>
      </c>
      <c r="AG1640" s="21">
        <v>0</v>
      </c>
      <c r="AH1640" s="21">
        <v>0</v>
      </c>
      <c r="AI1640" s="21">
        <v>0</v>
      </c>
      <c r="AJ1640" s="21">
        <v>0</v>
      </c>
      <c r="AK1640" s="21">
        <v>0</v>
      </c>
      <c r="AL1640" s="21">
        <v>0</v>
      </c>
    </row>
    <row r="1641" spans="1:38">
      <c r="A1641" s="19" t="s">
        <v>1</v>
      </c>
      <c r="B1641" t="s">
        <v>42</v>
      </c>
      <c r="C1641" s="38">
        <v>3.0360000669999998E-3</v>
      </c>
      <c r="D1641" s="38">
        <v>3.0360000669999998E-3</v>
      </c>
      <c r="E1641" s="38">
        <v>0</v>
      </c>
      <c r="F1641" s="21">
        <v>0</v>
      </c>
      <c r="G1641" s="21">
        <v>0</v>
      </c>
      <c r="H1641" s="21">
        <v>0</v>
      </c>
      <c r="I1641" s="21">
        <v>0</v>
      </c>
      <c r="J1641" s="21">
        <v>0</v>
      </c>
      <c r="K1641" s="21">
        <v>0</v>
      </c>
      <c r="L1641" s="21">
        <v>0</v>
      </c>
      <c r="M1641" s="21">
        <v>0</v>
      </c>
      <c r="N1641" s="21">
        <v>0</v>
      </c>
      <c r="O1641" s="21">
        <v>0</v>
      </c>
      <c r="P1641" s="21">
        <v>0</v>
      </c>
      <c r="Q1641" s="21">
        <v>0</v>
      </c>
      <c r="R1641" s="21">
        <v>0</v>
      </c>
      <c r="S1641" s="21">
        <v>0</v>
      </c>
      <c r="T1641" s="21">
        <v>0</v>
      </c>
      <c r="U1641" s="21">
        <v>0</v>
      </c>
      <c r="V1641" s="21">
        <v>0</v>
      </c>
      <c r="W1641" s="21">
        <v>0</v>
      </c>
      <c r="X1641" s="21">
        <v>0</v>
      </c>
      <c r="Y1641" s="21">
        <v>0</v>
      </c>
      <c r="Z1641" s="21">
        <v>0</v>
      </c>
      <c r="AA1641" s="21">
        <v>0</v>
      </c>
      <c r="AB1641" s="21">
        <v>0</v>
      </c>
      <c r="AC1641" s="21">
        <v>0</v>
      </c>
      <c r="AD1641" s="21">
        <v>0</v>
      </c>
      <c r="AE1641" s="21">
        <v>0</v>
      </c>
      <c r="AF1641" s="21">
        <v>0</v>
      </c>
      <c r="AG1641" s="21">
        <v>0</v>
      </c>
      <c r="AH1641" s="21">
        <v>0</v>
      </c>
      <c r="AI1641" s="21">
        <v>0</v>
      </c>
      <c r="AJ1641" s="21">
        <v>0</v>
      </c>
      <c r="AK1641" s="21">
        <v>0</v>
      </c>
      <c r="AL1641" s="21">
        <v>0</v>
      </c>
    </row>
    <row r="1642" spans="1:38">
      <c r="A1642" s="19" t="s">
        <v>1</v>
      </c>
      <c r="B1642" t="s">
        <v>26</v>
      </c>
      <c r="C1642" s="38">
        <v>1.834666589E-3</v>
      </c>
      <c r="D1642" s="38">
        <v>0</v>
      </c>
      <c r="E1642" s="38">
        <v>1.834666589E-3</v>
      </c>
      <c r="F1642" s="21">
        <v>0</v>
      </c>
      <c r="G1642" s="21">
        <v>0</v>
      </c>
      <c r="H1642" s="21">
        <v>0</v>
      </c>
      <c r="I1642" s="21">
        <v>0</v>
      </c>
      <c r="J1642" s="21">
        <v>0</v>
      </c>
      <c r="K1642" s="21">
        <v>0</v>
      </c>
      <c r="L1642" s="21">
        <v>0</v>
      </c>
      <c r="M1642" s="21">
        <v>0</v>
      </c>
      <c r="N1642" s="21">
        <v>1.08866673E-3</v>
      </c>
      <c r="O1642" s="21">
        <v>0</v>
      </c>
      <c r="P1642" s="21">
        <v>5.9999996999999996E-4</v>
      </c>
      <c r="Q1642" s="21">
        <v>0</v>
      </c>
      <c r="R1642" s="21">
        <v>0</v>
      </c>
      <c r="S1642" s="21">
        <v>0</v>
      </c>
      <c r="T1642" s="21">
        <v>0</v>
      </c>
      <c r="U1642" s="21">
        <v>0</v>
      </c>
      <c r="V1642" s="21">
        <v>0</v>
      </c>
      <c r="W1642" s="21">
        <v>0</v>
      </c>
      <c r="X1642" s="21">
        <v>0</v>
      </c>
      <c r="Y1642" s="21">
        <v>0</v>
      </c>
      <c r="Z1642" s="21">
        <v>0</v>
      </c>
      <c r="AA1642" s="21">
        <v>0</v>
      </c>
      <c r="AB1642" s="21">
        <v>0</v>
      </c>
      <c r="AC1642" s="21">
        <v>0</v>
      </c>
      <c r="AD1642" s="21">
        <v>0</v>
      </c>
      <c r="AE1642" s="21">
        <v>1.4599999100000001E-4</v>
      </c>
      <c r="AF1642" s="21">
        <v>0</v>
      </c>
      <c r="AG1642" s="21">
        <v>0</v>
      </c>
      <c r="AH1642" s="21">
        <v>0</v>
      </c>
      <c r="AI1642" s="21">
        <v>0</v>
      </c>
      <c r="AJ1642" s="21">
        <v>0</v>
      </c>
      <c r="AK1642" s="21">
        <v>0</v>
      </c>
      <c r="AL1642" s="21">
        <v>0</v>
      </c>
    </row>
    <row r="1643" spans="1:38">
      <c r="A1643" s="19" t="s">
        <v>1</v>
      </c>
      <c r="B1643" t="s">
        <v>40</v>
      </c>
      <c r="C1643" s="38">
        <v>1.2289999289999999E-3</v>
      </c>
      <c r="D1643" s="38">
        <v>1.2289999289999999E-3</v>
      </c>
      <c r="E1643" s="38">
        <v>0</v>
      </c>
      <c r="F1643" s="21">
        <v>0</v>
      </c>
      <c r="G1643" s="21">
        <v>0</v>
      </c>
      <c r="H1643" s="21">
        <v>0</v>
      </c>
      <c r="I1643" s="21">
        <v>0</v>
      </c>
      <c r="J1643" s="21">
        <v>0</v>
      </c>
      <c r="K1643" s="21">
        <v>0</v>
      </c>
      <c r="L1643" s="21">
        <v>0</v>
      </c>
      <c r="M1643" s="21">
        <v>0</v>
      </c>
      <c r="N1643" s="21">
        <v>0</v>
      </c>
      <c r="O1643" s="21">
        <v>0</v>
      </c>
      <c r="P1643" s="21">
        <v>0</v>
      </c>
      <c r="Q1643" s="21">
        <v>0</v>
      </c>
      <c r="R1643" s="21">
        <v>0</v>
      </c>
      <c r="S1643" s="21">
        <v>0</v>
      </c>
      <c r="T1643" s="21">
        <v>0</v>
      </c>
      <c r="U1643" s="21">
        <v>0</v>
      </c>
      <c r="V1643" s="21">
        <v>0</v>
      </c>
      <c r="W1643" s="21">
        <v>0</v>
      </c>
      <c r="X1643" s="21">
        <v>0</v>
      </c>
      <c r="Y1643" s="21">
        <v>0</v>
      </c>
      <c r="Z1643" s="21">
        <v>0</v>
      </c>
      <c r="AA1643" s="21">
        <v>0</v>
      </c>
      <c r="AB1643" s="21">
        <v>0</v>
      </c>
      <c r="AC1643" s="21">
        <v>0</v>
      </c>
      <c r="AD1643" s="21">
        <v>0</v>
      </c>
      <c r="AE1643" s="21">
        <v>0</v>
      </c>
      <c r="AF1643" s="21">
        <v>0</v>
      </c>
      <c r="AG1643" s="21">
        <v>0</v>
      </c>
      <c r="AH1643" s="21">
        <v>0</v>
      </c>
      <c r="AI1643" s="21">
        <v>0</v>
      </c>
      <c r="AJ1643" s="21">
        <v>0</v>
      </c>
      <c r="AK1643" s="21">
        <v>0</v>
      </c>
      <c r="AL1643" s="21">
        <v>0</v>
      </c>
    </row>
    <row r="1644" spans="1:38">
      <c r="A1644" s="19" t="s">
        <v>1</v>
      </c>
      <c r="B1644" t="s">
        <v>41</v>
      </c>
      <c r="C1644" s="38">
        <v>1.0149999289999999E-3</v>
      </c>
      <c r="D1644" s="38">
        <v>1.0149999289999999E-3</v>
      </c>
      <c r="E1644" s="38">
        <v>0</v>
      </c>
      <c r="F1644" s="21">
        <v>0</v>
      </c>
      <c r="G1644" s="21">
        <v>0</v>
      </c>
      <c r="H1644" s="21">
        <v>0</v>
      </c>
      <c r="I1644" s="21">
        <v>0</v>
      </c>
      <c r="J1644" s="21">
        <v>0</v>
      </c>
      <c r="K1644" s="21">
        <v>0</v>
      </c>
      <c r="L1644" s="21">
        <v>0</v>
      </c>
      <c r="M1644" s="21">
        <v>0</v>
      </c>
      <c r="N1644" s="21">
        <v>0</v>
      </c>
      <c r="O1644" s="21">
        <v>0</v>
      </c>
      <c r="P1644" s="21">
        <v>0</v>
      </c>
      <c r="Q1644" s="21">
        <v>0</v>
      </c>
      <c r="R1644" s="21">
        <v>0</v>
      </c>
      <c r="S1644" s="21">
        <v>0</v>
      </c>
      <c r="T1644" s="21">
        <v>0</v>
      </c>
      <c r="U1644" s="21">
        <v>0</v>
      </c>
      <c r="V1644" s="21">
        <v>0</v>
      </c>
      <c r="W1644" s="21">
        <v>0</v>
      </c>
      <c r="X1644" s="21">
        <v>0</v>
      </c>
      <c r="Y1644" s="21">
        <v>0</v>
      </c>
      <c r="Z1644" s="21">
        <v>0</v>
      </c>
      <c r="AA1644" s="21">
        <v>0</v>
      </c>
      <c r="AB1644" s="21">
        <v>0</v>
      </c>
      <c r="AC1644" s="21">
        <v>0</v>
      </c>
      <c r="AD1644" s="21">
        <v>0</v>
      </c>
      <c r="AE1644" s="21">
        <v>0</v>
      </c>
      <c r="AF1644" s="21">
        <v>0</v>
      </c>
      <c r="AG1644" s="21">
        <v>0</v>
      </c>
      <c r="AH1644" s="21">
        <v>0</v>
      </c>
      <c r="AI1644" s="21">
        <v>0</v>
      </c>
      <c r="AJ1644" s="21">
        <v>0</v>
      </c>
      <c r="AK1644" s="21">
        <v>0</v>
      </c>
      <c r="AL1644" s="21">
        <v>0</v>
      </c>
    </row>
    <row r="1645" spans="1:38">
      <c r="A1645" s="19" t="s">
        <v>1</v>
      </c>
      <c r="B1645" t="s">
        <v>54</v>
      </c>
      <c r="C1645" s="38">
        <v>8.0766668500000004E-4</v>
      </c>
      <c r="D1645" s="38">
        <v>8.0766668500000004E-4</v>
      </c>
      <c r="E1645" s="38">
        <v>0</v>
      </c>
      <c r="F1645" s="21">
        <v>0</v>
      </c>
      <c r="G1645" s="21">
        <v>0</v>
      </c>
      <c r="H1645" s="21">
        <v>0</v>
      </c>
      <c r="I1645" s="21">
        <v>0</v>
      </c>
      <c r="J1645" s="21">
        <v>0</v>
      </c>
      <c r="K1645" s="21">
        <v>0</v>
      </c>
      <c r="L1645" s="21">
        <v>0</v>
      </c>
      <c r="M1645" s="21">
        <v>0</v>
      </c>
      <c r="N1645" s="21">
        <v>0</v>
      </c>
      <c r="O1645" s="21">
        <v>0</v>
      </c>
      <c r="P1645" s="21">
        <v>0</v>
      </c>
      <c r="Q1645" s="21">
        <v>0</v>
      </c>
      <c r="R1645" s="21">
        <v>0</v>
      </c>
      <c r="S1645" s="21">
        <v>0</v>
      </c>
      <c r="T1645" s="21">
        <v>0</v>
      </c>
      <c r="U1645" s="21">
        <v>0</v>
      </c>
      <c r="V1645" s="21">
        <v>0</v>
      </c>
      <c r="W1645" s="21">
        <v>0</v>
      </c>
      <c r="X1645" s="21">
        <v>0</v>
      </c>
      <c r="Y1645" s="21">
        <v>0</v>
      </c>
      <c r="Z1645" s="21">
        <v>0</v>
      </c>
      <c r="AA1645" s="21">
        <v>0</v>
      </c>
      <c r="AB1645" s="21">
        <v>0</v>
      </c>
      <c r="AC1645" s="21">
        <v>0</v>
      </c>
      <c r="AD1645" s="21">
        <v>0</v>
      </c>
      <c r="AE1645" s="21">
        <v>0</v>
      </c>
      <c r="AF1645" s="21">
        <v>0</v>
      </c>
      <c r="AG1645" s="21">
        <v>0</v>
      </c>
      <c r="AH1645" s="21">
        <v>0</v>
      </c>
      <c r="AI1645" s="21">
        <v>0</v>
      </c>
      <c r="AJ1645" s="21">
        <v>0</v>
      </c>
      <c r="AK1645" s="21">
        <v>0</v>
      </c>
      <c r="AL1645" s="21">
        <v>0</v>
      </c>
    </row>
    <row r="1646" spans="1:38">
      <c r="A1646" s="19" t="s">
        <v>1</v>
      </c>
      <c r="B1646" t="s">
        <v>18</v>
      </c>
      <c r="C1646" s="38">
        <v>7.8100000999999997E-4</v>
      </c>
      <c r="D1646" s="38">
        <v>7.8100000999999997E-4</v>
      </c>
      <c r="E1646" s="38">
        <v>0</v>
      </c>
      <c r="F1646" s="21">
        <v>0</v>
      </c>
      <c r="G1646" s="21">
        <v>0</v>
      </c>
      <c r="H1646" s="21">
        <v>0</v>
      </c>
      <c r="I1646" s="21">
        <v>0</v>
      </c>
      <c r="J1646" s="21">
        <v>0</v>
      </c>
      <c r="K1646" s="21">
        <v>0</v>
      </c>
      <c r="L1646" s="21">
        <v>0</v>
      </c>
      <c r="M1646" s="21">
        <v>0</v>
      </c>
      <c r="N1646" s="21">
        <v>0</v>
      </c>
      <c r="O1646" s="21">
        <v>0</v>
      </c>
      <c r="P1646" s="21">
        <v>0</v>
      </c>
      <c r="Q1646" s="21">
        <v>0</v>
      </c>
      <c r="R1646" s="21">
        <v>0</v>
      </c>
      <c r="S1646" s="21">
        <v>0</v>
      </c>
      <c r="T1646" s="21">
        <v>0</v>
      </c>
      <c r="U1646" s="21">
        <v>0</v>
      </c>
      <c r="V1646" s="21">
        <v>0</v>
      </c>
      <c r="W1646" s="21">
        <v>0</v>
      </c>
      <c r="X1646" s="21">
        <v>0</v>
      </c>
      <c r="Y1646" s="21">
        <v>0</v>
      </c>
      <c r="Z1646" s="21">
        <v>0</v>
      </c>
      <c r="AA1646" s="21">
        <v>0</v>
      </c>
      <c r="AB1646" s="21">
        <v>0</v>
      </c>
      <c r="AC1646" s="21">
        <v>0</v>
      </c>
      <c r="AD1646" s="21">
        <v>0</v>
      </c>
      <c r="AE1646" s="21">
        <v>0</v>
      </c>
      <c r="AF1646" s="21">
        <v>0</v>
      </c>
      <c r="AG1646" s="21">
        <v>0</v>
      </c>
      <c r="AH1646" s="21">
        <v>0</v>
      </c>
      <c r="AI1646" s="21">
        <v>0</v>
      </c>
      <c r="AJ1646" s="21">
        <v>0</v>
      </c>
      <c r="AK1646" s="21">
        <v>0</v>
      </c>
      <c r="AL1646" s="21">
        <v>0</v>
      </c>
    </row>
    <row r="1647" spans="1:38">
      <c r="A1647" s="19" t="s">
        <v>1</v>
      </c>
      <c r="B1647" t="s">
        <v>10</v>
      </c>
      <c r="C1647" s="38">
        <v>6.7066669000000005E-4</v>
      </c>
      <c r="D1647" s="38">
        <v>6.7066669000000005E-4</v>
      </c>
      <c r="E1647" s="38">
        <v>0</v>
      </c>
      <c r="F1647" s="21">
        <v>0</v>
      </c>
      <c r="G1647" s="21">
        <v>0</v>
      </c>
      <c r="H1647" s="21">
        <v>0</v>
      </c>
      <c r="I1647" s="21">
        <v>0</v>
      </c>
      <c r="J1647" s="21">
        <v>0</v>
      </c>
      <c r="K1647" s="21">
        <v>0</v>
      </c>
      <c r="L1647" s="21">
        <v>0</v>
      </c>
      <c r="M1647" s="21">
        <v>0</v>
      </c>
      <c r="N1647" s="21">
        <v>0</v>
      </c>
      <c r="O1647" s="21">
        <v>0</v>
      </c>
      <c r="P1647" s="21">
        <v>0</v>
      </c>
      <c r="Q1647" s="21">
        <v>0</v>
      </c>
      <c r="R1647" s="21">
        <v>0</v>
      </c>
      <c r="S1647" s="21">
        <v>0</v>
      </c>
      <c r="T1647" s="21">
        <v>0</v>
      </c>
      <c r="U1647" s="21">
        <v>0</v>
      </c>
      <c r="V1647" s="21">
        <v>0</v>
      </c>
      <c r="W1647" s="21">
        <v>0</v>
      </c>
      <c r="X1647" s="21">
        <v>0</v>
      </c>
      <c r="Y1647" s="21">
        <v>0</v>
      </c>
      <c r="Z1647" s="21">
        <v>0</v>
      </c>
      <c r="AA1647" s="21">
        <v>0</v>
      </c>
      <c r="AB1647" s="21">
        <v>0</v>
      </c>
      <c r="AC1647" s="21">
        <v>0</v>
      </c>
      <c r="AD1647" s="21">
        <v>0</v>
      </c>
      <c r="AE1647" s="21">
        <v>0</v>
      </c>
      <c r="AF1647" s="21">
        <v>0</v>
      </c>
      <c r="AG1647" s="21">
        <v>0</v>
      </c>
      <c r="AH1647" s="21">
        <v>0</v>
      </c>
      <c r="AI1647" s="21">
        <v>0</v>
      </c>
      <c r="AJ1647" s="21">
        <v>0</v>
      </c>
      <c r="AK1647" s="21">
        <v>0</v>
      </c>
      <c r="AL1647" s="21">
        <v>0</v>
      </c>
    </row>
    <row r="1648" spans="1:38">
      <c r="A1648" s="19" t="s">
        <v>1</v>
      </c>
      <c r="B1648" t="s">
        <v>14</v>
      </c>
      <c r="C1648" s="38">
        <v>6.2599999399999995E-4</v>
      </c>
      <c r="D1648" s="38">
        <v>6.246666605999999E-4</v>
      </c>
      <c r="E1648" s="38">
        <v>1.3333334E-6</v>
      </c>
      <c r="F1648" s="21">
        <v>0</v>
      </c>
      <c r="G1648" s="21">
        <v>0</v>
      </c>
      <c r="H1648" s="21">
        <v>0</v>
      </c>
      <c r="I1648" s="21">
        <v>0</v>
      </c>
      <c r="J1648" s="21">
        <v>0</v>
      </c>
      <c r="K1648" s="21">
        <v>0</v>
      </c>
      <c r="L1648" s="21">
        <v>0</v>
      </c>
      <c r="M1648" s="21">
        <v>0</v>
      </c>
      <c r="N1648" s="21">
        <v>0</v>
      </c>
      <c r="O1648" s="21">
        <v>0</v>
      </c>
      <c r="P1648" s="21">
        <v>1.3333334E-6</v>
      </c>
      <c r="Q1648" s="21">
        <v>0</v>
      </c>
      <c r="R1648" s="21">
        <v>0</v>
      </c>
      <c r="S1648" s="21">
        <v>0</v>
      </c>
      <c r="T1648" s="21">
        <v>0</v>
      </c>
      <c r="U1648" s="21">
        <v>0</v>
      </c>
      <c r="V1648" s="21">
        <v>0</v>
      </c>
      <c r="W1648" s="21">
        <v>0</v>
      </c>
      <c r="X1648" s="21">
        <v>0</v>
      </c>
      <c r="Y1648" s="21">
        <v>0</v>
      </c>
      <c r="Z1648" s="21">
        <v>0</v>
      </c>
      <c r="AA1648" s="21">
        <v>0</v>
      </c>
      <c r="AB1648" s="21">
        <v>0</v>
      </c>
      <c r="AC1648" s="21">
        <v>0</v>
      </c>
      <c r="AD1648" s="21">
        <v>0</v>
      </c>
      <c r="AE1648" s="21">
        <v>0</v>
      </c>
      <c r="AF1648" s="21">
        <v>0</v>
      </c>
      <c r="AG1648" s="21">
        <v>0</v>
      </c>
      <c r="AH1648" s="21">
        <v>0</v>
      </c>
      <c r="AI1648" s="21">
        <v>0</v>
      </c>
      <c r="AJ1648" s="21">
        <v>0</v>
      </c>
      <c r="AK1648" s="21">
        <v>0</v>
      </c>
      <c r="AL1648" s="21">
        <v>0</v>
      </c>
    </row>
    <row r="1649" spans="1:38">
      <c r="A1649" s="19" t="s">
        <v>1</v>
      </c>
      <c r="B1649" t="s">
        <v>56</v>
      </c>
      <c r="C1649" s="38">
        <v>5.1133334600000002E-4</v>
      </c>
      <c r="D1649" s="38">
        <v>5.1133334600000002E-4</v>
      </c>
      <c r="E1649" s="38">
        <v>0</v>
      </c>
      <c r="F1649" s="21">
        <v>0</v>
      </c>
      <c r="G1649" s="21">
        <v>0</v>
      </c>
      <c r="H1649" s="21">
        <v>0</v>
      </c>
      <c r="I1649" s="21">
        <v>0</v>
      </c>
      <c r="J1649" s="21">
        <v>0</v>
      </c>
      <c r="K1649" s="21">
        <v>0</v>
      </c>
      <c r="L1649" s="21">
        <v>0</v>
      </c>
      <c r="M1649" s="21">
        <v>0</v>
      </c>
      <c r="N1649" s="21">
        <v>0</v>
      </c>
      <c r="O1649" s="21">
        <v>0</v>
      </c>
      <c r="P1649" s="21">
        <v>0</v>
      </c>
      <c r="Q1649" s="21">
        <v>0</v>
      </c>
      <c r="R1649" s="21">
        <v>0</v>
      </c>
      <c r="S1649" s="21">
        <v>0</v>
      </c>
      <c r="T1649" s="21">
        <v>0</v>
      </c>
      <c r="U1649" s="21">
        <v>0</v>
      </c>
      <c r="V1649" s="21">
        <v>0</v>
      </c>
      <c r="W1649" s="21">
        <v>0</v>
      </c>
      <c r="X1649" s="21">
        <v>0</v>
      </c>
      <c r="Y1649" s="21">
        <v>0</v>
      </c>
      <c r="Z1649" s="21">
        <v>0</v>
      </c>
      <c r="AA1649" s="21">
        <v>0</v>
      </c>
      <c r="AB1649" s="21">
        <v>0</v>
      </c>
      <c r="AC1649" s="21">
        <v>0</v>
      </c>
      <c r="AD1649" s="21">
        <v>0</v>
      </c>
      <c r="AE1649" s="21">
        <v>0</v>
      </c>
      <c r="AF1649" s="21">
        <v>0</v>
      </c>
      <c r="AG1649" s="21">
        <v>0</v>
      </c>
      <c r="AH1649" s="21">
        <v>0</v>
      </c>
      <c r="AI1649" s="21">
        <v>0</v>
      </c>
      <c r="AJ1649" s="21">
        <v>0</v>
      </c>
      <c r="AK1649" s="21">
        <v>0</v>
      </c>
      <c r="AL1649" s="21">
        <v>0</v>
      </c>
    </row>
    <row r="1650" spans="1:38">
      <c r="A1650" s="19" t="s">
        <v>1</v>
      </c>
      <c r="B1650" t="s">
        <v>17</v>
      </c>
      <c r="C1650" s="38">
        <v>4.5166668100000003E-4</v>
      </c>
      <c r="D1650" s="38">
        <v>4.35000014E-4</v>
      </c>
      <c r="E1650" s="38">
        <v>1.6666667000000001E-5</v>
      </c>
      <c r="F1650" s="21">
        <v>0</v>
      </c>
      <c r="G1650" s="21">
        <v>0</v>
      </c>
      <c r="H1650" s="21">
        <v>0</v>
      </c>
      <c r="I1650" s="21">
        <v>0</v>
      </c>
      <c r="J1650" s="21">
        <v>0</v>
      </c>
      <c r="K1650" s="21">
        <v>0</v>
      </c>
      <c r="L1650" s="21">
        <v>0</v>
      </c>
      <c r="M1650" s="21">
        <v>0</v>
      </c>
      <c r="N1650" s="21">
        <v>0</v>
      </c>
      <c r="O1650" s="21">
        <v>0</v>
      </c>
      <c r="P1650" s="21">
        <v>1.6666667000000001E-5</v>
      </c>
      <c r="Q1650" s="21">
        <v>0</v>
      </c>
      <c r="R1650" s="21">
        <v>0</v>
      </c>
      <c r="S1650" s="21">
        <v>0</v>
      </c>
      <c r="T1650" s="21">
        <v>0</v>
      </c>
      <c r="U1650" s="21">
        <v>0</v>
      </c>
      <c r="V1650" s="21">
        <v>0</v>
      </c>
      <c r="W1650" s="21">
        <v>0</v>
      </c>
      <c r="X1650" s="21">
        <v>0</v>
      </c>
      <c r="Y1650" s="21">
        <v>0</v>
      </c>
      <c r="Z1650" s="21">
        <v>0</v>
      </c>
      <c r="AA1650" s="21">
        <v>0</v>
      </c>
      <c r="AB1650" s="21">
        <v>0</v>
      </c>
      <c r="AC1650" s="21">
        <v>0</v>
      </c>
      <c r="AD1650" s="21">
        <v>0</v>
      </c>
      <c r="AE1650" s="21">
        <v>0</v>
      </c>
      <c r="AF1650" s="21">
        <v>0</v>
      </c>
      <c r="AG1650" s="21">
        <v>0</v>
      </c>
      <c r="AH1650" s="21">
        <v>0</v>
      </c>
      <c r="AI1650" s="21">
        <v>0</v>
      </c>
      <c r="AJ1650" s="21">
        <v>0</v>
      </c>
      <c r="AK1650" s="21">
        <v>0</v>
      </c>
      <c r="AL1650" s="21">
        <v>0</v>
      </c>
    </row>
    <row r="1651" spans="1:38">
      <c r="A1651" s="19" t="s">
        <v>1</v>
      </c>
      <c r="B1651" t="s">
        <v>6</v>
      </c>
      <c r="C1651" s="38">
        <v>1.9733334199999999E-4</v>
      </c>
      <c r="D1651" s="38">
        <v>1.9733334199999999E-4</v>
      </c>
      <c r="E1651" s="38">
        <v>0</v>
      </c>
      <c r="F1651" s="21">
        <v>0</v>
      </c>
      <c r="G1651" s="21">
        <v>0</v>
      </c>
      <c r="H1651" s="21">
        <v>0</v>
      </c>
      <c r="I1651" s="21">
        <v>0</v>
      </c>
      <c r="J1651" s="21">
        <v>0</v>
      </c>
      <c r="K1651" s="21">
        <v>0</v>
      </c>
      <c r="L1651" s="21">
        <v>0</v>
      </c>
      <c r="M1651" s="21">
        <v>0</v>
      </c>
      <c r="N1651" s="21">
        <v>0</v>
      </c>
      <c r="O1651" s="21">
        <v>0</v>
      </c>
      <c r="P1651" s="21">
        <v>0</v>
      </c>
      <c r="Q1651" s="21">
        <v>0</v>
      </c>
      <c r="R1651" s="21">
        <v>0</v>
      </c>
      <c r="S1651" s="21">
        <v>0</v>
      </c>
      <c r="T1651" s="21">
        <v>0</v>
      </c>
      <c r="U1651" s="21">
        <v>0</v>
      </c>
      <c r="V1651" s="21">
        <v>0</v>
      </c>
      <c r="W1651" s="21">
        <v>0</v>
      </c>
      <c r="X1651" s="21">
        <v>0</v>
      </c>
      <c r="Y1651" s="21">
        <v>0</v>
      </c>
      <c r="Z1651" s="21">
        <v>0</v>
      </c>
      <c r="AA1651" s="21">
        <v>0</v>
      </c>
      <c r="AB1651" s="21">
        <v>0</v>
      </c>
      <c r="AC1651" s="21">
        <v>0</v>
      </c>
      <c r="AD1651" s="21">
        <v>0</v>
      </c>
      <c r="AE1651" s="21">
        <v>0</v>
      </c>
      <c r="AF1651" s="21">
        <v>0</v>
      </c>
      <c r="AG1651" s="21">
        <v>0</v>
      </c>
      <c r="AH1651" s="21">
        <v>0</v>
      </c>
      <c r="AI1651" s="21">
        <v>0</v>
      </c>
      <c r="AJ1651" s="21">
        <v>0</v>
      </c>
      <c r="AK1651" s="21">
        <v>0</v>
      </c>
      <c r="AL1651" s="21">
        <v>0</v>
      </c>
    </row>
    <row r="1652" spans="1:38">
      <c r="A1652" s="19" t="s">
        <v>1</v>
      </c>
      <c r="B1652" t="s">
        <v>58</v>
      </c>
      <c r="C1652" s="38">
        <v>1.14333328E-4</v>
      </c>
      <c r="D1652" s="38">
        <v>1.14333328E-4</v>
      </c>
      <c r="E1652" s="38">
        <v>0</v>
      </c>
      <c r="F1652" s="21">
        <v>0</v>
      </c>
      <c r="G1652" s="21">
        <v>0</v>
      </c>
      <c r="H1652" s="21">
        <v>0</v>
      </c>
      <c r="I1652" s="21">
        <v>0</v>
      </c>
      <c r="J1652" s="21">
        <v>0</v>
      </c>
      <c r="K1652" s="21">
        <v>0</v>
      </c>
      <c r="L1652" s="21">
        <v>0</v>
      </c>
      <c r="M1652" s="21">
        <v>0</v>
      </c>
      <c r="N1652" s="21">
        <v>0</v>
      </c>
      <c r="O1652" s="21">
        <v>0</v>
      </c>
      <c r="P1652" s="21">
        <v>0</v>
      </c>
      <c r="Q1652" s="21">
        <v>0</v>
      </c>
      <c r="R1652" s="21">
        <v>0</v>
      </c>
      <c r="S1652" s="21">
        <v>0</v>
      </c>
      <c r="T1652" s="21">
        <v>0</v>
      </c>
      <c r="U1652" s="21">
        <v>0</v>
      </c>
      <c r="V1652" s="21">
        <v>0</v>
      </c>
      <c r="W1652" s="21">
        <v>0</v>
      </c>
      <c r="X1652" s="21">
        <v>0</v>
      </c>
      <c r="Y1652" s="21">
        <v>0</v>
      </c>
      <c r="Z1652" s="21">
        <v>0</v>
      </c>
      <c r="AA1652" s="21">
        <v>0</v>
      </c>
      <c r="AB1652" s="21">
        <v>0</v>
      </c>
      <c r="AC1652" s="21">
        <v>0</v>
      </c>
      <c r="AD1652" s="21">
        <v>0</v>
      </c>
      <c r="AE1652" s="21">
        <v>0</v>
      </c>
      <c r="AF1652" s="21">
        <v>0</v>
      </c>
      <c r="AG1652" s="21">
        <v>0</v>
      </c>
      <c r="AH1652" s="21">
        <v>0</v>
      </c>
      <c r="AI1652" s="21">
        <v>0</v>
      </c>
      <c r="AJ1652" s="21">
        <v>0</v>
      </c>
      <c r="AK1652" s="21">
        <v>0</v>
      </c>
      <c r="AL1652" s="21">
        <v>0</v>
      </c>
    </row>
    <row r="1653" spans="1:38">
      <c r="A1653" s="19" t="s">
        <v>1</v>
      </c>
      <c r="B1653" t="s">
        <v>16</v>
      </c>
      <c r="C1653" s="38">
        <v>9.3999995000000001E-5</v>
      </c>
      <c r="D1653" s="38">
        <v>9.3999995000000001E-5</v>
      </c>
      <c r="E1653" s="38">
        <v>0</v>
      </c>
      <c r="F1653" s="21">
        <v>0</v>
      </c>
      <c r="G1653" s="21">
        <v>0</v>
      </c>
      <c r="H1653" s="21">
        <v>0</v>
      </c>
      <c r="I1653" s="21">
        <v>0</v>
      </c>
      <c r="J1653" s="21">
        <v>0</v>
      </c>
      <c r="K1653" s="21">
        <v>0</v>
      </c>
      <c r="L1653" s="21">
        <v>0</v>
      </c>
      <c r="M1653" s="21">
        <v>0</v>
      </c>
      <c r="N1653" s="21">
        <v>0</v>
      </c>
      <c r="O1653" s="21">
        <v>0</v>
      </c>
      <c r="P1653" s="21">
        <v>0</v>
      </c>
      <c r="Q1653" s="21">
        <v>0</v>
      </c>
      <c r="R1653" s="21">
        <v>0</v>
      </c>
      <c r="S1653" s="21">
        <v>0</v>
      </c>
      <c r="T1653" s="21">
        <v>0</v>
      </c>
      <c r="U1653" s="21">
        <v>0</v>
      </c>
      <c r="V1653" s="21">
        <v>0</v>
      </c>
      <c r="W1653" s="21">
        <v>0</v>
      </c>
      <c r="X1653" s="21">
        <v>0</v>
      </c>
      <c r="Y1653" s="21">
        <v>0</v>
      </c>
      <c r="Z1653" s="21">
        <v>0</v>
      </c>
      <c r="AA1653" s="21">
        <v>0</v>
      </c>
      <c r="AB1653" s="21">
        <v>0</v>
      </c>
      <c r="AC1653" s="21">
        <v>0</v>
      </c>
      <c r="AD1653" s="21">
        <v>0</v>
      </c>
      <c r="AE1653" s="21">
        <v>0</v>
      </c>
      <c r="AF1653" s="21">
        <v>0</v>
      </c>
      <c r="AG1653" s="21">
        <v>0</v>
      </c>
      <c r="AH1653" s="21">
        <v>0</v>
      </c>
      <c r="AI1653" s="21">
        <v>0</v>
      </c>
      <c r="AJ1653" s="21">
        <v>0</v>
      </c>
      <c r="AK1653" s="21">
        <v>0</v>
      </c>
      <c r="AL1653" s="21">
        <v>0</v>
      </c>
    </row>
    <row r="1654" spans="1:38">
      <c r="A1654" s="19" t="s">
        <v>1</v>
      </c>
      <c r="B1654" t="s">
        <v>27</v>
      </c>
      <c r="C1654" s="38">
        <v>1.8000001E-5</v>
      </c>
      <c r="D1654" s="38">
        <v>0</v>
      </c>
      <c r="E1654" s="38">
        <v>1.8000001E-5</v>
      </c>
      <c r="F1654" s="21">
        <v>0</v>
      </c>
      <c r="G1654" s="21">
        <v>0</v>
      </c>
      <c r="H1654" s="21">
        <v>0</v>
      </c>
      <c r="I1654" s="21">
        <v>0</v>
      </c>
      <c r="J1654" s="21">
        <v>0</v>
      </c>
      <c r="K1654" s="21">
        <v>0</v>
      </c>
      <c r="L1654" s="21">
        <v>0</v>
      </c>
      <c r="M1654" s="21">
        <v>0</v>
      </c>
      <c r="N1654" s="21">
        <v>0</v>
      </c>
      <c r="O1654" s="21">
        <v>0</v>
      </c>
      <c r="P1654" s="21">
        <v>1.8000001E-5</v>
      </c>
      <c r="Q1654" s="21">
        <v>0</v>
      </c>
      <c r="R1654" s="21">
        <v>0</v>
      </c>
      <c r="S1654" s="21">
        <v>0</v>
      </c>
      <c r="T1654" s="21">
        <v>0</v>
      </c>
      <c r="U1654" s="21">
        <v>0</v>
      </c>
      <c r="V1654" s="21">
        <v>0</v>
      </c>
      <c r="W1654" s="21">
        <v>0</v>
      </c>
      <c r="X1654" s="21">
        <v>0</v>
      </c>
      <c r="Y1654" s="21">
        <v>0</v>
      </c>
      <c r="Z1654" s="21">
        <v>0</v>
      </c>
      <c r="AA1654" s="21">
        <v>0</v>
      </c>
      <c r="AB1654" s="21">
        <v>0</v>
      </c>
      <c r="AC1654" s="21">
        <v>0</v>
      </c>
      <c r="AD1654" s="21">
        <v>0</v>
      </c>
      <c r="AE1654" s="21">
        <v>0</v>
      </c>
      <c r="AF1654" s="21">
        <v>0</v>
      </c>
      <c r="AG1654" s="21">
        <v>0</v>
      </c>
      <c r="AH1654" s="21">
        <v>0</v>
      </c>
      <c r="AI1654" s="21">
        <v>0</v>
      </c>
      <c r="AJ1654" s="21">
        <v>0</v>
      </c>
      <c r="AK1654" s="21">
        <v>0</v>
      </c>
      <c r="AL1654" s="21">
        <v>0</v>
      </c>
    </row>
    <row r="1655" spans="1:38">
      <c r="A1655" s="19" t="s">
        <v>1</v>
      </c>
      <c r="B1655" t="s">
        <v>51</v>
      </c>
      <c r="C1655" s="38">
        <v>7.9999999999999996E-6</v>
      </c>
      <c r="D1655" s="38">
        <v>7.9999999999999996E-6</v>
      </c>
      <c r="E1655" s="38">
        <v>0</v>
      </c>
      <c r="F1655" s="21">
        <v>0</v>
      </c>
      <c r="G1655" s="21">
        <v>0</v>
      </c>
      <c r="H1655" s="21">
        <v>0</v>
      </c>
      <c r="I1655" s="21">
        <v>0</v>
      </c>
      <c r="J1655" s="21">
        <v>0</v>
      </c>
      <c r="K1655" s="21">
        <v>0</v>
      </c>
      <c r="L1655" s="21">
        <v>0</v>
      </c>
      <c r="M1655" s="21">
        <v>0</v>
      </c>
      <c r="N1655" s="21">
        <v>0</v>
      </c>
      <c r="O1655" s="21">
        <v>0</v>
      </c>
      <c r="P1655" s="21">
        <v>0</v>
      </c>
      <c r="Q1655" s="21">
        <v>0</v>
      </c>
      <c r="R1655" s="21">
        <v>0</v>
      </c>
      <c r="S1655" s="21">
        <v>0</v>
      </c>
      <c r="T1655" s="21">
        <v>0</v>
      </c>
      <c r="U1655" s="21">
        <v>0</v>
      </c>
      <c r="V1655" s="21">
        <v>0</v>
      </c>
      <c r="W1655" s="21">
        <v>0</v>
      </c>
      <c r="X1655" s="21">
        <v>0</v>
      </c>
      <c r="Y1655" s="21">
        <v>0</v>
      </c>
      <c r="Z1655" s="21">
        <v>0</v>
      </c>
      <c r="AA1655" s="21">
        <v>0</v>
      </c>
      <c r="AB1655" s="21">
        <v>0</v>
      </c>
      <c r="AC1655" s="21">
        <v>0</v>
      </c>
      <c r="AD1655" s="21">
        <v>0</v>
      </c>
      <c r="AE1655" s="21">
        <v>0</v>
      </c>
      <c r="AF1655" s="21">
        <v>0</v>
      </c>
      <c r="AG1655" s="21">
        <v>0</v>
      </c>
      <c r="AH1655" s="21">
        <v>0</v>
      </c>
      <c r="AI1655" s="21">
        <v>0</v>
      </c>
      <c r="AJ1655" s="21">
        <v>0</v>
      </c>
      <c r="AK1655" s="21">
        <v>0</v>
      </c>
      <c r="AL1655" s="21">
        <v>0</v>
      </c>
    </row>
    <row r="1656" spans="1:38">
      <c r="A1656" s="19" t="s">
        <v>1</v>
      </c>
      <c r="B1656" t="s">
        <v>48</v>
      </c>
      <c r="C1656" s="38">
        <v>2.6666669E-6</v>
      </c>
      <c r="D1656" s="38">
        <v>2.6666669E-6</v>
      </c>
      <c r="E1656" s="38">
        <v>0</v>
      </c>
      <c r="F1656" s="21">
        <v>0</v>
      </c>
      <c r="G1656" s="21">
        <v>0</v>
      </c>
      <c r="H1656" s="21">
        <v>0</v>
      </c>
      <c r="I1656" s="21">
        <v>0</v>
      </c>
      <c r="J1656" s="21">
        <v>0</v>
      </c>
      <c r="K1656" s="21">
        <v>0</v>
      </c>
      <c r="L1656" s="21">
        <v>0</v>
      </c>
      <c r="M1656" s="21">
        <v>0</v>
      </c>
      <c r="N1656" s="21">
        <v>0</v>
      </c>
      <c r="O1656" s="21">
        <v>0</v>
      </c>
      <c r="P1656" s="21">
        <v>0</v>
      </c>
      <c r="Q1656" s="21">
        <v>0</v>
      </c>
      <c r="R1656" s="21">
        <v>0</v>
      </c>
      <c r="S1656" s="21">
        <v>0</v>
      </c>
      <c r="T1656" s="21">
        <v>0</v>
      </c>
      <c r="U1656" s="21">
        <v>0</v>
      </c>
      <c r="V1656" s="21">
        <v>0</v>
      </c>
      <c r="W1656" s="21">
        <v>0</v>
      </c>
      <c r="X1656" s="21">
        <v>0</v>
      </c>
      <c r="Y1656" s="21">
        <v>0</v>
      </c>
      <c r="Z1656" s="21">
        <v>0</v>
      </c>
      <c r="AA1656" s="21">
        <v>0</v>
      </c>
      <c r="AB1656" s="21">
        <v>0</v>
      </c>
      <c r="AC1656" s="21">
        <v>0</v>
      </c>
      <c r="AD1656" s="21">
        <v>0</v>
      </c>
      <c r="AE1656" s="21">
        <v>0</v>
      </c>
      <c r="AF1656" s="21">
        <v>0</v>
      </c>
      <c r="AG1656" s="21">
        <v>0</v>
      </c>
      <c r="AH1656" s="21">
        <v>0</v>
      </c>
      <c r="AI1656" s="21">
        <v>0</v>
      </c>
      <c r="AJ1656" s="21">
        <v>0</v>
      </c>
      <c r="AK1656" s="21">
        <v>0</v>
      </c>
      <c r="AL1656" s="21">
        <v>0</v>
      </c>
    </row>
    <row r="1657" spans="1:38">
      <c r="A1657" s="19" t="s">
        <v>1</v>
      </c>
      <c r="B1657" t="s">
        <v>29</v>
      </c>
      <c r="C1657" s="38">
        <v>1.6666665000000001E-6</v>
      </c>
      <c r="D1657" s="38">
        <v>1.6666665000000001E-6</v>
      </c>
      <c r="E1657" s="38">
        <v>0</v>
      </c>
      <c r="F1657" s="21">
        <v>0</v>
      </c>
      <c r="G1657" s="21">
        <v>0</v>
      </c>
      <c r="H1657" s="21">
        <v>0</v>
      </c>
      <c r="I1657" s="21">
        <v>0</v>
      </c>
      <c r="J1657" s="21">
        <v>0</v>
      </c>
      <c r="K1657" s="21">
        <v>0</v>
      </c>
      <c r="L1657" s="21">
        <v>0</v>
      </c>
      <c r="M1657" s="21">
        <v>0</v>
      </c>
      <c r="N1657" s="21">
        <v>0</v>
      </c>
      <c r="O1657" s="21">
        <v>0</v>
      </c>
      <c r="P1657" s="21">
        <v>0</v>
      </c>
      <c r="Q1657" s="21">
        <v>0</v>
      </c>
      <c r="R1657" s="21">
        <v>0</v>
      </c>
      <c r="S1657" s="21">
        <v>0</v>
      </c>
      <c r="T1657" s="21">
        <v>0</v>
      </c>
      <c r="U1657" s="21">
        <v>0</v>
      </c>
      <c r="V1657" s="21">
        <v>0</v>
      </c>
      <c r="W1657" s="21">
        <v>0</v>
      </c>
      <c r="X1657" s="21">
        <v>0</v>
      </c>
      <c r="Y1657" s="21">
        <v>0</v>
      </c>
      <c r="Z1657" s="21">
        <v>0</v>
      </c>
      <c r="AA1657" s="21">
        <v>0</v>
      </c>
      <c r="AB1657" s="21">
        <v>0</v>
      </c>
      <c r="AC1657" s="21">
        <v>0</v>
      </c>
      <c r="AD1657" s="21">
        <v>0</v>
      </c>
      <c r="AE1657" s="21">
        <v>0</v>
      </c>
      <c r="AF1657" s="21">
        <v>0</v>
      </c>
      <c r="AG1657" s="21">
        <v>0</v>
      </c>
      <c r="AH1657" s="21">
        <v>0</v>
      </c>
      <c r="AI1657" s="21">
        <v>0</v>
      </c>
      <c r="AJ1657" s="21">
        <v>0</v>
      </c>
      <c r="AK1657" s="21">
        <v>0</v>
      </c>
      <c r="AL1657" s="21">
        <v>0</v>
      </c>
    </row>
    <row r="1658" spans="1:38">
      <c r="A1658" s="19" t="s">
        <v>1</v>
      </c>
      <c r="B1658" t="s">
        <v>46</v>
      </c>
      <c r="C1658" s="38">
        <v>1.6666665000000001E-6</v>
      </c>
      <c r="D1658" s="38">
        <v>1.6666665000000001E-6</v>
      </c>
      <c r="E1658" s="38">
        <v>0</v>
      </c>
      <c r="F1658" s="21">
        <v>0</v>
      </c>
      <c r="G1658" s="21">
        <v>0</v>
      </c>
      <c r="H1658" s="21">
        <v>0</v>
      </c>
      <c r="I1658" s="21">
        <v>0</v>
      </c>
      <c r="J1658" s="21">
        <v>0</v>
      </c>
      <c r="K1658" s="21">
        <v>0</v>
      </c>
      <c r="L1658" s="21">
        <v>0</v>
      </c>
      <c r="M1658" s="21">
        <v>0</v>
      </c>
      <c r="N1658" s="21">
        <v>0</v>
      </c>
      <c r="O1658" s="21">
        <v>0</v>
      </c>
      <c r="P1658" s="21">
        <v>0</v>
      </c>
      <c r="Q1658" s="21">
        <v>0</v>
      </c>
      <c r="R1658" s="21">
        <v>0</v>
      </c>
      <c r="S1658" s="21">
        <v>0</v>
      </c>
      <c r="T1658" s="21">
        <v>0</v>
      </c>
      <c r="U1658" s="21">
        <v>0</v>
      </c>
      <c r="V1658" s="21">
        <v>0</v>
      </c>
      <c r="W1658" s="21">
        <v>0</v>
      </c>
      <c r="X1658" s="21">
        <v>0</v>
      </c>
      <c r="Y1658" s="21">
        <v>0</v>
      </c>
      <c r="Z1658" s="21">
        <v>0</v>
      </c>
      <c r="AA1658" s="21">
        <v>0</v>
      </c>
      <c r="AB1658" s="21">
        <v>0</v>
      </c>
      <c r="AC1658" s="21">
        <v>0</v>
      </c>
      <c r="AD1658" s="21">
        <v>0</v>
      </c>
      <c r="AE1658" s="21">
        <v>0</v>
      </c>
      <c r="AF1658" s="21">
        <v>0</v>
      </c>
      <c r="AG1658" s="21">
        <v>0</v>
      </c>
      <c r="AH1658" s="21">
        <v>0</v>
      </c>
      <c r="AI1658" s="21">
        <v>0</v>
      </c>
      <c r="AJ1658" s="21">
        <v>0</v>
      </c>
      <c r="AK1658" s="21">
        <v>0</v>
      </c>
      <c r="AL1658" s="21">
        <v>0</v>
      </c>
    </row>
    <row r="1659" spans="1:38">
      <c r="A1659" s="19" t="s">
        <v>1</v>
      </c>
      <c r="B1659" t="s">
        <v>12</v>
      </c>
      <c r="C1659" s="38">
        <v>0</v>
      </c>
      <c r="D1659" s="38">
        <v>0</v>
      </c>
      <c r="E1659" s="38">
        <v>0</v>
      </c>
      <c r="F1659" s="21">
        <v>0</v>
      </c>
      <c r="G1659" s="21">
        <v>0</v>
      </c>
      <c r="H1659" s="21">
        <v>0</v>
      </c>
      <c r="I1659" s="21">
        <v>0</v>
      </c>
      <c r="J1659" s="21">
        <v>0</v>
      </c>
      <c r="K1659" s="21">
        <v>0</v>
      </c>
      <c r="L1659" s="21">
        <v>0</v>
      </c>
      <c r="M1659" s="21">
        <v>0</v>
      </c>
      <c r="N1659" s="21">
        <v>0</v>
      </c>
      <c r="O1659" s="21">
        <v>0</v>
      </c>
      <c r="P1659" s="21">
        <v>0</v>
      </c>
      <c r="Q1659" s="21">
        <v>0</v>
      </c>
      <c r="R1659" s="21">
        <v>0</v>
      </c>
      <c r="S1659" s="21">
        <v>0</v>
      </c>
      <c r="T1659" s="21">
        <v>0</v>
      </c>
      <c r="U1659" s="21">
        <v>0</v>
      </c>
      <c r="V1659" s="21">
        <v>0</v>
      </c>
      <c r="W1659" s="21">
        <v>0</v>
      </c>
      <c r="X1659" s="21">
        <v>0</v>
      </c>
      <c r="Y1659" s="21">
        <v>0</v>
      </c>
      <c r="Z1659" s="21">
        <v>0</v>
      </c>
      <c r="AA1659" s="21">
        <v>0</v>
      </c>
      <c r="AB1659" s="21">
        <v>0</v>
      </c>
      <c r="AC1659" s="21">
        <v>0</v>
      </c>
      <c r="AD1659" s="21">
        <v>0</v>
      </c>
      <c r="AE1659" s="21">
        <v>0</v>
      </c>
      <c r="AF1659" s="21">
        <v>0</v>
      </c>
      <c r="AG1659" s="21">
        <v>0</v>
      </c>
      <c r="AH1659" s="21">
        <v>0</v>
      </c>
      <c r="AI1659" s="21">
        <v>0</v>
      </c>
      <c r="AJ1659" s="21">
        <v>0</v>
      </c>
      <c r="AK1659" s="21">
        <v>0</v>
      </c>
      <c r="AL1659" s="21">
        <v>0</v>
      </c>
    </row>
    <row r="1660" spans="1:38">
      <c r="A1660" s="19" t="s">
        <v>1</v>
      </c>
      <c r="B1660" t="s">
        <v>47</v>
      </c>
      <c r="C1660" s="38">
        <v>0</v>
      </c>
      <c r="D1660" s="38">
        <v>0</v>
      </c>
      <c r="E1660" s="38">
        <v>0</v>
      </c>
      <c r="F1660" s="21">
        <v>0</v>
      </c>
      <c r="G1660" s="21">
        <v>0</v>
      </c>
      <c r="H1660" s="21">
        <v>0</v>
      </c>
      <c r="I1660" s="21">
        <v>0</v>
      </c>
      <c r="J1660" s="21">
        <v>0</v>
      </c>
      <c r="K1660" s="21">
        <v>0</v>
      </c>
      <c r="L1660" s="21">
        <v>0</v>
      </c>
      <c r="M1660" s="21">
        <v>0</v>
      </c>
      <c r="N1660" s="21">
        <v>0</v>
      </c>
      <c r="O1660" s="21">
        <v>0</v>
      </c>
      <c r="P1660" s="21">
        <v>0</v>
      </c>
      <c r="Q1660" s="21">
        <v>0</v>
      </c>
      <c r="R1660" s="21">
        <v>0</v>
      </c>
      <c r="S1660" s="21">
        <v>0</v>
      </c>
      <c r="T1660" s="21">
        <v>0</v>
      </c>
      <c r="U1660" s="21">
        <v>0</v>
      </c>
      <c r="V1660" s="21">
        <v>0</v>
      </c>
      <c r="W1660" s="21">
        <v>0</v>
      </c>
      <c r="X1660" s="21">
        <v>0</v>
      </c>
      <c r="Y1660" s="21">
        <v>0</v>
      </c>
      <c r="Z1660" s="21">
        <v>0</v>
      </c>
      <c r="AA1660" s="21">
        <v>0</v>
      </c>
      <c r="AB1660" s="21">
        <v>0</v>
      </c>
      <c r="AC1660" s="21">
        <v>0</v>
      </c>
      <c r="AD1660" s="21">
        <v>0</v>
      </c>
      <c r="AE1660" s="21">
        <v>0</v>
      </c>
      <c r="AF1660" s="21">
        <v>0</v>
      </c>
      <c r="AG1660" s="21">
        <v>0</v>
      </c>
      <c r="AH1660" s="21">
        <v>0</v>
      </c>
      <c r="AI1660" s="21">
        <v>0</v>
      </c>
      <c r="AJ1660" s="21">
        <v>0</v>
      </c>
      <c r="AK1660" s="21">
        <v>0</v>
      </c>
      <c r="AL1660" s="21">
        <v>0</v>
      </c>
    </row>
    <row r="1661" spans="1:38">
      <c r="A1661" s="19" t="s">
        <v>1</v>
      </c>
      <c r="B1661" t="s">
        <v>22</v>
      </c>
      <c r="C1661" s="38">
        <v>0</v>
      </c>
      <c r="D1661" s="38">
        <v>0</v>
      </c>
      <c r="E1661" s="38">
        <v>0</v>
      </c>
      <c r="F1661" s="21">
        <v>0</v>
      </c>
      <c r="G1661" s="21">
        <v>0</v>
      </c>
      <c r="H1661" s="21">
        <v>0</v>
      </c>
      <c r="I1661" s="21">
        <v>0</v>
      </c>
      <c r="J1661" s="21">
        <v>0</v>
      </c>
      <c r="K1661" s="21">
        <v>0</v>
      </c>
      <c r="L1661" s="21">
        <v>0</v>
      </c>
      <c r="M1661" s="21">
        <v>0</v>
      </c>
      <c r="N1661" s="21">
        <v>0</v>
      </c>
      <c r="O1661" s="21">
        <v>0</v>
      </c>
      <c r="P1661" s="21">
        <v>0</v>
      </c>
      <c r="Q1661" s="21">
        <v>0</v>
      </c>
      <c r="R1661" s="21">
        <v>0</v>
      </c>
      <c r="S1661" s="21">
        <v>0</v>
      </c>
      <c r="T1661" s="21">
        <v>0</v>
      </c>
      <c r="U1661" s="21">
        <v>0</v>
      </c>
      <c r="V1661" s="21">
        <v>0</v>
      </c>
      <c r="W1661" s="21">
        <v>0</v>
      </c>
      <c r="X1661" s="21">
        <v>0</v>
      </c>
      <c r="Y1661" s="21">
        <v>0</v>
      </c>
      <c r="Z1661" s="21">
        <v>0</v>
      </c>
      <c r="AA1661" s="21">
        <v>0</v>
      </c>
      <c r="AB1661" s="21">
        <v>0</v>
      </c>
      <c r="AC1661" s="21">
        <v>0</v>
      </c>
      <c r="AD1661" s="21">
        <v>0</v>
      </c>
      <c r="AE1661" s="21">
        <v>0</v>
      </c>
      <c r="AF1661" s="21">
        <v>0</v>
      </c>
      <c r="AG1661" s="21">
        <v>0</v>
      </c>
      <c r="AH1661" s="21">
        <v>0</v>
      </c>
      <c r="AI1661" s="21">
        <v>0</v>
      </c>
      <c r="AJ1661" s="21">
        <v>0</v>
      </c>
      <c r="AK1661" s="21">
        <v>0</v>
      </c>
      <c r="AL1661" s="21">
        <v>0</v>
      </c>
    </row>
    <row r="1662" spans="1:38">
      <c r="A1662" s="19" t="s">
        <v>1</v>
      </c>
      <c r="B1662" t="s">
        <v>11</v>
      </c>
      <c r="C1662" s="38">
        <v>0</v>
      </c>
      <c r="D1662" s="38">
        <v>0</v>
      </c>
      <c r="E1662" s="38">
        <v>0</v>
      </c>
      <c r="F1662" s="21">
        <v>0</v>
      </c>
      <c r="G1662" s="21">
        <v>0</v>
      </c>
      <c r="H1662" s="21">
        <v>0</v>
      </c>
      <c r="I1662" s="21">
        <v>0</v>
      </c>
      <c r="J1662" s="21">
        <v>0</v>
      </c>
      <c r="K1662" s="21">
        <v>0</v>
      </c>
      <c r="L1662" s="21">
        <v>0</v>
      </c>
      <c r="M1662" s="21">
        <v>0</v>
      </c>
      <c r="N1662" s="21">
        <v>0</v>
      </c>
      <c r="O1662" s="21">
        <v>0</v>
      </c>
      <c r="P1662" s="21">
        <v>0</v>
      </c>
      <c r="Q1662" s="21">
        <v>0</v>
      </c>
      <c r="R1662" s="21">
        <v>0</v>
      </c>
      <c r="S1662" s="21">
        <v>0</v>
      </c>
      <c r="T1662" s="21">
        <v>0</v>
      </c>
      <c r="U1662" s="21">
        <v>0</v>
      </c>
      <c r="V1662" s="21">
        <v>0</v>
      </c>
      <c r="W1662" s="21">
        <v>0</v>
      </c>
      <c r="X1662" s="21">
        <v>0</v>
      </c>
      <c r="Y1662" s="21">
        <v>0</v>
      </c>
      <c r="Z1662" s="21">
        <v>0</v>
      </c>
      <c r="AA1662" s="21">
        <v>0</v>
      </c>
      <c r="AB1662" s="21">
        <v>0</v>
      </c>
      <c r="AC1662" s="21">
        <v>0</v>
      </c>
      <c r="AD1662" s="21">
        <v>0</v>
      </c>
      <c r="AE1662" s="21">
        <v>0</v>
      </c>
      <c r="AF1662" s="21">
        <v>0</v>
      </c>
      <c r="AG1662" s="21">
        <v>0</v>
      </c>
      <c r="AH1662" s="21">
        <v>0</v>
      </c>
      <c r="AI1662" s="21">
        <v>0</v>
      </c>
      <c r="AJ1662" s="21">
        <v>0</v>
      </c>
      <c r="AK1662" s="21">
        <v>0</v>
      </c>
      <c r="AL1662" s="21">
        <v>0</v>
      </c>
    </row>
    <row r="1663" spans="1:38">
      <c r="A1663" s="19" t="s">
        <v>1</v>
      </c>
      <c r="B1663" t="s">
        <v>45</v>
      </c>
      <c r="C1663" s="38">
        <v>0</v>
      </c>
      <c r="D1663" s="38">
        <v>0</v>
      </c>
      <c r="E1663" s="38">
        <v>0</v>
      </c>
      <c r="F1663" s="21">
        <v>0</v>
      </c>
      <c r="G1663" s="21">
        <v>0</v>
      </c>
      <c r="H1663" s="21">
        <v>0</v>
      </c>
      <c r="I1663" s="21">
        <v>0</v>
      </c>
      <c r="J1663" s="21">
        <v>0</v>
      </c>
      <c r="K1663" s="21">
        <v>0</v>
      </c>
      <c r="L1663" s="21">
        <v>0</v>
      </c>
      <c r="M1663" s="21">
        <v>0</v>
      </c>
      <c r="N1663" s="21">
        <v>0</v>
      </c>
      <c r="O1663" s="21">
        <v>0</v>
      </c>
      <c r="P1663" s="21">
        <v>0</v>
      </c>
      <c r="Q1663" s="21">
        <v>0</v>
      </c>
      <c r="R1663" s="21">
        <v>0</v>
      </c>
      <c r="S1663" s="21">
        <v>0</v>
      </c>
      <c r="T1663" s="21">
        <v>0</v>
      </c>
      <c r="U1663" s="21">
        <v>0</v>
      </c>
      <c r="V1663" s="21">
        <v>0</v>
      </c>
      <c r="W1663" s="21">
        <v>0</v>
      </c>
      <c r="X1663" s="21">
        <v>0</v>
      </c>
      <c r="Y1663" s="21">
        <v>0</v>
      </c>
      <c r="Z1663" s="21">
        <v>0</v>
      </c>
      <c r="AA1663" s="21">
        <v>0</v>
      </c>
      <c r="AB1663" s="21">
        <v>0</v>
      </c>
      <c r="AC1663" s="21">
        <v>0</v>
      </c>
      <c r="AD1663" s="21">
        <v>0</v>
      </c>
      <c r="AE1663" s="21">
        <v>0</v>
      </c>
      <c r="AF1663" s="21">
        <v>0</v>
      </c>
      <c r="AG1663" s="21">
        <v>0</v>
      </c>
      <c r="AH1663" s="21">
        <v>0</v>
      </c>
      <c r="AI1663" s="21">
        <v>0</v>
      </c>
      <c r="AJ1663" s="21">
        <v>0</v>
      </c>
      <c r="AK1663" s="21">
        <v>0</v>
      </c>
      <c r="AL1663" s="21">
        <v>0</v>
      </c>
    </row>
    <row r="1664" spans="1:38">
      <c r="A1664" s="19" t="s">
        <v>1</v>
      </c>
      <c r="B1664" t="s">
        <v>38</v>
      </c>
      <c r="C1664" s="38">
        <v>0</v>
      </c>
      <c r="D1664" s="38">
        <v>0</v>
      </c>
      <c r="E1664" s="38">
        <v>0</v>
      </c>
      <c r="F1664" s="21">
        <v>0</v>
      </c>
      <c r="G1664" s="21">
        <v>0</v>
      </c>
      <c r="H1664" s="21">
        <v>0</v>
      </c>
      <c r="I1664" s="21">
        <v>0</v>
      </c>
      <c r="J1664" s="21">
        <v>0</v>
      </c>
      <c r="K1664" s="21">
        <v>0</v>
      </c>
      <c r="L1664" s="21">
        <v>0</v>
      </c>
      <c r="M1664" s="21">
        <v>0</v>
      </c>
      <c r="N1664" s="21">
        <v>0</v>
      </c>
      <c r="O1664" s="21">
        <v>0</v>
      </c>
      <c r="P1664" s="21">
        <v>0</v>
      </c>
      <c r="Q1664" s="21">
        <v>0</v>
      </c>
      <c r="R1664" s="21">
        <v>0</v>
      </c>
      <c r="S1664" s="21">
        <v>0</v>
      </c>
      <c r="T1664" s="21">
        <v>0</v>
      </c>
      <c r="U1664" s="21">
        <v>0</v>
      </c>
      <c r="V1664" s="21">
        <v>0</v>
      </c>
      <c r="W1664" s="21">
        <v>0</v>
      </c>
      <c r="X1664" s="21">
        <v>0</v>
      </c>
      <c r="Y1664" s="21">
        <v>0</v>
      </c>
      <c r="Z1664" s="21">
        <v>0</v>
      </c>
      <c r="AA1664" s="21">
        <v>0</v>
      </c>
      <c r="AB1664" s="21">
        <v>0</v>
      </c>
      <c r="AC1664" s="21">
        <v>0</v>
      </c>
      <c r="AD1664" s="21">
        <v>0</v>
      </c>
      <c r="AE1664" s="21">
        <v>0</v>
      </c>
      <c r="AF1664" s="21">
        <v>0</v>
      </c>
      <c r="AG1664" s="21">
        <v>0</v>
      </c>
      <c r="AH1664" s="21">
        <v>0</v>
      </c>
      <c r="AI1664" s="21">
        <v>0</v>
      </c>
      <c r="AJ1664" s="21">
        <v>0</v>
      </c>
      <c r="AK1664" s="21">
        <v>0</v>
      </c>
      <c r="AL1664" s="21">
        <v>0</v>
      </c>
    </row>
    <row r="1665" spans="1:38">
      <c r="A1665" s="19" t="s">
        <v>1</v>
      </c>
      <c r="B1665" t="s">
        <v>21</v>
      </c>
      <c r="C1665" s="38">
        <v>0</v>
      </c>
      <c r="D1665" s="38">
        <v>0</v>
      </c>
      <c r="E1665" s="38">
        <v>0</v>
      </c>
      <c r="F1665" s="21">
        <v>0</v>
      </c>
      <c r="G1665" s="21">
        <v>0</v>
      </c>
      <c r="H1665" s="21">
        <v>0</v>
      </c>
      <c r="I1665" s="21">
        <v>0</v>
      </c>
      <c r="J1665" s="21">
        <v>0</v>
      </c>
      <c r="K1665" s="21">
        <v>0</v>
      </c>
      <c r="L1665" s="21">
        <v>0</v>
      </c>
      <c r="M1665" s="21">
        <v>0</v>
      </c>
      <c r="N1665" s="21">
        <v>0</v>
      </c>
      <c r="O1665" s="21">
        <v>0</v>
      </c>
      <c r="P1665" s="21">
        <v>0</v>
      </c>
      <c r="Q1665" s="21">
        <v>0</v>
      </c>
      <c r="R1665" s="21">
        <v>0</v>
      </c>
      <c r="S1665" s="21">
        <v>0</v>
      </c>
      <c r="T1665" s="21">
        <v>0</v>
      </c>
      <c r="U1665" s="21">
        <v>0</v>
      </c>
      <c r="V1665" s="21">
        <v>0</v>
      </c>
      <c r="W1665" s="21">
        <v>0</v>
      </c>
      <c r="X1665" s="21">
        <v>0</v>
      </c>
      <c r="Y1665" s="21">
        <v>0</v>
      </c>
      <c r="Z1665" s="21">
        <v>0</v>
      </c>
      <c r="AA1665" s="21">
        <v>0</v>
      </c>
      <c r="AB1665" s="21">
        <v>0</v>
      </c>
      <c r="AC1665" s="21">
        <v>0</v>
      </c>
      <c r="AD1665" s="21">
        <v>0</v>
      </c>
      <c r="AE1665" s="21">
        <v>0</v>
      </c>
      <c r="AF1665" s="21">
        <v>0</v>
      </c>
      <c r="AG1665" s="21">
        <v>0</v>
      </c>
      <c r="AH1665" s="21">
        <v>0</v>
      </c>
      <c r="AI1665" s="21">
        <v>0</v>
      </c>
      <c r="AJ1665" s="21">
        <v>0</v>
      </c>
      <c r="AK1665" s="21">
        <v>0</v>
      </c>
      <c r="AL1665" s="21">
        <v>0</v>
      </c>
    </row>
    <row r="1666" spans="1:38">
      <c r="A1666" s="19" t="s">
        <v>1</v>
      </c>
      <c r="B1666" t="s">
        <v>13</v>
      </c>
      <c r="C1666" s="38">
        <v>0</v>
      </c>
      <c r="D1666" s="38">
        <v>0</v>
      </c>
      <c r="E1666" s="38">
        <v>0</v>
      </c>
      <c r="F1666" s="21">
        <v>0</v>
      </c>
      <c r="G1666" s="21">
        <v>0</v>
      </c>
      <c r="H1666" s="21">
        <v>0</v>
      </c>
      <c r="I1666" s="21">
        <v>0</v>
      </c>
      <c r="J1666" s="21">
        <v>0</v>
      </c>
      <c r="K1666" s="21">
        <v>0</v>
      </c>
      <c r="L1666" s="21">
        <v>0</v>
      </c>
      <c r="M1666" s="21">
        <v>0</v>
      </c>
      <c r="N1666" s="21">
        <v>0</v>
      </c>
      <c r="O1666" s="21">
        <v>0</v>
      </c>
      <c r="P1666" s="21">
        <v>0</v>
      </c>
      <c r="Q1666" s="21">
        <v>0</v>
      </c>
      <c r="R1666" s="21">
        <v>0</v>
      </c>
      <c r="S1666" s="21">
        <v>0</v>
      </c>
      <c r="T1666" s="21">
        <v>0</v>
      </c>
      <c r="U1666" s="21">
        <v>0</v>
      </c>
      <c r="V1666" s="21">
        <v>0</v>
      </c>
      <c r="W1666" s="21">
        <v>0</v>
      </c>
      <c r="X1666" s="21">
        <v>0</v>
      </c>
      <c r="Y1666" s="21">
        <v>0</v>
      </c>
      <c r="Z1666" s="21">
        <v>0</v>
      </c>
      <c r="AA1666" s="21">
        <v>0</v>
      </c>
      <c r="AB1666" s="21">
        <v>0</v>
      </c>
      <c r="AC1666" s="21">
        <v>0</v>
      </c>
      <c r="AD1666" s="21">
        <v>0</v>
      </c>
      <c r="AE1666" s="21">
        <v>0</v>
      </c>
      <c r="AF1666" s="21">
        <v>0</v>
      </c>
      <c r="AG1666" s="21">
        <v>0</v>
      </c>
      <c r="AH1666" s="21">
        <v>0</v>
      </c>
      <c r="AI1666" s="21">
        <v>0</v>
      </c>
      <c r="AJ1666" s="21">
        <v>0</v>
      </c>
      <c r="AK1666" s="21">
        <v>0</v>
      </c>
      <c r="AL1666" s="21">
        <v>0</v>
      </c>
    </row>
    <row r="1667" spans="1:38">
      <c r="A1667" s="19" t="s">
        <v>1</v>
      </c>
      <c r="B1667" t="s">
        <v>43</v>
      </c>
      <c r="C1667" s="38">
        <v>0</v>
      </c>
      <c r="D1667" s="38">
        <v>0</v>
      </c>
      <c r="E1667" s="38">
        <v>0</v>
      </c>
      <c r="F1667" s="21">
        <v>0</v>
      </c>
      <c r="G1667" s="21">
        <v>0</v>
      </c>
      <c r="H1667" s="21">
        <v>0</v>
      </c>
      <c r="I1667" s="21">
        <v>0</v>
      </c>
      <c r="J1667" s="21">
        <v>0</v>
      </c>
      <c r="K1667" s="21">
        <v>0</v>
      </c>
      <c r="L1667" s="21">
        <v>0</v>
      </c>
      <c r="M1667" s="21">
        <v>0</v>
      </c>
      <c r="N1667" s="21">
        <v>0</v>
      </c>
      <c r="O1667" s="21">
        <v>0</v>
      </c>
      <c r="P1667" s="21">
        <v>0</v>
      </c>
      <c r="Q1667" s="21">
        <v>0</v>
      </c>
      <c r="R1667" s="21">
        <v>0</v>
      </c>
      <c r="S1667" s="21">
        <v>0</v>
      </c>
      <c r="T1667" s="21">
        <v>0</v>
      </c>
      <c r="U1667" s="21">
        <v>0</v>
      </c>
      <c r="V1667" s="21">
        <v>0</v>
      </c>
      <c r="W1667" s="21">
        <v>0</v>
      </c>
      <c r="X1667" s="21">
        <v>0</v>
      </c>
      <c r="Y1667" s="21">
        <v>0</v>
      </c>
      <c r="Z1667" s="21">
        <v>0</v>
      </c>
      <c r="AA1667" s="21">
        <v>0</v>
      </c>
      <c r="AB1667" s="21">
        <v>0</v>
      </c>
      <c r="AC1667" s="21">
        <v>0</v>
      </c>
      <c r="AD1667" s="21">
        <v>0</v>
      </c>
      <c r="AE1667" s="21">
        <v>0</v>
      </c>
      <c r="AF1667" s="21">
        <v>0</v>
      </c>
      <c r="AG1667" s="21">
        <v>0</v>
      </c>
      <c r="AH1667" s="21">
        <v>0</v>
      </c>
      <c r="AI1667" s="21">
        <v>0</v>
      </c>
      <c r="AJ1667" s="21">
        <v>0</v>
      </c>
      <c r="AK1667" s="21">
        <v>0</v>
      </c>
      <c r="AL1667" s="21">
        <v>0</v>
      </c>
    </row>
  </sheetData>
  <autoFilter ref="A7:B7"/>
  <mergeCells count="1">
    <mergeCell ref="C6:AL6"/>
  </mergeCells>
  <hyperlinks>
    <hyperlink ref="A4"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codeName="Sheet8"/>
  <dimension ref="A1:G1472"/>
  <sheetViews>
    <sheetView workbookViewId="0">
      <pane ySplit="7" topLeftCell="A8" activePane="bottomLeft" state="frozenSplit"/>
      <selection pane="bottomLeft" activeCell="C7" sqref="C7"/>
    </sheetView>
  </sheetViews>
  <sheetFormatPr defaultColWidth="8.85546875" defaultRowHeight="15"/>
  <cols>
    <col min="1" max="1" width="12.42578125" customWidth="1"/>
    <col min="2" max="2" width="45.42578125" bestFit="1" customWidth="1"/>
    <col min="3" max="6" width="17.140625" customWidth="1"/>
  </cols>
  <sheetData>
    <row r="1" spans="1:7" ht="18.75">
      <c r="A1" s="20" t="s">
        <v>208</v>
      </c>
    </row>
    <row r="2" spans="1:7">
      <c r="A2" s="46" t="s">
        <v>206</v>
      </c>
    </row>
    <row r="3" spans="1:7">
      <c r="A3" s="3"/>
    </row>
    <row r="4" spans="1:7">
      <c r="A4" s="27"/>
    </row>
    <row r="5" spans="1:7">
      <c r="A5" s="52" t="s">
        <v>180</v>
      </c>
    </row>
    <row r="6" spans="1:7">
      <c r="A6" s="52"/>
      <c r="C6" s="87" t="s">
        <v>211</v>
      </c>
      <c r="D6" s="87"/>
      <c r="E6" s="87"/>
      <c r="F6" s="87"/>
    </row>
    <row r="7" spans="1:7">
      <c r="A7" s="19" t="s">
        <v>104</v>
      </c>
      <c r="B7" s="19" t="s">
        <v>161</v>
      </c>
      <c r="C7" s="19" t="s">
        <v>158</v>
      </c>
      <c r="D7" s="19" t="s">
        <v>157</v>
      </c>
      <c r="E7" s="19" t="s">
        <v>159</v>
      </c>
      <c r="F7" s="34" t="s">
        <v>89</v>
      </c>
    </row>
    <row r="8" spans="1:7">
      <c r="A8" t="s">
        <v>88</v>
      </c>
      <c r="B8" t="s">
        <v>109</v>
      </c>
      <c r="C8" s="21">
        <v>63.90652</v>
      </c>
      <c r="D8" s="21">
        <v>9807.8719999999994</v>
      </c>
      <c r="E8" s="21">
        <v>294.07510000000002</v>
      </c>
      <c r="F8" s="25">
        <v>10165.85362</v>
      </c>
      <c r="G8" s="25"/>
    </row>
    <row r="9" spans="1:7">
      <c r="A9" t="s">
        <v>88</v>
      </c>
      <c r="B9" t="s">
        <v>16</v>
      </c>
      <c r="C9" s="21">
        <v>3.598716</v>
      </c>
      <c r="D9" s="21">
        <v>1747.962</v>
      </c>
      <c r="E9" s="21">
        <v>1.194418</v>
      </c>
      <c r="F9" s="25">
        <v>1752.755134</v>
      </c>
    </row>
    <row r="10" spans="1:7">
      <c r="A10" t="s">
        <v>88</v>
      </c>
      <c r="B10" t="s">
        <v>14</v>
      </c>
      <c r="C10" s="21">
        <v>0.89324729999999997</v>
      </c>
      <c r="D10" s="21">
        <v>1322.172</v>
      </c>
      <c r="E10" s="21">
        <v>61.779899999999998</v>
      </c>
      <c r="F10" s="25">
        <v>1384.8451473</v>
      </c>
    </row>
    <row r="11" spans="1:7">
      <c r="A11" t="s">
        <v>88</v>
      </c>
      <c r="B11" t="s">
        <v>12</v>
      </c>
      <c r="C11" s="21">
        <v>22.255320000000001</v>
      </c>
      <c r="D11" s="21">
        <v>733.5693</v>
      </c>
      <c r="E11" s="21">
        <v>150.136</v>
      </c>
      <c r="F11" s="25">
        <v>905.96061999999995</v>
      </c>
    </row>
    <row r="12" spans="1:7">
      <c r="A12" t="s">
        <v>88</v>
      </c>
      <c r="B12" t="s">
        <v>9</v>
      </c>
      <c r="C12" s="21">
        <v>7.6341999999999993E-2</v>
      </c>
      <c r="D12" s="21">
        <v>692.54600000000005</v>
      </c>
      <c r="E12" s="21">
        <v>7.7197319999999996</v>
      </c>
      <c r="F12" s="25">
        <v>700.34207400000003</v>
      </c>
    </row>
    <row r="13" spans="1:7">
      <c r="A13" t="s">
        <v>88</v>
      </c>
      <c r="B13" t="s">
        <v>18</v>
      </c>
      <c r="C13" s="21">
        <v>7.9556999999999996E-3</v>
      </c>
      <c r="D13" s="21">
        <v>601.46979999999996</v>
      </c>
      <c r="E13" s="21">
        <v>4.8725529999999999</v>
      </c>
      <c r="F13" s="25">
        <v>606.35030870000003</v>
      </c>
    </row>
    <row r="14" spans="1:7">
      <c r="A14" t="s">
        <v>88</v>
      </c>
      <c r="B14" t="s">
        <v>15</v>
      </c>
      <c r="C14" s="21">
        <v>8.1536170000000006</v>
      </c>
      <c r="D14" s="21">
        <v>474.97739999999999</v>
      </c>
      <c r="E14" s="21">
        <v>16.341940000000001</v>
      </c>
      <c r="F14" s="25">
        <v>499.47295700000001</v>
      </c>
    </row>
    <row r="15" spans="1:7">
      <c r="A15" t="s">
        <v>88</v>
      </c>
      <c r="B15" t="s">
        <v>17</v>
      </c>
      <c r="C15" s="21">
        <v>3.8216399999999999</v>
      </c>
      <c r="D15" s="21">
        <v>471.75080000000003</v>
      </c>
      <c r="E15" s="21">
        <v>7.3662609999999997</v>
      </c>
      <c r="F15" s="25">
        <v>482.93870100000004</v>
      </c>
    </row>
    <row r="16" spans="1:7">
      <c r="A16" t="s">
        <v>88</v>
      </c>
      <c r="B16" t="s">
        <v>3</v>
      </c>
      <c r="C16" s="21">
        <v>0.80357970000000001</v>
      </c>
      <c r="D16" s="21">
        <v>336.07690000000002</v>
      </c>
      <c r="E16" s="21">
        <v>0.90201929999999997</v>
      </c>
      <c r="F16" s="25">
        <v>337.78249900000003</v>
      </c>
    </row>
    <row r="17" spans="1:6">
      <c r="A17" t="s">
        <v>88</v>
      </c>
      <c r="B17" t="s">
        <v>33</v>
      </c>
      <c r="C17" s="21">
        <v>0.4320137</v>
      </c>
      <c r="D17" s="21">
        <v>312.03059999999999</v>
      </c>
      <c r="E17" s="21">
        <v>2.8539059999999998</v>
      </c>
      <c r="F17" s="25">
        <v>315.31651970000001</v>
      </c>
    </row>
    <row r="18" spans="1:6">
      <c r="A18" t="s">
        <v>88</v>
      </c>
      <c r="B18" t="s">
        <v>13</v>
      </c>
      <c r="C18" s="21">
        <v>0.67632400000000004</v>
      </c>
      <c r="D18" s="21">
        <v>268.03949999999998</v>
      </c>
      <c r="E18" s="21">
        <v>0</v>
      </c>
      <c r="F18" s="25">
        <v>268.715824</v>
      </c>
    </row>
    <row r="19" spans="1:6">
      <c r="A19" t="s">
        <v>88</v>
      </c>
      <c r="B19" t="s">
        <v>7</v>
      </c>
      <c r="C19" s="21">
        <v>0.3645333</v>
      </c>
      <c r="D19" s="21">
        <v>211.9281</v>
      </c>
      <c r="E19" s="21">
        <v>2.082414</v>
      </c>
      <c r="F19" s="25">
        <v>214.37504730000001</v>
      </c>
    </row>
    <row r="20" spans="1:6">
      <c r="A20" t="s">
        <v>88</v>
      </c>
      <c r="B20" t="s">
        <v>11</v>
      </c>
      <c r="C20" s="21">
        <v>0.72502800000000001</v>
      </c>
      <c r="D20" s="21">
        <v>210.19049999999999</v>
      </c>
      <c r="E20" s="21">
        <v>9.0787000000000003E-3</v>
      </c>
      <c r="F20" s="25">
        <v>210.9246067</v>
      </c>
    </row>
    <row r="21" spans="1:6">
      <c r="A21" t="s">
        <v>88</v>
      </c>
      <c r="B21" t="s">
        <v>8</v>
      </c>
      <c r="C21" s="21">
        <v>0.49478369999999999</v>
      </c>
      <c r="D21" s="21">
        <v>203.81729999999999</v>
      </c>
      <c r="E21" s="21">
        <v>0.856402</v>
      </c>
      <c r="F21" s="25">
        <v>205.16848569999999</v>
      </c>
    </row>
    <row r="22" spans="1:6">
      <c r="A22" t="s">
        <v>88</v>
      </c>
      <c r="B22" t="s">
        <v>21</v>
      </c>
      <c r="C22" s="21">
        <v>8.2323229999999992</v>
      </c>
      <c r="D22" s="21">
        <v>195.40170000000001</v>
      </c>
      <c r="E22" s="21">
        <v>2.5526749999999998</v>
      </c>
      <c r="F22" s="25">
        <v>206.18669800000001</v>
      </c>
    </row>
    <row r="23" spans="1:6">
      <c r="A23" t="s">
        <v>88</v>
      </c>
      <c r="B23" t="s">
        <v>6</v>
      </c>
      <c r="C23" s="21">
        <v>0</v>
      </c>
      <c r="D23" s="21">
        <v>156.1026</v>
      </c>
      <c r="E23" s="21">
        <v>0</v>
      </c>
      <c r="F23" s="25">
        <v>156.1026</v>
      </c>
    </row>
    <row r="24" spans="1:6">
      <c r="A24" t="s">
        <v>88</v>
      </c>
      <c r="B24" t="s">
        <v>61</v>
      </c>
      <c r="C24" s="21">
        <v>0</v>
      </c>
      <c r="D24" s="21">
        <v>155.4906</v>
      </c>
      <c r="E24" s="21">
        <v>0</v>
      </c>
      <c r="F24" s="25">
        <v>155.4906</v>
      </c>
    </row>
    <row r="25" spans="1:6">
      <c r="A25" t="s">
        <v>88</v>
      </c>
      <c r="B25" t="s">
        <v>62</v>
      </c>
      <c r="C25" s="21">
        <v>3.7739560000000001</v>
      </c>
      <c r="D25" s="21">
        <v>151.5565</v>
      </c>
      <c r="E25" s="21">
        <v>5.7648780000000004</v>
      </c>
      <c r="F25" s="25">
        <v>161.09533400000001</v>
      </c>
    </row>
    <row r="26" spans="1:6">
      <c r="A26" t="s">
        <v>88</v>
      </c>
      <c r="B26" t="s">
        <v>195</v>
      </c>
      <c r="C26" s="21">
        <v>0.78931969999999996</v>
      </c>
      <c r="D26" s="21">
        <v>147.49039999999999</v>
      </c>
      <c r="E26" s="21">
        <v>1.240583</v>
      </c>
      <c r="F26" s="25">
        <v>149.52030269999997</v>
      </c>
    </row>
    <row r="27" spans="1:6">
      <c r="A27" t="s">
        <v>88</v>
      </c>
      <c r="B27" t="s">
        <v>34</v>
      </c>
      <c r="C27" s="21">
        <v>1.847521</v>
      </c>
      <c r="D27" s="21">
        <v>139.69370000000001</v>
      </c>
      <c r="E27" s="21">
        <v>0.17781930000000001</v>
      </c>
      <c r="F27" s="25">
        <v>141.71904030000002</v>
      </c>
    </row>
    <row r="28" spans="1:6">
      <c r="A28" t="s">
        <v>88</v>
      </c>
      <c r="B28" t="s">
        <v>59</v>
      </c>
      <c r="C28" s="21">
        <v>0.72456100000000001</v>
      </c>
      <c r="D28" s="21">
        <v>127.4327</v>
      </c>
      <c r="E28" s="21">
        <v>18.621559999999999</v>
      </c>
      <c r="F28" s="25">
        <v>146.77882099999999</v>
      </c>
    </row>
    <row r="29" spans="1:6">
      <c r="A29" t="s">
        <v>88</v>
      </c>
      <c r="B29" t="s">
        <v>28</v>
      </c>
      <c r="C29" s="21">
        <v>0.24470800000000001</v>
      </c>
      <c r="D29" s="21">
        <v>98.740669999999994</v>
      </c>
      <c r="E29" s="21">
        <v>0.76370130000000003</v>
      </c>
      <c r="F29" s="25">
        <v>99.749079299999991</v>
      </c>
    </row>
    <row r="30" spans="1:6">
      <c r="A30" t="s">
        <v>88</v>
      </c>
      <c r="B30" t="s">
        <v>27</v>
      </c>
      <c r="C30" s="21">
        <v>6.7200000000000003E-3</v>
      </c>
      <c r="D30" s="21">
        <v>74.176019999999994</v>
      </c>
      <c r="E30" s="21">
        <v>2.1695300000000001E-2</v>
      </c>
      <c r="F30" s="25">
        <v>74.2044353</v>
      </c>
    </row>
    <row r="31" spans="1:6">
      <c r="A31" t="s">
        <v>88</v>
      </c>
      <c r="B31" t="s">
        <v>56</v>
      </c>
      <c r="C31" s="21">
        <v>3.2667E-3</v>
      </c>
      <c r="D31" s="21">
        <v>70.298789999999997</v>
      </c>
      <c r="E31" s="21">
        <v>0</v>
      </c>
      <c r="F31" s="25">
        <v>70.302056699999994</v>
      </c>
    </row>
    <row r="32" spans="1:6">
      <c r="A32" t="s">
        <v>88</v>
      </c>
      <c r="B32" t="s">
        <v>57</v>
      </c>
      <c r="C32" s="21">
        <v>1.568136</v>
      </c>
      <c r="D32" s="21">
        <v>57.139119999999998</v>
      </c>
      <c r="E32" s="21">
        <v>1.1651739999999999</v>
      </c>
      <c r="F32" s="25">
        <v>59.872430000000001</v>
      </c>
    </row>
    <row r="33" spans="1:6">
      <c r="A33" t="s">
        <v>88</v>
      </c>
      <c r="B33" t="s">
        <v>49</v>
      </c>
      <c r="C33" s="21">
        <v>1.315291</v>
      </c>
      <c r="D33" s="21">
        <v>53.86842</v>
      </c>
      <c r="E33" s="21">
        <v>0.41202329999999998</v>
      </c>
      <c r="F33" s="25">
        <v>55.595734300000004</v>
      </c>
    </row>
    <row r="34" spans="1:6">
      <c r="A34" t="s">
        <v>88</v>
      </c>
      <c r="B34" t="s">
        <v>5</v>
      </c>
      <c r="C34" s="21">
        <v>1.0592790000000001</v>
      </c>
      <c r="D34" s="21">
        <v>49.604419999999998</v>
      </c>
      <c r="E34" s="21">
        <v>2.8888039999999999</v>
      </c>
      <c r="F34" s="25">
        <v>53.552502999999994</v>
      </c>
    </row>
    <row r="35" spans="1:6">
      <c r="A35" t="s">
        <v>88</v>
      </c>
      <c r="B35" t="s">
        <v>26</v>
      </c>
      <c r="C35" s="21">
        <v>7.6400000000000003E-4</v>
      </c>
      <c r="D35" s="21">
        <v>46.117139999999999</v>
      </c>
      <c r="E35" s="21">
        <v>2.8499E-2</v>
      </c>
      <c r="F35" s="25">
        <v>46.146402999999992</v>
      </c>
    </row>
    <row r="36" spans="1:6">
      <c r="A36" t="s">
        <v>88</v>
      </c>
      <c r="B36" t="s">
        <v>23</v>
      </c>
      <c r="C36" s="21">
        <v>0.1062017</v>
      </c>
      <c r="D36" s="21">
        <v>42.284260000000003</v>
      </c>
      <c r="E36" s="21">
        <v>6.5069999999999998E-3</v>
      </c>
      <c r="F36" s="25">
        <v>42.396968700000002</v>
      </c>
    </row>
    <row r="37" spans="1:6">
      <c r="A37" t="s">
        <v>88</v>
      </c>
      <c r="B37" t="s">
        <v>36</v>
      </c>
      <c r="C37" s="21">
        <v>0</v>
      </c>
      <c r="D37" s="21">
        <v>26.206790000000002</v>
      </c>
      <c r="E37" s="21">
        <v>0.3375707</v>
      </c>
      <c r="F37" s="25">
        <v>26.544360700000002</v>
      </c>
    </row>
    <row r="38" spans="1:6">
      <c r="A38" t="s">
        <v>88</v>
      </c>
      <c r="B38" t="s">
        <v>60</v>
      </c>
      <c r="C38" s="21">
        <v>0</v>
      </c>
      <c r="D38" s="21">
        <v>14.33799</v>
      </c>
      <c r="E38" s="21">
        <v>0</v>
      </c>
      <c r="F38" s="25">
        <v>14.33799</v>
      </c>
    </row>
    <row r="39" spans="1:6">
      <c r="A39" t="s">
        <v>88</v>
      </c>
      <c r="B39" t="s">
        <v>51</v>
      </c>
      <c r="C39" s="21">
        <v>0</v>
      </c>
      <c r="D39" s="21">
        <v>13.01221</v>
      </c>
      <c r="E39" s="21">
        <v>3.7696300000000002E-2</v>
      </c>
      <c r="F39" s="25">
        <v>13.0499063</v>
      </c>
    </row>
    <row r="40" spans="1:6">
      <c r="A40" t="s">
        <v>88</v>
      </c>
      <c r="B40" t="s">
        <v>29</v>
      </c>
      <c r="C40" s="21">
        <v>0</v>
      </c>
      <c r="D40" s="21">
        <v>11.174630000000001</v>
      </c>
      <c r="E40" s="21">
        <v>1.90893E-2</v>
      </c>
      <c r="F40" s="25">
        <v>11.1937193</v>
      </c>
    </row>
    <row r="41" spans="1:6">
      <c r="A41" t="s">
        <v>88</v>
      </c>
      <c r="B41" t="s">
        <v>22</v>
      </c>
      <c r="C41" s="21">
        <v>1.0206949999999999</v>
      </c>
      <c r="D41" s="21">
        <v>10.0974</v>
      </c>
      <c r="E41" s="21">
        <v>0</v>
      </c>
      <c r="F41" s="25">
        <v>11.118095</v>
      </c>
    </row>
    <row r="42" spans="1:6">
      <c r="A42" t="s">
        <v>88</v>
      </c>
      <c r="B42" t="s">
        <v>48</v>
      </c>
      <c r="C42" s="21">
        <v>0</v>
      </c>
      <c r="D42" s="21">
        <v>8.6045350000000003</v>
      </c>
      <c r="E42" s="21">
        <v>0</v>
      </c>
      <c r="F42" s="25">
        <v>8.6045350000000003</v>
      </c>
    </row>
    <row r="43" spans="1:6">
      <c r="A43" t="s">
        <v>88</v>
      </c>
      <c r="B43" t="s">
        <v>47</v>
      </c>
      <c r="C43" s="21">
        <v>0</v>
      </c>
      <c r="D43" s="21">
        <v>6.2297279999999997</v>
      </c>
      <c r="E43" s="21">
        <v>0</v>
      </c>
      <c r="F43" s="25">
        <v>6.2297279999999997</v>
      </c>
    </row>
    <row r="44" spans="1:6">
      <c r="A44" t="s">
        <v>88</v>
      </c>
      <c r="B44" t="s">
        <v>54</v>
      </c>
      <c r="C44" s="21">
        <v>0</v>
      </c>
      <c r="D44" s="21">
        <v>4.8095840000000001</v>
      </c>
      <c r="E44" s="21">
        <v>1.8259999999999998E-2</v>
      </c>
      <c r="F44" s="25">
        <v>4.8278439999999998</v>
      </c>
    </row>
    <row r="45" spans="1:6">
      <c r="A45" t="s">
        <v>88</v>
      </c>
      <c r="B45" t="s">
        <v>46</v>
      </c>
      <c r="C45" s="21">
        <v>0</v>
      </c>
      <c r="D45" s="21">
        <v>4.5966269999999998</v>
      </c>
      <c r="E45" s="21">
        <v>0</v>
      </c>
      <c r="F45" s="25">
        <v>4.5966269999999998</v>
      </c>
    </row>
    <row r="46" spans="1:6">
      <c r="A46" t="s">
        <v>88</v>
      </c>
      <c r="B46" t="s">
        <v>58</v>
      </c>
      <c r="C46" s="21">
        <v>0</v>
      </c>
      <c r="D46" s="21">
        <v>4.572184</v>
      </c>
      <c r="E46" s="21">
        <v>0</v>
      </c>
      <c r="F46" s="25">
        <v>4.572184</v>
      </c>
    </row>
    <row r="47" spans="1:6">
      <c r="A47" t="s">
        <v>88</v>
      </c>
      <c r="B47" t="s">
        <v>55</v>
      </c>
      <c r="C47" s="21">
        <v>3.4432999999999998E-3</v>
      </c>
      <c r="D47" s="21">
        <v>3.7712370000000002</v>
      </c>
      <c r="E47" s="21">
        <v>0.1305973</v>
      </c>
      <c r="F47" s="25">
        <v>3.9052775999999998</v>
      </c>
    </row>
    <row r="48" spans="1:6">
      <c r="A48" t="s">
        <v>88</v>
      </c>
      <c r="B48" t="s">
        <v>32</v>
      </c>
      <c r="C48" s="21">
        <v>9.7995299999999994E-2</v>
      </c>
      <c r="D48" s="21">
        <v>3.0439050000000001</v>
      </c>
      <c r="E48" s="21">
        <v>0</v>
      </c>
      <c r="F48" s="25">
        <v>3.1419003000000001</v>
      </c>
    </row>
    <row r="49" spans="1:6">
      <c r="A49" t="s">
        <v>88</v>
      </c>
      <c r="B49" t="s">
        <v>43</v>
      </c>
      <c r="C49" s="21">
        <v>0.17092299999999999</v>
      </c>
      <c r="D49" s="21">
        <v>2.7400739999999999</v>
      </c>
      <c r="E49" s="21">
        <v>9.2030299999999995E-2</v>
      </c>
      <c r="F49" s="25">
        <v>3.0030272999999998</v>
      </c>
    </row>
    <row r="50" spans="1:6">
      <c r="A50" t="s">
        <v>88</v>
      </c>
      <c r="B50" t="s">
        <v>53</v>
      </c>
      <c r="C50" s="21">
        <v>0</v>
      </c>
      <c r="D50" s="21">
        <v>1.923907</v>
      </c>
      <c r="E50" s="21">
        <v>0</v>
      </c>
      <c r="F50" s="25">
        <v>1.923907</v>
      </c>
    </row>
    <row r="51" spans="1:6">
      <c r="A51" t="s">
        <v>88</v>
      </c>
      <c r="B51" t="s">
        <v>4</v>
      </c>
      <c r="C51" s="21">
        <v>0</v>
      </c>
      <c r="D51" s="21">
        <v>1.3163689999999999</v>
      </c>
      <c r="E51" s="21">
        <v>0</v>
      </c>
      <c r="F51" s="25">
        <v>1.3163689999999999</v>
      </c>
    </row>
    <row r="52" spans="1:6">
      <c r="A52" t="s">
        <v>88</v>
      </c>
      <c r="B52" t="s">
        <v>52</v>
      </c>
      <c r="C52" s="21">
        <v>0</v>
      </c>
      <c r="D52" s="21">
        <v>1.064119</v>
      </c>
      <c r="E52" s="21">
        <v>0</v>
      </c>
      <c r="F52" s="25">
        <v>1.064119</v>
      </c>
    </row>
    <row r="53" spans="1:6">
      <c r="A53" t="s">
        <v>88</v>
      </c>
      <c r="B53" t="s">
        <v>10</v>
      </c>
      <c r="C53" s="21">
        <v>0</v>
      </c>
      <c r="D53" s="21">
        <v>0.83532329999999999</v>
      </c>
      <c r="E53" s="21">
        <v>9.8053299999999996E-2</v>
      </c>
      <c r="F53" s="25">
        <v>0.9333766</v>
      </c>
    </row>
    <row r="54" spans="1:6">
      <c r="A54" t="s">
        <v>88</v>
      </c>
      <c r="B54" t="s">
        <v>41</v>
      </c>
      <c r="C54" s="21">
        <v>0</v>
      </c>
      <c r="D54" s="21">
        <v>0.70882599999999996</v>
      </c>
      <c r="E54" s="21">
        <v>0</v>
      </c>
      <c r="F54" s="25">
        <v>0.70882599999999996</v>
      </c>
    </row>
    <row r="55" spans="1:6">
      <c r="A55" t="s">
        <v>88</v>
      </c>
      <c r="B55" t="s">
        <v>44</v>
      </c>
      <c r="C55" s="21">
        <v>0</v>
      </c>
      <c r="D55" s="21">
        <v>0.67525299999999999</v>
      </c>
      <c r="E55" s="21">
        <v>0</v>
      </c>
      <c r="F55" s="25">
        <v>0.67525299999999999</v>
      </c>
    </row>
    <row r="56" spans="1:6">
      <c r="A56" t="s">
        <v>88</v>
      </c>
      <c r="B56" t="s">
        <v>30</v>
      </c>
      <c r="C56" s="21">
        <v>0</v>
      </c>
      <c r="D56" s="21">
        <v>0.49148500000000001</v>
      </c>
      <c r="E56" s="21">
        <v>0</v>
      </c>
      <c r="F56" s="25">
        <v>0.49148500000000001</v>
      </c>
    </row>
    <row r="57" spans="1:6">
      <c r="A57" t="s">
        <v>88</v>
      </c>
      <c r="B57" t="s">
        <v>45</v>
      </c>
      <c r="C57" s="21">
        <v>0</v>
      </c>
      <c r="D57" s="21">
        <v>0.32058300000000001</v>
      </c>
      <c r="E57" s="21">
        <v>0</v>
      </c>
      <c r="F57" s="25">
        <v>0.32058300000000001</v>
      </c>
    </row>
    <row r="58" spans="1:6">
      <c r="A58" t="s">
        <v>88</v>
      </c>
      <c r="B58" t="s">
        <v>50</v>
      </c>
      <c r="C58" s="21">
        <v>0</v>
      </c>
      <c r="D58" s="21">
        <v>7.1366299999999994E-2</v>
      </c>
      <c r="E58" s="21">
        <v>0</v>
      </c>
      <c r="F58" s="25">
        <v>7.1366299999999994E-2</v>
      </c>
    </row>
    <row r="59" spans="1:6">
      <c r="A59" t="s">
        <v>88</v>
      </c>
      <c r="B59" t="s">
        <v>42</v>
      </c>
      <c r="C59" s="21">
        <v>0</v>
      </c>
      <c r="D59" s="21">
        <v>2.34667E-2</v>
      </c>
      <c r="E59" s="21">
        <v>0</v>
      </c>
      <c r="F59" s="25">
        <v>2.34667E-2</v>
      </c>
    </row>
    <row r="60" spans="1:6">
      <c r="A60" t="s">
        <v>88</v>
      </c>
      <c r="B60" t="s">
        <v>38</v>
      </c>
      <c r="C60" s="21">
        <v>0</v>
      </c>
      <c r="D60" s="21">
        <v>1.0246999999999999E-3</v>
      </c>
      <c r="E60" s="21">
        <v>0</v>
      </c>
      <c r="F60" s="25">
        <v>1.0246999999999999E-3</v>
      </c>
    </row>
    <row r="61" spans="1:6">
      <c r="A61" t="s">
        <v>88</v>
      </c>
      <c r="B61" t="s">
        <v>40</v>
      </c>
      <c r="C61" s="21">
        <v>0</v>
      </c>
      <c r="D61" s="21">
        <v>0</v>
      </c>
      <c r="E61" s="21">
        <v>0</v>
      </c>
      <c r="F61" s="25">
        <v>0</v>
      </c>
    </row>
    <row r="62" spans="1:6">
      <c r="A62" t="s">
        <v>88</v>
      </c>
      <c r="B62" t="s">
        <v>25</v>
      </c>
      <c r="C62" s="21">
        <v>0</v>
      </c>
      <c r="D62" s="21">
        <v>0</v>
      </c>
      <c r="E62" s="21">
        <v>0</v>
      </c>
      <c r="F62" s="25">
        <v>0</v>
      </c>
    </row>
    <row r="63" spans="1:6">
      <c r="A63" t="s">
        <v>87</v>
      </c>
      <c r="B63" t="s">
        <v>109</v>
      </c>
      <c r="C63" s="21">
        <v>0.923709</v>
      </c>
      <c r="D63" s="21">
        <v>3.2526999999999999E-3</v>
      </c>
      <c r="E63" s="21">
        <v>1.3810000000000001E-3</v>
      </c>
      <c r="F63" s="25">
        <v>0.92834269999999997</v>
      </c>
    </row>
    <row r="64" spans="1:6">
      <c r="A64" t="s">
        <v>87</v>
      </c>
      <c r="B64" t="s">
        <v>15</v>
      </c>
      <c r="C64" s="21">
        <v>3.53423E-2</v>
      </c>
      <c r="D64" s="21">
        <v>1.6777000000000001E-3</v>
      </c>
      <c r="E64" s="21">
        <v>3.747E-4</v>
      </c>
      <c r="F64" s="25">
        <v>3.7394699999999996E-2</v>
      </c>
    </row>
    <row r="65" spans="1:6">
      <c r="A65" t="s">
        <v>87</v>
      </c>
      <c r="B65" t="s">
        <v>57</v>
      </c>
      <c r="C65" s="21">
        <v>1.47E-5</v>
      </c>
      <c r="D65" s="21">
        <v>1.222E-3</v>
      </c>
      <c r="E65" s="21">
        <v>0</v>
      </c>
      <c r="F65" s="25">
        <v>1.2367000000000001E-3</v>
      </c>
    </row>
    <row r="66" spans="1:6">
      <c r="A66" t="s">
        <v>87</v>
      </c>
      <c r="B66" t="s">
        <v>14</v>
      </c>
      <c r="C66" s="21">
        <v>0</v>
      </c>
      <c r="D66" s="21">
        <v>1.5300000000000001E-4</v>
      </c>
      <c r="E66" s="21">
        <v>0</v>
      </c>
      <c r="F66" s="25">
        <v>1.5300000000000001E-4</v>
      </c>
    </row>
    <row r="67" spans="1:6">
      <c r="A67" t="s">
        <v>87</v>
      </c>
      <c r="B67" t="s">
        <v>8</v>
      </c>
      <c r="C67" s="21">
        <v>2.1020000000000001E-3</v>
      </c>
      <c r="D67" s="21">
        <v>4.8999999999999998E-5</v>
      </c>
      <c r="E67" s="21">
        <v>4.1100000000000002E-4</v>
      </c>
      <c r="F67" s="25">
        <v>2.562E-3</v>
      </c>
    </row>
    <row r="68" spans="1:6">
      <c r="A68" t="s">
        <v>87</v>
      </c>
      <c r="B68" t="s">
        <v>26</v>
      </c>
      <c r="C68" s="21">
        <v>0</v>
      </c>
      <c r="D68" s="21">
        <v>3.0700000000000001E-5</v>
      </c>
      <c r="E68" s="21">
        <v>0</v>
      </c>
      <c r="F68" s="25">
        <v>3.0700000000000001E-5</v>
      </c>
    </row>
    <row r="69" spans="1:6">
      <c r="A69" t="s">
        <v>87</v>
      </c>
      <c r="B69" t="s">
        <v>41</v>
      </c>
      <c r="C69" s="21">
        <v>0</v>
      </c>
      <c r="D69" s="21">
        <v>3.0000000000000001E-5</v>
      </c>
      <c r="E69" s="21">
        <v>0</v>
      </c>
      <c r="F69" s="25">
        <v>3.0000000000000001E-5</v>
      </c>
    </row>
    <row r="70" spans="1:6">
      <c r="A70" t="s">
        <v>87</v>
      </c>
      <c r="B70" t="s">
        <v>23</v>
      </c>
      <c r="C70" s="21">
        <v>0.1018767</v>
      </c>
      <c r="D70" s="21">
        <v>2.4700000000000001E-5</v>
      </c>
      <c r="E70" s="21">
        <v>2.3E-5</v>
      </c>
      <c r="F70" s="25">
        <v>0.1019244</v>
      </c>
    </row>
    <row r="71" spans="1:6">
      <c r="A71" t="s">
        <v>87</v>
      </c>
      <c r="B71" t="s">
        <v>3</v>
      </c>
      <c r="C71" s="21">
        <v>5.9869999999999997E-4</v>
      </c>
      <c r="D71" s="21">
        <v>2.1699999999999999E-5</v>
      </c>
      <c r="E71" s="21">
        <v>0</v>
      </c>
      <c r="F71" s="25">
        <v>6.2040000000000001E-4</v>
      </c>
    </row>
    <row r="72" spans="1:6">
      <c r="A72" t="s">
        <v>87</v>
      </c>
      <c r="B72" t="s">
        <v>195</v>
      </c>
      <c r="C72" s="21">
        <v>0</v>
      </c>
      <c r="D72" s="21">
        <v>1.8700000000000001E-5</v>
      </c>
      <c r="E72" s="21">
        <v>0</v>
      </c>
      <c r="F72" s="25">
        <v>1.8700000000000001E-5</v>
      </c>
    </row>
    <row r="73" spans="1:6">
      <c r="A73" t="s">
        <v>87</v>
      </c>
      <c r="B73" t="s">
        <v>51</v>
      </c>
      <c r="C73" s="21">
        <v>1.119E-3</v>
      </c>
      <c r="D73" s="21">
        <v>1.63E-5</v>
      </c>
      <c r="E73" s="21">
        <v>0</v>
      </c>
      <c r="F73" s="25">
        <v>1.1352999999999999E-3</v>
      </c>
    </row>
    <row r="74" spans="1:6">
      <c r="A74" t="s">
        <v>87</v>
      </c>
      <c r="B74" t="s">
        <v>9</v>
      </c>
      <c r="C74" s="21">
        <v>1.4148000000000001E-2</v>
      </c>
      <c r="D74" s="21">
        <v>9.3300000000000005E-6</v>
      </c>
      <c r="E74" s="21">
        <v>1.2300000000000001E-5</v>
      </c>
      <c r="F74" s="25">
        <v>1.4169630000000001E-2</v>
      </c>
    </row>
    <row r="75" spans="1:6">
      <c r="A75" t="s">
        <v>87</v>
      </c>
      <c r="B75" t="s">
        <v>53</v>
      </c>
      <c r="C75" s="21">
        <v>1.5989999999999999E-3</v>
      </c>
      <c r="D75" s="21">
        <v>0</v>
      </c>
      <c r="E75" s="21">
        <v>0</v>
      </c>
      <c r="F75" s="25">
        <v>1.5989999999999999E-3</v>
      </c>
    </row>
    <row r="76" spans="1:6">
      <c r="A76" t="s">
        <v>87</v>
      </c>
      <c r="B76" t="s">
        <v>4</v>
      </c>
      <c r="C76" s="21">
        <v>2.1330000000000001E-4</v>
      </c>
      <c r="D76" s="21">
        <v>0</v>
      </c>
      <c r="E76" s="21">
        <v>0</v>
      </c>
      <c r="F76" s="25">
        <v>2.1330000000000001E-4</v>
      </c>
    </row>
    <row r="77" spans="1:6">
      <c r="A77" t="s">
        <v>87</v>
      </c>
      <c r="B77" t="s">
        <v>17</v>
      </c>
      <c r="C77" s="21">
        <v>2.3730000000000001E-2</v>
      </c>
      <c r="D77" s="21">
        <v>0</v>
      </c>
      <c r="E77" s="21">
        <v>0</v>
      </c>
      <c r="F77" s="25">
        <v>2.3730000000000001E-2</v>
      </c>
    </row>
    <row r="78" spans="1:6">
      <c r="A78" t="s">
        <v>87</v>
      </c>
      <c r="B78" t="s">
        <v>60</v>
      </c>
      <c r="C78" s="21">
        <v>3.67E-6</v>
      </c>
      <c r="D78" s="21">
        <v>0</v>
      </c>
      <c r="E78" s="21">
        <v>0</v>
      </c>
      <c r="F78" s="25">
        <v>3.67E-6</v>
      </c>
    </row>
    <row r="79" spans="1:6">
      <c r="A79" t="s">
        <v>87</v>
      </c>
      <c r="B79" t="s">
        <v>32</v>
      </c>
      <c r="C79" s="21">
        <v>1.5537000000000001E-3</v>
      </c>
      <c r="D79" s="21">
        <v>0</v>
      </c>
      <c r="E79" s="21">
        <v>0</v>
      </c>
      <c r="F79" s="25">
        <v>1.5537000000000001E-3</v>
      </c>
    </row>
    <row r="80" spans="1:6">
      <c r="A80" t="s">
        <v>87</v>
      </c>
      <c r="B80" t="s">
        <v>6</v>
      </c>
      <c r="C80" s="21">
        <v>0</v>
      </c>
      <c r="D80" s="21">
        <v>0</v>
      </c>
      <c r="E80" s="21">
        <v>2.5299999999999998E-5</v>
      </c>
      <c r="F80" s="25">
        <v>2.5299999999999998E-5</v>
      </c>
    </row>
    <row r="81" spans="1:6">
      <c r="A81" t="s">
        <v>87</v>
      </c>
      <c r="B81" t="s">
        <v>62</v>
      </c>
      <c r="C81" s="21">
        <v>3.6269999999999998E-4</v>
      </c>
      <c r="D81" s="21">
        <v>0</v>
      </c>
      <c r="E81" s="21">
        <v>0</v>
      </c>
      <c r="F81" s="25">
        <v>3.6269999999999998E-4</v>
      </c>
    </row>
    <row r="82" spans="1:6">
      <c r="A82" t="s">
        <v>87</v>
      </c>
      <c r="B82" t="s">
        <v>11</v>
      </c>
      <c r="C82" s="21">
        <v>2.4700000000000001E-5</v>
      </c>
      <c r="D82" s="21">
        <v>0</v>
      </c>
      <c r="E82" s="21">
        <v>0</v>
      </c>
      <c r="F82" s="25">
        <v>2.4700000000000001E-5</v>
      </c>
    </row>
    <row r="83" spans="1:6">
      <c r="A83" t="s">
        <v>87</v>
      </c>
      <c r="B83" t="s">
        <v>10</v>
      </c>
      <c r="C83" s="21">
        <v>8.2012699999999994E-2</v>
      </c>
      <c r="D83" s="21">
        <v>0</v>
      </c>
      <c r="E83" s="21">
        <v>0</v>
      </c>
      <c r="F83" s="25">
        <v>8.2012699999999994E-2</v>
      </c>
    </row>
    <row r="84" spans="1:6">
      <c r="A84" t="s">
        <v>87</v>
      </c>
      <c r="B84" t="s">
        <v>55</v>
      </c>
      <c r="C84" s="21">
        <v>5.8699999999999997E-5</v>
      </c>
      <c r="D84" s="21">
        <v>0</v>
      </c>
      <c r="E84" s="21">
        <v>0</v>
      </c>
      <c r="F84" s="25">
        <v>5.8699999999999997E-5</v>
      </c>
    </row>
    <row r="85" spans="1:6">
      <c r="A85" t="s">
        <v>87</v>
      </c>
      <c r="B85" t="s">
        <v>34</v>
      </c>
      <c r="C85" s="21">
        <v>6.6629999999999999E-4</v>
      </c>
      <c r="D85" s="21">
        <v>0</v>
      </c>
      <c r="E85" s="21">
        <v>8.1299999999999997E-5</v>
      </c>
      <c r="F85" s="25">
        <v>7.4759999999999996E-4</v>
      </c>
    </row>
    <row r="86" spans="1:6">
      <c r="A86" t="s">
        <v>87</v>
      </c>
      <c r="B86" t="s">
        <v>22</v>
      </c>
      <c r="C86" s="21">
        <v>3.9330000000000002E-4</v>
      </c>
      <c r="D86" s="21">
        <v>0</v>
      </c>
      <c r="E86" s="21">
        <v>0</v>
      </c>
      <c r="F86" s="25">
        <v>3.9330000000000002E-4</v>
      </c>
    </row>
    <row r="87" spans="1:6">
      <c r="A87" t="s">
        <v>87</v>
      </c>
      <c r="B87" t="s">
        <v>28</v>
      </c>
      <c r="C87" s="21">
        <v>1.43877E-2</v>
      </c>
      <c r="D87" s="21">
        <v>0</v>
      </c>
      <c r="E87" s="21">
        <v>0</v>
      </c>
      <c r="F87" s="25">
        <v>1.43877E-2</v>
      </c>
    </row>
    <row r="88" spans="1:6">
      <c r="A88" t="s">
        <v>87</v>
      </c>
      <c r="B88" t="s">
        <v>44</v>
      </c>
      <c r="C88" s="21">
        <v>1.2300000000000001E-5</v>
      </c>
      <c r="D88" s="21">
        <v>0</v>
      </c>
      <c r="E88" s="21">
        <v>0</v>
      </c>
      <c r="F88" s="25">
        <v>1.2300000000000001E-5</v>
      </c>
    </row>
    <row r="89" spans="1:6">
      <c r="A89" t="s">
        <v>87</v>
      </c>
      <c r="B89" t="s">
        <v>5</v>
      </c>
      <c r="C89" s="21">
        <v>7.7999999999999999E-5</v>
      </c>
      <c r="D89" s="21">
        <v>0</v>
      </c>
      <c r="E89" s="21">
        <v>0</v>
      </c>
      <c r="F89" s="25">
        <v>7.7999999999999999E-5</v>
      </c>
    </row>
    <row r="90" spans="1:6">
      <c r="A90" t="s">
        <v>87</v>
      </c>
      <c r="B90" t="s">
        <v>36</v>
      </c>
      <c r="C90" s="21">
        <v>2.516E-3</v>
      </c>
      <c r="D90" s="21">
        <v>0</v>
      </c>
      <c r="E90" s="21">
        <v>3.1699999999999998E-5</v>
      </c>
      <c r="F90" s="25">
        <v>2.5477E-3</v>
      </c>
    </row>
    <row r="91" spans="1:6">
      <c r="A91" t="s">
        <v>87</v>
      </c>
      <c r="B91" t="s">
        <v>46</v>
      </c>
      <c r="C91" s="21">
        <v>1.43E-5</v>
      </c>
      <c r="D91" s="21">
        <v>0</v>
      </c>
      <c r="E91" s="21">
        <v>0</v>
      </c>
      <c r="F91" s="25">
        <v>1.43E-5</v>
      </c>
    </row>
    <row r="92" spans="1:6">
      <c r="A92" t="s">
        <v>87</v>
      </c>
      <c r="B92" t="s">
        <v>33</v>
      </c>
      <c r="C92" s="21">
        <v>1.3637E-3</v>
      </c>
      <c r="D92" s="21">
        <v>0</v>
      </c>
      <c r="E92" s="21">
        <v>0</v>
      </c>
      <c r="F92" s="25">
        <v>1.3637E-3</v>
      </c>
    </row>
    <row r="93" spans="1:6">
      <c r="A93" t="s">
        <v>87</v>
      </c>
      <c r="B93" t="s">
        <v>13</v>
      </c>
      <c r="C93" s="21">
        <v>3.0969999999999999E-4</v>
      </c>
      <c r="D93" s="21">
        <v>0</v>
      </c>
      <c r="E93" s="21">
        <v>0</v>
      </c>
      <c r="F93" s="25">
        <v>3.0969999999999999E-4</v>
      </c>
    </row>
    <row r="94" spans="1:6">
      <c r="A94" t="s">
        <v>86</v>
      </c>
      <c r="B94" t="s">
        <v>109</v>
      </c>
      <c r="C94" s="21">
        <v>5.2605699999999998E-2</v>
      </c>
      <c r="D94" s="21">
        <v>1.6699999999999999E-5</v>
      </c>
      <c r="E94" s="21">
        <v>4.7333300000000002E-2</v>
      </c>
      <c r="F94" s="25">
        <v>9.9955700000000008E-2</v>
      </c>
    </row>
    <row r="95" spans="1:6">
      <c r="A95" t="s">
        <v>86</v>
      </c>
      <c r="B95" t="s">
        <v>26</v>
      </c>
      <c r="C95" s="21">
        <v>8.0500000000000005E-4</v>
      </c>
      <c r="D95" s="21">
        <v>1.6699999999999999E-5</v>
      </c>
      <c r="E95" s="21">
        <v>0</v>
      </c>
      <c r="F95" s="25">
        <v>8.2170000000000008E-4</v>
      </c>
    </row>
    <row r="96" spans="1:6">
      <c r="A96" t="s">
        <v>86</v>
      </c>
      <c r="B96" t="s">
        <v>12</v>
      </c>
      <c r="C96" s="21">
        <v>2.1150000000000001E-3</v>
      </c>
      <c r="D96" s="21">
        <v>0</v>
      </c>
      <c r="E96" s="21">
        <v>0</v>
      </c>
      <c r="F96" s="25">
        <v>2.1150000000000001E-3</v>
      </c>
    </row>
    <row r="97" spans="1:6">
      <c r="A97" t="s">
        <v>86</v>
      </c>
      <c r="B97" t="s">
        <v>33</v>
      </c>
      <c r="C97" s="21">
        <v>1.2569999999999999E-4</v>
      </c>
      <c r="D97" s="21">
        <v>0</v>
      </c>
      <c r="E97" s="21">
        <v>0</v>
      </c>
      <c r="F97" s="25">
        <v>1.2569999999999999E-4</v>
      </c>
    </row>
    <row r="98" spans="1:6">
      <c r="A98" t="s">
        <v>86</v>
      </c>
      <c r="B98" t="s">
        <v>27</v>
      </c>
      <c r="C98" s="21">
        <v>2.1670000000000001E-4</v>
      </c>
      <c r="D98" s="21">
        <v>0</v>
      </c>
      <c r="E98" s="21">
        <v>0</v>
      </c>
      <c r="F98" s="25">
        <v>2.1670000000000001E-4</v>
      </c>
    </row>
    <row r="99" spans="1:6">
      <c r="A99" t="s">
        <v>86</v>
      </c>
      <c r="B99" t="s">
        <v>59</v>
      </c>
      <c r="C99" s="21">
        <v>0</v>
      </c>
      <c r="D99" s="21">
        <v>0</v>
      </c>
      <c r="E99" s="21">
        <v>0</v>
      </c>
      <c r="F99" s="25">
        <v>0</v>
      </c>
    </row>
    <row r="100" spans="1:6">
      <c r="A100" t="s">
        <v>86</v>
      </c>
      <c r="B100" t="s">
        <v>56</v>
      </c>
      <c r="C100" s="21">
        <v>2.1999999999999999E-5</v>
      </c>
      <c r="D100" s="21">
        <v>0</v>
      </c>
      <c r="E100" s="21">
        <v>0</v>
      </c>
      <c r="F100" s="25">
        <v>2.1999999999999999E-5</v>
      </c>
    </row>
    <row r="101" spans="1:6">
      <c r="A101" t="s">
        <v>86</v>
      </c>
      <c r="B101" t="s">
        <v>15</v>
      </c>
      <c r="C101" s="21">
        <v>9.2449999999999997E-3</v>
      </c>
      <c r="D101" s="21">
        <v>0</v>
      </c>
      <c r="E101" s="21">
        <v>7.3049999999999999E-3</v>
      </c>
      <c r="F101" s="25">
        <v>1.6549999999999999E-2</v>
      </c>
    </row>
    <row r="102" spans="1:6">
      <c r="A102" t="s">
        <v>86</v>
      </c>
      <c r="B102" t="s">
        <v>3</v>
      </c>
      <c r="C102" s="21">
        <v>2.5329999999999998E-4</v>
      </c>
      <c r="D102" s="21">
        <v>0</v>
      </c>
      <c r="E102" s="21">
        <v>0</v>
      </c>
      <c r="F102" s="25">
        <v>2.5329999999999998E-4</v>
      </c>
    </row>
    <row r="103" spans="1:6">
      <c r="A103" t="s">
        <v>86</v>
      </c>
      <c r="B103" t="s">
        <v>4</v>
      </c>
      <c r="C103" s="21">
        <v>0</v>
      </c>
      <c r="D103" s="21">
        <v>0</v>
      </c>
      <c r="E103" s="21">
        <v>0.04</v>
      </c>
      <c r="F103" s="25">
        <v>0.04</v>
      </c>
    </row>
    <row r="104" spans="1:6">
      <c r="A104" t="s">
        <v>86</v>
      </c>
      <c r="B104" t="s">
        <v>8</v>
      </c>
      <c r="C104" s="21">
        <v>2.0000000000000001E-4</v>
      </c>
      <c r="D104" s="21">
        <v>0</v>
      </c>
      <c r="E104" s="21">
        <v>0</v>
      </c>
      <c r="F104" s="25">
        <v>2.0000000000000001E-4</v>
      </c>
    </row>
    <row r="105" spans="1:6">
      <c r="A105" t="s">
        <v>86</v>
      </c>
      <c r="B105" t="s">
        <v>9</v>
      </c>
      <c r="C105" s="21">
        <v>6.6699999999999995E-5</v>
      </c>
      <c r="D105" s="21">
        <v>0</v>
      </c>
      <c r="E105" s="21">
        <v>0</v>
      </c>
      <c r="F105" s="25">
        <v>6.6699999999999995E-5</v>
      </c>
    </row>
    <row r="106" spans="1:6">
      <c r="A106" t="s">
        <v>86</v>
      </c>
      <c r="B106" t="s">
        <v>21</v>
      </c>
      <c r="C106" s="21">
        <v>1.6699999999999999E-5</v>
      </c>
      <c r="D106" s="21">
        <v>0</v>
      </c>
      <c r="E106" s="21">
        <v>0</v>
      </c>
      <c r="F106" s="25">
        <v>1.6699999999999999E-5</v>
      </c>
    </row>
    <row r="107" spans="1:6">
      <c r="A107" t="s">
        <v>86</v>
      </c>
      <c r="B107" t="s">
        <v>48</v>
      </c>
      <c r="C107" s="21">
        <v>1E-4</v>
      </c>
      <c r="D107" s="21">
        <v>0</v>
      </c>
      <c r="E107" s="21">
        <v>0</v>
      </c>
      <c r="F107" s="25">
        <v>1E-4</v>
      </c>
    </row>
    <row r="108" spans="1:6">
      <c r="A108" t="s">
        <v>86</v>
      </c>
      <c r="B108" t="s">
        <v>195</v>
      </c>
      <c r="C108" s="21">
        <v>2.0000000000000002E-5</v>
      </c>
      <c r="D108" s="21">
        <v>0</v>
      </c>
      <c r="E108" s="21">
        <v>2.83E-5</v>
      </c>
      <c r="F108" s="25">
        <v>4.8300000000000002E-5</v>
      </c>
    </row>
    <row r="109" spans="1:6">
      <c r="A109" t="s">
        <v>86</v>
      </c>
      <c r="B109" t="s">
        <v>34</v>
      </c>
      <c r="C109" s="21">
        <v>2.05E-4</v>
      </c>
      <c r="D109" s="21">
        <v>0</v>
      </c>
      <c r="E109" s="21">
        <v>0</v>
      </c>
      <c r="F109" s="25">
        <v>2.05E-4</v>
      </c>
    </row>
    <row r="110" spans="1:6">
      <c r="A110" t="s">
        <v>86</v>
      </c>
      <c r="B110" t="s">
        <v>38</v>
      </c>
      <c r="C110" s="21">
        <v>3.3300000000000003E-5</v>
      </c>
      <c r="D110" s="21">
        <v>0</v>
      </c>
      <c r="E110" s="21">
        <v>0</v>
      </c>
      <c r="F110" s="25">
        <v>3.3300000000000003E-5</v>
      </c>
    </row>
    <row r="111" spans="1:6">
      <c r="A111" t="s">
        <v>86</v>
      </c>
      <c r="B111" t="s">
        <v>36</v>
      </c>
      <c r="C111" s="21">
        <v>9.5163000000000001E-3</v>
      </c>
      <c r="D111" s="21">
        <v>0</v>
      </c>
      <c r="E111" s="21">
        <v>0</v>
      </c>
      <c r="F111" s="25">
        <v>9.5163000000000001E-3</v>
      </c>
    </row>
    <row r="112" spans="1:6">
      <c r="A112" t="s">
        <v>86</v>
      </c>
      <c r="B112" t="s">
        <v>43</v>
      </c>
      <c r="C112" s="21">
        <v>1.6699999999999999E-5</v>
      </c>
      <c r="D112" s="21">
        <v>0</v>
      </c>
      <c r="E112" s="21">
        <v>0</v>
      </c>
      <c r="F112" s="25">
        <v>1.6699999999999999E-5</v>
      </c>
    </row>
    <row r="113" spans="1:6">
      <c r="A113" t="s">
        <v>86</v>
      </c>
      <c r="B113" t="s">
        <v>46</v>
      </c>
      <c r="C113" s="21">
        <v>3.6699999999999998E-5</v>
      </c>
      <c r="D113" s="21">
        <v>0</v>
      </c>
      <c r="E113" s="21">
        <v>0</v>
      </c>
      <c r="F113" s="25">
        <v>3.6699999999999998E-5</v>
      </c>
    </row>
    <row r="114" spans="1:6">
      <c r="A114" t="s">
        <v>86</v>
      </c>
      <c r="B114" t="s">
        <v>10</v>
      </c>
      <c r="C114" s="21">
        <v>6.6699999999999995E-5</v>
      </c>
      <c r="D114" s="21">
        <v>0</v>
      </c>
      <c r="E114" s="21">
        <v>0</v>
      </c>
      <c r="F114" s="25">
        <v>6.6699999999999995E-5</v>
      </c>
    </row>
    <row r="115" spans="1:6">
      <c r="A115" t="s">
        <v>86</v>
      </c>
      <c r="B115" t="s">
        <v>5</v>
      </c>
      <c r="C115" s="21">
        <v>6.6699999999999995E-5</v>
      </c>
      <c r="D115" s="21">
        <v>0</v>
      </c>
      <c r="E115" s="21">
        <v>0</v>
      </c>
      <c r="F115" s="25">
        <v>6.6699999999999995E-5</v>
      </c>
    </row>
    <row r="116" spans="1:6">
      <c r="A116" t="s">
        <v>86</v>
      </c>
      <c r="B116" t="s">
        <v>7</v>
      </c>
      <c r="C116" s="21">
        <v>4.8817000000000001E-3</v>
      </c>
      <c r="D116" s="21">
        <v>0</v>
      </c>
      <c r="E116" s="21">
        <v>0</v>
      </c>
      <c r="F116" s="25">
        <v>4.8817000000000001E-3</v>
      </c>
    </row>
    <row r="117" spans="1:6">
      <c r="A117" t="s">
        <v>86</v>
      </c>
      <c r="B117" t="s">
        <v>14</v>
      </c>
      <c r="C117" s="21">
        <v>5.6700000000000003E-5</v>
      </c>
      <c r="D117" s="21">
        <v>0</v>
      </c>
      <c r="E117" s="21">
        <v>0</v>
      </c>
      <c r="F117" s="25">
        <v>5.6700000000000003E-5</v>
      </c>
    </row>
    <row r="118" spans="1:6">
      <c r="A118" t="s">
        <v>86</v>
      </c>
      <c r="B118" t="s">
        <v>23</v>
      </c>
      <c r="C118" s="21">
        <v>1.2833E-3</v>
      </c>
      <c r="D118" s="21">
        <v>0</v>
      </c>
      <c r="E118" s="21">
        <v>0</v>
      </c>
      <c r="F118" s="25">
        <v>1.2833E-3</v>
      </c>
    </row>
    <row r="119" spans="1:6">
      <c r="A119" t="s">
        <v>85</v>
      </c>
      <c r="B119" t="s">
        <v>109</v>
      </c>
      <c r="C119" s="21">
        <v>25.367519999999999</v>
      </c>
      <c r="D119" s="21">
        <v>6.3075929999999998</v>
      </c>
      <c r="E119" s="21">
        <v>8.8049850000000003</v>
      </c>
      <c r="F119" s="25">
        <v>40.480097999999998</v>
      </c>
    </row>
    <row r="120" spans="1:6">
      <c r="A120" t="s">
        <v>85</v>
      </c>
      <c r="B120" t="s">
        <v>8</v>
      </c>
      <c r="C120" s="21">
        <v>3.897986</v>
      </c>
      <c r="D120" s="21">
        <v>5.7592619999999997</v>
      </c>
      <c r="E120" s="21">
        <v>0.26608929999999997</v>
      </c>
      <c r="F120" s="25">
        <v>9.9233373</v>
      </c>
    </row>
    <row r="121" spans="1:6">
      <c r="A121" t="s">
        <v>85</v>
      </c>
      <c r="B121" t="s">
        <v>6</v>
      </c>
      <c r="C121" s="21">
        <v>0</v>
      </c>
      <c r="D121" s="21">
        <v>8.3024299999999995E-2</v>
      </c>
      <c r="E121" s="21">
        <v>1.41393E-2</v>
      </c>
      <c r="F121" s="25">
        <v>9.7163599999999989E-2</v>
      </c>
    </row>
    <row r="122" spans="1:6">
      <c r="A122" t="s">
        <v>85</v>
      </c>
      <c r="B122" t="s">
        <v>33</v>
      </c>
      <c r="C122" s="21">
        <v>1.8252000000000001E-2</v>
      </c>
      <c r="D122" s="21">
        <v>7.9283699999999999E-2</v>
      </c>
      <c r="E122" s="21">
        <v>2.6386999999999999E-3</v>
      </c>
      <c r="F122" s="25">
        <v>0.1001744</v>
      </c>
    </row>
    <row r="123" spans="1:6">
      <c r="A123" t="s">
        <v>85</v>
      </c>
      <c r="B123" t="s">
        <v>62</v>
      </c>
      <c r="C123" s="21">
        <v>4.0299999999999997E-5</v>
      </c>
      <c r="D123" s="21">
        <v>1.15237E-2</v>
      </c>
      <c r="E123" s="21">
        <v>7.027E-4</v>
      </c>
      <c r="F123" s="25">
        <v>1.22667E-2</v>
      </c>
    </row>
    <row r="124" spans="1:6">
      <c r="A124" t="s">
        <v>85</v>
      </c>
      <c r="B124" t="s">
        <v>15</v>
      </c>
      <c r="C124" s="21">
        <v>12.7026</v>
      </c>
      <c r="D124" s="21">
        <v>1.07213E-2</v>
      </c>
      <c r="E124" s="21">
        <v>5.6588010000000004</v>
      </c>
      <c r="F124" s="25">
        <v>18.372122300000001</v>
      </c>
    </row>
    <row r="125" spans="1:6">
      <c r="A125" t="s">
        <v>85</v>
      </c>
      <c r="B125" t="s">
        <v>195</v>
      </c>
      <c r="C125" s="21">
        <v>4.7990459999999997</v>
      </c>
      <c r="D125" s="21">
        <v>4.9696999999999996E-3</v>
      </c>
      <c r="E125" s="21">
        <v>1.37407E-2</v>
      </c>
      <c r="F125" s="25">
        <v>4.8177563999999995</v>
      </c>
    </row>
    <row r="126" spans="1:6">
      <c r="A126" t="s">
        <v>85</v>
      </c>
      <c r="B126" t="s">
        <v>3</v>
      </c>
      <c r="C126" s="21">
        <v>4.4580000000000002E-3</v>
      </c>
      <c r="D126" s="21">
        <v>1.6657E-3</v>
      </c>
      <c r="E126" s="21">
        <v>0.32314500000000002</v>
      </c>
      <c r="F126" s="25">
        <v>0.32926870000000003</v>
      </c>
    </row>
    <row r="127" spans="1:6">
      <c r="A127" t="s">
        <v>85</v>
      </c>
      <c r="B127" t="s">
        <v>30</v>
      </c>
      <c r="C127" s="21">
        <v>0</v>
      </c>
      <c r="D127" s="21">
        <v>1.5809999999999999E-3</v>
      </c>
      <c r="E127" s="21">
        <v>0</v>
      </c>
      <c r="F127" s="25">
        <v>1.5809999999999999E-3</v>
      </c>
    </row>
    <row r="128" spans="1:6">
      <c r="A128" t="s">
        <v>85</v>
      </c>
      <c r="B128" t="s">
        <v>36</v>
      </c>
      <c r="C128" s="21">
        <v>3.4999999999999997E-5</v>
      </c>
      <c r="D128" s="21">
        <v>9.2429999999999997E-4</v>
      </c>
      <c r="E128" s="21">
        <v>3.8687000000000001E-3</v>
      </c>
      <c r="F128" s="25">
        <v>4.8279999999999998E-3</v>
      </c>
    </row>
    <row r="129" spans="1:6">
      <c r="A129" t="s">
        <v>85</v>
      </c>
      <c r="B129" t="s">
        <v>60</v>
      </c>
      <c r="C129" s="21">
        <v>3.3699999999999999E-5</v>
      </c>
      <c r="D129" s="21">
        <v>4.1199999999999999E-4</v>
      </c>
      <c r="E129" s="21">
        <v>0</v>
      </c>
      <c r="F129" s="25">
        <v>4.4569999999999999E-4</v>
      </c>
    </row>
    <row r="130" spans="1:6">
      <c r="A130" t="s">
        <v>85</v>
      </c>
      <c r="B130" t="s">
        <v>48</v>
      </c>
      <c r="C130" s="21">
        <v>1.3180000000000001E-2</v>
      </c>
      <c r="D130" s="21">
        <v>5.5300000000000002E-5</v>
      </c>
      <c r="E130" s="21">
        <v>0</v>
      </c>
      <c r="F130" s="25">
        <v>1.32353E-2</v>
      </c>
    </row>
    <row r="131" spans="1:6">
      <c r="A131" t="s">
        <v>85</v>
      </c>
      <c r="B131" t="s">
        <v>7</v>
      </c>
      <c r="C131" s="21">
        <v>0</v>
      </c>
      <c r="D131" s="21">
        <v>0</v>
      </c>
      <c r="E131" s="21">
        <v>0.26302799999999998</v>
      </c>
      <c r="F131" s="25">
        <v>0.26302799999999998</v>
      </c>
    </row>
    <row r="132" spans="1:6">
      <c r="A132" t="s">
        <v>85</v>
      </c>
      <c r="B132" t="s">
        <v>5</v>
      </c>
      <c r="C132" s="21">
        <v>0.71364000000000005</v>
      </c>
      <c r="D132" s="21">
        <v>0</v>
      </c>
      <c r="E132" s="21">
        <v>9.7419699999999998E-2</v>
      </c>
      <c r="F132" s="25">
        <v>0.81105970000000005</v>
      </c>
    </row>
    <row r="133" spans="1:6">
      <c r="A133" t="s">
        <v>85</v>
      </c>
      <c r="B133" t="s">
        <v>52</v>
      </c>
      <c r="C133" s="21">
        <v>0</v>
      </c>
      <c r="D133" s="21">
        <v>0</v>
      </c>
      <c r="E133" s="21">
        <v>0</v>
      </c>
      <c r="F133" s="25">
        <v>0</v>
      </c>
    </row>
    <row r="134" spans="1:6">
      <c r="A134" t="s">
        <v>85</v>
      </c>
      <c r="B134" t="s">
        <v>23</v>
      </c>
      <c r="C134" s="21">
        <v>6.0972999999999999E-3</v>
      </c>
      <c r="D134" s="21">
        <v>0</v>
      </c>
      <c r="E134" s="21">
        <v>4.6670000000000001E-4</v>
      </c>
      <c r="F134" s="25">
        <v>6.5640000000000004E-3</v>
      </c>
    </row>
    <row r="135" spans="1:6">
      <c r="A135" t="s">
        <v>85</v>
      </c>
      <c r="B135" t="s">
        <v>25</v>
      </c>
      <c r="C135" s="21">
        <v>0</v>
      </c>
      <c r="D135" s="21">
        <v>0</v>
      </c>
      <c r="E135" s="21">
        <v>0</v>
      </c>
      <c r="F135" s="25">
        <v>0</v>
      </c>
    </row>
    <row r="136" spans="1:6">
      <c r="A136" t="s">
        <v>85</v>
      </c>
      <c r="B136" t="s">
        <v>57</v>
      </c>
      <c r="C136" s="21">
        <v>1.05E-4</v>
      </c>
      <c r="D136" s="21">
        <v>0</v>
      </c>
      <c r="E136" s="21">
        <v>0</v>
      </c>
      <c r="F136" s="25">
        <v>1.05E-4</v>
      </c>
    </row>
    <row r="137" spans="1:6">
      <c r="A137" t="s">
        <v>85</v>
      </c>
      <c r="B137" t="s">
        <v>4</v>
      </c>
      <c r="C137" s="21">
        <v>3.3330000000000002E-4</v>
      </c>
      <c r="D137" s="21">
        <v>0</v>
      </c>
      <c r="E137" s="21">
        <v>0</v>
      </c>
      <c r="F137" s="25">
        <v>3.3330000000000002E-4</v>
      </c>
    </row>
    <row r="138" spans="1:6">
      <c r="A138" t="s">
        <v>85</v>
      </c>
      <c r="B138" t="s">
        <v>18</v>
      </c>
      <c r="C138" s="21">
        <v>0</v>
      </c>
      <c r="D138" s="21">
        <v>0</v>
      </c>
      <c r="E138" s="21">
        <v>3.7133000000000001E-3</v>
      </c>
      <c r="F138" s="25">
        <v>3.7133000000000001E-3</v>
      </c>
    </row>
    <row r="139" spans="1:6">
      <c r="A139" t="s">
        <v>85</v>
      </c>
      <c r="B139" t="s">
        <v>58</v>
      </c>
      <c r="C139" s="21">
        <v>0</v>
      </c>
      <c r="D139" s="21">
        <v>0</v>
      </c>
      <c r="E139" s="21">
        <v>5.4999999999999997E-3</v>
      </c>
      <c r="F139" s="25">
        <v>5.4999999999999997E-3</v>
      </c>
    </row>
    <row r="140" spans="1:6">
      <c r="A140" t="s">
        <v>85</v>
      </c>
      <c r="B140" t="s">
        <v>26</v>
      </c>
      <c r="C140" s="21">
        <v>2.6930699999999998E-2</v>
      </c>
      <c r="D140" s="21">
        <v>0</v>
      </c>
      <c r="E140" s="21">
        <v>0</v>
      </c>
      <c r="F140" s="25">
        <v>2.6930699999999998E-2</v>
      </c>
    </row>
    <row r="141" spans="1:6">
      <c r="A141" t="s">
        <v>85</v>
      </c>
      <c r="B141" t="s">
        <v>34</v>
      </c>
      <c r="C141" s="21">
        <v>1.278E-2</v>
      </c>
      <c r="D141" s="21">
        <v>0</v>
      </c>
      <c r="E141" s="21">
        <v>0</v>
      </c>
      <c r="F141" s="25">
        <v>1.278E-2</v>
      </c>
    </row>
    <row r="142" spans="1:6">
      <c r="A142" t="s">
        <v>85</v>
      </c>
      <c r="B142" t="s">
        <v>14</v>
      </c>
      <c r="C142" s="21">
        <v>3.1425610000000002</v>
      </c>
      <c r="D142" s="21">
        <v>0</v>
      </c>
      <c r="E142" s="21">
        <v>1.382933</v>
      </c>
      <c r="F142" s="25">
        <v>4.5254940000000001</v>
      </c>
    </row>
    <row r="143" spans="1:6">
      <c r="A143" t="s">
        <v>85</v>
      </c>
      <c r="B143" t="s">
        <v>61</v>
      </c>
      <c r="C143" s="21">
        <v>0</v>
      </c>
      <c r="D143" s="21">
        <v>0</v>
      </c>
      <c r="E143" s="21">
        <v>6.7250000000000001E-3</v>
      </c>
      <c r="F143" s="25">
        <v>6.7250000000000001E-3</v>
      </c>
    </row>
    <row r="144" spans="1:6">
      <c r="A144" t="s">
        <v>85</v>
      </c>
      <c r="B144" t="s">
        <v>9</v>
      </c>
      <c r="C144" s="21">
        <v>1.8199300000000002E-2</v>
      </c>
      <c r="D144" s="21">
        <v>0</v>
      </c>
      <c r="E144" s="21">
        <v>6.33127E-2</v>
      </c>
      <c r="F144" s="25">
        <v>8.1512000000000001E-2</v>
      </c>
    </row>
    <row r="145" spans="1:6">
      <c r="A145" t="s">
        <v>85</v>
      </c>
      <c r="B145" t="s">
        <v>46</v>
      </c>
      <c r="C145" s="21">
        <v>0</v>
      </c>
      <c r="D145" s="21">
        <v>0</v>
      </c>
      <c r="E145" s="21">
        <v>0</v>
      </c>
      <c r="F145" s="25">
        <v>0</v>
      </c>
    </row>
    <row r="146" spans="1:6">
      <c r="A146" t="s">
        <v>85</v>
      </c>
      <c r="B146" t="s">
        <v>41</v>
      </c>
      <c r="C146" s="21">
        <v>5.6699999999999999E-6</v>
      </c>
      <c r="D146" s="21">
        <v>0</v>
      </c>
      <c r="E146" s="21">
        <v>0</v>
      </c>
      <c r="F146" s="25">
        <v>5.6699999999999999E-6</v>
      </c>
    </row>
    <row r="147" spans="1:6">
      <c r="A147" t="s">
        <v>85</v>
      </c>
      <c r="B147" t="s">
        <v>28</v>
      </c>
      <c r="C147" s="21">
        <v>6.5229999999999997E-4</v>
      </c>
      <c r="D147" s="21">
        <v>0</v>
      </c>
      <c r="E147" s="21">
        <v>0</v>
      </c>
      <c r="F147" s="25">
        <v>6.5229999999999997E-4</v>
      </c>
    </row>
    <row r="148" spans="1:6">
      <c r="A148" t="s">
        <v>84</v>
      </c>
      <c r="B148" t="s">
        <v>109</v>
      </c>
      <c r="C148" s="21">
        <v>0.41205130000000001</v>
      </c>
      <c r="D148" s="21">
        <v>973.81859999999995</v>
      </c>
      <c r="E148" s="21">
        <v>1.0802590000000001</v>
      </c>
      <c r="F148" s="25">
        <v>975.31091029999993</v>
      </c>
    </row>
    <row r="149" spans="1:6">
      <c r="A149" t="s">
        <v>84</v>
      </c>
      <c r="B149" t="s">
        <v>18</v>
      </c>
      <c r="C149" s="21">
        <v>0</v>
      </c>
      <c r="D149" s="21">
        <v>409.44310000000002</v>
      </c>
      <c r="E149" s="21">
        <v>0</v>
      </c>
      <c r="F149" s="25">
        <v>409.44310000000002</v>
      </c>
    </row>
    <row r="150" spans="1:6">
      <c r="A150" t="s">
        <v>84</v>
      </c>
      <c r="B150" t="s">
        <v>12</v>
      </c>
      <c r="C150" s="21">
        <v>0</v>
      </c>
      <c r="D150" s="21">
        <v>233.08179999999999</v>
      </c>
      <c r="E150" s="21">
        <v>1.5312299999999999E-2</v>
      </c>
      <c r="F150" s="25">
        <v>233.09711229999999</v>
      </c>
    </row>
    <row r="151" spans="1:6">
      <c r="A151" t="s">
        <v>84</v>
      </c>
      <c r="B151" t="s">
        <v>59</v>
      </c>
      <c r="C151" s="21">
        <v>0</v>
      </c>
      <c r="D151" s="21">
        <v>74.60539</v>
      </c>
      <c r="E151" s="21">
        <v>0.71902100000000002</v>
      </c>
      <c r="F151" s="25">
        <v>75.324410999999998</v>
      </c>
    </row>
    <row r="152" spans="1:6">
      <c r="A152" t="s">
        <v>84</v>
      </c>
      <c r="B152" t="s">
        <v>61</v>
      </c>
      <c r="C152" s="21">
        <v>0</v>
      </c>
      <c r="D152" s="21">
        <v>55.56568</v>
      </c>
      <c r="E152" s="21">
        <v>8.9295299999999994E-2</v>
      </c>
      <c r="F152" s="25">
        <v>55.654975300000004</v>
      </c>
    </row>
    <row r="153" spans="1:6">
      <c r="A153" t="s">
        <v>84</v>
      </c>
      <c r="B153" t="s">
        <v>57</v>
      </c>
      <c r="C153" s="21">
        <v>0</v>
      </c>
      <c r="D153" s="21">
        <v>40.538260000000001</v>
      </c>
      <c r="E153" s="21">
        <v>6.0470000000000001E-4</v>
      </c>
      <c r="F153" s="25">
        <v>40.538864699999998</v>
      </c>
    </row>
    <row r="154" spans="1:6">
      <c r="A154" t="s">
        <v>84</v>
      </c>
      <c r="B154" t="s">
        <v>195</v>
      </c>
      <c r="C154" s="21">
        <v>0.273675</v>
      </c>
      <c r="D154" s="21">
        <v>28.85014</v>
      </c>
      <c r="E154" s="21">
        <v>9.4327000000000005E-3</v>
      </c>
      <c r="F154" s="25">
        <v>29.133247700000002</v>
      </c>
    </row>
    <row r="155" spans="1:6">
      <c r="A155" t="s">
        <v>84</v>
      </c>
      <c r="B155" t="s">
        <v>27</v>
      </c>
      <c r="C155" s="21">
        <v>0</v>
      </c>
      <c r="D155" s="21">
        <v>17.755189999999999</v>
      </c>
      <c r="E155" s="21">
        <v>0</v>
      </c>
      <c r="F155" s="25">
        <v>17.755189999999999</v>
      </c>
    </row>
    <row r="156" spans="1:6">
      <c r="A156" t="s">
        <v>84</v>
      </c>
      <c r="B156" t="s">
        <v>25</v>
      </c>
      <c r="C156" s="21">
        <v>0</v>
      </c>
      <c r="D156" s="21">
        <v>16.080249999999999</v>
      </c>
      <c r="E156" s="21">
        <v>0</v>
      </c>
      <c r="F156" s="25">
        <v>16.080249999999999</v>
      </c>
    </row>
    <row r="157" spans="1:6">
      <c r="A157" t="s">
        <v>84</v>
      </c>
      <c r="B157" t="s">
        <v>17</v>
      </c>
      <c r="C157" s="21">
        <v>0</v>
      </c>
      <c r="D157" s="21">
        <v>13.10094</v>
      </c>
      <c r="E157" s="21">
        <v>0</v>
      </c>
      <c r="F157" s="25">
        <v>13.10094</v>
      </c>
    </row>
    <row r="158" spans="1:6">
      <c r="A158" t="s">
        <v>84</v>
      </c>
      <c r="B158" t="s">
        <v>21</v>
      </c>
      <c r="C158" s="21">
        <v>0</v>
      </c>
      <c r="D158" s="21">
        <v>12.96977</v>
      </c>
      <c r="E158" s="21">
        <v>0</v>
      </c>
      <c r="F158" s="25">
        <v>12.96977</v>
      </c>
    </row>
    <row r="159" spans="1:6">
      <c r="A159" t="s">
        <v>84</v>
      </c>
      <c r="B159" t="s">
        <v>3</v>
      </c>
      <c r="C159" s="21">
        <v>0</v>
      </c>
      <c r="D159" s="21">
        <v>11.521409999999999</v>
      </c>
      <c r="E159" s="21">
        <v>2.5140699999999998E-2</v>
      </c>
      <c r="F159" s="25">
        <v>11.546550699999999</v>
      </c>
    </row>
    <row r="160" spans="1:6">
      <c r="A160" t="s">
        <v>84</v>
      </c>
      <c r="B160" t="s">
        <v>14</v>
      </c>
      <c r="C160" s="21">
        <v>0</v>
      </c>
      <c r="D160" s="21">
        <v>6.8626719999999999</v>
      </c>
      <c r="E160" s="21">
        <v>8.3300000000000005E-5</v>
      </c>
      <c r="F160" s="25">
        <v>6.8627552999999999</v>
      </c>
    </row>
    <row r="161" spans="1:6">
      <c r="A161" t="s">
        <v>84</v>
      </c>
      <c r="B161" t="s">
        <v>44</v>
      </c>
      <c r="C161" s="21">
        <v>0</v>
      </c>
      <c r="D161" s="21">
        <v>5.7601500000000003</v>
      </c>
      <c r="E161" s="21">
        <v>0</v>
      </c>
      <c r="F161" s="25">
        <v>5.7601500000000003</v>
      </c>
    </row>
    <row r="162" spans="1:6">
      <c r="A162" t="s">
        <v>84</v>
      </c>
      <c r="B162" t="s">
        <v>9</v>
      </c>
      <c r="C162" s="21">
        <v>8.0000000000000002E-3</v>
      </c>
      <c r="D162" s="21">
        <v>4.9958349999999996</v>
      </c>
      <c r="E162" s="21">
        <v>5.1003000000000003E-3</v>
      </c>
      <c r="F162" s="25">
        <v>5.0089352999999992</v>
      </c>
    </row>
    <row r="163" spans="1:6">
      <c r="A163" t="s">
        <v>84</v>
      </c>
      <c r="B163" t="s">
        <v>15</v>
      </c>
      <c r="C163" s="21">
        <v>3.4467E-3</v>
      </c>
      <c r="D163" s="21">
        <v>4.877999</v>
      </c>
      <c r="E163" s="21">
        <v>8.6280000000000003E-3</v>
      </c>
      <c r="F163" s="25">
        <v>4.8900736999999994</v>
      </c>
    </row>
    <row r="164" spans="1:6">
      <c r="A164" t="s">
        <v>84</v>
      </c>
      <c r="B164" t="s">
        <v>47</v>
      </c>
      <c r="C164" s="21">
        <v>0</v>
      </c>
      <c r="D164" s="21">
        <v>3.2323680000000001</v>
      </c>
      <c r="E164" s="21">
        <v>0</v>
      </c>
      <c r="F164" s="25">
        <v>3.2323680000000001</v>
      </c>
    </row>
    <row r="165" spans="1:6">
      <c r="A165" t="s">
        <v>84</v>
      </c>
      <c r="B165" t="s">
        <v>22</v>
      </c>
      <c r="C165" s="21">
        <v>0</v>
      </c>
      <c r="D165" s="21">
        <v>2.3793329999999999</v>
      </c>
      <c r="E165" s="21">
        <v>0</v>
      </c>
      <c r="F165" s="25">
        <v>2.3793329999999999</v>
      </c>
    </row>
    <row r="166" spans="1:6">
      <c r="A166" t="s">
        <v>84</v>
      </c>
      <c r="B166" t="s">
        <v>36</v>
      </c>
      <c r="C166" s="21">
        <v>0</v>
      </c>
      <c r="D166" s="21">
        <v>2.2229160000000001</v>
      </c>
      <c r="E166" s="21">
        <v>0</v>
      </c>
      <c r="F166" s="25">
        <v>2.2229160000000001</v>
      </c>
    </row>
    <row r="167" spans="1:6">
      <c r="A167" t="s">
        <v>84</v>
      </c>
      <c r="B167" t="s">
        <v>11</v>
      </c>
      <c r="C167" s="21">
        <v>0</v>
      </c>
      <c r="D167" s="21">
        <v>2.0341870000000002</v>
      </c>
      <c r="E167" s="21">
        <v>0</v>
      </c>
      <c r="F167" s="25">
        <v>2.0341870000000002</v>
      </c>
    </row>
    <row r="168" spans="1:6">
      <c r="A168" t="s">
        <v>84</v>
      </c>
      <c r="B168" t="s">
        <v>55</v>
      </c>
      <c r="C168" s="21">
        <v>0</v>
      </c>
      <c r="D168" s="21">
        <v>1.7340169999999999</v>
      </c>
      <c r="E168" s="21">
        <v>6.0999999999999997E-4</v>
      </c>
      <c r="F168" s="25">
        <v>1.7346269999999999</v>
      </c>
    </row>
    <row r="169" spans="1:6">
      <c r="A169" t="s">
        <v>84</v>
      </c>
      <c r="B169" t="s">
        <v>7</v>
      </c>
      <c r="C169" s="21">
        <v>1.34267E-2</v>
      </c>
      <c r="D169" s="21">
        <v>1.7276549999999999</v>
      </c>
      <c r="E169" s="21">
        <v>0</v>
      </c>
      <c r="F169" s="25">
        <v>1.7410816999999998</v>
      </c>
    </row>
    <row r="170" spans="1:6">
      <c r="A170" t="s">
        <v>84</v>
      </c>
      <c r="B170" t="s">
        <v>60</v>
      </c>
      <c r="C170" s="21">
        <v>1.65E-3</v>
      </c>
      <c r="D170" s="21">
        <v>1.322109</v>
      </c>
      <c r="E170" s="21">
        <v>0.10446130000000001</v>
      </c>
      <c r="F170" s="25">
        <v>1.4282203</v>
      </c>
    </row>
    <row r="171" spans="1:6">
      <c r="A171" t="s">
        <v>84</v>
      </c>
      <c r="B171" t="s">
        <v>5</v>
      </c>
      <c r="C171" s="21">
        <v>0</v>
      </c>
      <c r="D171" s="21">
        <v>1.0125390000000001</v>
      </c>
      <c r="E171" s="21">
        <v>0</v>
      </c>
      <c r="F171" s="25">
        <v>1.0125390000000001</v>
      </c>
    </row>
    <row r="172" spans="1:6">
      <c r="A172" t="s">
        <v>84</v>
      </c>
      <c r="B172" t="s">
        <v>13</v>
      </c>
      <c r="C172" s="21">
        <v>0</v>
      </c>
      <c r="D172" s="21">
        <v>0.83614129999999998</v>
      </c>
      <c r="E172" s="21">
        <v>0</v>
      </c>
      <c r="F172" s="25">
        <v>0.83614129999999998</v>
      </c>
    </row>
    <row r="173" spans="1:6">
      <c r="A173" t="s">
        <v>84</v>
      </c>
      <c r="B173" t="s">
        <v>33</v>
      </c>
      <c r="C173" s="21">
        <v>0</v>
      </c>
      <c r="D173" s="21">
        <v>0.66371570000000002</v>
      </c>
      <c r="E173" s="21">
        <v>4.9417299999999997E-2</v>
      </c>
      <c r="F173" s="25">
        <v>0.71313300000000002</v>
      </c>
    </row>
    <row r="174" spans="1:6">
      <c r="A174" t="s">
        <v>84</v>
      </c>
      <c r="B174" t="s">
        <v>28</v>
      </c>
      <c r="C174" s="21">
        <v>0</v>
      </c>
      <c r="D174" s="21">
        <v>0.49940400000000001</v>
      </c>
      <c r="E174" s="21">
        <v>0</v>
      </c>
      <c r="F174" s="25">
        <v>0.49940400000000001</v>
      </c>
    </row>
    <row r="175" spans="1:6">
      <c r="A175" t="s">
        <v>84</v>
      </c>
      <c r="B175" t="s">
        <v>4</v>
      </c>
      <c r="C175" s="21">
        <v>0</v>
      </c>
      <c r="D175" s="21">
        <v>0.49800329999999998</v>
      </c>
      <c r="E175" s="21">
        <v>0</v>
      </c>
      <c r="F175" s="25">
        <v>0.49800329999999998</v>
      </c>
    </row>
    <row r="176" spans="1:6">
      <c r="A176" t="s">
        <v>84</v>
      </c>
      <c r="B176" t="s">
        <v>10</v>
      </c>
      <c r="C176">
        <v>0</v>
      </c>
      <c r="D176">
        <v>0.29375400000000002</v>
      </c>
      <c r="E176">
        <v>0</v>
      </c>
      <c r="F176" s="25">
        <v>0.29375400000000002</v>
      </c>
    </row>
    <row r="177" spans="1:6">
      <c r="A177" t="s">
        <v>84</v>
      </c>
      <c r="B177" t="s">
        <v>34</v>
      </c>
      <c r="C177">
        <v>0</v>
      </c>
      <c r="D177">
        <v>8.5079699999999994E-2</v>
      </c>
      <c r="E177">
        <v>0</v>
      </c>
      <c r="F177" s="25">
        <v>8.5079699999999994E-2</v>
      </c>
    </row>
    <row r="178" spans="1:6">
      <c r="A178" t="s">
        <v>84</v>
      </c>
      <c r="B178" t="s">
        <v>51</v>
      </c>
      <c r="C178">
        <v>0</v>
      </c>
      <c r="D178">
        <v>8.2634299999999994E-2</v>
      </c>
      <c r="E178">
        <v>5.2444299999999999E-2</v>
      </c>
      <c r="F178" s="25">
        <v>0.13507859999999999</v>
      </c>
    </row>
    <row r="179" spans="1:6">
      <c r="A179" t="s">
        <v>84</v>
      </c>
      <c r="B179" t="s">
        <v>54</v>
      </c>
      <c r="C179">
        <v>0</v>
      </c>
      <c r="D179">
        <v>6.37987E-2</v>
      </c>
      <c r="E179">
        <v>0</v>
      </c>
      <c r="F179" s="25">
        <v>6.37987E-2</v>
      </c>
    </row>
    <row r="180" spans="1:6">
      <c r="A180" t="s">
        <v>84</v>
      </c>
      <c r="B180" t="s">
        <v>23</v>
      </c>
      <c r="C180">
        <v>0</v>
      </c>
      <c r="D180">
        <v>2.6369E-2</v>
      </c>
      <c r="E180">
        <v>0</v>
      </c>
      <c r="F180" s="25">
        <v>2.6369E-2</v>
      </c>
    </row>
    <row r="181" spans="1:6">
      <c r="A181" t="s">
        <v>84</v>
      </c>
      <c r="B181" t="s">
        <v>46</v>
      </c>
      <c r="C181">
        <v>0</v>
      </c>
      <c r="D181">
        <v>2.5298299999999999E-2</v>
      </c>
      <c r="E181">
        <v>0</v>
      </c>
      <c r="F181" s="25">
        <v>2.5298299999999999E-2</v>
      </c>
    </row>
    <row r="182" spans="1:6">
      <c r="A182" t="s">
        <v>84</v>
      </c>
      <c r="B182" t="s">
        <v>32</v>
      </c>
      <c r="C182">
        <v>0</v>
      </c>
      <c r="D182">
        <v>2.07333E-2</v>
      </c>
      <c r="E182">
        <v>0</v>
      </c>
      <c r="F182" s="25">
        <v>2.07333E-2</v>
      </c>
    </row>
    <row r="183" spans="1:6">
      <c r="A183" t="s">
        <v>84</v>
      </c>
      <c r="B183" t="s">
        <v>26</v>
      </c>
      <c r="C183">
        <v>0</v>
      </c>
      <c r="D183">
        <v>1.7960299999999998E-2</v>
      </c>
      <c r="E183">
        <v>0</v>
      </c>
      <c r="F183" s="25">
        <v>1.7960299999999998E-2</v>
      </c>
    </row>
    <row r="184" spans="1:6">
      <c r="A184" t="s">
        <v>84</v>
      </c>
      <c r="B184" t="s">
        <v>41</v>
      </c>
      <c r="C184">
        <v>0</v>
      </c>
      <c r="D184">
        <v>1.46667E-2</v>
      </c>
      <c r="E184">
        <v>0</v>
      </c>
      <c r="F184" s="25">
        <v>1.46667E-2</v>
      </c>
    </row>
    <row r="185" spans="1:6">
      <c r="A185" t="s">
        <v>84</v>
      </c>
      <c r="B185" t="s">
        <v>29</v>
      </c>
      <c r="C185">
        <v>0</v>
      </c>
      <c r="D185">
        <v>8.8739999999999999E-3</v>
      </c>
      <c r="E185" s="35">
        <v>4.6700000000000002E-6</v>
      </c>
      <c r="F185" s="25">
        <v>8.87867E-3</v>
      </c>
    </row>
    <row r="186" spans="1:6">
      <c r="A186" t="s">
        <v>84</v>
      </c>
      <c r="B186" t="s">
        <v>62</v>
      </c>
      <c r="C186">
        <v>1.863E-4</v>
      </c>
      <c r="D186">
        <v>3.8357E-3</v>
      </c>
      <c r="E186">
        <v>0</v>
      </c>
      <c r="F186" s="25">
        <v>4.0220000000000004E-3</v>
      </c>
    </row>
    <row r="187" spans="1:6">
      <c r="A187" t="s">
        <v>84</v>
      </c>
      <c r="B187" t="s">
        <v>56</v>
      </c>
      <c r="C187">
        <v>0</v>
      </c>
      <c r="D187">
        <v>2.349E-3</v>
      </c>
      <c r="E187">
        <v>0</v>
      </c>
      <c r="F187" s="25">
        <v>2.349E-3</v>
      </c>
    </row>
    <row r="188" spans="1:6">
      <c r="A188" t="s">
        <v>84</v>
      </c>
      <c r="B188" t="s">
        <v>8</v>
      </c>
      <c r="C188">
        <v>0</v>
      </c>
      <c r="D188">
        <v>1E-4</v>
      </c>
      <c r="E188">
        <v>0</v>
      </c>
      <c r="F188" s="25">
        <v>1E-4</v>
      </c>
    </row>
    <row r="189" spans="1:6">
      <c r="A189" t="s">
        <v>84</v>
      </c>
      <c r="B189" t="s">
        <v>38</v>
      </c>
      <c r="C189">
        <v>0</v>
      </c>
      <c r="D189">
        <v>5.6700000000000003E-5</v>
      </c>
      <c r="E189">
        <v>0</v>
      </c>
      <c r="F189" s="25">
        <v>5.6700000000000003E-5</v>
      </c>
    </row>
    <row r="190" spans="1:6">
      <c r="A190" t="s">
        <v>84</v>
      </c>
      <c r="B190" t="s">
        <v>48</v>
      </c>
      <c r="C190">
        <v>0</v>
      </c>
      <c r="D190">
        <v>0</v>
      </c>
      <c r="E190">
        <v>0</v>
      </c>
      <c r="F190" s="25">
        <v>0</v>
      </c>
    </row>
    <row r="191" spans="1:6">
      <c r="A191" t="s">
        <v>84</v>
      </c>
      <c r="B191" t="s">
        <v>16</v>
      </c>
      <c r="C191">
        <v>0</v>
      </c>
      <c r="D191">
        <v>0</v>
      </c>
      <c r="E191">
        <v>0</v>
      </c>
      <c r="F191" s="25">
        <v>0</v>
      </c>
    </row>
    <row r="192" spans="1:6">
      <c r="A192" t="s">
        <v>84</v>
      </c>
      <c r="B192" t="s">
        <v>58</v>
      </c>
      <c r="C192">
        <v>0</v>
      </c>
      <c r="D192">
        <v>0</v>
      </c>
      <c r="E192">
        <v>0</v>
      </c>
      <c r="F192" s="25">
        <v>0</v>
      </c>
    </row>
    <row r="193" spans="1:6">
      <c r="A193" t="s">
        <v>83</v>
      </c>
      <c r="B193" t="s">
        <v>109</v>
      </c>
      <c r="C193">
        <v>305.03070000000002</v>
      </c>
      <c r="D193">
        <v>5123.75</v>
      </c>
      <c r="E193">
        <v>288.99380000000002</v>
      </c>
      <c r="F193" s="25">
        <v>5717.7745000000004</v>
      </c>
    </row>
    <row r="194" spans="1:6">
      <c r="A194" t="s">
        <v>83</v>
      </c>
      <c r="B194" t="s">
        <v>13</v>
      </c>
      <c r="C194">
        <v>0.1043063</v>
      </c>
      <c r="D194">
        <v>578.726</v>
      </c>
      <c r="E194">
        <v>0</v>
      </c>
      <c r="F194" s="25">
        <v>578.83030629999996</v>
      </c>
    </row>
    <row r="195" spans="1:6">
      <c r="A195" t="s">
        <v>83</v>
      </c>
      <c r="B195" t="s">
        <v>15</v>
      </c>
      <c r="C195">
        <v>10.523250000000001</v>
      </c>
      <c r="D195">
        <v>470.33940000000001</v>
      </c>
      <c r="E195">
        <v>36.112580000000001</v>
      </c>
      <c r="F195" s="25">
        <v>516.97523000000001</v>
      </c>
    </row>
    <row r="196" spans="1:6">
      <c r="A196" t="s">
        <v>83</v>
      </c>
      <c r="B196" t="s">
        <v>10</v>
      </c>
      <c r="C196">
        <v>15.246219999999999</v>
      </c>
      <c r="D196">
        <v>444.52809999999999</v>
      </c>
      <c r="E196">
        <v>16.140560000000001</v>
      </c>
      <c r="F196" s="25">
        <v>475.91487999999998</v>
      </c>
    </row>
    <row r="197" spans="1:6">
      <c r="A197" t="s">
        <v>83</v>
      </c>
      <c r="B197" t="s">
        <v>11</v>
      </c>
      <c r="C197">
        <v>26.48199</v>
      </c>
      <c r="D197">
        <v>370.10649999999998</v>
      </c>
      <c r="E197">
        <v>5.5638699999999999E-2</v>
      </c>
      <c r="F197" s="25">
        <v>396.64412869999995</v>
      </c>
    </row>
    <row r="198" spans="1:6">
      <c r="A198" t="s">
        <v>83</v>
      </c>
      <c r="B198" t="s">
        <v>14</v>
      </c>
      <c r="C198">
        <v>3.2496320000000001</v>
      </c>
      <c r="D198">
        <v>361.89240000000001</v>
      </c>
      <c r="E198">
        <v>117.6948</v>
      </c>
      <c r="F198" s="25">
        <v>482.83683200000002</v>
      </c>
    </row>
    <row r="199" spans="1:6">
      <c r="A199" t="s">
        <v>83</v>
      </c>
      <c r="B199" t="s">
        <v>28</v>
      </c>
      <c r="C199">
        <v>3.6377609999999998</v>
      </c>
      <c r="D199">
        <v>256.35969999999998</v>
      </c>
      <c r="E199">
        <v>2.71835</v>
      </c>
      <c r="F199" s="25">
        <v>262.71581099999997</v>
      </c>
    </row>
    <row r="200" spans="1:6">
      <c r="A200" t="s">
        <v>83</v>
      </c>
      <c r="B200" t="s">
        <v>4</v>
      </c>
      <c r="C200">
        <v>0.72434330000000002</v>
      </c>
      <c r="D200">
        <v>245.45570000000001</v>
      </c>
      <c r="E200">
        <v>0.10321329999999999</v>
      </c>
      <c r="F200" s="25">
        <v>246.28325659999999</v>
      </c>
    </row>
    <row r="201" spans="1:6">
      <c r="A201" t="s">
        <v>83</v>
      </c>
      <c r="B201" t="s">
        <v>27</v>
      </c>
      <c r="C201">
        <v>7.1073409999999999</v>
      </c>
      <c r="D201">
        <v>236.19059999999999</v>
      </c>
      <c r="E201">
        <v>0.96849700000000005</v>
      </c>
      <c r="F201" s="25">
        <v>244.26643799999999</v>
      </c>
    </row>
    <row r="202" spans="1:6">
      <c r="A202" t="s">
        <v>83</v>
      </c>
      <c r="B202" t="s">
        <v>30</v>
      </c>
      <c r="C202">
        <v>5.5402149999999999</v>
      </c>
      <c r="D202">
        <v>184.87909999999999</v>
      </c>
      <c r="E202">
        <v>0</v>
      </c>
      <c r="F202" s="25">
        <v>190.41931499999998</v>
      </c>
    </row>
    <row r="203" spans="1:6">
      <c r="A203" t="s">
        <v>83</v>
      </c>
      <c r="B203" t="s">
        <v>12</v>
      </c>
      <c r="C203">
        <v>6.5357810000000001</v>
      </c>
      <c r="D203">
        <v>172.9281</v>
      </c>
      <c r="E203">
        <v>2.7011E-2</v>
      </c>
      <c r="F203" s="25">
        <v>179.490892</v>
      </c>
    </row>
    <row r="204" spans="1:6">
      <c r="A204" t="s">
        <v>83</v>
      </c>
      <c r="B204" t="s">
        <v>18</v>
      </c>
      <c r="C204">
        <v>2.5000000000000001E-4</v>
      </c>
      <c r="D204">
        <v>171.52629999999999</v>
      </c>
      <c r="E204">
        <v>4.0049159999999997</v>
      </c>
      <c r="F204" s="25">
        <v>175.53146599999999</v>
      </c>
    </row>
    <row r="205" spans="1:6">
      <c r="A205" t="s">
        <v>83</v>
      </c>
      <c r="B205" t="s">
        <v>22</v>
      </c>
      <c r="C205">
        <v>29.497900000000001</v>
      </c>
      <c r="D205">
        <v>105.1579</v>
      </c>
      <c r="E205">
        <v>2.4840000000000001E-3</v>
      </c>
      <c r="F205" s="25">
        <v>134.65828400000001</v>
      </c>
    </row>
    <row r="206" spans="1:6">
      <c r="A206" t="s">
        <v>83</v>
      </c>
      <c r="B206" t="s">
        <v>7</v>
      </c>
      <c r="C206">
        <v>19.751100000000001</v>
      </c>
      <c r="D206">
        <v>74.876589999999993</v>
      </c>
      <c r="E206">
        <v>9.664479</v>
      </c>
      <c r="F206" s="25">
        <v>104.292169</v>
      </c>
    </row>
    <row r="207" spans="1:6">
      <c r="A207" t="s">
        <v>83</v>
      </c>
      <c r="B207" t="s">
        <v>5</v>
      </c>
      <c r="C207">
        <v>3.2263959999999998</v>
      </c>
      <c r="D207">
        <v>72.330529999999996</v>
      </c>
      <c r="E207">
        <v>4.2179820000000001</v>
      </c>
      <c r="F207" s="25">
        <v>79.774907999999996</v>
      </c>
    </row>
    <row r="208" spans="1:6">
      <c r="A208" t="s">
        <v>83</v>
      </c>
      <c r="B208" t="s">
        <v>60</v>
      </c>
      <c r="C208">
        <v>0.30716870000000002</v>
      </c>
      <c r="D208">
        <v>69.173029999999997</v>
      </c>
      <c r="E208">
        <v>11.41741</v>
      </c>
      <c r="F208" s="25">
        <v>80.897608700000006</v>
      </c>
    </row>
    <row r="209" spans="1:6">
      <c r="A209" t="s">
        <v>83</v>
      </c>
      <c r="B209" t="s">
        <v>29</v>
      </c>
      <c r="C209">
        <v>1.5343300000000001E-2</v>
      </c>
      <c r="D209">
        <v>55.81991</v>
      </c>
      <c r="E209">
        <v>0</v>
      </c>
      <c r="F209" s="25">
        <v>55.835253299999998</v>
      </c>
    </row>
    <row r="210" spans="1:6">
      <c r="A210" t="s">
        <v>83</v>
      </c>
      <c r="B210" t="s">
        <v>58</v>
      </c>
      <c r="C210">
        <v>0</v>
      </c>
      <c r="D210">
        <v>55.56353</v>
      </c>
      <c r="E210">
        <v>8.6642999999999998E-3</v>
      </c>
      <c r="F210" s="25">
        <v>55.5721943</v>
      </c>
    </row>
    <row r="211" spans="1:6">
      <c r="A211" t="s">
        <v>83</v>
      </c>
      <c r="B211" t="s">
        <v>36</v>
      </c>
      <c r="C211">
        <v>1.457087</v>
      </c>
      <c r="D211">
        <v>44.559069999999998</v>
      </c>
      <c r="E211">
        <v>0.50448040000000005</v>
      </c>
      <c r="F211" s="25">
        <v>46.520637399999998</v>
      </c>
    </row>
    <row r="212" spans="1:6">
      <c r="A212" t="s">
        <v>83</v>
      </c>
      <c r="B212" t="s">
        <v>21</v>
      </c>
      <c r="C212">
        <v>3.5805700000000003E-2</v>
      </c>
      <c r="D212">
        <v>38.442360000000001</v>
      </c>
      <c r="E212">
        <v>2.8469999999999998E-4</v>
      </c>
      <c r="F212" s="25">
        <v>38.4784504</v>
      </c>
    </row>
    <row r="213" spans="1:6">
      <c r="A213" t="s">
        <v>83</v>
      </c>
      <c r="B213" t="s">
        <v>3</v>
      </c>
      <c r="C213">
        <v>0.25911099999999998</v>
      </c>
      <c r="D213">
        <v>37.436660000000003</v>
      </c>
      <c r="E213">
        <v>0.77711030000000003</v>
      </c>
      <c r="F213" s="25">
        <v>38.472881299999997</v>
      </c>
    </row>
    <row r="214" spans="1:6">
      <c r="A214" t="s">
        <v>83</v>
      </c>
      <c r="B214" t="s">
        <v>61</v>
      </c>
      <c r="C214">
        <v>1.2666699999999999E-2</v>
      </c>
      <c r="D214">
        <v>31.755749999999999</v>
      </c>
      <c r="E214">
        <v>0</v>
      </c>
      <c r="F214" s="25">
        <v>31.7684167</v>
      </c>
    </row>
    <row r="215" spans="1:6">
      <c r="A215" t="s">
        <v>83</v>
      </c>
      <c r="B215" t="s">
        <v>17</v>
      </c>
      <c r="C215">
        <v>7.2347700000000001</v>
      </c>
      <c r="D215">
        <v>25.8093</v>
      </c>
      <c r="E215">
        <v>0.47709400000000002</v>
      </c>
      <c r="F215" s="25">
        <v>33.521163999999999</v>
      </c>
    </row>
    <row r="216" spans="1:6">
      <c r="A216" t="s">
        <v>83</v>
      </c>
      <c r="B216" t="s">
        <v>8</v>
      </c>
      <c r="C216">
        <v>0.27621770000000001</v>
      </c>
      <c r="D216">
        <v>18.999759999999998</v>
      </c>
      <c r="E216">
        <v>0.27901369999999998</v>
      </c>
      <c r="F216" s="25">
        <v>19.554991399999999</v>
      </c>
    </row>
    <row r="217" spans="1:6">
      <c r="A217" t="s">
        <v>83</v>
      </c>
      <c r="B217" t="s">
        <v>44</v>
      </c>
      <c r="C217">
        <v>1.212E-3</v>
      </c>
      <c r="D217">
        <v>15.25041</v>
      </c>
      <c r="E217">
        <v>1.1893320000000001</v>
      </c>
      <c r="F217" s="25">
        <v>16.440954000000001</v>
      </c>
    </row>
    <row r="218" spans="1:6">
      <c r="A218" t="s">
        <v>83</v>
      </c>
      <c r="B218" t="s">
        <v>25</v>
      </c>
      <c r="C218">
        <v>0</v>
      </c>
      <c r="D218">
        <v>14.95787</v>
      </c>
      <c r="E218">
        <v>0</v>
      </c>
      <c r="F218" s="25">
        <v>14.95787</v>
      </c>
    </row>
    <row r="219" spans="1:6">
      <c r="A219" t="s">
        <v>83</v>
      </c>
      <c r="B219" t="s">
        <v>26</v>
      </c>
      <c r="C219">
        <v>1.416439</v>
      </c>
      <c r="D219">
        <v>11.321770000000001</v>
      </c>
      <c r="E219">
        <v>3.1807299999999997E-2</v>
      </c>
      <c r="F219" s="25">
        <v>12.770016300000002</v>
      </c>
    </row>
    <row r="220" spans="1:6">
      <c r="A220" t="s">
        <v>83</v>
      </c>
      <c r="B220" t="s">
        <v>6</v>
      </c>
      <c r="C220">
        <v>3.3300000000000003E-5</v>
      </c>
      <c r="D220">
        <v>9.4991850000000007</v>
      </c>
      <c r="E220">
        <v>0</v>
      </c>
      <c r="F220" s="25">
        <v>9.4992183000000008</v>
      </c>
    </row>
    <row r="221" spans="1:6">
      <c r="A221" t="s">
        <v>83</v>
      </c>
      <c r="B221" t="s">
        <v>57</v>
      </c>
      <c r="C221">
        <v>0.73966259999999995</v>
      </c>
      <c r="D221">
        <v>7.5355410000000003</v>
      </c>
      <c r="E221">
        <v>0.32512999999999997</v>
      </c>
      <c r="F221" s="25">
        <v>8.6003336000000008</v>
      </c>
    </row>
    <row r="222" spans="1:6">
      <c r="A222" t="s">
        <v>83</v>
      </c>
      <c r="B222" t="s">
        <v>16</v>
      </c>
      <c r="C222">
        <v>0.16081229999999999</v>
      </c>
      <c r="D222">
        <v>6.7602859999999998</v>
      </c>
      <c r="E222">
        <v>0</v>
      </c>
      <c r="F222" s="25">
        <v>6.9210982999999997</v>
      </c>
    </row>
    <row r="223" spans="1:6">
      <c r="A223" t="s">
        <v>83</v>
      </c>
      <c r="B223" t="s">
        <v>48</v>
      </c>
      <c r="C223">
        <v>0</v>
      </c>
      <c r="D223">
        <v>6.3179480000000003</v>
      </c>
      <c r="E223">
        <v>2.6453000000000002E-3</v>
      </c>
      <c r="F223" s="25">
        <v>6.3205933000000005</v>
      </c>
    </row>
    <row r="224" spans="1:6">
      <c r="A224" t="s">
        <v>83</v>
      </c>
      <c r="B224" t="s">
        <v>23</v>
      </c>
      <c r="C224">
        <v>0.25981860000000001</v>
      </c>
      <c r="D224">
        <v>5.8472379999999999</v>
      </c>
      <c r="E224">
        <v>0.245784</v>
      </c>
      <c r="F224" s="25">
        <v>6.3528406000000004</v>
      </c>
    </row>
    <row r="225" spans="1:6">
      <c r="A225" t="s">
        <v>83</v>
      </c>
      <c r="B225" t="s">
        <v>33</v>
      </c>
      <c r="C225">
        <v>0.38455299999999998</v>
      </c>
      <c r="D225">
        <v>5.66737</v>
      </c>
      <c r="E225">
        <v>1.609E-3</v>
      </c>
      <c r="F225" s="25">
        <v>6.0535320000000006</v>
      </c>
    </row>
    <row r="226" spans="1:6">
      <c r="A226" t="s">
        <v>83</v>
      </c>
      <c r="B226" t="s">
        <v>43</v>
      </c>
      <c r="C226">
        <v>3.1482299999999998E-2</v>
      </c>
      <c r="D226">
        <v>2.1661060000000001</v>
      </c>
      <c r="E226">
        <v>4.4352999999999997E-3</v>
      </c>
      <c r="F226" s="25">
        <v>2.2020236</v>
      </c>
    </row>
    <row r="227" spans="1:6">
      <c r="A227" t="s">
        <v>83</v>
      </c>
      <c r="B227" t="s">
        <v>56</v>
      </c>
      <c r="C227">
        <v>0</v>
      </c>
      <c r="D227">
        <v>1.7766169999999999</v>
      </c>
      <c r="E227">
        <v>0</v>
      </c>
      <c r="F227" s="25">
        <v>1.7766169999999999</v>
      </c>
    </row>
    <row r="228" spans="1:6">
      <c r="A228" t="s">
        <v>83</v>
      </c>
      <c r="B228" t="s">
        <v>9</v>
      </c>
      <c r="C228">
        <v>1.71077E-2</v>
      </c>
      <c r="D228">
        <v>1.5795600000000001</v>
      </c>
      <c r="E228">
        <v>3.1427E-3</v>
      </c>
      <c r="F228" s="25">
        <v>1.5998104</v>
      </c>
    </row>
    <row r="229" spans="1:6">
      <c r="A229" t="s">
        <v>83</v>
      </c>
      <c r="B229" t="s">
        <v>59</v>
      </c>
      <c r="C229">
        <v>9.1082999999999997E-2</v>
      </c>
      <c r="D229">
        <v>1.463425</v>
      </c>
      <c r="E229">
        <v>1.3827300000000001E-2</v>
      </c>
      <c r="F229" s="25">
        <v>1.5683353</v>
      </c>
    </row>
    <row r="230" spans="1:6">
      <c r="A230" t="s">
        <v>83</v>
      </c>
      <c r="B230" t="s">
        <v>38</v>
      </c>
      <c r="C230">
        <v>4.663E-4</v>
      </c>
      <c r="D230">
        <v>1.4507380000000001</v>
      </c>
      <c r="E230">
        <v>1.583E-4</v>
      </c>
      <c r="F230" s="25">
        <v>1.4513626000000002</v>
      </c>
    </row>
    <row r="231" spans="1:6">
      <c r="A231" t="s">
        <v>83</v>
      </c>
      <c r="B231" t="s">
        <v>51</v>
      </c>
      <c r="C231">
        <v>0</v>
      </c>
      <c r="D231">
        <v>1.303347</v>
      </c>
      <c r="E231">
        <v>0</v>
      </c>
      <c r="F231" s="25">
        <v>1.303347</v>
      </c>
    </row>
    <row r="232" spans="1:6">
      <c r="A232" t="s">
        <v>83</v>
      </c>
      <c r="B232" t="s">
        <v>195</v>
      </c>
      <c r="C232">
        <v>5.4844700000000003E-2</v>
      </c>
      <c r="D232">
        <v>1.2018720000000001</v>
      </c>
      <c r="E232">
        <v>0.63083330000000004</v>
      </c>
      <c r="F232" s="25">
        <v>1.8875500000000001</v>
      </c>
    </row>
    <row r="233" spans="1:6">
      <c r="A233" t="s">
        <v>83</v>
      </c>
      <c r="B233" t="s">
        <v>34</v>
      </c>
      <c r="C233">
        <v>0</v>
      </c>
      <c r="D233">
        <v>1.188968</v>
      </c>
      <c r="E233">
        <v>0</v>
      </c>
      <c r="F233" s="25">
        <v>1.188968</v>
      </c>
    </row>
    <row r="234" spans="1:6">
      <c r="A234" t="s">
        <v>83</v>
      </c>
      <c r="B234" t="s">
        <v>62</v>
      </c>
      <c r="C234">
        <v>4.9995699999999997E-2</v>
      </c>
      <c r="D234">
        <v>0.8749827</v>
      </c>
      <c r="E234">
        <v>1.2E-4</v>
      </c>
      <c r="F234" s="25">
        <v>0.92509839999999999</v>
      </c>
    </row>
    <row r="235" spans="1:6">
      <c r="A235" t="s">
        <v>83</v>
      </c>
      <c r="B235" t="s">
        <v>32</v>
      </c>
      <c r="C235">
        <v>0</v>
      </c>
      <c r="D235">
        <v>0.68143430000000005</v>
      </c>
      <c r="E235">
        <v>0</v>
      </c>
      <c r="F235" s="25">
        <v>0.68143430000000005</v>
      </c>
    </row>
    <row r="236" spans="1:6">
      <c r="A236" t="s">
        <v>83</v>
      </c>
      <c r="B236" t="s">
        <v>47</v>
      </c>
      <c r="C236">
        <v>4.7330000000000001E-4</v>
      </c>
      <c r="D236">
        <v>0.65243139999999999</v>
      </c>
      <c r="E236">
        <v>0</v>
      </c>
      <c r="F236" s="25">
        <v>0.6529047</v>
      </c>
    </row>
    <row r="237" spans="1:6">
      <c r="A237" t="s">
        <v>83</v>
      </c>
      <c r="B237" t="s">
        <v>46</v>
      </c>
      <c r="C237">
        <v>5.8662999999999996E-3</v>
      </c>
      <c r="D237">
        <v>0.5517647</v>
      </c>
      <c r="E237">
        <v>6.7330000000000005E-4</v>
      </c>
      <c r="F237" s="25">
        <v>0.55830429999999998</v>
      </c>
    </row>
    <row r="238" spans="1:6">
      <c r="A238" t="s">
        <v>83</v>
      </c>
      <c r="B238" t="s">
        <v>42</v>
      </c>
      <c r="C238">
        <v>0</v>
      </c>
      <c r="D238">
        <v>0.44524200000000003</v>
      </c>
      <c r="E238">
        <v>0</v>
      </c>
      <c r="F238" s="25">
        <v>0.44524200000000003</v>
      </c>
    </row>
    <row r="239" spans="1:6">
      <c r="A239" t="s">
        <v>83</v>
      </c>
      <c r="B239" t="s">
        <v>54</v>
      </c>
      <c r="C239">
        <v>3.4999999999999997E-5</v>
      </c>
      <c r="D239">
        <v>0.38071939999999999</v>
      </c>
      <c r="E239">
        <v>0</v>
      </c>
      <c r="F239" s="25">
        <v>0.38075439999999999</v>
      </c>
    </row>
    <row r="240" spans="1:6">
      <c r="A240" t="s">
        <v>83</v>
      </c>
      <c r="B240" t="s">
        <v>53</v>
      </c>
      <c r="C240">
        <v>0</v>
      </c>
      <c r="D240">
        <v>0.34299669999999999</v>
      </c>
      <c r="E240">
        <v>0</v>
      </c>
      <c r="F240" s="25">
        <v>0.34299669999999999</v>
      </c>
    </row>
    <row r="241" spans="1:6">
      <c r="A241" t="s">
        <v>83</v>
      </c>
      <c r="B241" t="s">
        <v>45</v>
      </c>
      <c r="C241">
        <v>0</v>
      </c>
      <c r="D241">
        <v>0.33308399999999999</v>
      </c>
      <c r="E241">
        <v>1.2581699999999999E-2</v>
      </c>
      <c r="F241" s="25">
        <v>0.34566569999999996</v>
      </c>
    </row>
    <row r="242" spans="1:6">
      <c r="A242" t="s">
        <v>83</v>
      </c>
      <c r="B242" t="s">
        <v>50</v>
      </c>
      <c r="C242">
        <v>2.5422999999999999E-3</v>
      </c>
      <c r="D242">
        <v>0.21729029999999999</v>
      </c>
      <c r="E242">
        <v>0</v>
      </c>
      <c r="F242" s="25">
        <v>0.21983259999999999</v>
      </c>
    </row>
    <row r="243" spans="1:6">
      <c r="A243" t="s">
        <v>83</v>
      </c>
      <c r="B243" t="s">
        <v>52</v>
      </c>
      <c r="C243">
        <v>0</v>
      </c>
      <c r="D243">
        <v>0.2171457</v>
      </c>
      <c r="E243">
        <v>0</v>
      </c>
      <c r="F243" s="25">
        <v>0.2171457</v>
      </c>
    </row>
    <row r="244" spans="1:6">
      <c r="A244" t="s">
        <v>83</v>
      </c>
      <c r="B244" t="s">
        <v>49</v>
      </c>
      <c r="C244">
        <v>9.3329999999999997E-4</v>
      </c>
      <c r="D244">
        <v>0.13849729999999999</v>
      </c>
      <c r="E244">
        <v>0</v>
      </c>
      <c r="F244" s="25">
        <v>0.13943059999999999</v>
      </c>
    </row>
    <row r="245" spans="1:6">
      <c r="A245" t="s">
        <v>83</v>
      </c>
      <c r="B245" t="s">
        <v>55</v>
      </c>
      <c r="C245">
        <v>2.9269999999999999E-3</v>
      </c>
      <c r="D245">
        <v>0.13120000000000001</v>
      </c>
      <c r="E245">
        <v>4.0000000000000002E-4</v>
      </c>
      <c r="F245" s="25">
        <v>0.13452700000000004</v>
      </c>
    </row>
    <row r="246" spans="1:6">
      <c r="A246" t="s">
        <v>83</v>
      </c>
      <c r="B246" t="s">
        <v>41</v>
      </c>
      <c r="C246">
        <v>0</v>
      </c>
      <c r="D246">
        <v>5.1590299999999999E-2</v>
      </c>
      <c r="E246">
        <v>0</v>
      </c>
      <c r="F246" s="25">
        <v>5.1590299999999999E-2</v>
      </c>
    </row>
    <row r="247" spans="1:6">
      <c r="A247" t="s">
        <v>83</v>
      </c>
      <c r="B247" t="s">
        <v>40</v>
      </c>
      <c r="C247">
        <v>0</v>
      </c>
      <c r="D247">
        <v>7.6800000000000002E-3</v>
      </c>
      <c r="E247">
        <v>0</v>
      </c>
      <c r="F247" s="25">
        <v>7.6800000000000002E-3</v>
      </c>
    </row>
    <row r="248" spans="1:6">
      <c r="A248" t="s">
        <v>82</v>
      </c>
      <c r="B248" t="s">
        <v>109</v>
      </c>
      <c r="C248">
        <v>32.919989999999999</v>
      </c>
      <c r="D248">
        <v>1.042564</v>
      </c>
      <c r="E248">
        <v>0.69366799999999995</v>
      </c>
      <c r="F248" s="25">
        <v>34.656222</v>
      </c>
    </row>
    <row r="249" spans="1:6">
      <c r="A249" t="s">
        <v>82</v>
      </c>
      <c r="B249" t="s">
        <v>22</v>
      </c>
      <c r="C249">
        <v>1.3774090000000001</v>
      </c>
      <c r="D249">
        <v>0.12843099999999999</v>
      </c>
      <c r="E249">
        <v>0</v>
      </c>
      <c r="F249" s="25">
        <v>1.5058400000000001</v>
      </c>
    </row>
    <row r="250" spans="1:6">
      <c r="A250" t="s">
        <v>82</v>
      </c>
      <c r="B250" t="s">
        <v>13</v>
      </c>
      <c r="C250">
        <v>1.2300000000000001E-5</v>
      </c>
      <c r="D250">
        <v>8.3627999999999994E-2</v>
      </c>
      <c r="E250">
        <v>0</v>
      </c>
      <c r="F250" s="25">
        <v>8.3640300000000001E-2</v>
      </c>
    </row>
    <row r="251" spans="1:6">
      <c r="A251" t="s">
        <v>82</v>
      </c>
      <c r="B251" t="s">
        <v>62</v>
      </c>
      <c r="C251">
        <v>0.21842900000000001</v>
      </c>
      <c r="D251">
        <v>8.5019999999999991E-3</v>
      </c>
      <c r="E251">
        <v>4.3246999999999999E-3</v>
      </c>
      <c r="F251" s="25">
        <v>0.23125570000000001</v>
      </c>
    </row>
    <row r="252" spans="1:6">
      <c r="A252" t="s">
        <v>82</v>
      </c>
      <c r="B252" t="s">
        <v>15</v>
      </c>
      <c r="C252">
        <v>8.9887160000000002</v>
      </c>
      <c r="D252">
        <v>8.5269999999999996E-4</v>
      </c>
      <c r="E252">
        <v>2.7529999999999998E-3</v>
      </c>
      <c r="F252" s="25">
        <v>8.9923216999999998</v>
      </c>
    </row>
    <row r="253" spans="1:6">
      <c r="A253" t="s">
        <v>82</v>
      </c>
      <c r="B253" t="s">
        <v>23</v>
      </c>
      <c r="C253">
        <v>1.909724</v>
      </c>
      <c r="D253">
        <v>2.6499999999999999E-4</v>
      </c>
      <c r="E253">
        <v>6.4700000000000001E-5</v>
      </c>
      <c r="F253" s="25">
        <v>1.9100537</v>
      </c>
    </row>
    <row r="254" spans="1:6">
      <c r="A254" t="s">
        <v>82</v>
      </c>
      <c r="B254" t="s">
        <v>36</v>
      </c>
      <c r="C254">
        <v>0.32909500000000003</v>
      </c>
      <c r="D254">
        <v>7.0699999999999997E-5</v>
      </c>
      <c r="E254">
        <v>0</v>
      </c>
      <c r="F254" s="25">
        <v>0.32916570000000001</v>
      </c>
    </row>
    <row r="255" spans="1:6">
      <c r="A255" t="s">
        <v>82</v>
      </c>
      <c r="B255" t="s">
        <v>51</v>
      </c>
      <c r="C255">
        <v>1.5591000000000001E-2</v>
      </c>
      <c r="D255">
        <v>2.5999999999999998E-5</v>
      </c>
      <c r="E255">
        <v>0</v>
      </c>
      <c r="F255" s="25">
        <v>1.5617000000000001E-2</v>
      </c>
    </row>
    <row r="256" spans="1:6">
      <c r="A256" t="s">
        <v>82</v>
      </c>
      <c r="B256" t="s">
        <v>28</v>
      </c>
      <c r="C256">
        <v>1.1418299999999999E-2</v>
      </c>
      <c r="D256" s="35">
        <v>7.3300000000000001E-6</v>
      </c>
      <c r="E256">
        <v>0</v>
      </c>
      <c r="F256" s="25">
        <v>1.1425629999999999E-2</v>
      </c>
    </row>
    <row r="257" spans="1:6">
      <c r="A257" t="s">
        <v>82</v>
      </c>
      <c r="B257" t="s">
        <v>55</v>
      </c>
      <c r="C257">
        <v>9.3883000000000005E-3</v>
      </c>
      <c r="D257" s="35">
        <v>6.6699999999999997E-6</v>
      </c>
      <c r="E257" s="35">
        <v>5.0000000000000004E-6</v>
      </c>
      <c r="F257" s="25">
        <v>9.3999700000000005E-3</v>
      </c>
    </row>
    <row r="258" spans="1:6">
      <c r="A258" t="s">
        <v>82</v>
      </c>
      <c r="B258" t="s">
        <v>60</v>
      </c>
      <c r="C258">
        <v>2.13227E-2</v>
      </c>
      <c r="D258" s="35">
        <v>6.6699999999999997E-6</v>
      </c>
      <c r="E258" s="35">
        <v>6.6699999999999997E-6</v>
      </c>
      <c r="F258" s="25">
        <v>2.1336040000000001E-2</v>
      </c>
    </row>
    <row r="259" spans="1:6">
      <c r="A259" t="s">
        <v>82</v>
      </c>
      <c r="B259" t="s">
        <v>6</v>
      </c>
      <c r="C259">
        <v>1.8300000000000001E-5</v>
      </c>
      <c r="D259">
        <v>0</v>
      </c>
      <c r="E259">
        <v>0</v>
      </c>
      <c r="F259" s="25">
        <v>1.8300000000000001E-5</v>
      </c>
    </row>
    <row r="260" spans="1:6">
      <c r="A260" t="s">
        <v>82</v>
      </c>
      <c r="B260" t="s">
        <v>57</v>
      </c>
      <c r="C260">
        <v>2.4020000000000001E-3</v>
      </c>
      <c r="D260">
        <v>0</v>
      </c>
      <c r="E260">
        <v>0</v>
      </c>
      <c r="F260" s="25">
        <v>2.4020000000000001E-3</v>
      </c>
    </row>
    <row r="261" spans="1:6">
      <c r="A261" t="s">
        <v>82</v>
      </c>
      <c r="B261" t="s">
        <v>30</v>
      </c>
      <c r="C261">
        <v>1.0699999999999999E-5</v>
      </c>
      <c r="D261">
        <v>0</v>
      </c>
      <c r="E261">
        <v>0</v>
      </c>
      <c r="F261" s="25">
        <v>1.0699999999999999E-5</v>
      </c>
    </row>
    <row r="262" spans="1:6">
      <c r="A262" t="s">
        <v>82</v>
      </c>
      <c r="B262" t="s">
        <v>11</v>
      </c>
      <c r="C262">
        <v>0.1581833</v>
      </c>
      <c r="D262">
        <v>0</v>
      </c>
      <c r="E262">
        <v>0</v>
      </c>
      <c r="F262" s="25">
        <v>0.1581833</v>
      </c>
    </row>
    <row r="263" spans="1:6">
      <c r="A263" t="s">
        <v>82</v>
      </c>
      <c r="B263" t="s">
        <v>195</v>
      </c>
      <c r="C263">
        <v>4.0213000000000002E-3</v>
      </c>
      <c r="D263">
        <v>0</v>
      </c>
      <c r="E263">
        <v>0</v>
      </c>
      <c r="F263" s="25">
        <v>4.0213000000000002E-3</v>
      </c>
    </row>
    <row r="264" spans="1:6">
      <c r="A264" t="s">
        <v>82</v>
      </c>
      <c r="B264" t="s">
        <v>44</v>
      </c>
      <c r="C264">
        <v>0</v>
      </c>
      <c r="D264">
        <v>0</v>
      </c>
      <c r="E264">
        <v>0</v>
      </c>
      <c r="F264" s="25">
        <v>0</v>
      </c>
    </row>
    <row r="265" spans="1:6">
      <c r="A265" t="s">
        <v>82</v>
      </c>
      <c r="B265" t="s">
        <v>49</v>
      </c>
      <c r="C265">
        <v>2.1012699999999999E-2</v>
      </c>
      <c r="D265">
        <v>0</v>
      </c>
      <c r="E265">
        <v>0</v>
      </c>
      <c r="F265" s="25">
        <v>2.1012699999999999E-2</v>
      </c>
    </row>
    <row r="266" spans="1:6">
      <c r="A266" t="s">
        <v>82</v>
      </c>
      <c r="B266" t="s">
        <v>9</v>
      </c>
      <c r="C266">
        <v>3.4053E-3</v>
      </c>
      <c r="D266">
        <v>0</v>
      </c>
      <c r="E266">
        <v>0</v>
      </c>
      <c r="F266" s="25">
        <v>3.4053E-3</v>
      </c>
    </row>
    <row r="267" spans="1:6">
      <c r="A267" t="s">
        <v>82</v>
      </c>
      <c r="B267" t="s">
        <v>42</v>
      </c>
      <c r="C267">
        <v>2.1699999999999999E-5</v>
      </c>
      <c r="D267">
        <v>0</v>
      </c>
      <c r="E267">
        <v>0</v>
      </c>
      <c r="F267" s="25">
        <v>2.1699999999999999E-5</v>
      </c>
    </row>
    <row r="268" spans="1:6">
      <c r="A268" t="s">
        <v>82</v>
      </c>
      <c r="B268" t="s">
        <v>14</v>
      </c>
      <c r="C268">
        <v>0.48503000000000002</v>
      </c>
      <c r="D268">
        <v>0</v>
      </c>
      <c r="E268">
        <v>0</v>
      </c>
      <c r="F268" s="25">
        <v>0.48503000000000002</v>
      </c>
    </row>
    <row r="269" spans="1:6">
      <c r="A269" t="s">
        <v>82</v>
      </c>
      <c r="B269" t="s">
        <v>21</v>
      </c>
      <c r="C269">
        <v>9.4997699999999998</v>
      </c>
      <c r="D269">
        <v>0</v>
      </c>
      <c r="E269">
        <v>0</v>
      </c>
      <c r="F269" s="25">
        <v>9.4997699999999998</v>
      </c>
    </row>
    <row r="270" spans="1:6">
      <c r="A270" t="s">
        <v>82</v>
      </c>
      <c r="B270" t="s">
        <v>25</v>
      </c>
      <c r="C270">
        <v>4.1300000000000001E-5</v>
      </c>
      <c r="D270">
        <v>0</v>
      </c>
      <c r="E270">
        <v>0</v>
      </c>
      <c r="F270" s="25">
        <v>4.1300000000000001E-5</v>
      </c>
    </row>
    <row r="271" spans="1:6">
      <c r="A271" t="s">
        <v>82</v>
      </c>
      <c r="B271" t="s">
        <v>16</v>
      </c>
      <c r="C271">
        <v>2.2412019999999999</v>
      </c>
      <c r="D271">
        <v>0</v>
      </c>
      <c r="E271" s="35">
        <v>6.6700000000000003E-7</v>
      </c>
      <c r="F271" s="25">
        <v>2.241202667</v>
      </c>
    </row>
    <row r="272" spans="1:6">
      <c r="A272" t="s">
        <v>82</v>
      </c>
      <c r="B272" t="s">
        <v>33</v>
      </c>
      <c r="C272">
        <v>7.0580299999999999E-2</v>
      </c>
      <c r="D272">
        <v>0</v>
      </c>
      <c r="E272">
        <v>0</v>
      </c>
      <c r="F272" s="25">
        <v>7.0580299999999999E-2</v>
      </c>
    </row>
    <row r="273" spans="1:6">
      <c r="A273" t="s">
        <v>82</v>
      </c>
      <c r="B273" t="s">
        <v>27</v>
      </c>
      <c r="C273">
        <v>1.1857700000000001E-2</v>
      </c>
      <c r="D273">
        <v>0</v>
      </c>
      <c r="E273">
        <v>0</v>
      </c>
      <c r="F273" s="25">
        <v>1.1857700000000001E-2</v>
      </c>
    </row>
    <row r="274" spans="1:6">
      <c r="A274" t="s">
        <v>82</v>
      </c>
      <c r="B274" t="s">
        <v>40</v>
      </c>
      <c r="C274" s="35">
        <v>9.6700000000000006E-6</v>
      </c>
      <c r="D274">
        <v>0</v>
      </c>
      <c r="E274">
        <v>0</v>
      </c>
      <c r="F274" s="25">
        <v>9.6700000000000006E-6</v>
      </c>
    </row>
    <row r="275" spans="1:6">
      <c r="A275" t="s">
        <v>82</v>
      </c>
      <c r="B275" t="s">
        <v>10</v>
      </c>
      <c r="C275">
        <v>3.1267000000000003E-2</v>
      </c>
      <c r="D275">
        <v>0</v>
      </c>
      <c r="E275">
        <v>0</v>
      </c>
      <c r="F275" s="25">
        <v>3.1267000000000003E-2</v>
      </c>
    </row>
    <row r="276" spans="1:6">
      <c r="A276" t="s">
        <v>82</v>
      </c>
      <c r="B276" t="s">
        <v>43</v>
      </c>
      <c r="C276">
        <v>4.3527000000000001E-3</v>
      </c>
      <c r="D276">
        <v>0</v>
      </c>
      <c r="E276">
        <v>0</v>
      </c>
      <c r="F276" s="25">
        <v>4.3527000000000001E-3</v>
      </c>
    </row>
    <row r="277" spans="1:6">
      <c r="A277" t="s">
        <v>82</v>
      </c>
      <c r="B277" t="s">
        <v>45</v>
      </c>
      <c r="C277">
        <v>8.5106999999999995E-3</v>
      </c>
      <c r="D277">
        <v>0</v>
      </c>
      <c r="E277">
        <v>0</v>
      </c>
      <c r="F277" s="25">
        <v>8.5106999999999995E-3</v>
      </c>
    </row>
    <row r="278" spans="1:6">
      <c r="A278" t="s">
        <v>82</v>
      </c>
      <c r="B278" t="s">
        <v>56</v>
      </c>
      <c r="C278">
        <v>7.6570000000000002E-4</v>
      </c>
      <c r="D278">
        <v>0</v>
      </c>
      <c r="E278">
        <v>0</v>
      </c>
      <c r="F278" s="25">
        <v>7.6570000000000002E-4</v>
      </c>
    </row>
    <row r="279" spans="1:6">
      <c r="A279" t="s">
        <v>82</v>
      </c>
      <c r="B279" t="s">
        <v>7</v>
      </c>
      <c r="C279">
        <v>3.89387E-2</v>
      </c>
      <c r="D279">
        <v>0</v>
      </c>
      <c r="E279">
        <v>0</v>
      </c>
      <c r="F279" s="25">
        <v>3.89387E-2</v>
      </c>
    </row>
    <row r="280" spans="1:6">
      <c r="A280" t="s">
        <v>82</v>
      </c>
      <c r="B280" t="s">
        <v>54</v>
      </c>
      <c r="C280">
        <v>5.8557000000000001E-3</v>
      </c>
      <c r="D280">
        <v>0</v>
      </c>
      <c r="E280">
        <v>0</v>
      </c>
      <c r="F280" s="25">
        <v>5.8557000000000001E-3</v>
      </c>
    </row>
    <row r="281" spans="1:6">
      <c r="A281" t="s">
        <v>82</v>
      </c>
      <c r="B281" t="s">
        <v>32</v>
      </c>
      <c r="C281">
        <v>1.1864299999999999E-2</v>
      </c>
      <c r="D281">
        <v>0</v>
      </c>
      <c r="E281">
        <v>0</v>
      </c>
      <c r="F281" s="25">
        <v>1.1864299999999999E-2</v>
      </c>
    </row>
    <row r="282" spans="1:6">
      <c r="A282" t="s">
        <v>82</v>
      </c>
      <c r="B282" t="s">
        <v>4</v>
      </c>
      <c r="C282">
        <v>7.1299999999999998E-5</v>
      </c>
      <c r="D282">
        <v>0</v>
      </c>
      <c r="E282">
        <v>0</v>
      </c>
      <c r="F282" s="25">
        <v>7.1299999999999998E-5</v>
      </c>
    </row>
    <row r="283" spans="1:6">
      <c r="A283" t="s">
        <v>82</v>
      </c>
      <c r="B283" t="s">
        <v>34</v>
      </c>
      <c r="C283">
        <v>2.25337E-2</v>
      </c>
      <c r="D283">
        <v>0</v>
      </c>
      <c r="E283">
        <v>0</v>
      </c>
      <c r="F283" s="25">
        <v>2.25337E-2</v>
      </c>
    </row>
    <row r="284" spans="1:6">
      <c r="A284" t="s">
        <v>82</v>
      </c>
      <c r="B284" t="s">
        <v>12</v>
      </c>
      <c r="C284">
        <v>2.907937</v>
      </c>
      <c r="D284">
        <v>0</v>
      </c>
      <c r="E284">
        <v>0</v>
      </c>
      <c r="F284" s="25">
        <v>2.907937</v>
      </c>
    </row>
    <row r="285" spans="1:6">
      <c r="A285" t="s">
        <v>82</v>
      </c>
      <c r="B285" t="s">
        <v>48</v>
      </c>
      <c r="C285">
        <v>2.0712999999999999E-3</v>
      </c>
      <c r="D285">
        <v>0</v>
      </c>
      <c r="E285">
        <v>0</v>
      </c>
      <c r="F285" s="25">
        <v>2.0712999999999999E-3</v>
      </c>
    </row>
    <row r="286" spans="1:6">
      <c r="A286" t="s">
        <v>82</v>
      </c>
      <c r="B286" t="s">
        <v>46</v>
      </c>
      <c r="C286">
        <v>6.2700000000000006E-5</v>
      </c>
      <c r="D286">
        <v>0</v>
      </c>
      <c r="E286">
        <v>0</v>
      </c>
      <c r="F286" s="25">
        <v>6.2700000000000006E-5</v>
      </c>
    </row>
    <row r="287" spans="1:6">
      <c r="A287" t="s">
        <v>82</v>
      </c>
      <c r="B287" t="s">
        <v>52</v>
      </c>
      <c r="C287">
        <v>9.5370000000000003E-4</v>
      </c>
      <c r="D287">
        <v>0</v>
      </c>
      <c r="E287">
        <v>0</v>
      </c>
      <c r="F287" s="25">
        <v>9.5370000000000003E-4</v>
      </c>
    </row>
    <row r="288" spans="1:6">
      <c r="A288" t="s">
        <v>82</v>
      </c>
      <c r="B288" t="s">
        <v>47</v>
      </c>
      <c r="C288">
        <v>9.0700000000000004E-4</v>
      </c>
      <c r="D288">
        <v>0</v>
      </c>
      <c r="E288">
        <v>0</v>
      </c>
      <c r="F288" s="25">
        <v>9.0700000000000004E-4</v>
      </c>
    </row>
    <row r="289" spans="1:6">
      <c r="A289" t="s">
        <v>82</v>
      </c>
      <c r="B289" t="s">
        <v>41</v>
      </c>
      <c r="C289">
        <v>1.8190000000000001E-3</v>
      </c>
      <c r="D289">
        <v>0</v>
      </c>
      <c r="E289">
        <v>0</v>
      </c>
      <c r="F289" s="25">
        <v>1.8190000000000001E-3</v>
      </c>
    </row>
    <row r="290" spans="1:6">
      <c r="A290" t="s">
        <v>82</v>
      </c>
      <c r="B290" t="s">
        <v>53</v>
      </c>
      <c r="C290">
        <v>5.8633000000000001E-3</v>
      </c>
      <c r="D290">
        <v>0</v>
      </c>
      <c r="E290">
        <v>0</v>
      </c>
      <c r="F290" s="25">
        <v>5.8633000000000001E-3</v>
      </c>
    </row>
    <row r="291" spans="1:6">
      <c r="A291" t="s">
        <v>82</v>
      </c>
      <c r="B291" t="s">
        <v>18</v>
      </c>
      <c r="C291">
        <v>4.0729300000000003E-2</v>
      </c>
      <c r="D291">
        <v>0</v>
      </c>
      <c r="E291">
        <v>0</v>
      </c>
      <c r="F291" s="25">
        <v>4.0729300000000003E-2</v>
      </c>
    </row>
    <row r="292" spans="1:6">
      <c r="A292" t="s">
        <v>82</v>
      </c>
      <c r="B292" t="s">
        <v>8</v>
      </c>
      <c r="C292">
        <v>9.2844300000000005E-2</v>
      </c>
      <c r="D292">
        <v>0</v>
      </c>
      <c r="E292">
        <v>0</v>
      </c>
      <c r="F292" s="25">
        <v>9.2844300000000005E-2</v>
      </c>
    </row>
    <row r="293" spans="1:6">
      <c r="A293" t="s">
        <v>82</v>
      </c>
      <c r="B293" t="s">
        <v>50</v>
      </c>
      <c r="C293">
        <v>1.9100000000000001E-4</v>
      </c>
      <c r="D293">
        <v>0</v>
      </c>
      <c r="E293">
        <v>0</v>
      </c>
      <c r="F293" s="25">
        <v>1.9100000000000001E-4</v>
      </c>
    </row>
    <row r="294" spans="1:6">
      <c r="A294" t="s">
        <v>82</v>
      </c>
      <c r="B294" t="s">
        <v>3</v>
      </c>
      <c r="C294">
        <v>0.20039000000000001</v>
      </c>
      <c r="D294">
        <v>0</v>
      </c>
      <c r="E294" s="35">
        <v>1.0000000000000001E-5</v>
      </c>
      <c r="F294" s="25">
        <v>0.20040000000000002</v>
      </c>
    </row>
    <row r="295" spans="1:6">
      <c r="A295" t="s">
        <v>82</v>
      </c>
      <c r="B295" t="s">
        <v>17</v>
      </c>
      <c r="C295">
        <v>0.39447700000000002</v>
      </c>
      <c r="D295">
        <v>0</v>
      </c>
      <c r="E295">
        <v>0</v>
      </c>
      <c r="F295" s="25">
        <v>0.39447700000000002</v>
      </c>
    </row>
    <row r="296" spans="1:6">
      <c r="A296" t="s">
        <v>82</v>
      </c>
      <c r="B296" t="s">
        <v>26</v>
      </c>
      <c r="C296">
        <v>7.7507000000000001E-3</v>
      </c>
      <c r="D296">
        <v>0</v>
      </c>
      <c r="E296">
        <v>0</v>
      </c>
      <c r="F296" s="25">
        <v>7.7507000000000001E-3</v>
      </c>
    </row>
    <row r="297" spans="1:6">
      <c r="A297" t="s">
        <v>82</v>
      </c>
      <c r="B297" t="s">
        <v>5</v>
      </c>
      <c r="C297">
        <v>0.1448863</v>
      </c>
      <c r="D297">
        <v>0</v>
      </c>
      <c r="E297">
        <v>1.0250000000000001E-3</v>
      </c>
      <c r="F297" s="25">
        <v>0.14591129999999999</v>
      </c>
    </row>
    <row r="298" spans="1:6">
      <c r="A298" t="s">
        <v>81</v>
      </c>
      <c r="B298" t="s">
        <v>109</v>
      </c>
      <c r="C298">
        <v>21.816949999999999</v>
      </c>
      <c r="D298">
        <v>2753.7240000000002</v>
      </c>
      <c r="E298">
        <v>168.45179999999999</v>
      </c>
      <c r="F298" s="25">
        <v>2943.9927499999999</v>
      </c>
    </row>
    <row r="299" spans="1:6">
      <c r="A299" t="s">
        <v>81</v>
      </c>
      <c r="B299" t="s">
        <v>33</v>
      </c>
      <c r="C299">
        <v>0.92113370000000006</v>
      </c>
      <c r="D299">
        <v>572.05709999999999</v>
      </c>
      <c r="E299">
        <v>38.167679999999997</v>
      </c>
      <c r="F299" s="25">
        <v>611.14591370000005</v>
      </c>
    </row>
    <row r="300" spans="1:6">
      <c r="A300" t="s">
        <v>81</v>
      </c>
      <c r="B300" t="s">
        <v>15</v>
      </c>
      <c r="C300">
        <v>10.14368</v>
      </c>
      <c r="D300">
        <v>549.33910000000003</v>
      </c>
      <c r="E300">
        <v>68.352199999999996</v>
      </c>
      <c r="F300" s="25">
        <v>627.83498000000009</v>
      </c>
    </row>
    <row r="301" spans="1:6">
      <c r="A301" t="s">
        <v>81</v>
      </c>
      <c r="B301" t="s">
        <v>8</v>
      </c>
      <c r="C301">
        <v>2.9195630000000001</v>
      </c>
      <c r="D301">
        <v>457.97449999999998</v>
      </c>
      <c r="E301">
        <v>4.415254</v>
      </c>
      <c r="F301" s="25">
        <v>465.30931699999996</v>
      </c>
    </row>
    <row r="302" spans="1:6">
      <c r="A302" t="s">
        <v>81</v>
      </c>
      <c r="B302" t="s">
        <v>62</v>
      </c>
      <c r="C302">
        <v>5.7186599999999999</v>
      </c>
      <c r="D302">
        <v>219.17760000000001</v>
      </c>
      <c r="E302">
        <v>20.246289999999998</v>
      </c>
      <c r="F302" s="25">
        <v>245.14255</v>
      </c>
    </row>
    <row r="303" spans="1:6">
      <c r="A303" t="s">
        <v>81</v>
      </c>
      <c r="B303" t="s">
        <v>3</v>
      </c>
      <c r="C303">
        <v>0.72102960000000005</v>
      </c>
      <c r="D303">
        <v>183.63130000000001</v>
      </c>
      <c r="E303">
        <v>9.8548360000000006</v>
      </c>
      <c r="F303" s="25">
        <v>194.20716560000002</v>
      </c>
    </row>
    <row r="304" spans="1:6">
      <c r="A304" t="s">
        <v>81</v>
      </c>
      <c r="B304" t="s">
        <v>17</v>
      </c>
      <c r="C304">
        <v>0.12815070000000001</v>
      </c>
      <c r="D304">
        <v>83.271140000000003</v>
      </c>
      <c r="E304">
        <v>8.0324340000000003</v>
      </c>
      <c r="F304" s="25">
        <v>91.431724700000004</v>
      </c>
    </row>
    <row r="305" spans="1:6">
      <c r="A305" t="s">
        <v>81</v>
      </c>
      <c r="B305" t="s">
        <v>30</v>
      </c>
      <c r="C305">
        <v>0</v>
      </c>
      <c r="D305">
        <v>64.614760000000004</v>
      </c>
      <c r="E305">
        <v>2.2474639999999999</v>
      </c>
      <c r="F305" s="25">
        <v>66.862223999999998</v>
      </c>
    </row>
    <row r="306" spans="1:6">
      <c r="A306" t="s">
        <v>81</v>
      </c>
      <c r="B306" t="s">
        <v>11</v>
      </c>
      <c r="C306">
        <v>0</v>
      </c>
      <c r="D306">
        <v>64.34075</v>
      </c>
      <c r="E306">
        <v>0</v>
      </c>
      <c r="F306" s="25">
        <v>64.34075</v>
      </c>
    </row>
    <row r="307" spans="1:6">
      <c r="A307" t="s">
        <v>81</v>
      </c>
      <c r="B307" t="s">
        <v>44</v>
      </c>
      <c r="C307">
        <v>0</v>
      </c>
      <c r="D307">
        <v>57.718539999999997</v>
      </c>
      <c r="E307">
        <v>7.5680999999999998E-2</v>
      </c>
      <c r="F307" s="25">
        <v>57.794221</v>
      </c>
    </row>
    <row r="308" spans="1:6">
      <c r="A308" t="s">
        <v>81</v>
      </c>
      <c r="B308" t="s">
        <v>9</v>
      </c>
      <c r="C308">
        <v>0</v>
      </c>
      <c r="D308">
        <v>53.538760000000003</v>
      </c>
      <c r="E308">
        <v>2.4274640000000001</v>
      </c>
      <c r="F308" s="25">
        <v>55.966224000000004</v>
      </c>
    </row>
    <row r="309" spans="1:6">
      <c r="A309" t="s">
        <v>81</v>
      </c>
      <c r="B309" t="s">
        <v>6</v>
      </c>
      <c r="C309">
        <v>0</v>
      </c>
      <c r="D309">
        <v>39.294600000000003</v>
      </c>
      <c r="E309">
        <v>0.25689499999999998</v>
      </c>
      <c r="F309" s="25">
        <v>39.551495000000003</v>
      </c>
    </row>
    <row r="310" spans="1:6">
      <c r="A310" t="s">
        <v>81</v>
      </c>
      <c r="B310" t="s">
        <v>34</v>
      </c>
      <c r="C310">
        <v>0</v>
      </c>
      <c r="D310">
        <v>32.151020000000003</v>
      </c>
      <c r="E310">
        <v>0.53389330000000002</v>
      </c>
      <c r="F310" s="25">
        <v>32.684913300000005</v>
      </c>
    </row>
    <row r="311" spans="1:6">
      <c r="A311" t="s">
        <v>81</v>
      </c>
      <c r="B311" t="s">
        <v>28</v>
      </c>
      <c r="C311">
        <v>2.74883E-2</v>
      </c>
      <c r="D311">
        <v>29.884260000000001</v>
      </c>
      <c r="E311">
        <v>2.4547289999999999</v>
      </c>
      <c r="F311" s="25">
        <v>32.3664773</v>
      </c>
    </row>
    <row r="312" spans="1:6">
      <c r="A312" t="s">
        <v>81</v>
      </c>
      <c r="B312" t="s">
        <v>60</v>
      </c>
      <c r="C312">
        <v>0</v>
      </c>
      <c r="D312">
        <v>25.368279999999999</v>
      </c>
      <c r="E312">
        <v>5.7414699999999999E-2</v>
      </c>
      <c r="F312" s="25">
        <v>25.425694699999998</v>
      </c>
    </row>
    <row r="313" spans="1:6">
      <c r="A313" t="s">
        <v>81</v>
      </c>
      <c r="B313" t="s">
        <v>22</v>
      </c>
      <c r="C313">
        <v>1.8637999999999998E-2</v>
      </c>
      <c r="D313">
        <v>19.38467</v>
      </c>
      <c r="E313">
        <v>3.13557E-2</v>
      </c>
      <c r="F313" s="25">
        <v>19.434663699999998</v>
      </c>
    </row>
    <row r="314" spans="1:6">
      <c r="A314" t="s">
        <v>81</v>
      </c>
      <c r="B314" t="s">
        <v>18</v>
      </c>
      <c r="C314">
        <v>0</v>
      </c>
      <c r="D314">
        <v>14.40265</v>
      </c>
      <c r="E314">
        <v>0.82725099999999996</v>
      </c>
      <c r="F314" s="25">
        <v>15.229901</v>
      </c>
    </row>
    <row r="315" spans="1:6">
      <c r="A315" t="s">
        <v>81</v>
      </c>
      <c r="B315" t="s">
        <v>26</v>
      </c>
      <c r="C315">
        <v>0</v>
      </c>
      <c r="D315">
        <v>12.277760000000001</v>
      </c>
      <c r="E315">
        <v>8.8111999999999996E-2</v>
      </c>
      <c r="F315" s="25">
        <v>12.365872000000001</v>
      </c>
    </row>
    <row r="316" spans="1:6">
      <c r="A316" t="s">
        <v>81</v>
      </c>
      <c r="B316" t="s">
        <v>5</v>
      </c>
      <c r="C316">
        <v>3.2596699999999999E-2</v>
      </c>
      <c r="D316">
        <v>11.70701</v>
      </c>
      <c r="E316">
        <v>0.33275470000000001</v>
      </c>
      <c r="F316" s="25">
        <v>12.0723614</v>
      </c>
    </row>
    <row r="317" spans="1:6">
      <c r="A317" t="s">
        <v>81</v>
      </c>
      <c r="B317" t="s">
        <v>27</v>
      </c>
      <c r="C317">
        <v>0</v>
      </c>
      <c r="D317">
        <v>10.65232</v>
      </c>
      <c r="E317">
        <v>1.22817E-2</v>
      </c>
      <c r="F317" s="25">
        <v>10.6646017</v>
      </c>
    </row>
    <row r="318" spans="1:6">
      <c r="A318" t="s">
        <v>81</v>
      </c>
      <c r="B318" t="s">
        <v>45</v>
      </c>
      <c r="C318">
        <v>5.6641700000000003E-2</v>
      </c>
      <c r="D318">
        <v>9.9218770000000003</v>
      </c>
      <c r="E318">
        <v>0.18889900000000001</v>
      </c>
      <c r="F318" s="25">
        <v>10.1674177</v>
      </c>
    </row>
    <row r="319" spans="1:6">
      <c r="A319" t="s">
        <v>81</v>
      </c>
      <c r="B319" t="s">
        <v>55</v>
      </c>
      <c r="C319">
        <v>0</v>
      </c>
      <c r="D319">
        <v>9.0446209999999994</v>
      </c>
      <c r="E319">
        <v>0.76282660000000002</v>
      </c>
      <c r="F319" s="25">
        <v>9.8074475999999997</v>
      </c>
    </row>
    <row r="320" spans="1:6">
      <c r="A320" t="s">
        <v>81</v>
      </c>
      <c r="B320" t="s">
        <v>48</v>
      </c>
      <c r="C320">
        <v>0</v>
      </c>
      <c r="D320">
        <v>8.4922229999999992</v>
      </c>
      <c r="E320">
        <v>1.7341500000000001</v>
      </c>
      <c r="F320" s="25">
        <v>10.226372999999999</v>
      </c>
    </row>
    <row r="321" spans="1:6">
      <c r="A321" t="s">
        <v>81</v>
      </c>
      <c r="B321" t="s">
        <v>49</v>
      </c>
      <c r="C321">
        <v>5.94E-3</v>
      </c>
      <c r="D321">
        <v>7.6148949999999997</v>
      </c>
      <c r="E321">
        <v>0</v>
      </c>
      <c r="F321" s="25">
        <v>7.6208349999999996</v>
      </c>
    </row>
    <row r="322" spans="1:6">
      <c r="A322" t="s">
        <v>81</v>
      </c>
      <c r="B322" t="s">
        <v>32</v>
      </c>
      <c r="C322">
        <v>0</v>
      </c>
      <c r="D322">
        <v>6.6580890000000004</v>
      </c>
      <c r="E322">
        <v>0</v>
      </c>
      <c r="F322" s="25">
        <v>6.6580890000000004</v>
      </c>
    </row>
    <row r="323" spans="1:6">
      <c r="A323" t="s">
        <v>81</v>
      </c>
      <c r="B323" t="s">
        <v>23</v>
      </c>
      <c r="C323">
        <v>5.0774E-2</v>
      </c>
      <c r="D323">
        <v>6.3275860000000002</v>
      </c>
      <c r="E323">
        <v>8.1740000000000007E-3</v>
      </c>
      <c r="F323" s="25">
        <v>6.3865340000000002</v>
      </c>
    </row>
    <row r="324" spans="1:6">
      <c r="A324" t="s">
        <v>81</v>
      </c>
      <c r="B324" t="s">
        <v>56</v>
      </c>
      <c r="C324">
        <v>0</v>
      </c>
      <c r="D324">
        <v>5.3269130000000002</v>
      </c>
      <c r="E324">
        <v>0.44380530000000001</v>
      </c>
      <c r="F324" s="25">
        <v>5.7707183000000004</v>
      </c>
    </row>
    <row r="325" spans="1:6">
      <c r="A325" t="s">
        <v>81</v>
      </c>
      <c r="B325" t="s">
        <v>47</v>
      </c>
      <c r="C325">
        <v>0</v>
      </c>
      <c r="D325">
        <v>5.0021620000000002</v>
      </c>
      <c r="E325">
        <v>0.1570677</v>
      </c>
      <c r="F325" s="25">
        <v>5.1592297</v>
      </c>
    </row>
    <row r="326" spans="1:6">
      <c r="A326" t="s">
        <v>81</v>
      </c>
      <c r="B326" t="s">
        <v>14</v>
      </c>
      <c r="C326">
        <v>3.6213E-3</v>
      </c>
      <c r="D326">
        <v>4.9193540000000002</v>
      </c>
      <c r="E326">
        <v>0</v>
      </c>
      <c r="F326" s="25">
        <v>4.9229753000000001</v>
      </c>
    </row>
    <row r="327" spans="1:6">
      <c r="A327" t="s">
        <v>81</v>
      </c>
      <c r="B327" t="s">
        <v>16</v>
      </c>
      <c r="C327">
        <v>0</v>
      </c>
      <c r="D327">
        <v>3.960893</v>
      </c>
      <c r="E327">
        <v>0</v>
      </c>
      <c r="F327" s="25">
        <v>3.960893</v>
      </c>
    </row>
    <row r="328" spans="1:6">
      <c r="A328" t="s">
        <v>81</v>
      </c>
      <c r="B328" t="s">
        <v>13</v>
      </c>
      <c r="C328">
        <v>0</v>
      </c>
      <c r="D328">
        <v>3.9493990000000001</v>
      </c>
      <c r="E328">
        <v>9.2730999999999994E-2</v>
      </c>
      <c r="F328" s="25">
        <v>4.0421300000000002</v>
      </c>
    </row>
    <row r="329" spans="1:6">
      <c r="A329" t="s">
        <v>81</v>
      </c>
      <c r="B329" t="s">
        <v>21</v>
      </c>
      <c r="C329">
        <v>0</v>
      </c>
      <c r="D329">
        <v>3.7323379999999999</v>
      </c>
      <c r="E329">
        <v>1.8752700000000001E-2</v>
      </c>
      <c r="F329" s="25">
        <v>3.7510906999999998</v>
      </c>
    </row>
    <row r="330" spans="1:6">
      <c r="A330" t="s">
        <v>81</v>
      </c>
      <c r="B330" t="s">
        <v>195</v>
      </c>
      <c r="C330">
        <v>0.17324999999999999</v>
      </c>
      <c r="D330">
        <v>3.0928529999999999</v>
      </c>
      <c r="E330">
        <v>6.4040700000000006E-2</v>
      </c>
      <c r="F330" s="25">
        <v>3.3301436999999998</v>
      </c>
    </row>
    <row r="331" spans="1:6">
      <c r="A331" t="s">
        <v>81</v>
      </c>
      <c r="B331" t="s">
        <v>46</v>
      </c>
      <c r="C331">
        <v>0</v>
      </c>
      <c r="D331">
        <v>2.4320909999999998</v>
      </c>
      <c r="E331">
        <v>5.5170000000000002E-4</v>
      </c>
      <c r="F331" s="25">
        <v>2.4326426999999997</v>
      </c>
    </row>
    <row r="332" spans="1:6">
      <c r="A332" t="s">
        <v>81</v>
      </c>
      <c r="B332" t="s">
        <v>51</v>
      </c>
      <c r="C332">
        <v>0.74947269999999999</v>
      </c>
      <c r="D332">
        <v>1.6564840000000001</v>
      </c>
      <c r="E332">
        <v>0.8920747</v>
      </c>
      <c r="F332" s="25">
        <v>3.2980314000000002</v>
      </c>
    </row>
    <row r="333" spans="1:6">
      <c r="A333" t="s">
        <v>81</v>
      </c>
      <c r="B333" t="s">
        <v>57</v>
      </c>
      <c r="C333">
        <v>0</v>
      </c>
      <c r="D333">
        <v>1.15158</v>
      </c>
      <c r="E333">
        <v>0</v>
      </c>
      <c r="F333" s="25">
        <v>1.15158</v>
      </c>
    </row>
    <row r="334" spans="1:6">
      <c r="A334" t="s">
        <v>81</v>
      </c>
      <c r="B334" t="s">
        <v>52</v>
      </c>
      <c r="C334">
        <v>0</v>
      </c>
      <c r="D334">
        <v>1.1472039999999999</v>
      </c>
      <c r="E334">
        <v>0.46782699999999999</v>
      </c>
      <c r="F334" s="25">
        <v>1.6150309999999999</v>
      </c>
    </row>
    <row r="335" spans="1:6">
      <c r="A335" t="s">
        <v>81</v>
      </c>
      <c r="B335" t="s">
        <v>54</v>
      </c>
      <c r="C335">
        <v>0</v>
      </c>
      <c r="D335">
        <v>0.73350040000000005</v>
      </c>
      <c r="E335">
        <v>0.1372177</v>
      </c>
      <c r="F335" s="25">
        <v>0.87071810000000005</v>
      </c>
    </row>
    <row r="336" spans="1:6">
      <c r="A336" t="s">
        <v>81</v>
      </c>
      <c r="B336" t="s">
        <v>36</v>
      </c>
      <c r="C336">
        <v>0</v>
      </c>
      <c r="D336">
        <v>0.69141359999999996</v>
      </c>
      <c r="E336">
        <v>0</v>
      </c>
      <c r="F336" s="25">
        <v>0.69141359999999996</v>
      </c>
    </row>
    <row r="337" spans="1:6">
      <c r="A337" t="s">
        <v>81</v>
      </c>
      <c r="B337" t="s">
        <v>53</v>
      </c>
      <c r="C337">
        <v>0</v>
      </c>
      <c r="D337">
        <v>0.20020170000000001</v>
      </c>
      <c r="E337">
        <v>0</v>
      </c>
      <c r="F337" s="25">
        <v>0.20020170000000001</v>
      </c>
    </row>
    <row r="338" spans="1:6">
      <c r="A338" t="s">
        <v>81</v>
      </c>
      <c r="B338" t="s">
        <v>4</v>
      </c>
      <c r="C338">
        <v>0</v>
      </c>
      <c r="D338">
        <v>0.14161370000000001</v>
      </c>
      <c r="E338">
        <v>3.5959999999999998E-3</v>
      </c>
      <c r="F338" s="25">
        <v>0.1452097</v>
      </c>
    </row>
    <row r="339" spans="1:6">
      <c r="A339" t="s">
        <v>81</v>
      </c>
      <c r="B339" t="s">
        <v>59</v>
      </c>
      <c r="C339">
        <v>0</v>
      </c>
      <c r="D339">
        <v>0.13730729999999999</v>
      </c>
      <c r="E339">
        <v>0</v>
      </c>
      <c r="F339" s="25">
        <v>0.13730729999999999</v>
      </c>
    </row>
    <row r="340" spans="1:6">
      <c r="A340" t="s">
        <v>81</v>
      </c>
      <c r="B340" t="s">
        <v>61</v>
      </c>
      <c r="C340">
        <v>0</v>
      </c>
      <c r="D340">
        <v>7.82587E-2</v>
      </c>
      <c r="E340">
        <v>0</v>
      </c>
      <c r="F340" s="25">
        <v>7.82587E-2</v>
      </c>
    </row>
    <row r="341" spans="1:6">
      <c r="A341" t="s">
        <v>81</v>
      </c>
      <c r="B341" t="s">
        <v>50</v>
      </c>
      <c r="C341">
        <v>0</v>
      </c>
      <c r="D341">
        <v>6.7363000000000006E-2</v>
      </c>
      <c r="E341">
        <v>0</v>
      </c>
      <c r="F341" s="25">
        <v>6.7363000000000006E-2</v>
      </c>
    </row>
    <row r="342" spans="1:6">
      <c r="A342" t="s">
        <v>81</v>
      </c>
      <c r="B342" t="s">
        <v>58</v>
      </c>
      <c r="C342">
        <v>0</v>
      </c>
      <c r="D342">
        <v>6.0807300000000002E-2</v>
      </c>
      <c r="E342">
        <v>0</v>
      </c>
      <c r="F342" s="25">
        <v>6.0807300000000002E-2</v>
      </c>
    </row>
    <row r="343" spans="1:6">
      <c r="A343" t="s">
        <v>81</v>
      </c>
      <c r="B343" t="s">
        <v>7</v>
      </c>
      <c r="C343">
        <v>0</v>
      </c>
      <c r="D343">
        <v>3.8976299999999998E-2</v>
      </c>
      <c r="E343">
        <v>0</v>
      </c>
      <c r="F343" s="25">
        <v>3.8976299999999998E-2</v>
      </c>
    </row>
    <row r="344" spans="1:6">
      <c r="A344" t="s">
        <v>81</v>
      </c>
      <c r="B344" t="s">
        <v>41</v>
      </c>
      <c r="C344">
        <v>0</v>
      </c>
      <c r="D344">
        <v>3.2067699999999998E-2</v>
      </c>
      <c r="E344">
        <v>0</v>
      </c>
      <c r="F344" s="25">
        <v>3.2067699999999998E-2</v>
      </c>
    </row>
    <row r="345" spans="1:6">
      <c r="A345" t="s">
        <v>81</v>
      </c>
      <c r="B345" t="s">
        <v>10</v>
      </c>
      <c r="C345">
        <v>0</v>
      </c>
      <c r="D345">
        <v>8.2579999999999997E-3</v>
      </c>
      <c r="E345">
        <v>0</v>
      </c>
      <c r="F345" s="25">
        <v>8.2579999999999997E-3</v>
      </c>
    </row>
    <row r="346" spans="1:6">
      <c r="A346" t="s">
        <v>81</v>
      </c>
      <c r="B346" t="s">
        <v>25</v>
      </c>
      <c r="C346">
        <v>0</v>
      </c>
      <c r="D346">
        <v>4.3467000000000002E-3</v>
      </c>
      <c r="E346">
        <v>0</v>
      </c>
      <c r="F346" s="25">
        <v>4.3467000000000002E-3</v>
      </c>
    </row>
    <row r="347" spans="1:6">
      <c r="A347" t="s">
        <v>81</v>
      </c>
      <c r="B347" t="s">
        <v>29</v>
      </c>
      <c r="C347">
        <v>0</v>
      </c>
      <c r="D347">
        <v>4.4099999999999999E-4</v>
      </c>
      <c r="E347">
        <v>7.2700000000000005E-5</v>
      </c>
      <c r="F347" s="25">
        <v>5.1369999999999996E-4</v>
      </c>
    </row>
    <row r="348" spans="1:6">
      <c r="A348" t="s">
        <v>81</v>
      </c>
      <c r="B348" t="s">
        <v>108</v>
      </c>
      <c r="C348">
        <v>0</v>
      </c>
      <c r="D348">
        <v>2.433E-4</v>
      </c>
      <c r="E348">
        <v>0</v>
      </c>
      <c r="F348" s="25">
        <v>2.433E-4</v>
      </c>
    </row>
    <row r="349" spans="1:6">
      <c r="A349" t="s">
        <v>81</v>
      </c>
      <c r="B349" t="s">
        <v>43</v>
      </c>
      <c r="C349">
        <v>0</v>
      </c>
      <c r="D349">
        <v>2.1230000000000001E-4</v>
      </c>
      <c r="E349">
        <v>0</v>
      </c>
      <c r="F349" s="25">
        <v>2.1230000000000001E-4</v>
      </c>
    </row>
    <row r="350" spans="1:6">
      <c r="A350" t="s">
        <v>80</v>
      </c>
      <c r="B350" t="s">
        <v>109</v>
      </c>
      <c r="C350">
        <v>129.2645</v>
      </c>
      <c r="D350">
        <v>976.36890000000005</v>
      </c>
      <c r="E350">
        <v>69.666399999999996</v>
      </c>
      <c r="F350" s="25">
        <v>1175.2998000000002</v>
      </c>
    </row>
    <row r="351" spans="1:6">
      <c r="A351" t="s">
        <v>80</v>
      </c>
      <c r="B351" t="s">
        <v>27</v>
      </c>
      <c r="C351">
        <v>74.727170000000001</v>
      </c>
      <c r="D351">
        <v>266.93</v>
      </c>
      <c r="E351">
        <v>6.4655459999999998</v>
      </c>
      <c r="F351" s="25">
        <v>348.12271600000003</v>
      </c>
    </row>
    <row r="352" spans="1:6">
      <c r="A352" t="s">
        <v>80</v>
      </c>
      <c r="B352" t="s">
        <v>15</v>
      </c>
      <c r="C352">
        <v>7.1573690000000001</v>
      </c>
      <c r="D352">
        <v>161.369</v>
      </c>
      <c r="E352">
        <v>14.35683</v>
      </c>
      <c r="F352" s="25">
        <v>182.88319899999999</v>
      </c>
    </row>
    <row r="353" spans="1:6">
      <c r="A353" t="s">
        <v>80</v>
      </c>
      <c r="B353" t="s">
        <v>5</v>
      </c>
      <c r="C353">
        <v>9.7426119999999994</v>
      </c>
      <c r="D353">
        <v>147.91540000000001</v>
      </c>
      <c r="E353">
        <v>16.04036</v>
      </c>
      <c r="F353" s="25">
        <v>173.69837200000001</v>
      </c>
    </row>
    <row r="354" spans="1:6">
      <c r="A354" t="s">
        <v>80</v>
      </c>
      <c r="B354" t="s">
        <v>38</v>
      </c>
      <c r="C354">
        <v>2.6857549999999999</v>
      </c>
      <c r="D354">
        <v>65.407020000000003</v>
      </c>
      <c r="E354">
        <v>10.788869999999999</v>
      </c>
      <c r="F354" s="25">
        <v>78.881645000000006</v>
      </c>
    </row>
    <row r="355" spans="1:6">
      <c r="A355" t="s">
        <v>80</v>
      </c>
      <c r="B355" t="s">
        <v>28</v>
      </c>
      <c r="C355">
        <v>2.247544</v>
      </c>
      <c r="D355">
        <v>35.80668</v>
      </c>
      <c r="E355">
        <v>3.2452100000000002</v>
      </c>
      <c r="F355" s="25">
        <v>41.299433999999998</v>
      </c>
    </row>
    <row r="356" spans="1:6">
      <c r="A356" t="s">
        <v>80</v>
      </c>
      <c r="B356" t="s">
        <v>26</v>
      </c>
      <c r="C356">
        <v>1.50282</v>
      </c>
      <c r="D356">
        <v>25.152270000000001</v>
      </c>
      <c r="E356">
        <v>1.0480560000000001</v>
      </c>
      <c r="F356" s="25">
        <v>27.703146</v>
      </c>
    </row>
    <row r="357" spans="1:6">
      <c r="A357" t="s">
        <v>80</v>
      </c>
      <c r="B357" t="s">
        <v>13</v>
      </c>
      <c r="C357">
        <v>0</v>
      </c>
      <c r="D357">
        <v>16.977589999999999</v>
      </c>
      <c r="E357">
        <v>7.2000000000000002E-5</v>
      </c>
      <c r="F357" s="25">
        <v>16.977661999999999</v>
      </c>
    </row>
    <row r="358" spans="1:6">
      <c r="A358" t="s">
        <v>80</v>
      </c>
      <c r="B358" t="s">
        <v>14</v>
      </c>
      <c r="C358">
        <v>0.79270940000000001</v>
      </c>
      <c r="D358">
        <v>12.80293</v>
      </c>
      <c r="E358">
        <v>2.6962769999999998</v>
      </c>
      <c r="F358" s="25">
        <v>16.291916399999998</v>
      </c>
    </row>
    <row r="359" spans="1:6">
      <c r="A359" t="s">
        <v>80</v>
      </c>
      <c r="B359" t="s">
        <v>23</v>
      </c>
      <c r="C359">
        <v>0.149228</v>
      </c>
      <c r="D359">
        <v>12.10047</v>
      </c>
      <c r="E359">
        <v>5.0956999999999999E-3</v>
      </c>
      <c r="F359" s="25">
        <v>12.2547937</v>
      </c>
    </row>
    <row r="360" spans="1:6">
      <c r="A360" t="s">
        <v>80</v>
      </c>
      <c r="B360" t="s">
        <v>3</v>
      </c>
      <c r="C360">
        <v>0.55521730000000002</v>
      </c>
      <c r="D360">
        <v>11.692349999999999</v>
      </c>
      <c r="E360">
        <v>0.30374099999999998</v>
      </c>
      <c r="F360" s="25">
        <v>12.551308300000001</v>
      </c>
    </row>
    <row r="361" spans="1:6">
      <c r="A361" t="s">
        <v>80</v>
      </c>
      <c r="B361" t="s">
        <v>21</v>
      </c>
      <c r="C361">
        <v>8.0494700000000002E-2</v>
      </c>
      <c r="D361">
        <v>11.531409999999999</v>
      </c>
      <c r="E361">
        <v>0.24658769999999999</v>
      </c>
      <c r="F361" s="25">
        <v>11.858492399999998</v>
      </c>
    </row>
    <row r="362" spans="1:6">
      <c r="A362" t="s">
        <v>80</v>
      </c>
      <c r="B362" t="s">
        <v>4</v>
      </c>
      <c r="C362">
        <v>3.0730000000000002E-3</v>
      </c>
      <c r="D362">
        <v>9.0982400000000005</v>
      </c>
      <c r="E362">
        <v>0.11063530000000001</v>
      </c>
      <c r="F362" s="25">
        <v>9.2119483000000013</v>
      </c>
    </row>
    <row r="363" spans="1:6">
      <c r="A363" t="s">
        <v>80</v>
      </c>
      <c r="B363" t="s">
        <v>10</v>
      </c>
      <c r="C363">
        <v>27.61777</v>
      </c>
      <c r="D363">
        <v>8.9934550000000009</v>
      </c>
      <c r="E363">
        <v>1.064603</v>
      </c>
      <c r="F363" s="25">
        <v>37.675828000000003</v>
      </c>
    </row>
    <row r="364" spans="1:6">
      <c r="A364" t="s">
        <v>80</v>
      </c>
      <c r="B364" t="s">
        <v>12</v>
      </c>
      <c r="C364">
        <v>0</v>
      </c>
      <c r="D364">
        <v>8.5507659999999994</v>
      </c>
      <c r="E364">
        <v>0</v>
      </c>
      <c r="F364" s="25">
        <v>8.5507659999999994</v>
      </c>
    </row>
    <row r="365" spans="1:6">
      <c r="A365" t="s">
        <v>80</v>
      </c>
      <c r="B365" t="s">
        <v>9</v>
      </c>
      <c r="C365">
        <v>3.075E-3</v>
      </c>
      <c r="D365">
        <v>7.3623269999999996</v>
      </c>
      <c r="E365">
        <v>5.0522299999999999E-2</v>
      </c>
      <c r="F365" s="25">
        <v>7.4159242999999995</v>
      </c>
    </row>
    <row r="366" spans="1:6">
      <c r="A366" t="s">
        <v>80</v>
      </c>
      <c r="B366" t="s">
        <v>8</v>
      </c>
      <c r="C366">
        <v>7.7191300000000004E-2</v>
      </c>
      <c r="D366">
        <v>3.6509589999999998</v>
      </c>
      <c r="E366">
        <v>1.1070979999999999</v>
      </c>
      <c r="F366" s="25">
        <v>4.8352482999999999</v>
      </c>
    </row>
    <row r="367" spans="1:6">
      <c r="A367" t="s">
        <v>80</v>
      </c>
      <c r="B367" t="s">
        <v>57</v>
      </c>
      <c r="C367">
        <v>0</v>
      </c>
      <c r="D367">
        <v>2.1476259999999998</v>
      </c>
      <c r="E367">
        <v>3.2590119999999998</v>
      </c>
      <c r="F367" s="25">
        <v>5.4066379999999992</v>
      </c>
    </row>
    <row r="368" spans="1:6">
      <c r="A368" t="s">
        <v>80</v>
      </c>
      <c r="B368" t="s">
        <v>33</v>
      </c>
      <c r="C368">
        <v>1.0267E-3</v>
      </c>
      <c r="D368">
        <v>2.129972</v>
      </c>
      <c r="E368">
        <v>0.45806730000000001</v>
      </c>
      <c r="F368" s="25">
        <v>2.5890660000000003</v>
      </c>
    </row>
    <row r="369" spans="1:6">
      <c r="A369" t="s">
        <v>80</v>
      </c>
      <c r="B369" t="s">
        <v>6</v>
      </c>
      <c r="C369">
        <v>0</v>
      </c>
      <c r="D369">
        <v>1.7303660000000001</v>
      </c>
      <c r="E369">
        <v>1.8700000000000001E-5</v>
      </c>
      <c r="F369" s="25">
        <v>1.7303847000000001</v>
      </c>
    </row>
    <row r="370" spans="1:6">
      <c r="A370" t="s">
        <v>80</v>
      </c>
      <c r="B370" t="s">
        <v>36</v>
      </c>
      <c r="C370">
        <v>0</v>
      </c>
      <c r="D370">
        <v>1.2833730000000001</v>
      </c>
      <c r="E370">
        <v>0.13242599999999999</v>
      </c>
      <c r="F370" s="25">
        <v>1.415799</v>
      </c>
    </row>
    <row r="371" spans="1:6">
      <c r="A371" t="s">
        <v>80</v>
      </c>
      <c r="B371" t="s">
        <v>17</v>
      </c>
      <c r="C371">
        <v>0.24058270000000001</v>
      </c>
      <c r="D371">
        <v>1.1321319999999999</v>
      </c>
      <c r="E371">
        <v>1.309264</v>
      </c>
      <c r="F371" s="25">
        <v>2.6819787000000002</v>
      </c>
    </row>
    <row r="372" spans="1:6">
      <c r="A372" t="s">
        <v>80</v>
      </c>
      <c r="B372" t="s">
        <v>22</v>
      </c>
      <c r="C372">
        <v>0</v>
      </c>
      <c r="D372">
        <v>1.0853999999999999</v>
      </c>
      <c r="E372">
        <v>2.943E-4</v>
      </c>
      <c r="F372" s="25">
        <v>1.0856942999999999</v>
      </c>
    </row>
    <row r="373" spans="1:6">
      <c r="A373" t="s">
        <v>80</v>
      </c>
      <c r="B373" t="s">
        <v>34</v>
      </c>
      <c r="C373" s="35">
        <v>3.3299999999999999E-6</v>
      </c>
      <c r="D373">
        <v>0.88909640000000001</v>
      </c>
      <c r="E373">
        <v>1.772772</v>
      </c>
      <c r="F373" s="25">
        <v>2.6618717300000001</v>
      </c>
    </row>
    <row r="374" spans="1:6">
      <c r="A374" t="s">
        <v>80</v>
      </c>
      <c r="B374" t="s">
        <v>54</v>
      </c>
      <c r="C374" s="35">
        <v>3.3299999999999999E-6</v>
      </c>
      <c r="D374">
        <v>0.87022409999999994</v>
      </c>
      <c r="E374">
        <v>9.8300000000000004E-5</v>
      </c>
      <c r="F374" s="25">
        <v>0.87032572999999991</v>
      </c>
    </row>
    <row r="375" spans="1:6">
      <c r="A375" t="s">
        <v>80</v>
      </c>
      <c r="B375" t="s">
        <v>43</v>
      </c>
      <c r="C375">
        <v>0</v>
      </c>
      <c r="D375">
        <v>0.76809170000000004</v>
      </c>
      <c r="E375">
        <v>0</v>
      </c>
      <c r="F375" s="25">
        <v>0.76809170000000004</v>
      </c>
    </row>
    <row r="376" spans="1:6">
      <c r="A376" t="s">
        <v>80</v>
      </c>
      <c r="B376" t="s">
        <v>55</v>
      </c>
      <c r="C376">
        <v>8.0630000000000003E-4</v>
      </c>
      <c r="D376">
        <v>0.62959739999999997</v>
      </c>
      <c r="E376">
        <v>1.3557700000000001E-2</v>
      </c>
      <c r="F376" s="25">
        <v>0.64396140000000002</v>
      </c>
    </row>
    <row r="377" spans="1:6">
      <c r="A377" t="s">
        <v>80</v>
      </c>
      <c r="B377" t="s">
        <v>16</v>
      </c>
      <c r="C377">
        <v>9.8437700000000003E-2</v>
      </c>
      <c r="D377">
        <v>0.61505699999999996</v>
      </c>
      <c r="E377">
        <v>1.9777000000000002E-3</v>
      </c>
      <c r="F377" s="25">
        <v>0.7154723999999999</v>
      </c>
    </row>
    <row r="378" spans="1:6">
      <c r="A378" t="s">
        <v>80</v>
      </c>
      <c r="B378" t="s">
        <v>25</v>
      </c>
      <c r="C378">
        <v>0</v>
      </c>
      <c r="D378">
        <v>0.56836770000000003</v>
      </c>
      <c r="E378">
        <v>0</v>
      </c>
      <c r="F378" s="25">
        <v>0.56836770000000003</v>
      </c>
    </row>
    <row r="379" spans="1:6">
      <c r="A379" t="s">
        <v>80</v>
      </c>
      <c r="B379" t="s">
        <v>52</v>
      </c>
      <c r="C379">
        <v>0</v>
      </c>
      <c r="D379">
        <v>0.4689313</v>
      </c>
      <c r="E379">
        <v>0</v>
      </c>
      <c r="F379" s="25">
        <v>0.4689313</v>
      </c>
    </row>
    <row r="380" spans="1:6">
      <c r="A380" t="s">
        <v>80</v>
      </c>
      <c r="B380" t="s">
        <v>58</v>
      </c>
      <c r="C380">
        <v>0</v>
      </c>
      <c r="D380">
        <v>0.4422143</v>
      </c>
      <c r="E380" s="35">
        <v>9.9999999999999995E-7</v>
      </c>
      <c r="F380" s="25">
        <v>0.44221529999999998</v>
      </c>
    </row>
    <row r="381" spans="1:6">
      <c r="A381" t="s">
        <v>80</v>
      </c>
      <c r="B381" t="s">
        <v>61</v>
      </c>
      <c r="C381">
        <v>0</v>
      </c>
      <c r="D381">
        <v>0.34657670000000002</v>
      </c>
      <c r="E381">
        <v>0</v>
      </c>
      <c r="F381" s="25">
        <v>0.34657670000000002</v>
      </c>
    </row>
    <row r="382" spans="1:6">
      <c r="A382" t="s">
        <v>80</v>
      </c>
      <c r="B382" t="s">
        <v>49</v>
      </c>
      <c r="C382">
        <v>0</v>
      </c>
      <c r="D382">
        <v>0.34513129999999997</v>
      </c>
      <c r="E382">
        <v>0</v>
      </c>
      <c r="F382" s="25">
        <v>0.34513129999999997</v>
      </c>
    </row>
    <row r="383" spans="1:6">
      <c r="A383" t="s">
        <v>80</v>
      </c>
      <c r="B383" t="s">
        <v>46</v>
      </c>
      <c r="C383">
        <v>0</v>
      </c>
      <c r="D383">
        <v>0.25585669999999999</v>
      </c>
      <c r="E383">
        <v>0.120964</v>
      </c>
      <c r="F383" s="25">
        <v>0.37682070000000001</v>
      </c>
    </row>
    <row r="384" spans="1:6">
      <c r="A384" t="s">
        <v>80</v>
      </c>
      <c r="B384" t="s">
        <v>48</v>
      </c>
      <c r="C384">
        <v>0</v>
      </c>
      <c r="D384">
        <v>0.23502429999999999</v>
      </c>
      <c r="E384">
        <v>0</v>
      </c>
      <c r="F384" s="25">
        <v>0.23502429999999999</v>
      </c>
    </row>
    <row r="385" spans="1:6">
      <c r="A385" t="s">
        <v>80</v>
      </c>
      <c r="B385" t="s">
        <v>51</v>
      </c>
      <c r="C385">
        <v>6.6969999999999996E-4</v>
      </c>
      <c r="D385">
        <v>0.1583907</v>
      </c>
      <c r="E385">
        <v>2.5014000000000002E-2</v>
      </c>
      <c r="F385" s="25">
        <v>0.1840744</v>
      </c>
    </row>
    <row r="386" spans="1:6">
      <c r="A386" t="s">
        <v>80</v>
      </c>
      <c r="B386" t="s">
        <v>56</v>
      </c>
      <c r="C386">
        <v>0</v>
      </c>
      <c r="D386">
        <v>0.1365797</v>
      </c>
      <c r="E386">
        <v>8.1826999999999993E-3</v>
      </c>
      <c r="F386" s="25">
        <v>0.14476239999999999</v>
      </c>
    </row>
    <row r="387" spans="1:6">
      <c r="A387" t="s">
        <v>80</v>
      </c>
      <c r="B387" t="s">
        <v>60</v>
      </c>
      <c r="C387">
        <v>0</v>
      </c>
      <c r="D387">
        <v>7.8364699999999995E-2</v>
      </c>
      <c r="E387">
        <v>0.14219599999999999</v>
      </c>
      <c r="F387" s="25">
        <v>0.2205607</v>
      </c>
    </row>
    <row r="388" spans="1:6">
      <c r="A388" t="s">
        <v>80</v>
      </c>
      <c r="B388" t="s">
        <v>50</v>
      </c>
      <c r="C388">
        <v>0</v>
      </c>
      <c r="D388">
        <v>2.1543699999999999E-2</v>
      </c>
      <c r="E388">
        <v>0</v>
      </c>
      <c r="F388" s="25">
        <v>2.1543699999999999E-2</v>
      </c>
    </row>
    <row r="389" spans="1:6">
      <c r="A389" t="s">
        <v>80</v>
      </c>
      <c r="B389" t="s">
        <v>59</v>
      </c>
      <c r="C389">
        <v>0</v>
      </c>
      <c r="D389">
        <v>2.1031999999999999E-2</v>
      </c>
      <c r="E389">
        <v>6.3090000000000004E-3</v>
      </c>
      <c r="F389" s="25">
        <v>2.7340999999999997E-2</v>
      </c>
    </row>
    <row r="390" spans="1:6">
      <c r="A390" t="s">
        <v>80</v>
      </c>
      <c r="B390" t="s">
        <v>45</v>
      </c>
      <c r="C390">
        <v>0</v>
      </c>
      <c r="D390">
        <v>1.4538000000000001E-2</v>
      </c>
      <c r="E390">
        <v>3.4798999999999997E-2</v>
      </c>
      <c r="F390" s="25">
        <v>4.9336999999999999E-2</v>
      </c>
    </row>
    <row r="391" spans="1:6">
      <c r="A391" t="s">
        <v>80</v>
      </c>
      <c r="B391" t="s">
        <v>53</v>
      </c>
      <c r="C391">
        <v>0</v>
      </c>
      <c r="D391">
        <v>9.7526999999999996E-3</v>
      </c>
      <c r="E391">
        <v>0</v>
      </c>
      <c r="F391" s="25">
        <v>9.7526999999999996E-3</v>
      </c>
    </row>
    <row r="392" spans="1:6">
      <c r="A392" t="s">
        <v>80</v>
      </c>
      <c r="B392" t="s">
        <v>195</v>
      </c>
      <c r="C392">
        <v>0</v>
      </c>
      <c r="D392">
        <v>4.2516999999999998E-3</v>
      </c>
      <c r="E392">
        <v>0.47135199999999999</v>
      </c>
      <c r="F392" s="25">
        <v>0.47560370000000002</v>
      </c>
    </row>
    <row r="393" spans="1:6">
      <c r="A393" t="s">
        <v>80</v>
      </c>
      <c r="B393" t="s">
        <v>18</v>
      </c>
      <c r="C393">
        <v>0</v>
      </c>
      <c r="D393">
        <v>3.4523000000000002E-3</v>
      </c>
      <c r="E393">
        <v>5.6471E-2</v>
      </c>
      <c r="F393" s="25">
        <v>5.9923299999999999E-2</v>
      </c>
    </row>
    <row r="394" spans="1:6">
      <c r="A394" t="s">
        <v>80</v>
      </c>
      <c r="B394" t="s">
        <v>41</v>
      </c>
      <c r="C394">
        <v>0</v>
      </c>
      <c r="D394">
        <v>1.2343E-3</v>
      </c>
      <c r="E394">
        <v>5.6316999999999999E-3</v>
      </c>
      <c r="F394" s="25">
        <v>6.8659999999999997E-3</v>
      </c>
    </row>
    <row r="395" spans="1:6">
      <c r="A395" t="s">
        <v>80</v>
      </c>
      <c r="B395" t="s">
        <v>7</v>
      </c>
      <c r="C395">
        <v>0</v>
      </c>
      <c r="D395">
        <v>1.15E-4</v>
      </c>
      <c r="E395">
        <v>0.19555929999999999</v>
      </c>
      <c r="F395" s="25">
        <v>0.1956743</v>
      </c>
    </row>
    <row r="396" spans="1:6">
      <c r="A396" t="s">
        <v>80</v>
      </c>
      <c r="B396" t="s">
        <v>40</v>
      </c>
      <c r="C396">
        <v>0</v>
      </c>
      <c r="D396" s="35">
        <v>3.3299999999999998E-7</v>
      </c>
      <c r="E396">
        <v>0</v>
      </c>
      <c r="F396" s="25">
        <v>3.3299999999999998E-7</v>
      </c>
    </row>
    <row r="397" spans="1:6">
      <c r="A397" t="s">
        <v>80</v>
      </c>
      <c r="B397" t="s">
        <v>30</v>
      </c>
      <c r="C397">
        <v>0</v>
      </c>
      <c r="D397">
        <v>0</v>
      </c>
      <c r="E397">
        <v>0</v>
      </c>
      <c r="F397" s="25">
        <v>0</v>
      </c>
    </row>
    <row r="398" spans="1:6">
      <c r="A398" t="s">
        <v>80</v>
      </c>
      <c r="B398" t="s">
        <v>32</v>
      </c>
      <c r="C398">
        <v>0</v>
      </c>
      <c r="D398">
        <v>0</v>
      </c>
      <c r="E398">
        <v>0</v>
      </c>
      <c r="F398" s="25">
        <v>0</v>
      </c>
    </row>
    <row r="399" spans="1:6">
      <c r="A399" t="s">
        <v>80</v>
      </c>
      <c r="B399" t="s">
        <v>42</v>
      </c>
      <c r="C399">
        <v>0</v>
      </c>
      <c r="D399">
        <v>0</v>
      </c>
      <c r="E399">
        <v>0</v>
      </c>
      <c r="F399" s="25">
        <v>0</v>
      </c>
    </row>
    <row r="400" spans="1:6">
      <c r="A400" t="s">
        <v>80</v>
      </c>
      <c r="B400" t="s">
        <v>62</v>
      </c>
      <c r="C400">
        <v>0</v>
      </c>
      <c r="D400">
        <v>0</v>
      </c>
      <c r="E400">
        <v>0</v>
      </c>
      <c r="F400" s="25">
        <v>0</v>
      </c>
    </row>
    <row r="401" spans="1:6">
      <c r="A401" t="s">
        <v>80</v>
      </c>
      <c r="B401" t="s">
        <v>44</v>
      </c>
      <c r="C401">
        <v>0</v>
      </c>
      <c r="D401">
        <v>0</v>
      </c>
      <c r="E401">
        <v>0</v>
      </c>
      <c r="F401" s="25">
        <v>0</v>
      </c>
    </row>
    <row r="402" spans="1:6">
      <c r="A402" t="s">
        <v>80</v>
      </c>
      <c r="B402" t="s">
        <v>11</v>
      </c>
      <c r="C402">
        <v>0</v>
      </c>
      <c r="D402">
        <v>0</v>
      </c>
      <c r="E402">
        <v>0</v>
      </c>
      <c r="F402" s="25">
        <v>0</v>
      </c>
    </row>
    <row r="403" spans="1:6">
      <c r="A403" t="s">
        <v>80</v>
      </c>
      <c r="B403" t="s">
        <v>47</v>
      </c>
      <c r="C403">
        <v>0</v>
      </c>
      <c r="D403">
        <v>0</v>
      </c>
      <c r="E403">
        <v>0</v>
      </c>
      <c r="F403" s="25">
        <v>0</v>
      </c>
    </row>
    <row r="404" spans="1:6">
      <c r="A404" t="s">
        <v>79</v>
      </c>
      <c r="B404" t="s">
        <v>109</v>
      </c>
      <c r="C404">
        <v>62.666289999999996</v>
      </c>
      <c r="D404">
        <v>379.38049999999998</v>
      </c>
      <c r="E404">
        <v>580.11239999999998</v>
      </c>
      <c r="F404" s="25">
        <v>1022.15919</v>
      </c>
    </row>
    <row r="405" spans="1:6">
      <c r="A405" t="s">
        <v>79</v>
      </c>
      <c r="B405" t="s">
        <v>15</v>
      </c>
      <c r="C405">
        <v>37.315300000000001</v>
      </c>
      <c r="D405">
        <v>129.5812</v>
      </c>
      <c r="E405">
        <v>296.23930000000001</v>
      </c>
      <c r="F405" s="25">
        <v>463.13580000000002</v>
      </c>
    </row>
    <row r="406" spans="1:6">
      <c r="A406" t="s">
        <v>79</v>
      </c>
      <c r="B406" t="s">
        <v>38</v>
      </c>
      <c r="C406">
        <v>0.1105817</v>
      </c>
      <c r="D406">
        <v>122.30970000000001</v>
      </c>
      <c r="E406">
        <v>25.65409</v>
      </c>
      <c r="F406" s="25">
        <v>148.0743717</v>
      </c>
    </row>
    <row r="407" spans="1:6">
      <c r="A407" t="s">
        <v>79</v>
      </c>
      <c r="B407" t="s">
        <v>26</v>
      </c>
      <c r="C407">
        <v>0</v>
      </c>
      <c r="D407">
        <v>19.63843</v>
      </c>
      <c r="E407">
        <v>6.7449190000000003</v>
      </c>
      <c r="F407" s="25">
        <v>26.383348999999999</v>
      </c>
    </row>
    <row r="408" spans="1:6">
      <c r="A408" t="s">
        <v>79</v>
      </c>
      <c r="B408" t="s">
        <v>17</v>
      </c>
      <c r="C408">
        <v>0.37097069999999999</v>
      </c>
      <c r="D408">
        <v>11.808350000000001</v>
      </c>
      <c r="E408">
        <v>58.059229999999999</v>
      </c>
      <c r="F408" s="25">
        <v>70.238550700000005</v>
      </c>
    </row>
    <row r="409" spans="1:6">
      <c r="A409" t="s">
        <v>79</v>
      </c>
      <c r="B409" t="s">
        <v>57</v>
      </c>
      <c r="C409">
        <v>5.6570000000000004E-4</v>
      </c>
      <c r="D409">
        <v>11.745039999999999</v>
      </c>
      <c r="E409">
        <v>2.6026750000000001</v>
      </c>
      <c r="F409" s="25">
        <v>14.348280699999998</v>
      </c>
    </row>
    <row r="410" spans="1:6">
      <c r="A410" t="s">
        <v>79</v>
      </c>
      <c r="B410" t="s">
        <v>8</v>
      </c>
      <c r="C410">
        <v>0.36238199999999998</v>
      </c>
      <c r="D410">
        <v>7.8310940000000002</v>
      </c>
      <c r="E410">
        <v>18.277419999999999</v>
      </c>
      <c r="F410" s="25">
        <v>26.470896</v>
      </c>
    </row>
    <row r="411" spans="1:6">
      <c r="A411" t="s">
        <v>79</v>
      </c>
      <c r="B411" t="s">
        <v>23</v>
      </c>
      <c r="C411">
        <v>0.90123929999999997</v>
      </c>
      <c r="D411">
        <v>6.9511200000000004</v>
      </c>
      <c r="E411">
        <v>20.711480000000002</v>
      </c>
      <c r="F411" s="25">
        <v>28.563839300000001</v>
      </c>
    </row>
    <row r="412" spans="1:6">
      <c r="A412" t="s">
        <v>79</v>
      </c>
      <c r="B412" t="s">
        <v>13</v>
      </c>
      <c r="C412">
        <v>4.6629360000000002</v>
      </c>
      <c r="D412">
        <v>5.8057829999999999</v>
      </c>
      <c r="E412">
        <v>7.4018370000000004</v>
      </c>
      <c r="F412" s="25">
        <v>17.870556000000001</v>
      </c>
    </row>
    <row r="413" spans="1:6">
      <c r="A413" t="s">
        <v>79</v>
      </c>
      <c r="B413" t="s">
        <v>4</v>
      </c>
      <c r="C413">
        <v>4.9237000000000003E-2</v>
      </c>
      <c r="D413">
        <v>5.2498060000000004</v>
      </c>
      <c r="E413">
        <v>0.19669200000000001</v>
      </c>
      <c r="F413" s="25">
        <v>5.4957349999999998</v>
      </c>
    </row>
    <row r="414" spans="1:6">
      <c r="A414" t="s">
        <v>79</v>
      </c>
      <c r="B414" t="s">
        <v>3</v>
      </c>
      <c r="C414">
        <v>4.2322220000000002</v>
      </c>
      <c r="D414">
        <v>3.7838829999999999</v>
      </c>
      <c r="E414">
        <v>16.937519999999999</v>
      </c>
      <c r="F414" s="25">
        <v>24.953624999999999</v>
      </c>
    </row>
    <row r="415" spans="1:6">
      <c r="A415" t="s">
        <v>79</v>
      </c>
      <c r="B415" t="s">
        <v>28</v>
      </c>
      <c r="C415">
        <v>5.5588699999999998E-2</v>
      </c>
      <c r="D415">
        <v>3.618716</v>
      </c>
      <c r="E415">
        <v>4.0887729999999998</v>
      </c>
      <c r="F415" s="25">
        <v>7.7630777000000002</v>
      </c>
    </row>
    <row r="416" spans="1:6">
      <c r="A416" t="s">
        <v>79</v>
      </c>
      <c r="B416" t="s">
        <v>25</v>
      </c>
      <c r="C416">
        <v>0.88411729999999999</v>
      </c>
      <c r="D416">
        <v>3.3233079999999999</v>
      </c>
      <c r="E416">
        <v>5.1886700000000001E-2</v>
      </c>
      <c r="F416" s="25">
        <v>4.2593119999999995</v>
      </c>
    </row>
    <row r="417" spans="1:6">
      <c r="A417" t="s">
        <v>79</v>
      </c>
      <c r="B417" t="s">
        <v>5</v>
      </c>
      <c r="C417">
        <v>2.534348</v>
      </c>
      <c r="D417">
        <v>3.0314100000000002</v>
      </c>
      <c r="E417">
        <v>5.2280369999999996</v>
      </c>
      <c r="F417" s="25">
        <v>10.793794999999999</v>
      </c>
    </row>
    <row r="418" spans="1:6">
      <c r="A418" t="s">
        <v>79</v>
      </c>
      <c r="B418" t="s">
        <v>33</v>
      </c>
      <c r="C418">
        <v>8.6537000000000003E-2</v>
      </c>
      <c r="D418">
        <v>2.892109</v>
      </c>
      <c r="E418">
        <v>4.1165950000000002</v>
      </c>
      <c r="F418" s="25">
        <v>7.0952409999999997</v>
      </c>
    </row>
    <row r="419" spans="1:6">
      <c r="A419" t="s">
        <v>79</v>
      </c>
      <c r="B419" t="s">
        <v>10</v>
      </c>
      <c r="C419">
        <v>4.4912409999999996</v>
      </c>
      <c r="D419">
        <v>1.9639009999999999</v>
      </c>
      <c r="E419">
        <v>5.3502669999999997</v>
      </c>
      <c r="F419" s="25">
        <v>11.805408999999999</v>
      </c>
    </row>
    <row r="420" spans="1:6">
      <c r="A420" t="s">
        <v>79</v>
      </c>
      <c r="B420" t="s">
        <v>12</v>
      </c>
      <c r="C420">
        <v>0</v>
      </c>
      <c r="D420">
        <v>1.7620009999999999</v>
      </c>
      <c r="E420">
        <v>7.4714710000000002</v>
      </c>
      <c r="F420" s="25">
        <v>9.2334720000000008</v>
      </c>
    </row>
    <row r="421" spans="1:6">
      <c r="A421" t="s">
        <v>79</v>
      </c>
      <c r="B421" t="s">
        <v>22</v>
      </c>
      <c r="C421">
        <v>0</v>
      </c>
      <c r="D421">
        <v>1.439656</v>
      </c>
      <c r="E421">
        <v>16.310790000000001</v>
      </c>
      <c r="F421" s="25">
        <v>17.750446</v>
      </c>
    </row>
    <row r="422" spans="1:6">
      <c r="A422" t="s">
        <v>79</v>
      </c>
      <c r="B422" t="s">
        <v>6</v>
      </c>
      <c r="C422">
        <v>0</v>
      </c>
      <c r="D422">
        <v>1.2032039999999999</v>
      </c>
      <c r="E422">
        <v>5.9221050000000002</v>
      </c>
      <c r="F422" s="25">
        <v>7.1253089999999997</v>
      </c>
    </row>
    <row r="423" spans="1:6">
      <c r="A423" t="s">
        <v>79</v>
      </c>
      <c r="B423" t="s">
        <v>49</v>
      </c>
      <c r="C423">
        <v>7.2070000000000001E-4</v>
      </c>
      <c r="D423">
        <v>1.182836</v>
      </c>
      <c r="E423">
        <v>6.3459500000000002</v>
      </c>
      <c r="F423" s="25">
        <v>7.5295067000000007</v>
      </c>
    </row>
    <row r="424" spans="1:6">
      <c r="A424" t="s">
        <v>79</v>
      </c>
      <c r="B424" t="s">
        <v>36</v>
      </c>
      <c r="C424">
        <v>0</v>
      </c>
      <c r="D424">
        <v>1.1473089999999999</v>
      </c>
      <c r="E424">
        <v>1.7453689999999999</v>
      </c>
      <c r="F424" s="25">
        <v>2.8926780000000001</v>
      </c>
    </row>
    <row r="425" spans="1:6">
      <c r="A425" t="s">
        <v>79</v>
      </c>
      <c r="B425" t="s">
        <v>21</v>
      </c>
      <c r="C425">
        <v>1.47E-5</v>
      </c>
      <c r="D425">
        <v>1.0136860000000001</v>
      </c>
      <c r="E425">
        <v>3.59185</v>
      </c>
      <c r="F425" s="25">
        <v>4.6055507000000002</v>
      </c>
    </row>
    <row r="426" spans="1:6">
      <c r="A426" t="s">
        <v>79</v>
      </c>
      <c r="B426" t="s">
        <v>34</v>
      </c>
      <c r="C426">
        <v>5.1421130000000002</v>
      </c>
      <c r="D426">
        <v>0.94525769999999998</v>
      </c>
      <c r="E426">
        <v>1.5079940000000001</v>
      </c>
      <c r="F426" s="25">
        <v>7.5953647000000002</v>
      </c>
    </row>
    <row r="427" spans="1:6">
      <c r="A427" t="s">
        <v>79</v>
      </c>
      <c r="B427" t="s">
        <v>18</v>
      </c>
      <c r="C427">
        <v>1.04867E-2</v>
      </c>
      <c r="D427">
        <v>0.74817370000000005</v>
      </c>
      <c r="E427">
        <v>2.48258</v>
      </c>
      <c r="F427" s="25">
        <v>3.2412404000000001</v>
      </c>
    </row>
    <row r="428" spans="1:6">
      <c r="A428" t="s">
        <v>79</v>
      </c>
      <c r="B428" t="s">
        <v>14</v>
      </c>
      <c r="C428">
        <v>2.37E-5</v>
      </c>
      <c r="D428">
        <v>0.69754070000000001</v>
      </c>
      <c r="E428">
        <v>3.3514370000000002</v>
      </c>
      <c r="F428" s="25">
        <v>4.0490013999999999</v>
      </c>
    </row>
    <row r="429" spans="1:6">
      <c r="A429" t="s">
        <v>79</v>
      </c>
      <c r="B429" t="s">
        <v>30</v>
      </c>
      <c r="C429">
        <v>0</v>
      </c>
      <c r="D429">
        <v>0.56554369999999998</v>
      </c>
      <c r="E429">
        <v>0.74738729999999998</v>
      </c>
      <c r="F429" s="25">
        <v>1.3129309999999998</v>
      </c>
    </row>
    <row r="430" spans="1:6">
      <c r="A430" t="s">
        <v>79</v>
      </c>
      <c r="B430" t="s">
        <v>60</v>
      </c>
      <c r="C430">
        <v>2.6072999999999999E-3</v>
      </c>
      <c r="D430">
        <v>0.446488</v>
      </c>
      <c r="E430">
        <v>0.18035229999999999</v>
      </c>
      <c r="F430" s="25">
        <v>0.6294476</v>
      </c>
    </row>
    <row r="431" spans="1:6">
      <c r="A431" t="s">
        <v>79</v>
      </c>
      <c r="B431" t="s">
        <v>16</v>
      </c>
      <c r="C431">
        <v>0</v>
      </c>
      <c r="D431">
        <v>0.41568699999999997</v>
      </c>
      <c r="E431">
        <v>9.4115959999999994</v>
      </c>
      <c r="F431" s="25">
        <v>9.8272829999999995</v>
      </c>
    </row>
    <row r="432" spans="1:6">
      <c r="A432" t="s">
        <v>79</v>
      </c>
      <c r="B432" t="s">
        <v>40</v>
      </c>
      <c r="C432">
        <v>0.16712769999999999</v>
      </c>
      <c r="D432">
        <v>0.28363699999999997</v>
      </c>
      <c r="E432">
        <v>0.14613429999999999</v>
      </c>
      <c r="F432" s="25">
        <v>0.59689899999999996</v>
      </c>
    </row>
    <row r="433" spans="1:6">
      <c r="A433" t="s">
        <v>79</v>
      </c>
      <c r="B433" t="s">
        <v>47</v>
      </c>
      <c r="C433">
        <v>0</v>
      </c>
      <c r="D433">
        <v>0.26799869999999998</v>
      </c>
      <c r="E433">
        <v>2.8460909999999999</v>
      </c>
      <c r="F433" s="25">
        <v>3.1140897000000001</v>
      </c>
    </row>
    <row r="434" spans="1:6">
      <c r="A434" t="s">
        <v>79</v>
      </c>
      <c r="B434" t="s">
        <v>11</v>
      </c>
      <c r="C434">
        <v>0</v>
      </c>
      <c r="D434">
        <v>0.26523429999999998</v>
      </c>
      <c r="E434">
        <v>1.7794779999999999</v>
      </c>
      <c r="F434" s="25">
        <v>2.0447123</v>
      </c>
    </row>
    <row r="435" spans="1:6">
      <c r="A435" t="s">
        <v>79</v>
      </c>
      <c r="B435" t="s">
        <v>7</v>
      </c>
      <c r="C435" s="35">
        <v>3.3299999999999999E-6</v>
      </c>
      <c r="D435">
        <v>0.1658693</v>
      </c>
      <c r="E435">
        <v>0.9717751</v>
      </c>
      <c r="F435" s="25">
        <v>1.1376477300000001</v>
      </c>
    </row>
    <row r="436" spans="1:6">
      <c r="A436" t="s">
        <v>79</v>
      </c>
      <c r="B436" t="s">
        <v>55</v>
      </c>
      <c r="C436">
        <v>1.56E-4</v>
      </c>
      <c r="D436">
        <v>0.16110169999999999</v>
      </c>
      <c r="E436">
        <v>0.38422269999999997</v>
      </c>
      <c r="F436" s="25">
        <v>0.54548039999999998</v>
      </c>
    </row>
    <row r="437" spans="1:6">
      <c r="A437" t="s">
        <v>79</v>
      </c>
      <c r="B437" t="s">
        <v>51</v>
      </c>
      <c r="C437">
        <v>0</v>
      </c>
      <c r="D437">
        <v>0.13686400000000001</v>
      </c>
      <c r="E437">
        <v>0.41307070000000001</v>
      </c>
      <c r="F437" s="25">
        <v>0.5499347</v>
      </c>
    </row>
    <row r="438" spans="1:6">
      <c r="A438" t="s">
        <v>79</v>
      </c>
      <c r="B438" t="s">
        <v>58</v>
      </c>
      <c r="C438">
        <v>0</v>
      </c>
      <c r="D438">
        <v>0.13008700000000001</v>
      </c>
      <c r="E438">
        <v>7.4052280000000001</v>
      </c>
      <c r="F438" s="25">
        <v>7.5353149999999998</v>
      </c>
    </row>
    <row r="439" spans="1:6">
      <c r="A439" t="s">
        <v>79</v>
      </c>
      <c r="B439" t="s">
        <v>9</v>
      </c>
      <c r="C439">
        <v>0.60665970000000002</v>
      </c>
      <c r="D439">
        <v>0.109165</v>
      </c>
      <c r="E439">
        <v>1.725506</v>
      </c>
      <c r="F439" s="25">
        <v>2.4413307</v>
      </c>
    </row>
    <row r="440" spans="1:6">
      <c r="A440" t="s">
        <v>79</v>
      </c>
      <c r="B440" t="s">
        <v>27</v>
      </c>
      <c r="C440">
        <v>2.6733300000000002E-2</v>
      </c>
      <c r="D440">
        <v>7.8488299999999997E-2</v>
      </c>
      <c r="E440">
        <v>0.12284730000000001</v>
      </c>
      <c r="F440" s="25">
        <v>0.22806890000000002</v>
      </c>
    </row>
    <row r="441" spans="1:6">
      <c r="A441" t="s">
        <v>79</v>
      </c>
      <c r="B441" t="s">
        <v>53</v>
      </c>
      <c r="C441">
        <v>2.6676999999999998E-3</v>
      </c>
      <c r="D441">
        <v>6.4852000000000007E-2</v>
      </c>
      <c r="E441">
        <v>0.30947269999999999</v>
      </c>
      <c r="F441" s="25">
        <v>0.37699240000000001</v>
      </c>
    </row>
    <row r="442" spans="1:6">
      <c r="A442" t="s">
        <v>79</v>
      </c>
      <c r="B442" t="s">
        <v>56</v>
      </c>
      <c r="C442">
        <v>4.4380000000000001E-3</v>
      </c>
      <c r="D442">
        <v>4.1761699999999999E-2</v>
      </c>
      <c r="E442">
        <v>9.3387700000000004E-2</v>
      </c>
      <c r="F442" s="25">
        <v>0.1395874</v>
      </c>
    </row>
    <row r="443" spans="1:6">
      <c r="A443" t="s">
        <v>79</v>
      </c>
      <c r="B443" t="s">
        <v>62</v>
      </c>
      <c r="C443">
        <v>1.2712999999999999E-3</v>
      </c>
      <c r="D443">
        <v>1.6605700000000001E-2</v>
      </c>
      <c r="E443">
        <v>3.2753000000000001E-3</v>
      </c>
      <c r="F443" s="25">
        <v>2.1152299999999999E-2</v>
      </c>
    </row>
    <row r="444" spans="1:6">
      <c r="A444" t="s">
        <v>79</v>
      </c>
      <c r="B444" t="s">
        <v>46</v>
      </c>
      <c r="C444">
        <v>0</v>
      </c>
      <c r="D444">
        <v>1.225E-2</v>
      </c>
      <c r="E444">
        <v>1.7045000000000001E-2</v>
      </c>
      <c r="F444" s="25">
        <v>2.9295000000000002E-2</v>
      </c>
    </row>
    <row r="445" spans="1:6">
      <c r="A445" t="s">
        <v>79</v>
      </c>
      <c r="B445" t="s">
        <v>54</v>
      </c>
      <c r="C445">
        <v>0</v>
      </c>
      <c r="D445">
        <v>1.20617E-2</v>
      </c>
      <c r="E445">
        <v>0.14228569999999999</v>
      </c>
      <c r="F445" s="25">
        <v>0.1543474</v>
      </c>
    </row>
    <row r="446" spans="1:6">
      <c r="A446" t="s">
        <v>79</v>
      </c>
      <c r="B446" t="s">
        <v>42</v>
      </c>
      <c r="C446">
        <v>1.6884E-2</v>
      </c>
      <c r="D446">
        <v>9.1299999999999992E-3</v>
      </c>
      <c r="E446">
        <v>1.5017000000000001E-2</v>
      </c>
      <c r="F446" s="25">
        <v>4.1030999999999998E-2</v>
      </c>
    </row>
    <row r="447" spans="1:6">
      <c r="A447" t="s">
        <v>79</v>
      </c>
      <c r="B447" t="s">
        <v>44</v>
      </c>
      <c r="C447">
        <v>0</v>
      </c>
      <c r="D447">
        <v>7.5697000000000004E-3</v>
      </c>
      <c r="E447">
        <v>2.5177000000000001E-2</v>
      </c>
      <c r="F447" s="25">
        <v>3.2746700000000004E-2</v>
      </c>
    </row>
    <row r="448" spans="1:6">
      <c r="A448" t="s">
        <v>79</v>
      </c>
      <c r="B448" t="s">
        <v>52</v>
      </c>
      <c r="C448">
        <v>0</v>
      </c>
      <c r="D448">
        <v>4.7216999999999997E-3</v>
      </c>
      <c r="E448">
        <v>5.38953E-2</v>
      </c>
      <c r="F448" s="25">
        <v>5.8617000000000002E-2</v>
      </c>
    </row>
    <row r="449" spans="1:6">
      <c r="A449" t="s">
        <v>79</v>
      </c>
      <c r="B449" t="s">
        <v>61</v>
      </c>
      <c r="C449">
        <v>0</v>
      </c>
      <c r="D449">
        <v>3.1667000000000002E-3</v>
      </c>
      <c r="E449">
        <v>0</v>
      </c>
      <c r="F449" s="25">
        <v>3.1667000000000002E-3</v>
      </c>
    </row>
    <row r="450" spans="1:6">
      <c r="A450" t="s">
        <v>79</v>
      </c>
      <c r="B450" t="s">
        <v>32</v>
      </c>
      <c r="C450">
        <v>0</v>
      </c>
      <c r="D450">
        <v>4.55E-4</v>
      </c>
      <c r="E450">
        <v>8.5843299999999997E-2</v>
      </c>
      <c r="F450" s="25">
        <v>8.6298299999999994E-2</v>
      </c>
    </row>
    <row r="451" spans="1:6">
      <c r="A451" t="s">
        <v>79</v>
      </c>
      <c r="B451" t="s">
        <v>48</v>
      </c>
      <c r="C451">
        <v>0</v>
      </c>
      <c r="D451">
        <v>1.773E-4</v>
      </c>
      <c r="E451">
        <v>0.628714</v>
      </c>
      <c r="F451" s="25">
        <v>0.62889130000000004</v>
      </c>
    </row>
    <row r="452" spans="1:6">
      <c r="A452" t="s">
        <v>79</v>
      </c>
      <c r="B452" t="s">
        <v>195</v>
      </c>
      <c r="C452">
        <v>0</v>
      </c>
      <c r="D452">
        <v>6.2700000000000006E-5</v>
      </c>
      <c r="E452">
        <v>1.30905</v>
      </c>
      <c r="F452" s="25">
        <v>1.3091127</v>
      </c>
    </row>
    <row r="453" spans="1:6">
      <c r="A453" t="s">
        <v>79</v>
      </c>
      <c r="B453" t="s">
        <v>29</v>
      </c>
      <c r="C453">
        <v>2.4099999999999998E-3</v>
      </c>
      <c r="D453" s="35">
        <v>3.3299999999999998E-7</v>
      </c>
      <c r="E453">
        <v>3.4071700000000003E-2</v>
      </c>
      <c r="F453" s="25">
        <v>3.6482033000000004E-2</v>
      </c>
    </row>
    <row r="454" spans="1:6">
      <c r="A454" t="s">
        <v>79</v>
      </c>
      <c r="B454" t="s">
        <v>59</v>
      </c>
      <c r="C454">
        <v>0</v>
      </c>
      <c r="D454">
        <v>0</v>
      </c>
      <c r="E454">
        <v>0.42363329999999999</v>
      </c>
      <c r="F454" s="25">
        <v>0.42363329999999999</v>
      </c>
    </row>
    <row r="455" spans="1:6">
      <c r="A455" t="s">
        <v>79</v>
      </c>
      <c r="B455" t="s">
        <v>50</v>
      </c>
      <c r="C455">
        <v>9.1822999999999991E-3</v>
      </c>
      <c r="D455">
        <v>0</v>
      </c>
      <c r="E455">
        <v>4.3487699999999997E-2</v>
      </c>
      <c r="F455" s="25">
        <v>5.2669999999999995E-2</v>
      </c>
    </row>
    <row r="456" spans="1:6">
      <c r="A456" t="s">
        <v>79</v>
      </c>
      <c r="B456" t="s">
        <v>43</v>
      </c>
      <c r="C456">
        <v>0</v>
      </c>
      <c r="D456">
        <v>0</v>
      </c>
      <c r="E456">
        <v>7.1766700000000003E-2</v>
      </c>
      <c r="F456" s="25">
        <v>7.1766700000000003E-2</v>
      </c>
    </row>
    <row r="457" spans="1:6">
      <c r="A457" t="s">
        <v>79</v>
      </c>
      <c r="B457" t="s">
        <v>45</v>
      </c>
      <c r="C457">
        <v>0</v>
      </c>
      <c r="D457">
        <v>0</v>
      </c>
      <c r="E457">
        <v>4.0390000000000001E-3</v>
      </c>
      <c r="F457" s="25">
        <v>4.0390000000000001E-3</v>
      </c>
    </row>
    <row r="458" spans="1:6">
      <c r="A458" t="s">
        <v>78</v>
      </c>
      <c r="B458" t="s">
        <v>109</v>
      </c>
      <c r="C458">
        <v>0.69598800000000005</v>
      </c>
      <c r="D458">
        <v>23.63269</v>
      </c>
      <c r="E458">
        <v>1.19557</v>
      </c>
      <c r="F458" s="25">
        <v>25.524248</v>
      </c>
    </row>
    <row r="459" spans="1:6">
      <c r="A459" t="s">
        <v>78</v>
      </c>
      <c r="B459" t="s">
        <v>16</v>
      </c>
      <c r="C459">
        <v>2.107E-4</v>
      </c>
      <c r="D459">
        <v>0.456063</v>
      </c>
      <c r="E459">
        <v>3.2696700000000002E-2</v>
      </c>
      <c r="F459" s="25">
        <v>0.48897040000000003</v>
      </c>
    </row>
    <row r="460" spans="1:6">
      <c r="A460" t="s">
        <v>78</v>
      </c>
      <c r="B460" t="s">
        <v>60</v>
      </c>
      <c r="C460">
        <v>0</v>
      </c>
      <c r="D460">
        <v>0.34935270000000002</v>
      </c>
      <c r="E460">
        <v>5.8422999999999999E-3</v>
      </c>
      <c r="F460" s="25">
        <v>0.35519500000000004</v>
      </c>
    </row>
    <row r="461" spans="1:6">
      <c r="A461" t="s">
        <v>78</v>
      </c>
      <c r="B461" t="s">
        <v>8</v>
      </c>
      <c r="C461">
        <v>5.0216999999999996E-3</v>
      </c>
      <c r="D461">
        <v>0.22061169999999999</v>
      </c>
      <c r="E461">
        <v>0.53154469999999998</v>
      </c>
      <c r="F461" s="25">
        <v>0.75717809999999997</v>
      </c>
    </row>
    <row r="462" spans="1:6">
      <c r="A462" t="s">
        <v>78</v>
      </c>
      <c r="B462" t="s">
        <v>10</v>
      </c>
      <c r="C462">
        <v>0</v>
      </c>
      <c r="D462">
        <v>0.20119699999999999</v>
      </c>
      <c r="E462">
        <v>0</v>
      </c>
      <c r="F462" s="25">
        <v>0.20119699999999999</v>
      </c>
    </row>
    <row r="463" spans="1:6">
      <c r="A463" t="s">
        <v>78</v>
      </c>
      <c r="B463" t="s">
        <v>15</v>
      </c>
      <c r="C463">
        <v>0.43412000000000001</v>
      </c>
      <c r="D463">
        <v>0.14060600000000001</v>
      </c>
      <c r="E463">
        <v>7.1986999999999997E-3</v>
      </c>
      <c r="F463" s="25">
        <v>0.58192470000000007</v>
      </c>
    </row>
    <row r="464" spans="1:6">
      <c r="A464" t="s">
        <v>78</v>
      </c>
      <c r="B464" t="s">
        <v>27</v>
      </c>
      <c r="C464">
        <v>0</v>
      </c>
      <c r="D464">
        <v>9.5353300000000002E-2</v>
      </c>
      <c r="E464">
        <v>0</v>
      </c>
      <c r="F464" s="25">
        <v>9.5353300000000002E-2</v>
      </c>
    </row>
    <row r="465" spans="1:6">
      <c r="A465" t="s">
        <v>78</v>
      </c>
      <c r="B465" t="s">
        <v>36</v>
      </c>
      <c r="C465">
        <v>9.9643000000000006E-3</v>
      </c>
      <c r="D465">
        <v>8.4095299999999998E-2</v>
      </c>
      <c r="E465">
        <v>1.5061E-2</v>
      </c>
      <c r="F465" s="25">
        <v>0.1091206</v>
      </c>
    </row>
    <row r="466" spans="1:6">
      <c r="A466" t="s">
        <v>78</v>
      </c>
      <c r="B466" t="s">
        <v>23</v>
      </c>
      <c r="C466">
        <v>2.0900999999999999E-2</v>
      </c>
      <c r="D466">
        <v>6.4796699999999999E-2</v>
      </c>
      <c r="E466">
        <v>1.0368E-2</v>
      </c>
      <c r="F466" s="25">
        <v>9.6065700000000004E-2</v>
      </c>
    </row>
    <row r="467" spans="1:6">
      <c r="A467" t="s">
        <v>78</v>
      </c>
      <c r="B467" t="s">
        <v>4</v>
      </c>
      <c r="C467">
        <v>6.6106999999999997E-3</v>
      </c>
      <c r="D467">
        <v>6.8630000000000004E-4</v>
      </c>
      <c r="E467">
        <v>9.7700000000000003E-5</v>
      </c>
      <c r="F467" s="25">
        <v>7.3946999999999997E-3</v>
      </c>
    </row>
    <row r="468" spans="1:6">
      <c r="A468" t="s">
        <v>78</v>
      </c>
      <c r="B468" t="s">
        <v>57</v>
      </c>
      <c r="C468">
        <v>0</v>
      </c>
      <c r="D468">
        <v>5.3669999999999998E-4</v>
      </c>
      <c r="E468">
        <v>1.1366299999999999E-2</v>
      </c>
      <c r="F468" s="25">
        <v>1.1902999999999999E-2</v>
      </c>
    </row>
    <row r="469" spans="1:6">
      <c r="A469" t="s">
        <v>78</v>
      </c>
      <c r="B469" t="s">
        <v>5</v>
      </c>
      <c r="C469">
        <v>0</v>
      </c>
      <c r="D469">
        <v>2.5730000000000002E-4</v>
      </c>
      <c r="E469">
        <v>0</v>
      </c>
      <c r="F469" s="25">
        <v>2.5730000000000002E-4</v>
      </c>
    </row>
    <row r="470" spans="1:6">
      <c r="A470" t="s">
        <v>78</v>
      </c>
      <c r="B470" t="s">
        <v>28</v>
      </c>
      <c r="C470">
        <v>0</v>
      </c>
      <c r="D470">
        <v>2.3470000000000001E-4</v>
      </c>
      <c r="E470">
        <v>0</v>
      </c>
      <c r="F470" s="25">
        <v>2.3470000000000001E-4</v>
      </c>
    </row>
    <row r="471" spans="1:6">
      <c r="A471" t="s">
        <v>78</v>
      </c>
      <c r="B471" t="s">
        <v>62</v>
      </c>
      <c r="C471">
        <v>2.8571699999999998E-2</v>
      </c>
      <c r="D471">
        <v>2.1670000000000001E-4</v>
      </c>
      <c r="E471">
        <v>4.9700000000000002E-5</v>
      </c>
      <c r="F471" s="25">
        <v>2.8838099999999998E-2</v>
      </c>
    </row>
    <row r="472" spans="1:6">
      <c r="A472" t="s">
        <v>78</v>
      </c>
      <c r="B472" t="s">
        <v>33</v>
      </c>
      <c r="C472">
        <v>0</v>
      </c>
      <c r="D472">
        <v>9.7E-5</v>
      </c>
      <c r="E472">
        <v>0</v>
      </c>
      <c r="F472" s="25">
        <v>9.7E-5</v>
      </c>
    </row>
    <row r="473" spans="1:6">
      <c r="A473" t="s">
        <v>78</v>
      </c>
      <c r="B473" t="s">
        <v>45</v>
      </c>
      <c r="C473">
        <v>0</v>
      </c>
      <c r="D473">
        <v>0</v>
      </c>
      <c r="E473" s="35">
        <v>7.6699999999999994E-6</v>
      </c>
      <c r="F473" s="25">
        <v>7.6699999999999994E-6</v>
      </c>
    </row>
    <row r="474" spans="1:6">
      <c r="A474" t="s">
        <v>78</v>
      </c>
      <c r="B474" t="s">
        <v>49</v>
      </c>
      <c r="C474">
        <v>0</v>
      </c>
      <c r="D474">
        <v>0</v>
      </c>
      <c r="E474">
        <v>0</v>
      </c>
      <c r="F474" s="25">
        <v>0</v>
      </c>
    </row>
    <row r="475" spans="1:6">
      <c r="A475" t="s">
        <v>78</v>
      </c>
      <c r="B475" t="s">
        <v>59</v>
      </c>
      <c r="C475">
        <v>0</v>
      </c>
      <c r="D475">
        <v>0</v>
      </c>
      <c r="E475">
        <v>0</v>
      </c>
      <c r="F475" s="25">
        <v>0</v>
      </c>
    </row>
    <row r="476" spans="1:6">
      <c r="A476" t="s">
        <v>78</v>
      </c>
      <c r="B476" t="s">
        <v>46</v>
      </c>
      <c r="C476">
        <v>0</v>
      </c>
      <c r="D476">
        <v>0</v>
      </c>
      <c r="E476">
        <v>0</v>
      </c>
      <c r="F476" s="25">
        <v>0</v>
      </c>
    </row>
    <row r="477" spans="1:6">
      <c r="A477" t="s">
        <v>78</v>
      </c>
      <c r="B477" t="s">
        <v>195</v>
      </c>
      <c r="C477">
        <v>0</v>
      </c>
      <c r="D477">
        <v>0</v>
      </c>
      <c r="E477">
        <v>2.0000000000000002E-5</v>
      </c>
      <c r="F477" s="25">
        <v>2.0000000000000002E-5</v>
      </c>
    </row>
    <row r="478" spans="1:6">
      <c r="A478" t="s">
        <v>78</v>
      </c>
      <c r="B478" t="s">
        <v>22</v>
      </c>
      <c r="C478">
        <v>0</v>
      </c>
      <c r="D478">
        <v>0</v>
      </c>
      <c r="E478">
        <v>0</v>
      </c>
      <c r="F478" s="25">
        <v>0</v>
      </c>
    </row>
    <row r="479" spans="1:6">
      <c r="A479" t="s">
        <v>78</v>
      </c>
      <c r="B479" t="s">
        <v>9</v>
      </c>
      <c r="C479">
        <v>9.7E-5</v>
      </c>
      <c r="D479">
        <v>0</v>
      </c>
      <c r="E479">
        <v>1.3923700000000001E-2</v>
      </c>
      <c r="F479" s="25">
        <v>1.4020700000000001E-2</v>
      </c>
    </row>
    <row r="480" spans="1:6">
      <c r="A480" t="s">
        <v>78</v>
      </c>
      <c r="B480" t="s">
        <v>17</v>
      </c>
      <c r="C480">
        <v>0</v>
      </c>
      <c r="D480">
        <v>0</v>
      </c>
      <c r="E480">
        <v>0</v>
      </c>
      <c r="F480" s="25">
        <v>0</v>
      </c>
    </row>
    <row r="481" spans="1:6">
      <c r="A481" t="s">
        <v>78</v>
      </c>
      <c r="B481" t="s">
        <v>3</v>
      </c>
      <c r="C481">
        <v>3.1730000000000001E-4</v>
      </c>
      <c r="D481">
        <v>0</v>
      </c>
      <c r="E481">
        <v>1.01E-4</v>
      </c>
      <c r="F481" s="25">
        <v>4.1830000000000003E-4</v>
      </c>
    </row>
    <row r="482" spans="1:6">
      <c r="A482" t="s">
        <v>78</v>
      </c>
      <c r="B482" t="s">
        <v>26</v>
      </c>
      <c r="C482">
        <v>0</v>
      </c>
      <c r="D482">
        <v>0</v>
      </c>
      <c r="E482">
        <v>0</v>
      </c>
      <c r="F482" s="25">
        <v>0</v>
      </c>
    </row>
    <row r="483" spans="1:6">
      <c r="A483" t="s">
        <v>78</v>
      </c>
      <c r="B483" t="s">
        <v>34</v>
      </c>
      <c r="C483">
        <v>0</v>
      </c>
      <c r="D483">
        <v>0</v>
      </c>
      <c r="E483">
        <v>1.9700000000000001E-5</v>
      </c>
      <c r="F483" s="25">
        <v>1.9700000000000001E-5</v>
      </c>
    </row>
    <row r="484" spans="1:6">
      <c r="A484" t="s">
        <v>77</v>
      </c>
      <c r="B484" t="s">
        <v>109</v>
      </c>
      <c r="C484">
        <v>2.08683</v>
      </c>
      <c r="D484">
        <v>4.1619999999999999E-3</v>
      </c>
      <c r="E484">
        <v>6.2529999999999997E-4</v>
      </c>
      <c r="F484" s="25">
        <v>2.0916172999999998</v>
      </c>
    </row>
    <row r="485" spans="1:6">
      <c r="A485" t="s">
        <v>77</v>
      </c>
      <c r="B485" t="s">
        <v>23</v>
      </c>
      <c r="C485">
        <v>7.3400300000000002E-2</v>
      </c>
      <c r="D485">
        <v>2.4689999999999998E-3</v>
      </c>
      <c r="E485">
        <v>0</v>
      </c>
      <c r="F485" s="25">
        <v>7.5869300000000001E-2</v>
      </c>
    </row>
    <row r="486" spans="1:6">
      <c r="A486" t="s">
        <v>77</v>
      </c>
      <c r="B486" t="s">
        <v>17</v>
      </c>
      <c r="C486">
        <v>0</v>
      </c>
      <c r="D486">
        <v>6.1729999999999999E-4</v>
      </c>
      <c r="E486">
        <v>0</v>
      </c>
      <c r="F486" s="25">
        <v>6.1729999999999999E-4</v>
      </c>
    </row>
    <row r="487" spans="1:6">
      <c r="A487" t="s">
        <v>77</v>
      </c>
      <c r="B487" t="s">
        <v>7</v>
      </c>
      <c r="C487">
        <v>7.8566999999999994E-3</v>
      </c>
      <c r="D487">
        <v>6.1729999999999999E-4</v>
      </c>
      <c r="E487">
        <v>0</v>
      </c>
      <c r="F487" s="25">
        <v>8.4739999999999989E-3</v>
      </c>
    </row>
    <row r="488" spans="1:6">
      <c r="A488" t="s">
        <v>77</v>
      </c>
      <c r="B488" t="s">
        <v>15</v>
      </c>
      <c r="C488">
        <v>0.12409630000000001</v>
      </c>
      <c r="D488">
        <v>3.703E-4</v>
      </c>
      <c r="E488">
        <v>5.0300000000000003E-5</v>
      </c>
      <c r="F488" s="25">
        <v>0.12451690000000001</v>
      </c>
    </row>
    <row r="489" spans="1:6">
      <c r="A489" t="s">
        <v>77</v>
      </c>
      <c r="B489" t="s">
        <v>27</v>
      </c>
      <c r="C489">
        <v>6.3069999999999999E-4</v>
      </c>
      <c r="D489">
        <v>0</v>
      </c>
      <c r="E489">
        <v>0</v>
      </c>
      <c r="F489" s="25">
        <v>6.3069999999999999E-4</v>
      </c>
    </row>
    <row r="490" spans="1:6">
      <c r="A490" t="s">
        <v>77</v>
      </c>
      <c r="B490" t="s">
        <v>36</v>
      </c>
      <c r="C490">
        <v>4.2745699999999998E-2</v>
      </c>
      <c r="D490">
        <v>0</v>
      </c>
      <c r="E490">
        <v>0</v>
      </c>
      <c r="F490" s="25">
        <v>4.2745699999999998E-2</v>
      </c>
    </row>
    <row r="491" spans="1:6">
      <c r="A491" t="s">
        <v>77</v>
      </c>
      <c r="B491" t="s">
        <v>42</v>
      </c>
      <c r="C491">
        <v>1.7764700000000001E-2</v>
      </c>
      <c r="D491">
        <v>0</v>
      </c>
      <c r="E491">
        <v>0</v>
      </c>
      <c r="F491" s="25">
        <v>1.7764700000000001E-2</v>
      </c>
    </row>
    <row r="492" spans="1:6">
      <c r="A492" t="s">
        <v>77</v>
      </c>
      <c r="B492" t="s">
        <v>5</v>
      </c>
      <c r="C492">
        <v>1.335E-3</v>
      </c>
      <c r="D492">
        <v>0</v>
      </c>
      <c r="E492">
        <v>0</v>
      </c>
      <c r="F492" s="25">
        <v>1.335E-3</v>
      </c>
    </row>
    <row r="493" spans="1:6">
      <c r="A493" t="s">
        <v>77</v>
      </c>
      <c r="B493" t="s">
        <v>4</v>
      </c>
      <c r="C493">
        <v>1.6799999999999999E-4</v>
      </c>
      <c r="D493">
        <v>0</v>
      </c>
      <c r="E493">
        <v>0</v>
      </c>
      <c r="F493" s="25">
        <v>1.6799999999999999E-4</v>
      </c>
    </row>
    <row r="494" spans="1:6">
      <c r="A494" t="s">
        <v>77</v>
      </c>
      <c r="B494" t="s">
        <v>11</v>
      </c>
      <c r="C494">
        <v>1.6877000000000001E-3</v>
      </c>
      <c r="D494">
        <v>0</v>
      </c>
      <c r="E494">
        <v>0</v>
      </c>
      <c r="F494" s="25">
        <v>1.6877000000000001E-3</v>
      </c>
    </row>
    <row r="495" spans="1:6">
      <c r="A495" t="s">
        <v>77</v>
      </c>
      <c r="B495" t="s">
        <v>8</v>
      </c>
      <c r="C495">
        <v>2.3581299999999999E-2</v>
      </c>
      <c r="D495">
        <v>0</v>
      </c>
      <c r="E495">
        <v>0</v>
      </c>
      <c r="F495" s="25">
        <v>2.3581299999999999E-2</v>
      </c>
    </row>
    <row r="496" spans="1:6">
      <c r="A496" t="s">
        <v>77</v>
      </c>
      <c r="B496" t="s">
        <v>62</v>
      </c>
      <c r="C496">
        <v>6.1346999999999999E-3</v>
      </c>
      <c r="D496">
        <v>0</v>
      </c>
      <c r="E496">
        <v>0</v>
      </c>
      <c r="F496" s="25">
        <v>6.1346999999999999E-3</v>
      </c>
    </row>
    <row r="497" spans="1:6">
      <c r="A497" t="s">
        <v>77</v>
      </c>
      <c r="B497" t="s">
        <v>3</v>
      </c>
      <c r="C497">
        <v>8.5930000000000002E-4</v>
      </c>
      <c r="D497">
        <v>0</v>
      </c>
      <c r="E497">
        <v>1.013E-4</v>
      </c>
      <c r="F497" s="25">
        <v>9.6060000000000004E-4</v>
      </c>
    </row>
    <row r="498" spans="1:6">
      <c r="A498" t="s">
        <v>77</v>
      </c>
      <c r="B498" t="s">
        <v>51</v>
      </c>
      <c r="C498">
        <v>2.5700000000000001E-5</v>
      </c>
      <c r="D498">
        <v>0</v>
      </c>
      <c r="E498">
        <v>0</v>
      </c>
      <c r="F498" s="25">
        <v>2.5700000000000001E-5</v>
      </c>
    </row>
    <row r="499" spans="1:6">
      <c r="A499" t="s">
        <v>77</v>
      </c>
      <c r="B499" t="s">
        <v>55</v>
      </c>
      <c r="C499">
        <v>1.43E-5</v>
      </c>
      <c r="D499">
        <v>0</v>
      </c>
      <c r="E499">
        <v>0</v>
      </c>
      <c r="F499" s="25">
        <v>1.43E-5</v>
      </c>
    </row>
    <row r="500" spans="1:6">
      <c r="A500" t="s">
        <v>77</v>
      </c>
      <c r="B500" t="s">
        <v>54</v>
      </c>
      <c r="C500">
        <v>8.5530000000000003E-4</v>
      </c>
      <c r="D500">
        <v>0</v>
      </c>
      <c r="E500">
        <v>0</v>
      </c>
      <c r="F500" s="25">
        <v>8.5530000000000003E-4</v>
      </c>
    </row>
    <row r="501" spans="1:6">
      <c r="A501" t="s">
        <v>77</v>
      </c>
      <c r="B501" t="s">
        <v>53</v>
      </c>
      <c r="C501" s="35">
        <v>7.9999999999999996E-6</v>
      </c>
      <c r="D501">
        <v>0</v>
      </c>
      <c r="E501">
        <v>0</v>
      </c>
      <c r="F501" s="25">
        <v>7.9999999999999996E-6</v>
      </c>
    </row>
    <row r="502" spans="1:6">
      <c r="A502" t="s">
        <v>77</v>
      </c>
      <c r="B502" t="s">
        <v>22</v>
      </c>
      <c r="C502">
        <v>7.8999999999999996E-5</v>
      </c>
      <c r="D502">
        <v>0</v>
      </c>
      <c r="E502">
        <v>0</v>
      </c>
      <c r="F502" s="25">
        <v>7.8999999999999996E-5</v>
      </c>
    </row>
    <row r="503" spans="1:6">
      <c r="A503" t="s">
        <v>77</v>
      </c>
      <c r="B503" t="s">
        <v>46</v>
      </c>
      <c r="C503">
        <v>1.9307E-3</v>
      </c>
      <c r="D503">
        <v>0</v>
      </c>
      <c r="E503">
        <v>0</v>
      </c>
      <c r="F503" s="25">
        <v>1.9307E-3</v>
      </c>
    </row>
    <row r="504" spans="1:6">
      <c r="A504" t="s">
        <v>77</v>
      </c>
      <c r="B504" t="s">
        <v>40</v>
      </c>
      <c r="C504">
        <v>1.873E-4</v>
      </c>
      <c r="D504">
        <v>0</v>
      </c>
      <c r="E504">
        <v>0</v>
      </c>
      <c r="F504" s="25">
        <v>1.873E-4</v>
      </c>
    </row>
    <row r="505" spans="1:6">
      <c r="A505" t="s">
        <v>77</v>
      </c>
      <c r="B505" t="s">
        <v>25</v>
      </c>
      <c r="C505">
        <v>0.72423400000000004</v>
      </c>
      <c r="D505">
        <v>0</v>
      </c>
      <c r="E505">
        <v>1.8E-5</v>
      </c>
      <c r="F505" s="25">
        <v>0.72425200000000001</v>
      </c>
    </row>
    <row r="506" spans="1:6">
      <c r="A506" t="s">
        <v>77</v>
      </c>
      <c r="B506" t="s">
        <v>33</v>
      </c>
      <c r="C506">
        <v>0.30847469999999999</v>
      </c>
      <c r="D506">
        <v>0</v>
      </c>
      <c r="E506">
        <v>1.003E-4</v>
      </c>
      <c r="F506" s="25">
        <v>0.30857499999999999</v>
      </c>
    </row>
    <row r="507" spans="1:6">
      <c r="A507" t="s">
        <v>77</v>
      </c>
      <c r="B507" t="s">
        <v>56</v>
      </c>
      <c r="C507">
        <v>0</v>
      </c>
      <c r="D507">
        <v>0</v>
      </c>
      <c r="E507">
        <v>0</v>
      </c>
      <c r="F507" s="25">
        <v>0</v>
      </c>
    </row>
    <row r="508" spans="1:6">
      <c r="A508" t="s">
        <v>77</v>
      </c>
      <c r="B508" t="s">
        <v>14</v>
      </c>
      <c r="C508" s="35">
        <v>7.3300000000000001E-6</v>
      </c>
      <c r="D508">
        <v>0</v>
      </c>
      <c r="E508">
        <v>0</v>
      </c>
      <c r="F508" s="25">
        <v>7.3300000000000001E-6</v>
      </c>
    </row>
    <row r="509" spans="1:6">
      <c r="A509" t="s">
        <v>77</v>
      </c>
      <c r="B509" t="s">
        <v>52</v>
      </c>
      <c r="C509">
        <v>0.1241003</v>
      </c>
      <c r="D509">
        <v>0</v>
      </c>
      <c r="E509">
        <v>1.9300000000000002E-5</v>
      </c>
      <c r="F509" s="25">
        <v>0.1241196</v>
      </c>
    </row>
    <row r="510" spans="1:6">
      <c r="A510" t="s">
        <v>77</v>
      </c>
      <c r="B510" t="s">
        <v>50</v>
      </c>
      <c r="C510">
        <v>6.2673000000000006E-2</v>
      </c>
      <c r="D510">
        <v>0</v>
      </c>
      <c r="E510">
        <v>0</v>
      </c>
      <c r="F510" s="25">
        <v>6.2673000000000006E-2</v>
      </c>
    </row>
    <row r="511" spans="1:6">
      <c r="A511" t="s">
        <v>77</v>
      </c>
      <c r="B511" t="s">
        <v>18</v>
      </c>
      <c r="C511">
        <v>8.5570000000000004E-4</v>
      </c>
      <c r="D511">
        <v>0</v>
      </c>
      <c r="E511">
        <v>0</v>
      </c>
      <c r="F511" s="25">
        <v>8.5570000000000004E-4</v>
      </c>
    </row>
    <row r="512" spans="1:6">
      <c r="A512" t="s">
        <v>77</v>
      </c>
      <c r="B512" t="s">
        <v>10</v>
      </c>
      <c r="C512">
        <v>0.20422199999999999</v>
      </c>
      <c r="D512">
        <v>0</v>
      </c>
      <c r="E512">
        <v>0</v>
      </c>
      <c r="F512" s="25">
        <v>0.20422199999999999</v>
      </c>
    </row>
    <row r="513" spans="1:6">
      <c r="A513" t="s">
        <v>77</v>
      </c>
      <c r="B513" t="s">
        <v>44</v>
      </c>
      <c r="C513">
        <v>4.8999999999999998E-5</v>
      </c>
      <c r="D513">
        <v>0</v>
      </c>
      <c r="E513">
        <v>0</v>
      </c>
      <c r="F513" s="25">
        <v>4.8999999999999998E-5</v>
      </c>
    </row>
    <row r="514" spans="1:6">
      <c r="A514" t="s">
        <v>77</v>
      </c>
      <c r="B514" t="s">
        <v>16</v>
      </c>
      <c r="C514">
        <v>8.9213000000000001E-3</v>
      </c>
      <c r="D514">
        <v>0</v>
      </c>
      <c r="E514">
        <v>0</v>
      </c>
      <c r="F514" s="25">
        <v>8.9213000000000001E-3</v>
      </c>
    </row>
    <row r="515" spans="1:6">
      <c r="A515" t="s">
        <v>77</v>
      </c>
      <c r="B515" t="s">
        <v>26</v>
      </c>
      <c r="C515">
        <v>7.6699999999999994E-5</v>
      </c>
      <c r="D515">
        <v>0</v>
      </c>
      <c r="E515">
        <v>0</v>
      </c>
      <c r="F515" s="25">
        <v>7.6699999999999994E-5</v>
      </c>
    </row>
    <row r="516" spans="1:6">
      <c r="A516" t="s">
        <v>77</v>
      </c>
      <c r="B516" t="s">
        <v>28</v>
      </c>
      <c r="C516">
        <v>2.6600000000000001E-4</v>
      </c>
      <c r="D516">
        <v>0</v>
      </c>
      <c r="E516">
        <v>0</v>
      </c>
      <c r="F516" s="25">
        <v>2.6600000000000001E-4</v>
      </c>
    </row>
    <row r="517" spans="1:6">
      <c r="A517" t="s">
        <v>77</v>
      </c>
      <c r="B517" t="s">
        <v>41</v>
      </c>
      <c r="C517">
        <v>1.5299999999999999E-5</v>
      </c>
      <c r="D517">
        <v>0</v>
      </c>
      <c r="E517">
        <v>0</v>
      </c>
      <c r="F517" s="25">
        <v>1.5299999999999999E-5</v>
      </c>
    </row>
    <row r="518" spans="1:6">
      <c r="A518" t="s">
        <v>77</v>
      </c>
      <c r="B518" t="s">
        <v>34</v>
      </c>
      <c r="C518">
        <v>0.22160270000000001</v>
      </c>
      <c r="D518">
        <v>0</v>
      </c>
      <c r="E518">
        <v>3.3599999999999998E-4</v>
      </c>
      <c r="F518" s="25">
        <v>0.22193870000000002</v>
      </c>
    </row>
    <row r="519" spans="1:6">
      <c r="A519" t="s">
        <v>77</v>
      </c>
      <c r="B519" t="s">
        <v>60</v>
      </c>
      <c r="C519">
        <v>0</v>
      </c>
      <c r="D519">
        <v>0</v>
      </c>
      <c r="E519">
        <v>0</v>
      </c>
      <c r="F519" s="25">
        <v>0</v>
      </c>
    </row>
    <row r="520" spans="1:6">
      <c r="A520" t="s">
        <v>77</v>
      </c>
      <c r="B520" t="s">
        <v>9</v>
      </c>
      <c r="C520">
        <v>1.0699999999999999E-5</v>
      </c>
      <c r="D520">
        <v>0</v>
      </c>
      <c r="E520">
        <v>0</v>
      </c>
      <c r="F520" s="25">
        <v>1.0699999999999999E-5</v>
      </c>
    </row>
    <row r="521" spans="1:6">
      <c r="A521" t="s">
        <v>76</v>
      </c>
      <c r="B521" t="s">
        <v>109</v>
      </c>
      <c r="C521">
        <v>273.71510000000001</v>
      </c>
      <c r="D521">
        <v>75.106639999999999</v>
      </c>
      <c r="E521">
        <v>10.19604</v>
      </c>
      <c r="F521" s="25">
        <v>359.01777999999996</v>
      </c>
    </row>
    <row r="522" spans="1:6">
      <c r="A522" t="s">
        <v>76</v>
      </c>
      <c r="B522" t="s">
        <v>28</v>
      </c>
      <c r="C522">
        <v>0.89875930000000004</v>
      </c>
      <c r="D522">
        <v>18.24689</v>
      </c>
      <c r="E522">
        <v>0.30706660000000002</v>
      </c>
      <c r="F522" s="25">
        <v>19.452715900000001</v>
      </c>
    </row>
    <row r="523" spans="1:6">
      <c r="A523" t="s">
        <v>76</v>
      </c>
      <c r="B523" t="s">
        <v>15</v>
      </c>
      <c r="C523">
        <v>82.779060000000001</v>
      </c>
      <c r="D523">
        <v>11.983420000000001</v>
      </c>
      <c r="E523">
        <v>0.61760230000000005</v>
      </c>
      <c r="F523" s="25">
        <v>95.380082299999998</v>
      </c>
    </row>
    <row r="524" spans="1:6">
      <c r="A524" t="s">
        <v>76</v>
      </c>
      <c r="B524" t="s">
        <v>10</v>
      </c>
      <c r="C524">
        <v>1.175103</v>
      </c>
      <c r="D524">
        <v>9.4637499999999992</v>
      </c>
      <c r="E524">
        <v>0</v>
      </c>
      <c r="F524" s="25">
        <v>10.638852999999999</v>
      </c>
    </row>
    <row r="525" spans="1:6">
      <c r="A525" t="s">
        <v>76</v>
      </c>
      <c r="B525" t="s">
        <v>27</v>
      </c>
      <c r="C525">
        <v>3.210833</v>
      </c>
      <c r="D525">
        <v>6.1123669999999999</v>
      </c>
      <c r="E525">
        <v>1.2E-5</v>
      </c>
      <c r="F525" s="25">
        <v>9.3232119999999998</v>
      </c>
    </row>
    <row r="526" spans="1:6">
      <c r="A526" t="s">
        <v>76</v>
      </c>
      <c r="B526" t="s">
        <v>7</v>
      </c>
      <c r="C526">
        <v>11.07728</v>
      </c>
      <c r="D526">
        <v>3.3185410000000002</v>
      </c>
      <c r="E526">
        <v>0.1340133</v>
      </c>
      <c r="F526" s="25">
        <v>14.529834299999999</v>
      </c>
    </row>
    <row r="527" spans="1:6">
      <c r="A527" t="s">
        <v>76</v>
      </c>
      <c r="B527" t="s">
        <v>4</v>
      </c>
      <c r="C527">
        <v>0.23764869999999999</v>
      </c>
      <c r="D527">
        <v>0.92939729999999998</v>
      </c>
      <c r="E527">
        <v>1.2237000000000001E-3</v>
      </c>
      <c r="F527" s="25">
        <v>1.1682697</v>
      </c>
    </row>
    <row r="528" spans="1:6">
      <c r="A528" t="s">
        <v>76</v>
      </c>
      <c r="B528" t="s">
        <v>195</v>
      </c>
      <c r="C528">
        <v>6.669448</v>
      </c>
      <c r="D528">
        <v>0.87581240000000005</v>
      </c>
      <c r="E528" s="35">
        <v>6.6700000000000003E-7</v>
      </c>
      <c r="F528" s="25">
        <v>7.5452610670000002</v>
      </c>
    </row>
    <row r="529" spans="1:6">
      <c r="A529" t="s">
        <v>76</v>
      </c>
      <c r="B529" t="s">
        <v>5</v>
      </c>
      <c r="C529">
        <v>3.7185450000000002</v>
      </c>
      <c r="D529">
        <v>0.80152630000000002</v>
      </c>
      <c r="E529">
        <v>2.1957000000000001E-3</v>
      </c>
      <c r="F529" s="25">
        <v>4.5222670000000003</v>
      </c>
    </row>
    <row r="530" spans="1:6">
      <c r="A530" t="s">
        <v>76</v>
      </c>
      <c r="B530" t="s">
        <v>3</v>
      </c>
      <c r="C530">
        <v>7.7515179999999999</v>
      </c>
      <c r="D530">
        <v>0.57458070000000006</v>
      </c>
      <c r="E530">
        <v>0.104188</v>
      </c>
      <c r="F530" s="25">
        <v>8.4302866999999999</v>
      </c>
    </row>
    <row r="531" spans="1:6">
      <c r="A531" t="s">
        <v>76</v>
      </c>
      <c r="B531" t="s">
        <v>26</v>
      </c>
      <c r="C531">
        <v>2.5904660000000002</v>
      </c>
      <c r="D531">
        <v>0.56952829999999999</v>
      </c>
      <c r="E531">
        <v>0.45313439999999999</v>
      </c>
      <c r="F531" s="25">
        <v>3.6131287000000003</v>
      </c>
    </row>
    <row r="532" spans="1:6">
      <c r="A532" t="s">
        <v>76</v>
      </c>
      <c r="B532" t="s">
        <v>14</v>
      </c>
      <c r="C532">
        <v>7.9744339999999996</v>
      </c>
      <c r="D532">
        <v>0.5431473</v>
      </c>
      <c r="E532">
        <v>1.6065179999999999</v>
      </c>
      <c r="F532" s="25">
        <v>10.124099299999999</v>
      </c>
    </row>
    <row r="533" spans="1:6">
      <c r="A533" t="s">
        <v>76</v>
      </c>
      <c r="B533" t="s">
        <v>36</v>
      </c>
      <c r="C533">
        <v>0.81741430000000004</v>
      </c>
      <c r="D533">
        <v>0.20282169999999999</v>
      </c>
      <c r="E533">
        <v>0.116853</v>
      </c>
      <c r="F533" s="25">
        <v>1.1370890000000002</v>
      </c>
    </row>
    <row r="534" spans="1:6">
      <c r="A534" t="s">
        <v>76</v>
      </c>
      <c r="B534" t="s">
        <v>49</v>
      </c>
      <c r="C534">
        <v>0.71472570000000002</v>
      </c>
      <c r="D534">
        <v>0.12687000000000001</v>
      </c>
      <c r="E534">
        <v>0</v>
      </c>
      <c r="F534" s="25">
        <v>0.84159570000000006</v>
      </c>
    </row>
    <row r="535" spans="1:6">
      <c r="A535" t="s">
        <v>76</v>
      </c>
      <c r="B535" t="s">
        <v>50</v>
      </c>
      <c r="C535">
        <v>3.2730160000000001</v>
      </c>
      <c r="D535">
        <v>0.1222027</v>
      </c>
      <c r="E535">
        <v>0</v>
      </c>
      <c r="F535" s="25">
        <v>3.3952187</v>
      </c>
    </row>
    <row r="536" spans="1:6">
      <c r="A536" t="s">
        <v>76</v>
      </c>
      <c r="B536" t="s">
        <v>18</v>
      </c>
      <c r="C536">
        <v>3.0238040000000002</v>
      </c>
      <c r="D536">
        <v>8.1726300000000002E-2</v>
      </c>
      <c r="E536">
        <v>9.9407000000000002E-3</v>
      </c>
      <c r="F536" s="25">
        <v>3.1154710000000003</v>
      </c>
    </row>
    <row r="537" spans="1:6">
      <c r="A537" t="s">
        <v>76</v>
      </c>
      <c r="B537" t="s">
        <v>8</v>
      </c>
      <c r="C537">
        <v>6.3765130000000001</v>
      </c>
      <c r="D537">
        <v>5.9513000000000003E-2</v>
      </c>
      <c r="E537" s="35">
        <v>3.9999999999999998E-6</v>
      </c>
      <c r="F537" s="25">
        <v>6.4360299999999997</v>
      </c>
    </row>
    <row r="538" spans="1:6">
      <c r="A538" t="s">
        <v>76</v>
      </c>
      <c r="B538" t="s">
        <v>25</v>
      </c>
      <c r="C538">
        <v>8.2489249999999998</v>
      </c>
      <c r="D538">
        <v>5.5901300000000001E-2</v>
      </c>
      <c r="E538">
        <v>0</v>
      </c>
      <c r="F538" s="25">
        <v>8.3048263000000002</v>
      </c>
    </row>
    <row r="539" spans="1:6">
      <c r="A539" t="s">
        <v>76</v>
      </c>
      <c r="B539" t="s">
        <v>40</v>
      </c>
      <c r="C539">
        <v>2.0642999999999998E-3</v>
      </c>
      <c r="D539">
        <v>4.4845999999999997E-2</v>
      </c>
      <c r="E539">
        <v>0</v>
      </c>
      <c r="F539" s="25">
        <v>4.6910299999999995E-2</v>
      </c>
    </row>
    <row r="540" spans="1:6">
      <c r="A540" t="s">
        <v>76</v>
      </c>
      <c r="B540" t="s">
        <v>9</v>
      </c>
      <c r="C540">
        <v>0.57158059999999999</v>
      </c>
      <c r="D540">
        <v>4.0577700000000001E-2</v>
      </c>
      <c r="E540">
        <v>7.7850000000000003E-3</v>
      </c>
      <c r="F540" s="25">
        <v>0.61994330000000009</v>
      </c>
    </row>
    <row r="541" spans="1:6">
      <c r="A541" t="s">
        <v>76</v>
      </c>
      <c r="B541" t="s">
        <v>34</v>
      </c>
      <c r="C541">
        <v>5.411435</v>
      </c>
      <c r="D541">
        <v>3.9523700000000002E-2</v>
      </c>
      <c r="E541">
        <v>2.1632999999999999E-3</v>
      </c>
      <c r="F541" s="25">
        <v>5.4531220000000005</v>
      </c>
    </row>
    <row r="542" spans="1:6">
      <c r="A542" t="s">
        <v>76</v>
      </c>
      <c r="B542" t="s">
        <v>33</v>
      </c>
      <c r="C542">
        <v>2.8610639999999998</v>
      </c>
      <c r="D542">
        <v>2.42057E-2</v>
      </c>
      <c r="E542">
        <v>0</v>
      </c>
      <c r="F542" s="25">
        <v>2.8852696999999998</v>
      </c>
    </row>
    <row r="543" spans="1:6">
      <c r="A543" t="s">
        <v>76</v>
      </c>
      <c r="B543" t="s">
        <v>23</v>
      </c>
      <c r="C543">
        <v>3.356538</v>
      </c>
      <c r="D543">
        <v>1.8974999999999999E-2</v>
      </c>
      <c r="E543">
        <v>0</v>
      </c>
      <c r="F543" s="25">
        <v>3.3755130000000002</v>
      </c>
    </row>
    <row r="544" spans="1:6">
      <c r="A544" t="s">
        <v>76</v>
      </c>
      <c r="B544" t="s">
        <v>22</v>
      </c>
      <c r="C544">
        <v>4.2195349999999996</v>
      </c>
      <c r="D544">
        <v>1.7757999999999999E-2</v>
      </c>
      <c r="E544" s="35">
        <v>3.3299999999999998E-7</v>
      </c>
      <c r="F544" s="25">
        <v>4.2372933329999993</v>
      </c>
    </row>
    <row r="545" spans="1:6">
      <c r="A545" t="s">
        <v>76</v>
      </c>
      <c r="B545" t="s">
        <v>17</v>
      </c>
      <c r="C545">
        <v>1.1062430000000001</v>
      </c>
      <c r="D545">
        <v>1.4244E-2</v>
      </c>
      <c r="E545">
        <v>4.9573000000000004E-3</v>
      </c>
      <c r="F545" s="25">
        <v>1.1254443000000001</v>
      </c>
    </row>
    <row r="546" spans="1:6">
      <c r="A546" t="s">
        <v>76</v>
      </c>
      <c r="B546" t="s">
        <v>16</v>
      </c>
      <c r="C546">
        <v>59.372810000000001</v>
      </c>
      <c r="D546">
        <v>7.8622999999999992E-3</v>
      </c>
      <c r="E546">
        <v>5.8586999999999997E-3</v>
      </c>
      <c r="F546" s="25">
        <v>59.386530999999998</v>
      </c>
    </row>
    <row r="547" spans="1:6">
      <c r="A547" t="s">
        <v>76</v>
      </c>
      <c r="B547" t="s">
        <v>21</v>
      </c>
      <c r="C547">
        <v>0.21254029999999999</v>
      </c>
      <c r="D547">
        <v>6.8363E-3</v>
      </c>
      <c r="E547">
        <v>0</v>
      </c>
      <c r="F547" s="25">
        <v>0.21937659999999998</v>
      </c>
    </row>
    <row r="548" spans="1:6">
      <c r="A548" t="s">
        <v>76</v>
      </c>
      <c r="B548" t="s">
        <v>43</v>
      </c>
      <c r="C548">
        <v>0.37653199999999998</v>
      </c>
      <c r="D548">
        <v>5.5652999999999996E-3</v>
      </c>
      <c r="E548">
        <v>0.21181069999999999</v>
      </c>
      <c r="F548" s="25">
        <v>0.59390799999999999</v>
      </c>
    </row>
    <row r="549" spans="1:6">
      <c r="A549" t="s">
        <v>76</v>
      </c>
      <c r="B549" t="s">
        <v>48</v>
      </c>
      <c r="C549">
        <v>5.5079999999999999E-3</v>
      </c>
      <c r="D549">
        <v>5.4746999999999999E-3</v>
      </c>
      <c r="E549">
        <v>0</v>
      </c>
      <c r="F549" s="25">
        <v>1.09827E-2</v>
      </c>
    </row>
    <row r="550" spans="1:6">
      <c r="A550" t="s">
        <v>76</v>
      </c>
      <c r="B550" t="s">
        <v>54</v>
      </c>
      <c r="C550">
        <v>0.30485469999999998</v>
      </c>
      <c r="D550">
        <v>4.7130000000000002E-3</v>
      </c>
      <c r="E550">
        <v>0</v>
      </c>
      <c r="F550" s="25">
        <v>0.3095677</v>
      </c>
    </row>
    <row r="551" spans="1:6">
      <c r="A551" t="s">
        <v>76</v>
      </c>
      <c r="B551" t="s">
        <v>59</v>
      </c>
      <c r="C551">
        <v>0.79738909999999996</v>
      </c>
      <c r="D551">
        <v>4.4297E-3</v>
      </c>
      <c r="E551">
        <v>0</v>
      </c>
      <c r="F551" s="25">
        <v>0.80181879999999994</v>
      </c>
    </row>
    <row r="552" spans="1:6">
      <c r="A552" t="s">
        <v>76</v>
      </c>
      <c r="B552" t="s">
        <v>62</v>
      </c>
      <c r="C552">
        <v>3.3548239999999998</v>
      </c>
      <c r="D552">
        <v>3.9106999999999996E-3</v>
      </c>
      <c r="E552">
        <v>3.1993E-3</v>
      </c>
      <c r="F552" s="25">
        <v>3.3619339999999998</v>
      </c>
    </row>
    <row r="553" spans="1:6">
      <c r="A553" t="s">
        <v>76</v>
      </c>
      <c r="B553" t="s">
        <v>52</v>
      </c>
      <c r="C553">
        <v>0.29800529999999997</v>
      </c>
      <c r="D553">
        <v>3.2927E-3</v>
      </c>
      <c r="E553">
        <v>0</v>
      </c>
      <c r="F553" s="25">
        <v>0.30129799999999995</v>
      </c>
    </row>
    <row r="554" spans="1:6">
      <c r="A554" t="s">
        <v>76</v>
      </c>
      <c r="B554" t="s">
        <v>12</v>
      </c>
      <c r="C554">
        <v>14.00357</v>
      </c>
      <c r="D554">
        <v>3.0837E-3</v>
      </c>
      <c r="E554">
        <v>0.29138029999999998</v>
      </c>
      <c r="F554" s="25">
        <v>14.298033999999999</v>
      </c>
    </row>
    <row r="555" spans="1:6">
      <c r="A555" t="s">
        <v>76</v>
      </c>
      <c r="B555" t="s">
        <v>42</v>
      </c>
      <c r="C555">
        <v>0.35085499999999997</v>
      </c>
      <c r="D555">
        <v>1.8940000000000001E-3</v>
      </c>
      <c r="E555">
        <v>0</v>
      </c>
      <c r="F555" s="25">
        <v>0.35274899999999998</v>
      </c>
    </row>
    <row r="556" spans="1:6">
      <c r="A556" t="s">
        <v>76</v>
      </c>
      <c r="B556" t="s">
        <v>56</v>
      </c>
      <c r="C556">
        <v>0.152587</v>
      </c>
      <c r="D556">
        <v>1.5610000000000001E-3</v>
      </c>
      <c r="E556">
        <v>0</v>
      </c>
      <c r="F556" s="25">
        <v>0.15414800000000001</v>
      </c>
    </row>
    <row r="557" spans="1:6">
      <c r="A557" t="s">
        <v>76</v>
      </c>
      <c r="B557" t="s">
        <v>53</v>
      </c>
      <c r="C557">
        <v>0.2661116</v>
      </c>
      <c r="D557">
        <v>1.4387E-3</v>
      </c>
      <c r="E557">
        <v>0</v>
      </c>
      <c r="F557" s="25">
        <v>0.26755030000000002</v>
      </c>
    </row>
    <row r="558" spans="1:6">
      <c r="A558" t="s">
        <v>76</v>
      </c>
      <c r="B558" t="s">
        <v>47</v>
      </c>
      <c r="C558">
        <v>0.79024329999999998</v>
      </c>
      <c r="D558">
        <v>1.1862999999999999E-3</v>
      </c>
      <c r="E558">
        <v>0</v>
      </c>
      <c r="F558" s="25">
        <v>0.79142959999999996</v>
      </c>
    </row>
    <row r="559" spans="1:6">
      <c r="A559" t="s">
        <v>76</v>
      </c>
      <c r="B559" t="s">
        <v>55</v>
      </c>
      <c r="C559">
        <v>9.5939999999999998E-2</v>
      </c>
      <c r="D559">
        <v>6.3969999999999999E-4</v>
      </c>
      <c r="E559">
        <v>0</v>
      </c>
      <c r="F559" s="25">
        <v>9.6579699999999991E-2</v>
      </c>
    </row>
    <row r="560" spans="1:6">
      <c r="A560" t="s">
        <v>76</v>
      </c>
      <c r="B560" t="s">
        <v>30</v>
      </c>
      <c r="C560">
        <v>0.15332000000000001</v>
      </c>
      <c r="D560">
        <v>4.1429999999999999E-4</v>
      </c>
      <c r="E560">
        <v>0</v>
      </c>
      <c r="F560" s="25">
        <v>0.15373430000000002</v>
      </c>
    </row>
    <row r="561" spans="1:6">
      <c r="A561" t="s">
        <v>76</v>
      </c>
      <c r="B561" t="s">
        <v>46</v>
      </c>
      <c r="C561">
        <v>0</v>
      </c>
      <c r="D561">
        <v>3.6670000000000002E-4</v>
      </c>
      <c r="E561">
        <v>0</v>
      </c>
      <c r="F561" s="25">
        <v>3.6670000000000002E-4</v>
      </c>
    </row>
    <row r="562" spans="1:6">
      <c r="A562" t="s">
        <v>76</v>
      </c>
      <c r="B562" t="s">
        <v>13</v>
      </c>
      <c r="C562">
        <v>6.1141300000000003E-2</v>
      </c>
      <c r="D562">
        <v>3.1E-4</v>
      </c>
      <c r="E562">
        <v>0</v>
      </c>
      <c r="F562" s="25">
        <v>6.14513E-2</v>
      </c>
    </row>
    <row r="563" spans="1:6">
      <c r="A563" t="s">
        <v>76</v>
      </c>
      <c r="B563" t="s">
        <v>41</v>
      </c>
      <c r="C563">
        <v>1.01447E-2</v>
      </c>
      <c r="D563">
        <v>3.0200000000000002E-4</v>
      </c>
      <c r="E563">
        <v>0</v>
      </c>
      <c r="F563" s="25">
        <v>1.04467E-2</v>
      </c>
    </row>
    <row r="564" spans="1:6">
      <c r="A564" t="s">
        <v>76</v>
      </c>
      <c r="B564" t="s">
        <v>57</v>
      </c>
      <c r="C564">
        <v>0.17240630000000001</v>
      </c>
      <c r="D564">
        <v>2.653E-4</v>
      </c>
      <c r="E564">
        <v>0</v>
      </c>
      <c r="F564" s="25">
        <v>0.17267160000000001</v>
      </c>
    </row>
    <row r="565" spans="1:6">
      <c r="A565" t="s">
        <v>76</v>
      </c>
      <c r="B565" t="s">
        <v>11</v>
      </c>
      <c r="C565">
        <v>5.3999639999999998</v>
      </c>
      <c r="D565">
        <v>2.6170000000000002E-4</v>
      </c>
      <c r="E565">
        <v>0</v>
      </c>
      <c r="F565" s="25">
        <v>5.4002257</v>
      </c>
    </row>
    <row r="566" spans="1:6">
      <c r="A566" t="s">
        <v>76</v>
      </c>
      <c r="B566" t="s">
        <v>6</v>
      </c>
      <c r="C566">
        <v>7.1269999999999997E-3</v>
      </c>
      <c r="D566">
        <v>2.3599999999999999E-4</v>
      </c>
      <c r="E566">
        <v>0</v>
      </c>
      <c r="F566" s="25">
        <v>7.3629999999999998E-3</v>
      </c>
    </row>
    <row r="567" spans="1:6">
      <c r="A567" t="s">
        <v>76</v>
      </c>
      <c r="B567" t="s">
        <v>58</v>
      </c>
      <c r="C567">
        <v>7.7954499999999998</v>
      </c>
      <c r="D567">
        <v>1.5669999999999999E-4</v>
      </c>
      <c r="E567">
        <v>0</v>
      </c>
      <c r="F567" s="25">
        <v>7.7956066999999996</v>
      </c>
    </row>
    <row r="568" spans="1:6">
      <c r="A568" t="s">
        <v>76</v>
      </c>
      <c r="B568" t="s">
        <v>51</v>
      </c>
      <c r="C568">
        <v>0</v>
      </c>
      <c r="D568">
        <v>1.73E-5</v>
      </c>
      <c r="E568">
        <v>0</v>
      </c>
      <c r="F568" s="25">
        <v>1.73E-5</v>
      </c>
    </row>
    <row r="569" spans="1:6">
      <c r="A569" t="s">
        <v>76</v>
      </c>
      <c r="B569" t="s">
        <v>60</v>
      </c>
      <c r="C569">
        <v>1.224E-3</v>
      </c>
      <c r="D569">
        <v>0</v>
      </c>
      <c r="E569">
        <v>2.0000000000000002E-5</v>
      </c>
      <c r="F569" s="25">
        <v>1.2440000000000001E-3</v>
      </c>
    </row>
    <row r="570" spans="1:6">
      <c r="A570" t="s">
        <v>76</v>
      </c>
      <c r="B570" t="s">
        <v>38</v>
      </c>
      <c r="C570">
        <v>0.21718199999999999</v>
      </c>
      <c r="D570">
        <v>0</v>
      </c>
      <c r="E570">
        <v>0.27391700000000002</v>
      </c>
      <c r="F570" s="25">
        <v>0.49109900000000001</v>
      </c>
    </row>
    <row r="571" spans="1:6">
      <c r="A571" t="s">
        <v>76</v>
      </c>
      <c r="B571" t="s">
        <v>45</v>
      </c>
      <c r="C571">
        <v>2.9973000000000001E-3</v>
      </c>
      <c r="D571">
        <v>0</v>
      </c>
      <c r="E571">
        <v>0</v>
      </c>
      <c r="F571" s="25">
        <v>2.9973000000000001E-3</v>
      </c>
    </row>
    <row r="572" spans="1:6">
      <c r="A572" t="s">
        <v>76</v>
      </c>
      <c r="B572" t="s">
        <v>61</v>
      </c>
      <c r="C572">
        <v>1.6670000000000001E-4</v>
      </c>
      <c r="D572">
        <v>0</v>
      </c>
      <c r="E572">
        <v>0</v>
      </c>
      <c r="F572" s="25">
        <v>1.6670000000000001E-4</v>
      </c>
    </row>
    <row r="573" spans="1:6">
      <c r="A573" t="s">
        <v>75</v>
      </c>
      <c r="B573" t="s">
        <v>109</v>
      </c>
      <c r="C573">
        <v>5.6345099999999997</v>
      </c>
      <c r="D573">
        <v>1225.1759999999999</v>
      </c>
      <c r="E573">
        <v>64.567670000000007</v>
      </c>
      <c r="F573" s="25">
        <v>1295.3781799999999</v>
      </c>
    </row>
    <row r="574" spans="1:6">
      <c r="A574" t="s">
        <v>75</v>
      </c>
      <c r="B574" t="s">
        <v>8</v>
      </c>
      <c r="C574">
        <v>0.28695330000000002</v>
      </c>
      <c r="D574">
        <v>411.58609999999999</v>
      </c>
      <c r="E574">
        <v>14.94206</v>
      </c>
      <c r="F574" s="25">
        <v>426.81511330000001</v>
      </c>
    </row>
    <row r="575" spans="1:6">
      <c r="A575" t="s">
        <v>75</v>
      </c>
      <c r="B575" t="s">
        <v>38</v>
      </c>
      <c r="C575">
        <v>1.1543680000000001</v>
      </c>
      <c r="D575">
        <v>189.804</v>
      </c>
      <c r="E575">
        <v>3.2147950000000001</v>
      </c>
      <c r="F575" s="25">
        <v>194.17316300000002</v>
      </c>
    </row>
    <row r="576" spans="1:6">
      <c r="A576" t="s">
        <v>75</v>
      </c>
      <c r="B576" t="s">
        <v>25</v>
      </c>
      <c r="C576">
        <v>0.67135129999999998</v>
      </c>
      <c r="D576">
        <v>121.47410000000001</v>
      </c>
      <c r="E576">
        <v>0.72625329999999999</v>
      </c>
      <c r="F576" s="25">
        <v>122.8717046</v>
      </c>
    </row>
    <row r="577" spans="1:6">
      <c r="A577" t="s">
        <v>75</v>
      </c>
      <c r="B577" t="s">
        <v>28</v>
      </c>
      <c r="C577">
        <v>2.0720000000000001E-3</v>
      </c>
      <c r="D577">
        <v>115.41459999999999</v>
      </c>
      <c r="E577">
        <v>1.2528030000000001</v>
      </c>
      <c r="F577" s="25">
        <v>116.66947499999999</v>
      </c>
    </row>
    <row r="578" spans="1:6">
      <c r="A578" t="s">
        <v>75</v>
      </c>
      <c r="B578" t="s">
        <v>4</v>
      </c>
      <c r="C578">
        <v>0</v>
      </c>
      <c r="D578">
        <v>60.747450000000001</v>
      </c>
      <c r="E578">
        <v>0</v>
      </c>
      <c r="F578" s="25">
        <v>60.747450000000001</v>
      </c>
    </row>
    <row r="579" spans="1:6">
      <c r="A579" t="s">
        <v>75</v>
      </c>
      <c r="B579" t="s">
        <v>26</v>
      </c>
      <c r="C579">
        <v>2.4784E-2</v>
      </c>
      <c r="D579">
        <v>45.345570000000002</v>
      </c>
      <c r="E579">
        <v>0.2234457</v>
      </c>
      <c r="F579" s="25">
        <v>45.593799699999998</v>
      </c>
    </row>
    <row r="580" spans="1:6">
      <c r="A580" t="s">
        <v>75</v>
      </c>
      <c r="B580" t="s">
        <v>5</v>
      </c>
      <c r="C580">
        <v>0.27777230000000003</v>
      </c>
      <c r="D580">
        <v>34.804119999999998</v>
      </c>
      <c r="E580">
        <v>1.0476300000000001</v>
      </c>
      <c r="F580" s="25">
        <v>36.129522299999998</v>
      </c>
    </row>
    <row r="581" spans="1:6">
      <c r="A581" t="s">
        <v>75</v>
      </c>
      <c r="B581" t="s">
        <v>3</v>
      </c>
      <c r="C581">
        <v>2.2284639999999998</v>
      </c>
      <c r="D581">
        <v>29.732289999999999</v>
      </c>
      <c r="E581">
        <v>3.2428699999999998E-2</v>
      </c>
      <c r="F581" s="25">
        <v>31.993182699999998</v>
      </c>
    </row>
    <row r="582" spans="1:6">
      <c r="A582" t="s">
        <v>75</v>
      </c>
      <c r="B582" t="s">
        <v>17</v>
      </c>
      <c r="C582">
        <v>0</v>
      </c>
      <c r="D582">
        <v>23.139379999999999</v>
      </c>
      <c r="E582">
        <v>0</v>
      </c>
      <c r="F582" s="25">
        <v>23.139379999999999</v>
      </c>
    </row>
    <row r="583" spans="1:6">
      <c r="A583" t="s">
        <v>75</v>
      </c>
      <c r="B583" t="s">
        <v>18</v>
      </c>
      <c r="C583">
        <v>7.3413699999999998E-2</v>
      </c>
      <c r="D583">
        <v>20.96491</v>
      </c>
      <c r="E583">
        <v>1.339364</v>
      </c>
      <c r="F583" s="25">
        <v>22.377687699999999</v>
      </c>
    </row>
    <row r="584" spans="1:6">
      <c r="A584" t="s">
        <v>75</v>
      </c>
      <c r="B584" t="s">
        <v>15</v>
      </c>
      <c r="C584">
        <v>0.20368169999999999</v>
      </c>
      <c r="D584">
        <v>17.64442</v>
      </c>
      <c r="E584">
        <v>1.0272559999999999</v>
      </c>
      <c r="F584" s="25">
        <v>18.875357700000002</v>
      </c>
    </row>
    <row r="585" spans="1:6">
      <c r="A585" t="s">
        <v>75</v>
      </c>
      <c r="B585" t="s">
        <v>33</v>
      </c>
      <c r="C585" s="35">
        <v>6.0000000000000002E-6</v>
      </c>
      <c r="D585">
        <v>15.46402</v>
      </c>
      <c r="E585">
        <v>8.20877E-2</v>
      </c>
      <c r="F585" s="25">
        <v>15.546113700000001</v>
      </c>
    </row>
    <row r="586" spans="1:6">
      <c r="A586" t="s">
        <v>75</v>
      </c>
      <c r="B586" t="s">
        <v>7</v>
      </c>
      <c r="C586">
        <v>0</v>
      </c>
      <c r="D586">
        <v>12.922420000000001</v>
      </c>
      <c r="E586">
        <v>0</v>
      </c>
      <c r="F586" s="25">
        <v>12.922420000000001</v>
      </c>
    </row>
    <row r="587" spans="1:6">
      <c r="A587" t="s">
        <v>75</v>
      </c>
      <c r="B587" t="s">
        <v>195</v>
      </c>
      <c r="C587">
        <v>0.18782670000000001</v>
      </c>
      <c r="D587">
        <v>9.0244979999999995</v>
      </c>
      <c r="E587">
        <v>0.63513330000000001</v>
      </c>
      <c r="F587" s="25">
        <v>9.8474579999999996</v>
      </c>
    </row>
    <row r="588" spans="1:6">
      <c r="A588" t="s">
        <v>75</v>
      </c>
      <c r="B588" t="s">
        <v>54</v>
      </c>
      <c r="C588">
        <v>0</v>
      </c>
      <c r="D588">
        <v>6.6984110000000001</v>
      </c>
      <c r="E588">
        <v>0</v>
      </c>
      <c r="F588" s="25">
        <v>6.6984110000000001</v>
      </c>
    </row>
    <row r="589" spans="1:6">
      <c r="A589" t="s">
        <v>75</v>
      </c>
      <c r="B589" t="s">
        <v>48</v>
      </c>
      <c r="C589">
        <v>0</v>
      </c>
      <c r="D589">
        <v>5.9808260000000004</v>
      </c>
      <c r="E589">
        <v>0.65835670000000002</v>
      </c>
      <c r="F589" s="25">
        <v>6.6391827000000001</v>
      </c>
    </row>
    <row r="590" spans="1:6">
      <c r="A590" t="s">
        <v>75</v>
      </c>
      <c r="B590" t="s">
        <v>12</v>
      </c>
      <c r="C590">
        <v>0</v>
      </c>
      <c r="D590">
        <v>5.6617689999999996</v>
      </c>
      <c r="E590">
        <v>1.08117E-2</v>
      </c>
      <c r="F590" s="25">
        <v>5.6725806999999993</v>
      </c>
    </row>
    <row r="591" spans="1:6">
      <c r="A591" t="s">
        <v>75</v>
      </c>
      <c r="B591" t="s">
        <v>56</v>
      </c>
      <c r="C591" s="35">
        <v>1.6700000000000001E-6</v>
      </c>
      <c r="D591">
        <v>5.0094940000000001</v>
      </c>
      <c r="E591">
        <v>0</v>
      </c>
      <c r="F591" s="25">
        <v>5.0094956699999997</v>
      </c>
    </row>
    <row r="592" spans="1:6">
      <c r="A592" t="s">
        <v>75</v>
      </c>
      <c r="B592" t="s">
        <v>21</v>
      </c>
      <c r="C592">
        <v>0.11947969999999999</v>
      </c>
      <c r="D592">
        <v>4.9908169999999998</v>
      </c>
      <c r="E592">
        <v>0</v>
      </c>
      <c r="F592" s="25">
        <v>5.1102967000000001</v>
      </c>
    </row>
    <row r="593" spans="1:6">
      <c r="A593" t="s">
        <v>75</v>
      </c>
      <c r="B593" t="s">
        <v>57</v>
      </c>
      <c r="C593">
        <v>0</v>
      </c>
      <c r="D593">
        <v>2.950958</v>
      </c>
      <c r="E593">
        <v>0</v>
      </c>
      <c r="F593" s="25">
        <v>2.950958</v>
      </c>
    </row>
    <row r="594" spans="1:6">
      <c r="A594" t="s">
        <v>75</v>
      </c>
      <c r="B594" t="s">
        <v>34</v>
      </c>
      <c r="C594">
        <v>5.0507000000000003E-2</v>
      </c>
      <c r="D594">
        <v>1.394255</v>
      </c>
      <c r="E594">
        <v>0.20014599999999999</v>
      </c>
      <c r="F594" s="25">
        <v>1.644908</v>
      </c>
    </row>
    <row r="595" spans="1:6">
      <c r="A595" t="s">
        <v>75</v>
      </c>
      <c r="B595" t="s">
        <v>45</v>
      </c>
      <c r="C595">
        <v>0</v>
      </c>
      <c r="D595">
        <v>1.346015</v>
      </c>
      <c r="E595">
        <v>0</v>
      </c>
      <c r="F595" s="25">
        <v>1.346015</v>
      </c>
    </row>
    <row r="596" spans="1:6">
      <c r="A596" t="s">
        <v>75</v>
      </c>
      <c r="B596" t="s">
        <v>14</v>
      </c>
      <c r="C596">
        <v>0</v>
      </c>
      <c r="D596">
        <v>1.284208</v>
      </c>
      <c r="E596">
        <v>1.37E-4</v>
      </c>
      <c r="F596" s="25">
        <v>1.2843450000000001</v>
      </c>
    </row>
    <row r="597" spans="1:6">
      <c r="A597" t="s">
        <v>75</v>
      </c>
      <c r="B597" t="s">
        <v>52</v>
      </c>
      <c r="C597">
        <v>0</v>
      </c>
      <c r="D597">
        <v>1.237466</v>
      </c>
      <c r="E597">
        <v>0</v>
      </c>
      <c r="F597" s="25">
        <v>1.237466</v>
      </c>
    </row>
    <row r="598" spans="1:6">
      <c r="A598" t="s">
        <v>75</v>
      </c>
      <c r="B598" t="s">
        <v>23</v>
      </c>
      <c r="C598">
        <v>5.3762999999999997E-3</v>
      </c>
      <c r="D598">
        <v>0.53705599999999998</v>
      </c>
      <c r="E598">
        <v>0</v>
      </c>
      <c r="F598" s="25">
        <v>0.54243229999999998</v>
      </c>
    </row>
    <row r="599" spans="1:6">
      <c r="A599" t="s">
        <v>75</v>
      </c>
      <c r="B599" t="s">
        <v>58</v>
      </c>
      <c r="C599">
        <v>0</v>
      </c>
      <c r="D599">
        <v>0.39113999999999999</v>
      </c>
      <c r="E599">
        <v>0</v>
      </c>
      <c r="F599" s="25">
        <v>0.39113999999999999</v>
      </c>
    </row>
    <row r="600" spans="1:6">
      <c r="A600" t="s">
        <v>75</v>
      </c>
      <c r="B600" t="s">
        <v>36</v>
      </c>
      <c r="C600">
        <v>0</v>
      </c>
      <c r="D600">
        <v>0.33152340000000002</v>
      </c>
      <c r="E600">
        <v>0</v>
      </c>
      <c r="F600" s="25">
        <v>0.33152340000000002</v>
      </c>
    </row>
    <row r="601" spans="1:6">
      <c r="A601" t="s">
        <v>75</v>
      </c>
      <c r="B601" t="s">
        <v>16</v>
      </c>
      <c r="C601">
        <v>0</v>
      </c>
      <c r="D601">
        <v>0.25861329999999999</v>
      </c>
      <c r="E601">
        <v>0</v>
      </c>
      <c r="F601" s="25">
        <v>0.25861329999999999</v>
      </c>
    </row>
    <row r="602" spans="1:6">
      <c r="A602" t="s">
        <v>75</v>
      </c>
      <c r="B602" t="s">
        <v>59</v>
      </c>
      <c r="C602">
        <v>0</v>
      </c>
      <c r="D602">
        <v>0.1628677</v>
      </c>
      <c r="E602">
        <v>0</v>
      </c>
      <c r="F602" s="25">
        <v>0.1628677</v>
      </c>
    </row>
    <row r="603" spans="1:6">
      <c r="A603" t="s">
        <v>75</v>
      </c>
      <c r="B603" t="s">
        <v>53</v>
      </c>
      <c r="C603">
        <v>0</v>
      </c>
      <c r="D603">
        <v>0.13994470000000001</v>
      </c>
      <c r="E603">
        <v>0</v>
      </c>
      <c r="F603" s="25">
        <v>0.13994470000000001</v>
      </c>
    </row>
    <row r="604" spans="1:6">
      <c r="A604" t="s">
        <v>75</v>
      </c>
      <c r="B604" t="s">
        <v>55</v>
      </c>
      <c r="C604">
        <v>1.5699999999999999E-5</v>
      </c>
      <c r="D604">
        <v>0.12552199999999999</v>
      </c>
      <c r="E604">
        <v>0</v>
      </c>
      <c r="F604" s="25">
        <v>0.1255377</v>
      </c>
    </row>
    <row r="605" spans="1:6">
      <c r="A605" t="s">
        <v>75</v>
      </c>
      <c r="B605" t="s">
        <v>51</v>
      </c>
      <c r="C605">
        <v>0</v>
      </c>
      <c r="D605">
        <v>0.120848</v>
      </c>
      <c r="E605">
        <v>0.12925829999999999</v>
      </c>
      <c r="F605" s="25">
        <v>0.2501063</v>
      </c>
    </row>
    <row r="606" spans="1:6">
      <c r="A606" t="s">
        <v>75</v>
      </c>
      <c r="B606" t="s">
        <v>6</v>
      </c>
      <c r="C606">
        <v>0</v>
      </c>
      <c r="D606">
        <v>8.3524000000000001E-2</v>
      </c>
      <c r="E606">
        <v>0</v>
      </c>
      <c r="F606" s="25">
        <v>8.3524000000000001E-2</v>
      </c>
    </row>
    <row r="607" spans="1:6">
      <c r="A607" t="s">
        <v>75</v>
      </c>
      <c r="B607" t="s">
        <v>22</v>
      </c>
      <c r="C607">
        <v>0</v>
      </c>
      <c r="D607">
        <v>7.8512700000000005E-2</v>
      </c>
      <c r="E607">
        <v>0</v>
      </c>
      <c r="F607" s="25">
        <v>7.8512700000000005E-2</v>
      </c>
    </row>
    <row r="608" spans="1:6">
      <c r="A608" t="s">
        <v>75</v>
      </c>
      <c r="B608" t="s">
        <v>46</v>
      </c>
      <c r="C608">
        <v>2.5999299999999999E-2</v>
      </c>
      <c r="D608">
        <v>5.2526700000000003E-2</v>
      </c>
      <c r="E608">
        <v>0</v>
      </c>
      <c r="F608" s="25">
        <v>7.8525999999999999E-2</v>
      </c>
    </row>
    <row r="609" spans="1:6">
      <c r="A609" t="s">
        <v>75</v>
      </c>
      <c r="B609" t="s">
        <v>27</v>
      </c>
      <c r="C609">
        <v>0</v>
      </c>
      <c r="D609">
        <v>5.0236999999999997E-2</v>
      </c>
      <c r="E609">
        <v>0</v>
      </c>
      <c r="F609" s="25">
        <v>5.0236999999999997E-2</v>
      </c>
    </row>
    <row r="610" spans="1:6">
      <c r="A610" t="s">
        <v>75</v>
      </c>
      <c r="B610" t="s">
        <v>49</v>
      </c>
      <c r="C610">
        <v>0</v>
      </c>
      <c r="D610">
        <v>4.9201300000000003E-2</v>
      </c>
      <c r="E610">
        <v>0</v>
      </c>
      <c r="F610" s="25">
        <v>4.9201300000000003E-2</v>
      </c>
    </row>
    <row r="611" spans="1:6">
      <c r="A611" t="s">
        <v>75</v>
      </c>
      <c r="B611" t="s">
        <v>10</v>
      </c>
      <c r="C611">
        <v>0</v>
      </c>
      <c r="D611">
        <v>4.5810700000000003E-2</v>
      </c>
      <c r="E611">
        <v>0</v>
      </c>
      <c r="F611" s="25">
        <v>4.5810700000000003E-2</v>
      </c>
    </row>
    <row r="612" spans="1:6">
      <c r="A612" t="s">
        <v>75</v>
      </c>
      <c r="B612" t="s">
        <v>9</v>
      </c>
      <c r="C612">
        <v>0</v>
      </c>
      <c r="D612">
        <v>4.1868700000000002E-2</v>
      </c>
      <c r="E612">
        <v>0</v>
      </c>
      <c r="F612" s="25">
        <v>4.1868700000000002E-2</v>
      </c>
    </row>
    <row r="613" spans="1:6">
      <c r="A613" t="s">
        <v>75</v>
      </c>
      <c r="B613" t="s">
        <v>61</v>
      </c>
      <c r="C613">
        <v>0</v>
      </c>
      <c r="D613">
        <v>3.5720000000000002E-2</v>
      </c>
      <c r="E613">
        <v>0</v>
      </c>
      <c r="F613" s="25">
        <v>3.5720000000000002E-2</v>
      </c>
    </row>
    <row r="614" spans="1:6">
      <c r="A614" t="s">
        <v>75</v>
      </c>
      <c r="B614" t="s">
        <v>40</v>
      </c>
      <c r="C614">
        <v>3.8729999999999998E-4</v>
      </c>
      <c r="D614">
        <v>1.9219E-2</v>
      </c>
      <c r="E614">
        <v>0</v>
      </c>
      <c r="F614" s="25">
        <v>1.96063E-2</v>
      </c>
    </row>
    <row r="615" spans="1:6">
      <c r="A615" t="s">
        <v>75</v>
      </c>
      <c r="B615" t="s">
        <v>42</v>
      </c>
      <c r="C615">
        <v>0</v>
      </c>
      <c r="D615">
        <v>1.8303300000000002E-2</v>
      </c>
      <c r="E615">
        <v>0</v>
      </c>
      <c r="F615" s="25">
        <v>1.8303300000000002E-2</v>
      </c>
    </row>
    <row r="616" spans="1:6">
      <c r="A616" t="s">
        <v>75</v>
      </c>
      <c r="B616" t="s">
        <v>62</v>
      </c>
      <c r="C616">
        <v>0</v>
      </c>
      <c r="D616">
        <v>1.2300999999999999E-2</v>
      </c>
      <c r="E616">
        <v>1.684E-3</v>
      </c>
      <c r="F616" s="25">
        <v>1.3984999999999999E-2</v>
      </c>
    </row>
    <row r="617" spans="1:6">
      <c r="A617" t="s">
        <v>75</v>
      </c>
      <c r="B617" t="s">
        <v>60</v>
      </c>
      <c r="C617">
        <v>0</v>
      </c>
      <c r="D617">
        <v>9.4266999999999997E-3</v>
      </c>
      <c r="E617">
        <v>0</v>
      </c>
      <c r="F617" s="25">
        <v>9.4266999999999997E-3</v>
      </c>
    </row>
    <row r="618" spans="1:6">
      <c r="A618" t="s">
        <v>75</v>
      </c>
      <c r="B618" t="s">
        <v>32</v>
      </c>
      <c r="C618">
        <v>0</v>
      </c>
      <c r="D618">
        <v>2.7000000000000001E-3</v>
      </c>
      <c r="E618">
        <v>0</v>
      </c>
      <c r="F618" s="25">
        <v>2.7000000000000001E-3</v>
      </c>
    </row>
    <row r="619" spans="1:6">
      <c r="A619" t="s">
        <v>75</v>
      </c>
      <c r="B619" t="s">
        <v>44</v>
      </c>
      <c r="C619">
        <v>0</v>
      </c>
      <c r="D619">
        <v>3.1799999999999998E-4</v>
      </c>
      <c r="E619">
        <v>0</v>
      </c>
      <c r="F619" s="25">
        <v>3.1799999999999998E-4</v>
      </c>
    </row>
    <row r="620" spans="1:6">
      <c r="A620" t="s">
        <v>75</v>
      </c>
      <c r="B620" t="s">
        <v>11</v>
      </c>
      <c r="C620">
        <v>0</v>
      </c>
      <c r="D620">
        <v>0</v>
      </c>
      <c r="E620">
        <v>0</v>
      </c>
      <c r="F620" s="25">
        <v>0</v>
      </c>
    </row>
    <row r="621" spans="1:6">
      <c r="A621" t="s">
        <v>75</v>
      </c>
      <c r="B621" t="s">
        <v>47</v>
      </c>
      <c r="C621">
        <v>0</v>
      </c>
      <c r="D621">
        <v>0</v>
      </c>
      <c r="E621">
        <v>0</v>
      </c>
      <c r="F621" s="25">
        <v>0</v>
      </c>
    </row>
    <row r="622" spans="1:6">
      <c r="A622" t="s">
        <v>75</v>
      </c>
      <c r="B622" t="s">
        <v>43</v>
      </c>
      <c r="C622">
        <v>0</v>
      </c>
      <c r="D622">
        <v>0</v>
      </c>
      <c r="E622">
        <v>0</v>
      </c>
      <c r="F622" s="25">
        <v>0</v>
      </c>
    </row>
    <row r="623" spans="1:6">
      <c r="A623" t="s">
        <v>75</v>
      </c>
      <c r="B623" t="s">
        <v>50</v>
      </c>
      <c r="C623">
        <v>0</v>
      </c>
      <c r="D623">
        <v>0</v>
      </c>
      <c r="E623">
        <v>0</v>
      </c>
      <c r="F623" s="25">
        <v>0</v>
      </c>
    </row>
    <row r="624" spans="1:6">
      <c r="A624" t="s">
        <v>74</v>
      </c>
      <c r="B624" t="s">
        <v>109</v>
      </c>
      <c r="C624">
        <v>4.6503379999999996</v>
      </c>
      <c r="D624">
        <v>8.3957000000000007E-3</v>
      </c>
      <c r="E624">
        <v>2.5581300000000001E-2</v>
      </c>
      <c r="F624" s="25">
        <v>4.6843149999999998</v>
      </c>
    </row>
    <row r="625" spans="1:6">
      <c r="A625" t="s">
        <v>74</v>
      </c>
      <c r="B625" t="s">
        <v>23</v>
      </c>
      <c r="C625">
        <v>2.5208700000000001E-2</v>
      </c>
      <c r="D625">
        <v>1.27E-5</v>
      </c>
      <c r="E625">
        <v>6.6299999999999999E-5</v>
      </c>
      <c r="F625" s="25">
        <v>2.52877E-2</v>
      </c>
    </row>
    <row r="626" spans="1:6">
      <c r="A626" t="s">
        <v>74</v>
      </c>
      <c r="B626" t="s">
        <v>26</v>
      </c>
      <c r="C626">
        <v>1.11E-4</v>
      </c>
      <c r="D626">
        <v>0</v>
      </c>
      <c r="E626">
        <v>0</v>
      </c>
      <c r="F626" s="25">
        <v>1.11E-4</v>
      </c>
    </row>
    <row r="627" spans="1:6">
      <c r="A627" t="s">
        <v>74</v>
      </c>
      <c r="B627" t="s">
        <v>41</v>
      </c>
      <c r="C627">
        <v>3.5837E-3</v>
      </c>
      <c r="D627">
        <v>0</v>
      </c>
      <c r="E627">
        <v>0</v>
      </c>
      <c r="F627" s="25">
        <v>3.5837E-3</v>
      </c>
    </row>
    <row r="628" spans="1:6">
      <c r="A628" t="s">
        <v>74</v>
      </c>
      <c r="B628" t="s">
        <v>3</v>
      </c>
      <c r="C628">
        <v>1.16E-4</v>
      </c>
      <c r="D628">
        <v>0</v>
      </c>
      <c r="E628">
        <v>0</v>
      </c>
      <c r="F628" s="25">
        <v>1.16E-4</v>
      </c>
    </row>
    <row r="629" spans="1:6">
      <c r="A629" t="s">
        <v>74</v>
      </c>
      <c r="B629" t="s">
        <v>28</v>
      </c>
      <c r="C629">
        <v>4.9649999999999998E-3</v>
      </c>
      <c r="D629">
        <v>0</v>
      </c>
      <c r="E629">
        <v>0</v>
      </c>
      <c r="F629" s="25">
        <v>4.9649999999999998E-3</v>
      </c>
    </row>
    <row r="630" spans="1:6">
      <c r="A630" t="s">
        <v>74</v>
      </c>
      <c r="B630" t="s">
        <v>62</v>
      </c>
      <c r="C630">
        <v>3.0800000000000001E-4</v>
      </c>
      <c r="D630">
        <v>0</v>
      </c>
      <c r="E630">
        <v>0</v>
      </c>
      <c r="F630" s="25">
        <v>3.0800000000000001E-4</v>
      </c>
    </row>
    <row r="631" spans="1:6">
      <c r="A631" t="s">
        <v>74</v>
      </c>
      <c r="B631" t="s">
        <v>54</v>
      </c>
      <c r="C631">
        <v>0</v>
      </c>
      <c r="D631">
        <v>0</v>
      </c>
      <c r="E631">
        <v>0</v>
      </c>
      <c r="F631" s="25">
        <v>0</v>
      </c>
    </row>
    <row r="632" spans="1:6">
      <c r="A632" t="s">
        <v>74</v>
      </c>
      <c r="B632" t="s">
        <v>8</v>
      </c>
      <c r="C632">
        <v>9.5684000000000005E-2</v>
      </c>
      <c r="D632">
        <v>0</v>
      </c>
      <c r="E632">
        <v>0</v>
      </c>
      <c r="F632" s="25">
        <v>9.5684000000000005E-2</v>
      </c>
    </row>
    <row r="633" spans="1:6">
      <c r="A633" t="s">
        <v>74</v>
      </c>
      <c r="B633" t="s">
        <v>34</v>
      </c>
      <c r="C633">
        <v>4.5677000000000001E-3</v>
      </c>
      <c r="D633">
        <v>0</v>
      </c>
      <c r="E633">
        <v>0</v>
      </c>
      <c r="F633" s="25">
        <v>4.5677000000000001E-3</v>
      </c>
    </row>
    <row r="634" spans="1:6">
      <c r="A634" t="s">
        <v>74</v>
      </c>
      <c r="B634" t="s">
        <v>7</v>
      </c>
      <c r="C634">
        <v>1.6352999999999999E-3</v>
      </c>
      <c r="D634">
        <v>0</v>
      </c>
      <c r="E634">
        <v>0</v>
      </c>
      <c r="F634" s="25">
        <v>1.6352999999999999E-3</v>
      </c>
    </row>
    <row r="635" spans="1:6">
      <c r="A635" t="s">
        <v>74</v>
      </c>
      <c r="B635" t="s">
        <v>16</v>
      </c>
      <c r="C635">
        <v>2.7067549999999998</v>
      </c>
      <c r="D635">
        <v>0</v>
      </c>
      <c r="E635">
        <v>0</v>
      </c>
      <c r="F635" s="25">
        <v>2.7067549999999998</v>
      </c>
    </row>
    <row r="636" spans="1:6">
      <c r="A636" t="s">
        <v>74</v>
      </c>
      <c r="B636" t="s">
        <v>56</v>
      </c>
      <c r="C636">
        <v>2.7699999999999999E-5</v>
      </c>
      <c r="D636">
        <v>0</v>
      </c>
      <c r="E636">
        <v>0</v>
      </c>
      <c r="F636" s="25">
        <v>2.7699999999999999E-5</v>
      </c>
    </row>
    <row r="637" spans="1:6">
      <c r="A637" t="s">
        <v>74</v>
      </c>
      <c r="B637" t="s">
        <v>36</v>
      </c>
      <c r="C637">
        <v>0.50661270000000003</v>
      </c>
      <c r="D637">
        <v>0</v>
      </c>
      <c r="E637">
        <v>2.2869299999999999E-2</v>
      </c>
      <c r="F637" s="25">
        <v>0.52948200000000001</v>
      </c>
    </row>
    <row r="638" spans="1:6">
      <c r="A638" t="s">
        <v>74</v>
      </c>
      <c r="B638" t="s">
        <v>6</v>
      </c>
      <c r="C638">
        <v>9.1569999999999998E-4</v>
      </c>
      <c r="D638">
        <v>0</v>
      </c>
      <c r="E638">
        <v>0</v>
      </c>
      <c r="F638" s="25">
        <v>9.1569999999999998E-4</v>
      </c>
    </row>
    <row r="639" spans="1:6">
      <c r="A639" t="s">
        <v>74</v>
      </c>
      <c r="B639" t="s">
        <v>17</v>
      </c>
      <c r="C639">
        <v>0</v>
      </c>
      <c r="D639">
        <v>0</v>
      </c>
      <c r="E639">
        <v>0</v>
      </c>
      <c r="F639" s="25">
        <v>0</v>
      </c>
    </row>
    <row r="640" spans="1:6">
      <c r="A640" t="s">
        <v>74</v>
      </c>
      <c r="B640" t="s">
        <v>27</v>
      </c>
      <c r="C640">
        <v>6.713E-4</v>
      </c>
      <c r="D640">
        <v>0</v>
      </c>
      <c r="E640">
        <v>0</v>
      </c>
      <c r="F640" s="25">
        <v>6.713E-4</v>
      </c>
    </row>
    <row r="641" spans="1:6">
      <c r="A641" t="s">
        <v>74</v>
      </c>
      <c r="B641" t="s">
        <v>53</v>
      </c>
      <c r="C641">
        <v>5.5699999999999999E-5</v>
      </c>
      <c r="D641">
        <v>0</v>
      </c>
      <c r="E641">
        <v>0</v>
      </c>
      <c r="F641" s="25">
        <v>5.5699999999999999E-5</v>
      </c>
    </row>
    <row r="642" spans="1:6">
      <c r="A642" t="s">
        <v>74</v>
      </c>
      <c r="B642" t="s">
        <v>5</v>
      </c>
      <c r="C642">
        <v>2.5799999999999998E-4</v>
      </c>
      <c r="D642">
        <v>0</v>
      </c>
      <c r="E642">
        <v>0</v>
      </c>
      <c r="F642" s="25">
        <v>2.5799999999999998E-4</v>
      </c>
    </row>
    <row r="643" spans="1:6">
      <c r="A643" t="s">
        <v>74</v>
      </c>
      <c r="B643" t="s">
        <v>55</v>
      </c>
      <c r="C643">
        <v>1.2300000000000001E-5</v>
      </c>
      <c r="D643">
        <v>0</v>
      </c>
      <c r="E643">
        <v>0</v>
      </c>
      <c r="F643" s="25">
        <v>1.2300000000000001E-5</v>
      </c>
    </row>
    <row r="644" spans="1:6">
      <c r="A644" t="s">
        <v>74</v>
      </c>
      <c r="B644" t="s">
        <v>33</v>
      </c>
      <c r="C644">
        <v>2.9913000000000001E-3</v>
      </c>
      <c r="D644">
        <v>0</v>
      </c>
      <c r="E644">
        <v>0</v>
      </c>
      <c r="F644" s="25">
        <v>2.9913000000000001E-3</v>
      </c>
    </row>
    <row r="645" spans="1:6">
      <c r="A645" t="s">
        <v>74</v>
      </c>
      <c r="B645" t="s">
        <v>42</v>
      </c>
      <c r="C645">
        <v>2.8E-5</v>
      </c>
      <c r="D645">
        <v>0</v>
      </c>
      <c r="E645">
        <v>0</v>
      </c>
      <c r="F645" s="25">
        <v>2.8E-5</v>
      </c>
    </row>
    <row r="646" spans="1:6">
      <c r="A646" t="s">
        <v>74</v>
      </c>
      <c r="B646" t="s">
        <v>60</v>
      </c>
      <c r="C646">
        <v>0</v>
      </c>
      <c r="D646">
        <v>0</v>
      </c>
      <c r="E646">
        <v>2.6457E-3</v>
      </c>
      <c r="F646" s="25">
        <v>2.6457E-3</v>
      </c>
    </row>
    <row r="647" spans="1:6">
      <c r="A647" t="s">
        <v>74</v>
      </c>
      <c r="B647" t="s">
        <v>195</v>
      </c>
      <c r="C647">
        <v>2.0299999999999999E-5</v>
      </c>
      <c r="D647">
        <v>0</v>
      </c>
      <c r="E647">
        <v>0</v>
      </c>
      <c r="F647" s="25">
        <v>2.0299999999999999E-5</v>
      </c>
    </row>
    <row r="648" spans="1:6">
      <c r="A648" t="s">
        <v>74</v>
      </c>
      <c r="B648" t="s">
        <v>4</v>
      </c>
      <c r="C648">
        <v>2.4892999999999998E-3</v>
      </c>
      <c r="D648">
        <v>0</v>
      </c>
      <c r="E648">
        <v>0</v>
      </c>
      <c r="F648" s="25">
        <v>2.4892999999999998E-3</v>
      </c>
    </row>
    <row r="649" spans="1:6">
      <c r="A649" t="s">
        <v>74</v>
      </c>
      <c r="B649" t="s">
        <v>15</v>
      </c>
      <c r="C649">
        <v>2.2178E-2</v>
      </c>
      <c r="D649">
        <v>0</v>
      </c>
      <c r="E649">
        <v>0</v>
      </c>
      <c r="F649" s="25">
        <v>2.2178E-2</v>
      </c>
    </row>
    <row r="650" spans="1:6">
      <c r="A650" t="s">
        <v>74</v>
      </c>
      <c r="B650" t="s">
        <v>45</v>
      </c>
      <c r="C650">
        <v>5.8586999999999997E-3</v>
      </c>
      <c r="D650">
        <v>0</v>
      </c>
      <c r="E650">
        <v>0</v>
      </c>
      <c r="F650" s="25">
        <v>5.8586999999999997E-3</v>
      </c>
    </row>
    <row r="651" spans="1:6">
      <c r="A651" t="s">
        <v>74</v>
      </c>
      <c r="B651" t="s">
        <v>18</v>
      </c>
      <c r="C651">
        <v>1.7291000000000001E-2</v>
      </c>
      <c r="D651">
        <v>0</v>
      </c>
      <c r="E651">
        <v>0</v>
      </c>
      <c r="F651" s="25">
        <v>1.7291000000000001E-2</v>
      </c>
    </row>
    <row r="652" spans="1:6">
      <c r="A652" t="s">
        <v>74</v>
      </c>
      <c r="B652" t="s">
        <v>51</v>
      </c>
      <c r="C652">
        <v>2.4300000000000001E-5</v>
      </c>
      <c r="D652">
        <v>0</v>
      </c>
      <c r="E652">
        <v>0</v>
      </c>
      <c r="F652" s="25">
        <v>2.4300000000000001E-5</v>
      </c>
    </row>
    <row r="653" spans="1:6">
      <c r="A653" t="s">
        <v>74</v>
      </c>
      <c r="B653" t="s">
        <v>46</v>
      </c>
      <c r="C653">
        <v>3.4999999999999997E-5</v>
      </c>
      <c r="D653">
        <v>0</v>
      </c>
      <c r="E653">
        <v>0</v>
      </c>
      <c r="F653" s="25">
        <v>3.4999999999999997E-5</v>
      </c>
    </row>
    <row r="654" spans="1:6">
      <c r="A654" t="s">
        <v>74</v>
      </c>
      <c r="B654" t="s">
        <v>9</v>
      </c>
      <c r="C654">
        <v>2.36127E-2</v>
      </c>
      <c r="D654">
        <v>0</v>
      </c>
      <c r="E654">
        <v>0</v>
      </c>
      <c r="F654" s="25">
        <v>2.36127E-2</v>
      </c>
    </row>
    <row r="655" spans="1:6">
      <c r="A655" t="s">
        <v>74</v>
      </c>
      <c r="B655" t="s">
        <v>25</v>
      </c>
      <c r="C655">
        <v>1.147E-3</v>
      </c>
      <c r="D655">
        <v>0</v>
      </c>
      <c r="E655">
        <v>0</v>
      </c>
      <c r="F655" s="25">
        <v>1.147E-3</v>
      </c>
    </row>
    <row r="656" spans="1:6">
      <c r="A656" t="s">
        <v>74</v>
      </c>
      <c r="B656" t="s">
        <v>49</v>
      </c>
      <c r="C656">
        <v>1.593E-4</v>
      </c>
      <c r="D656">
        <v>0</v>
      </c>
      <c r="E656">
        <v>0</v>
      </c>
      <c r="F656" s="25">
        <v>1.593E-4</v>
      </c>
    </row>
    <row r="657" spans="1:6">
      <c r="A657" t="s">
        <v>73</v>
      </c>
      <c r="B657" t="s">
        <v>109</v>
      </c>
      <c r="C657">
        <v>69.069040000000001</v>
      </c>
      <c r="D657">
        <v>508.62630000000001</v>
      </c>
      <c r="E657">
        <v>736.90480000000002</v>
      </c>
      <c r="F657" s="25">
        <v>1314.60014</v>
      </c>
    </row>
    <row r="658" spans="1:6">
      <c r="A658" t="s">
        <v>73</v>
      </c>
      <c r="B658" t="s">
        <v>10</v>
      </c>
      <c r="C658">
        <v>46.679169999999999</v>
      </c>
      <c r="D658">
        <v>205.81639999999999</v>
      </c>
      <c r="E658">
        <v>5.4589049999999997</v>
      </c>
      <c r="F658" s="25">
        <v>257.954475</v>
      </c>
    </row>
    <row r="659" spans="1:6">
      <c r="A659" t="s">
        <v>73</v>
      </c>
      <c r="B659" t="s">
        <v>38</v>
      </c>
      <c r="C659">
        <v>7.5334999999999999E-2</v>
      </c>
      <c r="D659">
        <v>129.49889999999999</v>
      </c>
      <c r="E659">
        <v>55.568240000000003</v>
      </c>
      <c r="F659" s="25">
        <v>185.14247499999999</v>
      </c>
    </row>
    <row r="660" spans="1:6">
      <c r="A660" t="s">
        <v>73</v>
      </c>
      <c r="B660" t="s">
        <v>15</v>
      </c>
      <c r="C660">
        <v>7.2386359999999996</v>
      </c>
      <c r="D660">
        <v>46.114460000000001</v>
      </c>
      <c r="E660">
        <v>253.87790000000001</v>
      </c>
      <c r="F660" s="25">
        <v>307.230996</v>
      </c>
    </row>
    <row r="661" spans="1:6">
      <c r="A661" t="s">
        <v>73</v>
      </c>
      <c r="B661" t="s">
        <v>26</v>
      </c>
      <c r="C661">
        <v>2.0306310000000001</v>
      </c>
      <c r="D661">
        <v>26.10594</v>
      </c>
      <c r="E661">
        <v>26.827570000000001</v>
      </c>
      <c r="F661" s="25">
        <v>54.964140999999998</v>
      </c>
    </row>
    <row r="662" spans="1:6">
      <c r="A662" t="s">
        <v>73</v>
      </c>
      <c r="B662" t="s">
        <v>5</v>
      </c>
      <c r="C662">
        <v>1.2243999999999999</v>
      </c>
      <c r="D662">
        <v>17.454149999999998</v>
      </c>
      <c r="E662">
        <v>28.223790000000001</v>
      </c>
      <c r="F662" s="25">
        <v>46.902339999999995</v>
      </c>
    </row>
    <row r="663" spans="1:6">
      <c r="A663" t="s">
        <v>73</v>
      </c>
      <c r="B663" t="s">
        <v>8</v>
      </c>
      <c r="C663">
        <v>0</v>
      </c>
      <c r="D663">
        <v>15.96528</v>
      </c>
      <c r="E663">
        <v>0.69075470000000005</v>
      </c>
      <c r="F663" s="25">
        <v>16.656034699999999</v>
      </c>
    </row>
    <row r="664" spans="1:6">
      <c r="A664" t="s">
        <v>73</v>
      </c>
      <c r="B664" t="s">
        <v>4</v>
      </c>
      <c r="C664">
        <v>5.5078700000000001E-2</v>
      </c>
      <c r="D664">
        <v>12.33314</v>
      </c>
      <c r="E664">
        <v>7.3764269999999996</v>
      </c>
      <c r="F664" s="25">
        <v>19.764645699999999</v>
      </c>
    </row>
    <row r="665" spans="1:6">
      <c r="A665" t="s">
        <v>73</v>
      </c>
      <c r="B665" t="s">
        <v>36</v>
      </c>
      <c r="C665">
        <v>5.7499999999999999E-3</v>
      </c>
      <c r="D665">
        <v>7.2372209999999999</v>
      </c>
      <c r="E665">
        <v>5.8055779999999997</v>
      </c>
      <c r="F665" s="25">
        <v>13.048549</v>
      </c>
    </row>
    <row r="666" spans="1:6">
      <c r="A666" t="s">
        <v>73</v>
      </c>
      <c r="B666" t="s">
        <v>12</v>
      </c>
      <c r="C666">
        <v>0</v>
      </c>
      <c r="D666">
        <v>6.4650559999999997</v>
      </c>
      <c r="E666">
        <v>8.5116010000000006</v>
      </c>
      <c r="F666" s="25">
        <v>14.976656999999999</v>
      </c>
    </row>
    <row r="667" spans="1:6">
      <c r="A667" t="s">
        <v>73</v>
      </c>
      <c r="B667" t="s">
        <v>34</v>
      </c>
      <c r="C667">
        <v>4.3959699999999997E-2</v>
      </c>
      <c r="D667">
        <v>4.0836680000000003</v>
      </c>
      <c r="E667">
        <v>16.740860000000001</v>
      </c>
      <c r="F667" s="25">
        <v>20.868487700000003</v>
      </c>
    </row>
    <row r="668" spans="1:6">
      <c r="A668" t="s">
        <v>73</v>
      </c>
      <c r="B668" t="s">
        <v>23</v>
      </c>
      <c r="C668">
        <v>1.104641</v>
      </c>
      <c r="D668">
        <v>3.6921439999999999</v>
      </c>
      <c r="E668">
        <v>79.982569999999996</v>
      </c>
      <c r="F668" s="25">
        <v>84.779354999999995</v>
      </c>
    </row>
    <row r="669" spans="1:6">
      <c r="A669" t="s">
        <v>73</v>
      </c>
      <c r="B669" t="s">
        <v>3</v>
      </c>
      <c r="C669">
        <v>0.15019070000000001</v>
      </c>
      <c r="D669">
        <v>3.5704289999999999</v>
      </c>
      <c r="E669">
        <v>15.90005</v>
      </c>
      <c r="F669" s="25">
        <v>19.620669700000001</v>
      </c>
    </row>
    <row r="670" spans="1:6">
      <c r="A670" t="s">
        <v>73</v>
      </c>
      <c r="B670" t="s">
        <v>57</v>
      </c>
      <c r="C670">
        <v>0</v>
      </c>
      <c r="D670">
        <v>2.5242659999999999</v>
      </c>
      <c r="E670">
        <v>0.84719599999999995</v>
      </c>
      <c r="F670" s="25">
        <v>3.3714619999999997</v>
      </c>
    </row>
    <row r="671" spans="1:6">
      <c r="A671" t="s">
        <v>73</v>
      </c>
      <c r="B671" t="s">
        <v>45</v>
      </c>
      <c r="C671">
        <v>0</v>
      </c>
      <c r="D671">
        <v>1.359151</v>
      </c>
      <c r="E671">
        <v>0.1938163</v>
      </c>
      <c r="F671" s="25">
        <v>1.5529672999999999</v>
      </c>
    </row>
    <row r="672" spans="1:6">
      <c r="A672" t="s">
        <v>73</v>
      </c>
      <c r="B672" t="s">
        <v>14</v>
      </c>
      <c r="C672">
        <v>0.50414970000000003</v>
      </c>
      <c r="D672">
        <v>0.92813299999999999</v>
      </c>
      <c r="E672">
        <v>6.6385399999999999</v>
      </c>
      <c r="F672" s="25">
        <v>8.0708227000000008</v>
      </c>
    </row>
    <row r="673" spans="1:6">
      <c r="A673" t="s">
        <v>73</v>
      </c>
      <c r="B673" t="s">
        <v>195</v>
      </c>
      <c r="C673">
        <v>1.9762700000000001E-2</v>
      </c>
      <c r="D673">
        <v>0.84978030000000004</v>
      </c>
      <c r="E673">
        <v>2.2688679999999999</v>
      </c>
      <c r="F673" s="25">
        <v>3.1384110000000001</v>
      </c>
    </row>
    <row r="674" spans="1:6">
      <c r="A674" t="s">
        <v>73</v>
      </c>
      <c r="B674" t="s">
        <v>22</v>
      </c>
      <c r="C674">
        <v>0</v>
      </c>
      <c r="D674">
        <v>0.78646309999999997</v>
      </c>
      <c r="E674">
        <v>31.2759</v>
      </c>
      <c r="F674" s="25">
        <v>32.062363099999999</v>
      </c>
    </row>
    <row r="675" spans="1:6">
      <c r="A675" t="s">
        <v>73</v>
      </c>
      <c r="B675" t="s">
        <v>33</v>
      </c>
      <c r="C675">
        <v>1.8447000000000002E-2</v>
      </c>
      <c r="D675">
        <v>0.73324769999999995</v>
      </c>
      <c r="E675">
        <v>9.4490510000000008</v>
      </c>
      <c r="F675" s="25">
        <v>10.200745700000001</v>
      </c>
    </row>
    <row r="676" spans="1:6">
      <c r="A676" t="s">
        <v>73</v>
      </c>
      <c r="B676" t="s">
        <v>27</v>
      </c>
      <c r="C676">
        <v>9.1827000000000006E-2</v>
      </c>
      <c r="D676">
        <v>0.52914859999999997</v>
      </c>
      <c r="E676">
        <v>1.1469069999999999</v>
      </c>
      <c r="F676" s="25">
        <v>1.7678825999999999</v>
      </c>
    </row>
    <row r="677" spans="1:6">
      <c r="A677" t="s">
        <v>73</v>
      </c>
      <c r="B677" t="s">
        <v>28</v>
      </c>
      <c r="C677">
        <v>4.9644300000000002E-2</v>
      </c>
      <c r="D677">
        <v>0.4047</v>
      </c>
      <c r="E677">
        <v>6.2846760000000002</v>
      </c>
      <c r="F677" s="25">
        <v>6.7390203</v>
      </c>
    </row>
    <row r="678" spans="1:6">
      <c r="A678" t="s">
        <v>73</v>
      </c>
      <c r="B678" t="s">
        <v>9</v>
      </c>
      <c r="C678">
        <v>1.46873E-2</v>
      </c>
      <c r="D678">
        <v>0.36032799999999998</v>
      </c>
      <c r="E678">
        <v>9.6707210000000003</v>
      </c>
      <c r="F678" s="25">
        <v>10.0457363</v>
      </c>
    </row>
    <row r="679" spans="1:6">
      <c r="A679" t="s">
        <v>73</v>
      </c>
      <c r="B679" t="s">
        <v>43</v>
      </c>
      <c r="C679">
        <v>0</v>
      </c>
      <c r="D679">
        <v>0.175931</v>
      </c>
      <c r="E679">
        <v>1.5367E-3</v>
      </c>
      <c r="F679" s="25">
        <v>0.17746770000000001</v>
      </c>
    </row>
    <row r="680" spans="1:6">
      <c r="A680" t="s">
        <v>73</v>
      </c>
      <c r="B680" t="s">
        <v>44</v>
      </c>
      <c r="C680">
        <v>0</v>
      </c>
      <c r="D680">
        <v>0.13225129999999999</v>
      </c>
      <c r="E680">
        <v>0.40947169999999999</v>
      </c>
      <c r="F680" s="25">
        <v>0.54172299999999995</v>
      </c>
    </row>
    <row r="681" spans="1:6">
      <c r="A681" t="s">
        <v>73</v>
      </c>
      <c r="B681" t="s">
        <v>60</v>
      </c>
      <c r="C681">
        <v>0.1143407</v>
      </c>
      <c r="D681">
        <v>0.1152803</v>
      </c>
      <c r="E681">
        <v>1.6498159999999999</v>
      </c>
      <c r="F681" s="25">
        <v>1.879437</v>
      </c>
    </row>
    <row r="682" spans="1:6">
      <c r="A682" t="s">
        <v>73</v>
      </c>
      <c r="B682" t="s">
        <v>56</v>
      </c>
      <c r="C682">
        <v>6.1142999999999996E-3</v>
      </c>
      <c r="D682">
        <v>7.2441000000000005E-2</v>
      </c>
      <c r="E682">
        <v>3.1717070000000001</v>
      </c>
      <c r="F682" s="25">
        <v>3.2502623000000002</v>
      </c>
    </row>
    <row r="683" spans="1:6">
      <c r="A683" t="s">
        <v>73</v>
      </c>
      <c r="B683" t="s">
        <v>16</v>
      </c>
      <c r="C683">
        <v>7.2666700000000001E-2</v>
      </c>
      <c r="D683">
        <v>4.8418299999999997E-2</v>
      </c>
      <c r="E683">
        <v>4.4956860000000001</v>
      </c>
      <c r="F683" s="25">
        <v>4.616771</v>
      </c>
    </row>
    <row r="684" spans="1:6">
      <c r="A684" t="s">
        <v>73</v>
      </c>
      <c r="B684" t="s">
        <v>61</v>
      </c>
      <c r="C684">
        <v>0</v>
      </c>
      <c r="D684">
        <v>4.5880999999999998E-2</v>
      </c>
      <c r="E684">
        <v>3.04917E-2</v>
      </c>
      <c r="F684" s="25">
        <v>7.6372700000000002E-2</v>
      </c>
    </row>
    <row r="685" spans="1:6">
      <c r="A685" t="s">
        <v>73</v>
      </c>
      <c r="B685" t="s">
        <v>55</v>
      </c>
      <c r="C685">
        <v>4.0000000000000003E-5</v>
      </c>
      <c r="D685">
        <v>4.5677700000000002E-2</v>
      </c>
      <c r="E685">
        <v>0.74347099999999999</v>
      </c>
      <c r="F685" s="25">
        <v>0.78918869999999997</v>
      </c>
    </row>
    <row r="686" spans="1:6">
      <c r="A686" t="s">
        <v>73</v>
      </c>
      <c r="B686" t="s">
        <v>11</v>
      </c>
      <c r="C686">
        <v>0</v>
      </c>
      <c r="D686">
        <v>3.8686999999999999E-2</v>
      </c>
      <c r="E686">
        <v>4.3560150000000002</v>
      </c>
      <c r="F686" s="25">
        <v>4.3947020000000006</v>
      </c>
    </row>
    <row r="687" spans="1:6">
      <c r="A687" t="s">
        <v>73</v>
      </c>
      <c r="B687" t="s">
        <v>17</v>
      </c>
      <c r="C687">
        <v>0.19080730000000001</v>
      </c>
      <c r="D687">
        <v>3.0564000000000001E-2</v>
      </c>
      <c r="E687">
        <v>0.37903369999999997</v>
      </c>
      <c r="F687" s="25">
        <v>0.60040499999999997</v>
      </c>
    </row>
    <row r="688" spans="1:6">
      <c r="A688" t="s">
        <v>73</v>
      </c>
      <c r="B688" t="s">
        <v>13</v>
      </c>
      <c r="C688">
        <v>0</v>
      </c>
      <c r="D688">
        <v>2.1912000000000001E-2</v>
      </c>
      <c r="E688">
        <v>15.010870000000001</v>
      </c>
      <c r="F688" s="25">
        <v>15.032782000000001</v>
      </c>
    </row>
    <row r="689" spans="1:6">
      <c r="A689" t="s">
        <v>73</v>
      </c>
      <c r="B689" t="s">
        <v>53</v>
      </c>
      <c r="C689">
        <v>0</v>
      </c>
      <c r="D689">
        <v>1.4383999999999999E-2</v>
      </c>
      <c r="E689">
        <v>5.6780949999999999</v>
      </c>
      <c r="F689" s="25">
        <v>5.6924789999999996</v>
      </c>
    </row>
    <row r="690" spans="1:6">
      <c r="A690" t="s">
        <v>73</v>
      </c>
      <c r="B690" t="s">
        <v>62</v>
      </c>
      <c r="C690">
        <v>1.0950000000000001E-3</v>
      </c>
      <c r="D690">
        <v>1.3424699999999999E-2</v>
      </c>
      <c r="E690">
        <v>0.56838230000000001</v>
      </c>
      <c r="F690" s="25">
        <v>0.58290200000000003</v>
      </c>
    </row>
    <row r="691" spans="1:6">
      <c r="A691" t="s">
        <v>73</v>
      </c>
      <c r="B691" t="s">
        <v>21</v>
      </c>
      <c r="C691">
        <v>9.0411699999999998E-2</v>
      </c>
      <c r="D691">
        <v>8.2153E-3</v>
      </c>
      <c r="E691">
        <v>14.572419999999999</v>
      </c>
      <c r="F691" s="25">
        <v>14.671047</v>
      </c>
    </row>
    <row r="692" spans="1:6">
      <c r="A692" t="s">
        <v>73</v>
      </c>
      <c r="B692" t="s">
        <v>18</v>
      </c>
      <c r="C692">
        <v>0</v>
      </c>
      <c r="D692">
        <v>6.5420000000000001E-3</v>
      </c>
      <c r="E692">
        <v>0.31034729999999999</v>
      </c>
      <c r="F692" s="25">
        <v>0.31688929999999998</v>
      </c>
    </row>
    <row r="693" spans="1:6">
      <c r="A693" t="s">
        <v>73</v>
      </c>
      <c r="B693" t="s">
        <v>51</v>
      </c>
      <c r="C693">
        <v>1.8599999999999999E-4</v>
      </c>
      <c r="D693">
        <v>3.5249999999999999E-3</v>
      </c>
      <c r="E693">
        <v>6.1872299999999998E-2</v>
      </c>
      <c r="F693" s="25">
        <v>6.5583299999999997E-2</v>
      </c>
    </row>
    <row r="694" spans="1:6">
      <c r="A694" t="s">
        <v>73</v>
      </c>
      <c r="B694" t="s">
        <v>7</v>
      </c>
      <c r="C694">
        <v>1.5832999999999999E-3</v>
      </c>
      <c r="D694">
        <v>2.2463000000000001E-3</v>
      </c>
      <c r="E694">
        <v>1.312711</v>
      </c>
      <c r="F694" s="25">
        <v>1.3165405999999999</v>
      </c>
    </row>
    <row r="695" spans="1:6">
      <c r="A695" t="s">
        <v>73</v>
      </c>
      <c r="B695" t="s">
        <v>54</v>
      </c>
      <c r="C695">
        <v>0</v>
      </c>
      <c r="D695">
        <v>1.2367000000000001E-3</v>
      </c>
      <c r="E695">
        <v>10.427429999999999</v>
      </c>
      <c r="F695" s="25">
        <v>10.428666699999999</v>
      </c>
    </row>
    <row r="696" spans="1:6">
      <c r="A696" t="s">
        <v>73</v>
      </c>
      <c r="B696" t="s">
        <v>25</v>
      </c>
      <c r="C696">
        <v>0</v>
      </c>
      <c r="D696">
        <v>6.5970000000000004E-4</v>
      </c>
      <c r="E696">
        <v>9.7376749999999994</v>
      </c>
      <c r="F696" s="25">
        <v>9.7383346999999993</v>
      </c>
    </row>
    <row r="697" spans="1:6">
      <c r="A697" t="s">
        <v>73</v>
      </c>
      <c r="B697" t="s">
        <v>6</v>
      </c>
      <c r="C697">
        <v>0</v>
      </c>
      <c r="D697">
        <v>6.4800000000000003E-4</v>
      </c>
      <c r="E697">
        <v>0.82379869999999999</v>
      </c>
      <c r="F697" s="25">
        <v>0.82444669999999998</v>
      </c>
    </row>
    <row r="698" spans="1:6">
      <c r="A698" t="s">
        <v>73</v>
      </c>
      <c r="B698" t="s">
        <v>46</v>
      </c>
      <c r="C698">
        <v>0</v>
      </c>
      <c r="D698">
        <v>5.9000000000000003E-4</v>
      </c>
      <c r="E698">
        <v>1.8783129999999999</v>
      </c>
      <c r="F698" s="25">
        <v>1.878903</v>
      </c>
    </row>
    <row r="699" spans="1:6">
      <c r="A699" t="s">
        <v>73</v>
      </c>
      <c r="B699" t="s">
        <v>49</v>
      </c>
      <c r="C699">
        <v>0</v>
      </c>
      <c r="D699">
        <v>5.3499999999999999E-4</v>
      </c>
      <c r="E699">
        <v>1.193859</v>
      </c>
      <c r="F699" s="25">
        <v>1.194394</v>
      </c>
    </row>
    <row r="700" spans="1:6">
      <c r="A700" t="s">
        <v>73</v>
      </c>
      <c r="B700" t="s">
        <v>59</v>
      </c>
      <c r="C700">
        <v>4.64E-4</v>
      </c>
      <c r="D700">
        <v>9.2999999999999997E-5</v>
      </c>
      <c r="E700">
        <v>11.59104</v>
      </c>
      <c r="F700" s="25">
        <v>11.591597</v>
      </c>
    </row>
    <row r="701" spans="1:6">
      <c r="A701" t="s">
        <v>73</v>
      </c>
      <c r="B701" t="s">
        <v>48</v>
      </c>
      <c r="C701">
        <v>0</v>
      </c>
      <c r="D701">
        <v>5.0000000000000002E-5</v>
      </c>
      <c r="E701">
        <v>0.35239399999999999</v>
      </c>
      <c r="F701" s="25">
        <v>0.35244399999999998</v>
      </c>
    </row>
    <row r="702" spans="1:6">
      <c r="A702" t="s">
        <v>73</v>
      </c>
      <c r="B702" t="s">
        <v>52</v>
      </c>
      <c r="C702">
        <v>0</v>
      </c>
      <c r="D702" s="35">
        <v>1.6700000000000001E-6</v>
      </c>
      <c r="E702">
        <v>6.4306299999999997E-2</v>
      </c>
      <c r="F702" s="25">
        <v>6.4307969999999992E-2</v>
      </c>
    </row>
    <row r="703" spans="1:6">
      <c r="A703" t="s">
        <v>73</v>
      </c>
      <c r="B703" t="s">
        <v>47</v>
      </c>
      <c r="C703">
        <v>0</v>
      </c>
      <c r="D703">
        <v>0</v>
      </c>
      <c r="E703">
        <v>2.6635300000000001E-2</v>
      </c>
      <c r="F703" s="25">
        <v>2.6635300000000001E-2</v>
      </c>
    </row>
    <row r="704" spans="1:6">
      <c r="A704" t="s">
        <v>73</v>
      </c>
      <c r="B704" t="s">
        <v>108</v>
      </c>
      <c r="C704">
        <v>0</v>
      </c>
      <c r="D704">
        <v>0</v>
      </c>
      <c r="E704">
        <v>3.6699999999999998E-5</v>
      </c>
      <c r="F704" s="25">
        <v>3.6699999999999998E-5</v>
      </c>
    </row>
    <row r="705" spans="1:6">
      <c r="A705" t="s">
        <v>73</v>
      </c>
      <c r="B705" t="s">
        <v>29</v>
      </c>
      <c r="C705">
        <v>0</v>
      </c>
      <c r="D705">
        <v>0</v>
      </c>
      <c r="E705">
        <v>9.6700000000000006E-5</v>
      </c>
      <c r="F705" s="25">
        <v>9.6700000000000006E-5</v>
      </c>
    </row>
    <row r="706" spans="1:6">
      <c r="A706" t="s">
        <v>73</v>
      </c>
      <c r="B706" t="s">
        <v>40</v>
      </c>
      <c r="C706">
        <v>0</v>
      </c>
      <c r="D706">
        <v>0</v>
      </c>
      <c r="E706">
        <v>2.8810700000000002E-2</v>
      </c>
      <c r="F706" s="25">
        <v>2.8810700000000002E-2</v>
      </c>
    </row>
    <row r="707" spans="1:6">
      <c r="A707" t="s">
        <v>73</v>
      </c>
      <c r="B707" t="s">
        <v>42</v>
      </c>
      <c r="C707">
        <v>0</v>
      </c>
      <c r="D707">
        <v>0</v>
      </c>
      <c r="E707">
        <v>2.6589999999999999E-2</v>
      </c>
      <c r="F707" s="25">
        <v>2.6589999999999999E-2</v>
      </c>
    </row>
    <row r="708" spans="1:6">
      <c r="A708" t="s">
        <v>73</v>
      </c>
      <c r="B708" t="s">
        <v>32</v>
      </c>
      <c r="C708">
        <v>0</v>
      </c>
      <c r="D708">
        <v>0</v>
      </c>
      <c r="E708">
        <v>9.2829999999999996E-4</v>
      </c>
      <c r="F708" s="25">
        <v>9.2829999999999996E-4</v>
      </c>
    </row>
    <row r="709" spans="1:6">
      <c r="A709" t="s">
        <v>73</v>
      </c>
      <c r="B709" t="s">
        <v>30</v>
      </c>
      <c r="C709">
        <v>0</v>
      </c>
      <c r="D709">
        <v>0</v>
      </c>
      <c r="E709">
        <v>1.003736</v>
      </c>
      <c r="F709" s="25">
        <v>1.003736</v>
      </c>
    </row>
    <row r="710" spans="1:6">
      <c r="A710" t="s">
        <v>73</v>
      </c>
      <c r="B710" t="s">
        <v>41</v>
      </c>
      <c r="C710">
        <v>0</v>
      </c>
      <c r="D710">
        <v>0</v>
      </c>
      <c r="E710">
        <v>0.37854769999999999</v>
      </c>
      <c r="F710" s="25">
        <v>0.37854769999999999</v>
      </c>
    </row>
    <row r="711" spans="1:6">
      <c r="A711" t="s">
        <v>73</v>
      </c>
      <c r="B711" t="s">
        <v>50</v>
      </c>
      <c r="C711">
        <v>0</v>
      </c>
      <c r="D711">
        <v>0</v>
      </c>
      <c r="E711">
        <v>0.1310347</v>
      </c>
      <c r="F711" s="25">
        <v>0.1310347</v>
      </c>
    </row>
    <row r="712" spans="1:6">
      <c r="A712" t="s">
        <v>73</v>
      </c>
      <c r="B712" t="s">
        <v>58</v>
      </c>
      <c r="C712">
        <v>0</v>
      </c>
      <c r="D712">
        <v>0</v>
      </c>
      <c r="E712">
        <v>0.25165100000000001</v>
      </c>
      <c r="F712" s="25">
        <v>0.25165100000000001</v>
      </c>
    </row>
    <row r="713" spans="1:6">
      <c r="A713" t="s">
        <v>72</v>
      </c>
      <c r="B713" t="s">
        <v>109</v>
      </c>
      <c r="C713">
        <v>110.37739999999999</v>
      </c>
      <c r="D713">
        <v>90.611050000000006</v>
      </c>
      <c r="E713">
        <v>3.4947140000000001</v>
      </c>
      <c r="F713" s="25">
        <v>204.48316399999999</v>
      </c>
    </row>
    <row r="714" spans="1:6">
      <c r="A714" t="s">
        <v>72</v>
      </c>
      <c r="B714" t="s">
        <v>7</v>
      </c>
      <c r="C714">
        <v>45.140300000000003</v>
      </c>
      <c r="D714">
        <v>85.702479999999994</v>
      </c>
      <c r="E714">
        <v>0.10024130000000001</v>
      </c>
      <c r="F714" s="25">
        <v>130.9430213</v>
      </c>
    </row>
    <row r="715" spans="1:6">
      <c r="A715" t="s">
        <v>72</v>
      </c>
      <c r="B715" t="s">
        <v>8</v>
      </c>
      <c r="C715">
        <v>15.071440000000001</v>
      </c>
      <c r="D715">
        <v>1.112309</v>
      </c>
      <c r="E715">
        <v>0</v>
      </c>
      <c r="F715" s="25">
        <v>16.183749000000002</v>
      </c>
    </row>
    <row r="716" spans="1:6">
      <c r="A716" t="s">
        <v>72</v>
      </c>
      <c r="B716" t="s">
        <v>16</v>
      </c>
      <c r="C716">
        <v>1.5053669999999999</v>
      </c>
      <c r="D716">
        <v>0.70652470000000001</v>
      </c>
      <c r="E716">
        <v>0</v>
      </c>
      <c r="F716" s="25">
        <v>2.2118916999999998</v>
      </c>
    </row>
    <row r="717" spans="1:6">
      <c r="A717" t="s">
        <v>72</v>
      </c>
      <c r="B717" t="s">
        <v>5</v>
      </c>
      <c r="C717">
        <v>9.0604700000000005</v>
      </c>
      <c r="D717">
        <v>0.1313357</v>
      </c>
      <c r="E717">
        <v>6.29E-4</v>
      </c>
      <c r="F717" s="25">
        <v>9.1924346999999997</v>
      </c>
    </row>
    <row r="718" spans="1:6">
      <c r="A718" t="s">
        <v>72</v>
      </c>
      <c r="B718" t="s">
        <v>23</v>
      </c>
      <c r="C718">
        <v>0.13909099999999999</v>
      </c>
      <c r="D718">
        <v>3.0207000000000001E-2</v>
      </c>
      <c r="E718">
        <v>1.12733E-2</v>
      </c>
      <c r="F718" s="25">
        <v>0.18057129999999999</v>
      </c>
    </row>
    <row r="719" spans="1:6">
      <c r="A719" t="s">
        <v>72</v>
      </c>
      <c r="B719" t="s">
        <v>18</v>
      </c>
      <c r="C719">
        <v>0.33744570000000002</v>
      </c>
      <c r="D719">
        <v>7.2532999999999999E-3</v>
      </c>
      <c r="E719">
        <v>0</v>
      </c>
      <c r="F719" s="25">
        <v>0.34469900000000003</v>
      </c>
    </row>
    <row r="720" spans="1:6">
      <c r="A720" t="s">
        <v>72</v>
      </c>
      <c r="B720" t="s">
        <v>15</v>
      </c>
      <c r="C720">
        <v>3.9449559999999999</v>
      </c>
      <c r="D720">
        <v>3.8153000000000002E-3</v>
      </c>
      <c r="E720">
        <v>1.41557E-2</v>
      </c>
      <c r="F720" s="25">
        <v>3.9629269999999996</v>
      </c>
    </row>
    <row r="721" spans="1:6">
      <c r="A721" t="s">
        <v>72</v>
      </c>
      <c r="B721" t="s">
        <v>46</v>
      </c>
      <c r="C721">
        <v>1.9144000000000001E-2</v>
      </c>
      <c r="D721" s="35">
        <v>9.9999999999999995E-7</v>
      </c>
      <c r="E721">
        <v>0</v>
      </c>
      <c r="F721" s="25">
        <v>1.9145000000000002E-2</v>
      </c>
    </row>
    <row r="722" spans="1:6">
      <c r="A722" t="s">
        <v>72</v>
      </c>
      <c r="B722" t="s">
        <v>52</v>
      </c>
      <c r="C722">
        <v>4.7913999999999998E-2</v>
      </c>
      <c r="D722">
        <v>0</v>
      </c>
      <c r="E722">
        <v>0</v>
      </c>
      <c r="F722" s="25">
        <v>4.7913999999999998E-2</v>
      </c>
    </row>
    <row r="723" spans="1:6">
      <c r="A723" t="s">
        <v>72</v>
      </c>
      <c r="B723" t="s">
        <v>49</v>
      </c>
      <c r="C723">
        <v>0.1008583</v>
      </c>
      <c r="D723">
        <v>0</v>
      </c>
      <c r="E723">
        <v>0</v>
      </c>
      <c r="F723" s="25">
        <v>0.1008583</v>
      </c>
    </row>
    <row r="724" spans="1:6">
      <c r="A724" t="s">
        <v>72</v>
      </c>
      <c r="B724" t="s">
        <v>108</v>
      </c>
      <c r="C724" s="35">
        <v>2.6699999999999998E-6</v>
      </c>
      <c r="D724">
        <v>0</v>
      </c>
      <c r="E724">
        <v>0</v>
      </c>
      <c r="F724" s="25">
        <v>2.6699999999999998E-6</v>
      </c>
    </row>
    <row r="725" spans="1:6">
      <c r="A725" t="s">
        <v>72</v>
      </c>
      <c r="B725" t="s">
        <v>25</v>
      </c>
      <c r="C725">
        <v>0.20558199999999999</v>
      </c>
      <c r="D725">
        <v>0</v>
      </c>
      <c r="E725">
        <v>0</v>
      </c>
      <c r="F725" s="25">
        <v>0.20558199999999999</v>
      </c>
    </row>
    <row r="726" spans="1:6">
      <c r="A726" t="s">
        <v>72</v>
      </c>
      <c r="B726" t="s">
        <v>195</v>
      </c>
      <c r="C726">
        <v>1.7871999999999999E-2</v>
      </c>
      <c r="D726">
        <v>0</v>
      </c>
      <c r="E726">
        <v>0</v>
      </c>
      <c r="F726" s="25">
        <v>1.7871999999999999E-2</v>
      </c>
    </row>
    <row r="727" spans="1:6">
      <c r="A727" t="s">
        <v>72</v>
      </c>
      <c r="B727" t="s">
        <v>54</v>
      </c>
      <c r="C727">
        <v>0</v>
      </c>
      <c r="D727">
        <v>0</v>
      </c>
      <c r="E727">
        <v>0</v>
      </c>
      <c r="F727" s="25">
        <v>0</v>
      </c>
    </row>
    <row r="728" spans="1:6">
      <c r="A728" t="s">
        <v>72</v>
      </c>
      <c r="B728" t="s">
        <v>14</v>
      </c>
      <c r="C728">
        <v>5.2999999999999998E-4</v>
      </c>
      <c r="D728">
        <v>0</v>
      </c>
      <c r="E728">
        <v>0</v>
      </c>
      <c r="F728" s="25">
        <v>5.2999999999999998E-4</v>
      </c>
    </row>
    <row r="729" spans="1:6">
      <c r="A729" t="s">
        <v>72</v>
      </c>
      <c r="B729" t="s">
        <v>4</v>
      </c>
      <c r="C729">
        <v>6.7700000000000006E-5</v>
      </c>
      <c r="D729">
        <v>0</v>
      </c>
      <c r="E729">
        <v>0</v>
      </c>
      <c r="F729" s="25">
        <v>6.7700000000000006E-5</v>
      </c>
    </row>
    <row r="730" spans="1:6">
      <c r="A730" t="s">
        <v>72</v>
      </c>
      <c r="B730" t="s">
        <v>36</v>
      </c>
      <c r="C730">
        <v>3.7949700000000003E-2</v>
      </c>
      <c r="D730">
        <v>0</v>
      </c>
      <c r="E730">
        <v>1.9989999999999999E-3</v>
      </c>
      <c r="F730" s="25">
        <v>3.9948700000000004E-2</v>
      </c>
    </row>
    <row r="731" spans="1:6">
      <c r="A731" t="s">
        <v>72</v>
      </c>
      <c r="B731" t="s">
        <v>48</v>
      </c>
      <c r="C731">
        <v>2.4000000000000001E-4</v>
      </c>
      <c r="D731">
        <v>0</v>
      </c>
      <c r="E731">
        <v>0</v>
      </c>
      <c r="F731" s="25">
        <v>2.4000000000000001E-4</v>
      </c>
    </row>
    <row r="732" spans="1:6">
      <c r="A732" t="s">
        <v>72</v>
      </c>
      <c r="B732" t="s">
        <v>6</v>
      </c>
      <c r="C732">
        <v>1.9143000000000001E-3</v>
      </c>
      <c r="D732">
        <v>0</v>
      </c>
      <c r="E732">
        <v>0</v>
      </c>
      <c r="F732" s="25">
        <v>1.9143000000000001E-3</v>
      </c>
    </row>
    <row r="733" spans="1:6">
      <c r="A733" t="s">
        <v>72</v>
      </c>
      <c r="B733" t="s">
        <v>3</v>
      </c>
      <c r="C733">
        <v>9.7652999999999993E-3</v>
      </c>
      <c r="D733">
        <v>0</v>
      </c>
      <c r="E733">
        <v>0</v>
      </c>
      <c r="F733" s="25">
        <v>9.7652999999999993E-3</v>
      </c>
    </row>
    <row r="734" spans="1:6">
      <c r="A734" t="s">
        <v>72</v>
      </c>
      <c r="B734" t="s">
        <v>38</v>
      </c>
      <c r="C734">
        <v>8.097E-4</v>
      </c>
      <c r="D734">
        <v>0</v>
      </c>
      <c r="E734">
        <v>0</v>
      </c>
      <c r="F734" s="25">
        <v>8.097E-4</v>
      </c>
    </row>
    <row r="735" spans="1:6">
      <c r="A735" t="s">
        <v>72</v>
      </c>
      <c r="B735" t="s">
        <v>58</v>
      </c>
      <c r="C735">
        <v>4.7927000000000004E-3</v>
      </c>
      <c r="D735">
        <v>0</v>
      </c>
      <c r="E735">
        <v>0</v>
      </c>
      <c r="F735" s="25">
        <v>4.7927000000000004E-3</v>
      </c>
    </row>
    <row r="736" spans="1:6">
      <c r="A736" t="s">
        <v>72</v>
      </c>
      <c r="B736" t="s">
        <v>11</v>
      </c>
      <c r="C736">
        <v>4.7999999999999996E-3</v>
      </c>
      <c r="D736">
        <v>0</v>
      </c>
      <c r="E736">
        <v>0</v>
      </c>
      <c r="F736" s="25">
        <v>4.7999999999999996E-3</v>
      </c>
    </row>
    <row r="737" spans="1:6">
      <c r="A737" t="s">
        <v>72</v>
      </c>
      <c r="B737" t="s">
        <v>21</v>
      </c>
      <c r="C737">
        <v>0.50425869999999995</v>
      </c>
      <c r="D737">
        <v>0</v>
      </c>
      <c r="E737">
        <v>7.8178700000000004E-2</v>
      </c>
      <c r="F737" s="25">
        <v>0.58243739999999999</v>
      </c>
    </row>
    <row r="738" spans="1:6">
      <c r="A738" t="s">
        <v>72</v>
      </c>
      <c r="B738" t="s">
        <v>47</v>
      </c>
      <c r="C738">
        <v>4.727E-4</v>
      </c>
      <c r="D738">
        <v>0</v>
      </c>
      <c r="E738">
        <v>0</v>
      </c>
      <c r="F738" s="25">
        <v>4.727E-4</v>
      </c>
    </row>
    <row r="739" spans="1:6">
      <c r="A739" t="s">
        <v>72</v>
      </c>
      <c r="B739" t="s">
        <v>42</v>
      </c>
      <c r="C739">
        <v>2.2583E-3</v>
      </c>
      <c r="D739">
        <v>0</v>
      </c>
      <c r="E739">
        <v>0</v>
      </c>
      <c r="F739" s="25">
        <v>2.2583E-3</v>
      </c>
    </row>
    <row r="740" spans="1:6">
      <c r="A740" t="s">
        <v>72</v>
      </c>
      <c r="B740" t="s">
        <v>55</v>
      </c>
      <c r="C740">
        <v>4.0346999999999996E-3</v>
      </c>
      <c r="D740">
        <v>0</v>
      </c>
      <c r="E740">
        <v>0</v>
      </c>
      <c r="F740" s="25">
        <v>4.0346999999999996E-3</v>
      </c>
    </row>
    <row r="741" spans="1:6">
      <c r="A741" t="s">
        <v>72</v>
      </c>
      <c r="B741" t="s">
        <v>60</v>
      </c>
      <c r="C741">
        <v>1.84E-4</v>
      </c>
      <c r="D741">
        <v>0</v>
      </c>
      <c r="E741">
        <v>0</v>
      </c>
      <c r="F741" s="25">
        <v>1.84E-4</v>
      </c>
    </row>
    <row r="742" spans="1:6">
      <c r="A742" t="s">
        <v>72</v>
      </c>
      <c r="B742" t="s">
        <v>27</v>
      </c>
      <c r="C742">
        <v>4.3667699999999997E-2</v>
      </c>
      <c r="D742">
        <v>0</v>
      </c>
      <c r="E742">
        <v>2.4169999999999999E-4</v>
      </c>
      <c r="F742" s="25">
        <v>4.3909399999999994E-2</v>
      </c>
    </row>
    <row r="743" spans="1:6">
      <c r="A743" t="s">
        <v>72</v>
      </c>
      <c r="B743" t="s">
        <v>22</v>
      </c>
      <c r="C743">
        <v>4.0929999999999997E-4</v>
      </c>
      <c r="D743">
        <v>0</v>
      </c>
      <c r="E743">
        <v>0</v>
      </c>
      <c r="F743" s="25">
        <v>4.0929999999999997E-4</v>
      </c>
    </row>
    <row r="744" spans="1:6">
      <c r="A744" t="s">
        <v>72</v>
      </c>
      <c r="B744" t="s">
        <v>17</v>
      </c>
      <c r="C744">
        <v>3.6004300000000003E-2</v>
      </c>
      <c r="D744">
        <v>0</v>
      </c>
      <c r="E744">
        <v>0</v>
      </c>
      <c r="F744" s="25">
        <v>3.6004300000000003E-2</v>
      </c>
    </row>
    <row r="745" spans="1:6">
      <c r="A745" t="s">
        <v>72</v>
      </c>
      <c r="B745" t="s">
        <v>59</v>
      </c>
      <c r="C745" s="35">
        <v>1.33E-6</v>
      </c>
      <c r="D745">
        <v>0</v>
      </c>
      <c r="E745">
        <v>0</v>
      </c>
      <c r="F745" s="25">
        <v>1.33E-6</v>
      </c>
    </row>
    <row r="746" spans="1:6">
      <c r="A746" t="s">
        <v>72</v>
      </c>
      <c r="B746" t="s">
        <v>53</v>
      </c>
      <c r="C746">
        <v>5.5748300000000001E-2</v>
      </c>
      <c r="D746">
        <v>0</v>
      </c>
      <c r="E746">
        <v>0</v>
      </c>
      <c r="F746" s="25">
        <v>5.5748300000000001E-2</v>
      </c>
    </row>
    <row r="747" spans="1:6">
      <c r="A747" t="s">
        <v>72</v>
      </c>
      <c r="B747" t="s">
        <v>34</v>
      </c>
      <c r="C747">
        <v>0.42283730000000003</v>
      </c>
      <c r="D747">
        <v>0</v>
      </c>
      <c r="E747">
        <v>0</v>
      </c>
      <c r="F747" s="25">
        <v>0.42283730000000003</v>
      </c>
    </row>
    <row r="748" spans="1:6">
      <c r="A748" t="s">
        <v>72</v>
      </c>
      <c r="B748" t="s">
        <v>13</v>
      </c>
      <c r="C748">
        <v>1.3831299999999999E-2</v>
      </c>
      <c r="D748">
        <v>0</v>
      </c>
      <c r="E748">
        <v>0</v>
      </c>
      <c r="F748" s="25">
        <v>1.3831299999999999E-2</v>
      </c>
    </row>
    <row r="749" spans="1:6">
      <c r="A749" t="s">
        <v>72</v>
      </c>
      <c r="B749" t="s">
        <v>40</v>
      </c>
      <c r="C749">
        <v>1.1535699999999999E-2</v>
      </c>
      <c r="D749">
        <v>0</v>
      </c>
      <c r="E749">
        <v>0</v>
      </c>
      <c r="F749" s="25">
        <v>1.1535699999999999E-2</v>
      </c>
    </row>
    <row r="750" spans="1:6">
      <c r="A750" t="s">
        <v>72</v>
      </c>
      <c r="B750" t="s">
        <v>57</v>
      </c>
      <c r="C750">
        <v>0.59009900000000004</v>
      </c>
      <c r="D750">
        <v>0</v>
      </c>
      <c r="E750">
        <v>0</v>
      </c>
      <c r="F750" s="25">
        <v>0.59009900000000004</v>
      </c>
    </row>
    <row r="751" spans="1:6">
      <c r="A751" t="s">
        <v>72</v>
      </c>
      <c r="B751" t="s">
        <v>45</v>
      </c>
      <c r="C751">
        <v>1.2120000000000001E-2</v>
      </c>
      <c r="D751">
        <v>0</v>
      </c>
      <c r="E751">
        <v>0</v>
      </c>
      <c r="F751" s="25">
        <v>1.2120000000000001E-2</v>
      </c>
    </row>
    <row r="752" spans="1:6">
      <c r="A752" t="s">
        <v>72</v>
      </c>
      <c r="B752" t="s">
        <v>9</v>
      </c>
      <c r="C752">
        <v>5.9912999999999998E-3</v>
      </c>
      <c r="D752">
        <v>0</v>
      </c>
      <c r="E752">
        <v>0</v>
      </c>
      <c r="F752" s="25">
        <v>5.9912999999999998E-3</v>
      </c>
    </row>
    <row r="753" spans="1:6">
      <c r="A753" t="s">
        <v>72</v>
      </c>
      <c r="B753" t="s">
        <v>41</v>
      </c>
      <c r="C753">
        <v>5.7080000000000004E-3</v>
      </c>
      <c r="D753">
        <v>0</v>
      </c>
      <c r="E753">
        <v>0</v>
      </c>
      <c r="F753" s="25">
        <v>5.7080000000000004E-3</v>
      </c>
    </row>
    <row r="754" spans="1:6">
      <c r="A754" t="s">
        <v>72</v>
      </c>
      <c r="B754" t="s">
        <v>51</v>
      </c>
      <c r="C754">
        <v>6.5913299999999994E-2</v>
      </c>
      <c r="D754">
        <v>0</v>
      </c>
      <c r="E754">
        <v>0</v>
      </c>
      <c r="F754" s="25">
        <v>6.5913299999999994E-2</v>
      </c>
    </row>
    <row r="755" spans="1:6">
      <c r="A755" t="s">
        <v>72</v>
      </c>
      <c r="B755" t="s">
        <v>56</v>
      </c>
      <c r="C755">
        <v>1.3923E-3</v>
      </c>
      <c r="D755">
        <v>0</v>
      </c>
      <c r="E755">
        <v>0</v>
      </c>
      <c r="F755" s="25">
        <v>1.3923E-3</v>
      </c>
    </row>
    <row r="756" spans="1:6">
      <c r="A756" t="s">
        <v>72</v>
      </c>
      <c r="B756" t="s">
        <v>26</v>
      </c>
      <c r="C756">
        <v>1.055968</v>
      </c>
      <c r="D756">
        <v>0</v>
      </c>
      <c r="E756">
        <v>0</v>
      </c>
      <c r="F756" s="25">
        <v>1.055968</v>
      </c>
    </row>
    <row r="757" spans="1:6">
      <c r="A757" t="s">
        <v>72</v>
      </c>
      <c r="B757" t="s">
        <v>62</v>
      </c>
      <c r="C757">
        <v>1.2349300000000001E-2</v>
      </c>
      <c r="D757">
        <v>0</v>
      </c>
      <c r="E757">
        <v>5.9969999999999999E-4</v>
      </c>
      <c r="F757" s="25">
        <v>1.2949E-2</v>
      </c>
    </row>
    <row r="758" spans="1:6">
      <c r="A758" t="s">
        <v>72</v>
      </c>
      <c r="B758" t="s">
        <v>50</v>
      </c>
      <c r="C758">
        <v>0.1133533</v>
      </c>
      <c r="D758">
        <v>0</v>
      </c>
      <c r="E758">
        <v>3.1347939999999999</v>
      </c>
      <c r="F758" s="25">
        <v>3.2481472999999998</v>
      </c>
    </row>
    <row r="759" spans="1:6">
      <c r="A759" t="s">
        <v>72</v>
      </c>
      <c r="B759" t="s">
        <v>33</v>
      </c>
      <c r="C759">
        <v>0.46562239999999999</v>
      </c>
      <c r="D759">
        <v>0</v>
      </c>
      <c r="E759">
        <v>1.1460000000000001E-3</v>
      </c>
      <c r="F759" s="25">
        <v>0.46676839999999997</v>
      </c>
    </row>
    <row r="760" spans="1:6">
      <c r="A760" t="s">
        <v>72</v>
      </c>
      <c r="B760" t="s">
        <v>44</v>
      </c>
      <c r="C760">
        <v>1.6699999999999999E-4</v>
      </c>
      <c r="D760">
        <v>0</v>
      </c>
      <c r="E760">
        <v>0</v>
      </c>
      <c r="F760" s="25">
        <v>1.6699999999999999E-4</v>
      </c>
    </row>
    <row r="761" spans="1:6">
      <c r="A761" t="s">
        <v>72</v>
      </c>
      <c r="B761" t="s">
        <v>28</v>
      </c>
      <c r="C761">
        <v>5.0000000000000002E-5</v>
      </c>
      <c r="D761">
        <v>0</v>
      </c>
      <c r="E761">
        <v>0</v>
      </c>
      <c r="F761" s="25">
        <v>5.0000000000000002E-5</v>
      </c>
    </row>
    <row r="762" spans="1:6">
      <c r="A762" t="s">
        <v>72</v>
      </c>
      <c r="B762" t="s">
        <v>43</v>
      </c>
      <c r="C762">
        <v>1.3699999999999999E-5</v>
      </c>
      <c r="D762">
        <v>0</v>
      </c>
      <c r="E762">
        <v>0</v>
      </c>
      <c r="F762" s="25">
        <v>1.3699999999999999E-5</v>
      </c>
    </row>
    <row r="763" spans="1:6">
      <c r="A763" t="s">
        <v>72</v>
      </c>
      <c r="B763" t="s">
        <v>10</v>
      </c>
      <c r="C763">
        <v>26.742999999999999</v>
      </c>
      <c r="D763">
        <v>0</v>
      </c>
      <c r="E763">
        <v>0.10133499999999999</v>
      </c>
      <c r="F763" s="25">
        <v>26.844334999999997</v>
      </c>
    </row>
    <row r="764" spans="1:6">
      <c r="A764" t="s">
        <v>71</v>
      </c>
      <c r="B764" t="s">
        <v>109</v>
      </c>
      <c r="C764">
        <v>14.379099999999999</v>
      </c>
      <c r="D764">
        <v>129.4682</v>
      </c>
      <c r="E764">
        <v>316.78809999999999</v>
      </c>
      <c r="F764" s="25">
        <v>460.6354</v>
      </c>
    </row>
    <row r="765" spans="1:6">
      <c r="A765" t="s">
        <v>71</v>
      </c>
      <c r="B765" t="s">
        <v>38</v>
      </c>
      <c r="C765">
        <v>0</v>
      </c>
      <c r="D765">
        <v>53.445999999999998</v>
      </c>
      <c r="E765">
        <v>90.388159999999999</v>
      </c>
      <c r="F765" s="25">
        <v>143.83416</v>
      </c>
    </row>
    <row r="766" spans="1:6">
      <c r="A766" t="s">
        <v>71</v>
      </c>
      <c r="B766" t="s">
        <v>4</v>
      </c>
      <c r="C766">
        <v>2.6493699999999999E-2</v>
      </c>
      <c r="D766">
        <v>27.895109999999999</v>
      </c>
      <c r="E766">
        <v>7.6657679999999999</v>
      </c>
      <c r="F766" s="25">
        <v>35.587371699999998</v>
      </c>
    </row>
    <row r="767" spans="1:6">
      <c r="A767" t="s">
        <v>71</v>
      </c>
      <c r="B767" t="s">
        <v>26</v>
      </c>
      <c r="C767">
        <v>0</v>
      </c>
      <c r="D767">
        <v>14.892390000000001</v>
      </c>
      <c r="E767">
        <v>3.3959999999999999</v>
      </c>
      <c r="F767" s="25">
        <v>18.28839</v>
      </c>
    </row>
    <row r="768" spans="1:6">
      <c r="A768" t="s">
        <v>71</v>
      </c>
      <c r="B768" t="s">
        <v>8</v>
      </c>
      <c r="C768">
        <v>0.2492847</v>
      </c>
      <c r="D768">
        <v>11.56912</v>
      </c>
      <c r="E768">
        <v>5.591253</v>
      </c>
      <c r="F768" s="25">
        <v>17.4096577</v>
      </c>
    </row>
    <row r="769" spans="1:6">
      <c r="A769" t="s">
        <v>71</v>
      </c>
      <c r="B769" t="s">
        <v>10</v>
      </c>
      <c r="C769">
        <v>4.8373200000000001</v>
      </c>
      <c r="D769">
        <v>6.5064080000000004</v>
      </c>
      <c r="E769">
        <v>2.0026519999999999</v>
      </c>
      <c r="F769" s="25">
        <v>13.34638</v>
      </c>
    </row>
    <row r="770" spans="1:6">
      <c r="A770" t="s">
        <v>71</v>
      </c>
      <c r="B770" t="s">
        <v>27</v>
      </c>
      <c r="C770">
        <v>6.0980860000000003</v>
      </c>
      <c r="D770">
        <v>2.6449630000000002</v>
      </c>
      <c r="E770">
        <v>0.94751870000000005</v>
      </c>
      <c r="F770" s="25">
        <v>9.6905677000000008</v>
      </c>
    </row>
    <row r="771" spans="1:6">
      <c r="A771" t="s">
        <v>71</v>
      </c>
      <c r="B771" t="s">
        <v>25</v>
      </c>
      <c r="C771">
        <v>0</v>
      </c>
      <c r="D771">
        <v>1.8206500000000001</v>
      </c>
      <c r="E771">
        <v>13.35946</v>
      </c>
      <c r="F771" s="25">
        <v>15.180110000000001</v>
      </c>
    </row>
    <row r="772" spans="1:6">
      <c r="A772" t="s">
        <v>71</v>
      </c>
      <c r="B772" t="s">
        <v>5</v>
      </c>
      <c r="C772">
        <v>0.47979690000000003</v>
      </c>
      <c r="D772">
        <v>0.94534430000000003</v>
      </c>
      <c r="E772">
        <v>5.1491939999999996</v>
      </c>
      <c r="F772" s="25">
        <v>6.5743352000000002</v>
      </c>
    </row>
    <row r="773" spans="1:6">
      <c r="A773" t="s">
        <v>71</v>
      </c>
      <c r="B773" t="s">
        <v>15</v>
      </c>
      <c r="C773">
        <v>0.33473599999999998</v>
      </c>
      <c r="D773">
        <v>0.84063940000000004</v>
      </c>
      <c r="E773">
        <v>54.691409999999998</v>
      </c>
      <c r="F773" s="25">
        <v>55.866785399999998</v>
      </c>
    </row>
    <row r="774" spans="1:6">
      <c r="A774" t="s">
        <v>71</v>
      </c>
      <c r="B774" t="s">
        <v>33</v>
      </c>
      <c r="C774">
        <v>1.91547E-2</v>
      </c>
      <c r="D774">
        <v>0.78345869999999995</v>
      </c>
      <c r="E774">
        <v>3.5055480000000001</v>
      </c>
      <c r="F774" s="25">
        <v>4.3081614000000004</v>
      </c>
    </row>
    <row r="775" spans="1:6">
      <c r="A775" t="s">
        <v>71</v>
      </c>
      <c r="B775" t="s">
        <v>14</v>
      </c>
      <c r="C775">
        <v>5.5750000000000001E-3</v>
      </c>
      <c r="D775">
        <v>0.66422829999999999</v>
      </c>
      <c r="E775">
        <v>3.4990079999999999</v>
      </c>
      <c r="F775" s="25">
        <v>4.1688112999999998</v>
      </c>
    </row>
    <row r="776" spans="1:6">
      <c r="A776" t="s">
        <v>71</v>
      </c>
      <c r="B776" t="s">
        <v>18</v>
      </c>
      <c r="C776">
        <v>2.117E-4</v>
      </c>
      <c r="D776">
        <v>0.46285530000000003</v>
      </c>
      <c r="E776">
        <v>5.7475709999999998</v>
      </c>
      <c r="F776" s="25">
        <v>6.2106379999999994</v>
      </c>
    </row>
    <row r="777" spans="1:6">
      <c r="A777" t="s">
        <v>71</v>
      </c>
      <c r="B777" t="s">
        <v>7</v>
      </c>
      <c r="C777">
        <v>0</v>
      </c>
      <c r="D777">
        <v>0.41929270000000002</v>
      </c>
      <c r="E777">
        <v>1.117408</v>
      </c>
      <c r="F777" s="25">
        <v>1.5367006999999999</v>
      </c>
    </row>
    <row r="778" spans="1:6">
      <c r="A778" t="s">
        <v>71</v>
      </c>
      <c r="B778" t="s">
        <v>60</v>
      </c>
      <c r="C778">
        <v>0</v>
      </c>
      <c r="D778">
        <v>0.30627470000000001</v>
      </c>
      <c r="E778">
        <v>6.1381999999999999E-2</v>
      </c>
      <c r="F778" s="25">
        <v>0.3676567</v>
      </c>
    </row>
    <row r="779" spans="1:6">
      <c r="A779" t="s">
        <v>71</v>
      </c>
      <c r="B779" t="s">
        <v>36</v>
      </c>
      <c r="C779">
        <v>0</v>
      </c>
      <c r="D779">
        <v>0.29554130000000001</v>
      </c>
      <c r="E779">
        <v>0</v>
      </c>
      <c r="F779" s="25">
        <v>0.29554130000000001</v>
      </c>
    </row>
    <row r="780" spans="1:6">
      <c r="A780" t="s">
        <v>71</v>
      </c>
      <c r="B780" t="s">
        <v>13</v>
      </c>
      <c r="C780">
        <v>0</v>
      </c>
      <c r="D780">
        <v>0.21968199999999999</v>
      </c>
      <c r="E780">
        <v>4.6660659999999998</v>
      </c>
      <c r="F780" s="25">
        <v>4.8857479999999995</v>
      </c>
    </row>
    <row r="781" spans="1:6">
      <c r="A781" t="s">
        <v>71</v>
      </c>
      <c r="B781" t="s">
        <v>48</v>
      </c>
      <c r="C781">
        <v>0</v>
      </c>
      <c r="D781">
        <v>0.17976929999999999</v>
      </c>
      <c r="E781">
        <v>0.1275963</v>
      </c>
      <c r="F781" s="25">
        <v>0.30736560000000002</v>
      </c>
    </row>
    <row r="782" spans="1:6">
      <c r="A782" t="s">
        <v>71</v>
      </c>
      <c r="B782" t="s">
        <v>3</v>
      </c>
      <c r="C782">
        <v>0.12590799999999999</v>
      </c>
      <c r="D782">
        <v>7.3585300000000006E-2</v>
      </c>
      <c r="E782">
        <v>9.7340099999999996</v>
      </c>
      <c r="F782" s="25">
        <v>9.9335032999999999</v>
      </c>
    </row>
    <row r="783" spans="1:6">
      <c r="A783" t="s">
        <v>71</v>
      </c>
      <c r="B783" t="s">
        <v>57</v>
      </c>
      <c r="C783">
        <v>0</v>
      </c>
      <c r="D783">
        <v>7.2488999999999998E-2</v>
      </c>
      <c r="E783">
        <v>1.6353690000000001</v>
      </c>
      <c r="F783" s="25">
        <v>1.7078580000000001</v>
      </c>
    </row>
    <row r="784" spans="1:6">
      <c r="A784" t="s">
        <v>71</v>
      </c>
      <c r="B784" t="s">
        <v>23</v>
      </c>
      <c r="C784">
        <v>1.441E-3</v>
      </c>
      <c r="D784">
        <v>1.304E-2</v>
      </c>
      <c r="E784">
        <v>1.7653989999999999</v>
      </c>
      <c r="F784" s="25">
        <v>1.7798799999999999</v>
      </c>
    </row>
    <row r="785" spans="1:6">
      <c r="A785" t="s">
        <v>71</v>
      </c>
      <c r="B785" t="s">
        <v>62</v>
      </c>
      <c r="C785">
        <v>1.8773999999999999E-2</v>
      </c>
      <c r="D785">
        <v>8.3257000000000001E-3</v>
      </c>
      <c r="E785">
        <v>1.5870000000000001E-4</v>
      </c>
      <c r="F785" s="25">
        <v>2.7258399999999999E-2</v>
      </c>
    </row>
    <row r="786" spans="1:6">
      <c r="A786" t="s">
        <v>71</v>
      </c>
      <c r="B786" t="s">
        <v>52</v>
      </c>
      <c r="C786">
        <v>0</v>
      </c>
      <c r="D786">
        <v>8.2939999999999993E-3</v>
      </c>
      <c r="E786">
        <v>2.1974909999999999</v>
      </c>
      <c r="F786" s="25">
        <v>2.2057849999999997</v>
      </c>
    </row>
    <row r="787" spans="1:6">
      <c r="A787" t="s">
        <v>71</v>
      </c>
      <c r="B787" t="s">
        <v>9</v>
      </c>
      <c r="C787">
        <v>1.18677E-2</v>
      </c>
      <c r="D787">
        <v>1.6992999999999999E-3</v>
      </c>
      <c r="E787">
        <v>0.112446</v>
      </c>
      <c r="F787" s="25">
        <v>0.12601300000000001</v>
      </c>
    </row>
    <row r="788" spans="1:6">
      <c r="A788" t="s">
        <v>71</v>
      </c>
      <c r="B788" t="s">
        <v>56</v>
      </c>
      <c r="C788">
        <v>0</v>
      </c>
      <c r="D788">
        <v>1.165E-3</v>
      </c>
      <c r="E788">
        <v>0.32986670000000001</v>
      </c>
      <c r="F788" s="25">
        <v>0.33103170000000004</v>
      </c>
    </row>
    <row r="789" spans="1:6">
      <c r="A789" t="s">
        <v>71</v>
      </c>
      <c r="B789" t="s">
        <v>34</v>
      </c>
      <c r="C789">
        <v>0</v>
      </c>
      <c r="D789">
        <v>9.9569999999999997E-4</v>
      </c>
      <c r="E789">
        <v>0.34841270000000002</v>
      </c>
      <c r="F789" s="25">
        <v>0.34940840000000001</v>
      </c>
    </row>
    <row r="790" spans="1:6">
      <c r="A790" t="s">
        <v>71</v>
      </c>
      <c r="B790" t="s">
        <v>28</v>
      </c>
      <c r="C790">
        <v>9.2917E-3</v>
      </c>
      <c r="D790">
        <v>9.8869999999999991E-4</v>
      </c>
      <c r="E790">
        <v>0.1906987</v>
      </c>
      <c r="F790" s="25">
        <v>0.20097909999999999</v>
      </c>
    </row>
    <row r="791" spans="1:6">
      <c r="A791" t="s">
        <v>71</v>
      </c>
      <c r="B791" t="s">
        <v>58</v>
      </c>
      <c r="C791">
        <v>0</v>
      </c>
      <c r="D791">
        <v>5.6899999999999995E-4</v>
      </c>
      <c r="E791">
        <v>0.77748600000000001</v>
      </c>
      <c r="F791" s="25">
        <v>0.77805500000000005</v>
      </c>
    </row>
    <row r="792" spans="1:6">
      <c r="A792" t="s">
        <v>71</v>
      </c>
      <c r="B792" t="s">
        <v>42</v>
      </c>
      <c r="C792">
        <v>0</v>
      </c>
      <c r="D792">
        <v>4.1829999999999998E-4</v>
      </c>
      <c r="E792">
        <v>2.5739999999999999E-3</v>
      </c>
      <c r="F792" s="25">
        <v>2.9922999999999998E-3</v>
      </c>
    </row>
    <row r="793" spans="1:6">
      <c r="A793" t="s">
        <v>71</v>
      </c>
      <c r="B793" t="s">
        <v>53</v>
      </c>
      <c r="C793">
        <v>0</v>
      </c>
      <c r="D793">
        <v>8.6000000000000003E-5</v>
      </c>
      <c r="E793">
        <v>1.359494</v>
      </c>
      <c r="F793" s="25">
        <v>1.35958</v>
      </c>
    </row>
    <row r="794" spans="1:6">
      <c r="A794" t="s">
        <v>71</v>
      </c>
      <c r="B794" t="s">
        <v>50</v>
      </c>
      <c r="C794">
        <v>0</v>
      </c>
      <c r="D794">
        <v>1.0699999999999999E-5</v>
      </c>
      <c r="E794">
        <v>4.4000000000000002E-4</v>
      </c>
      <c r="F794" s="25">
        <v>4.507E-4</v>
      </c>
    </row>
    <row r="795" spans="1:6">
      <c r="A795" t="s">
        <v>71</v>
      </c>
      <c r="B795" t="s">
        <v>21</v>
      </c>
      <c r="C795">
        <v>0</v>
      </c>
      <c r="D795">
        <v>0</v>
      </c>
      <c r="E795">
        <v>4.081086</v>
      </c>
      <c r="F795" s="25">
        <v>4.081086</v>
      </c>
    </row>
    <row r="796" spans="1:6">
      <c r="A796" t="s">
        <v>71</v>
      </c>
      <c r="B796" t="s">
        <v>16</v>
      </c>
      <c r="C796">
        <v>7.4333000000000003E-3</v>
      </c>
      <c r="D796">
        <v>0</v>
      </c>
      <c r="E796">
        <v>6.6884680000000003</v>
      </c>
      <c r="F796" s="25">
        <v>6.6959013000000001</v>
      </c>
    </row>
    <row r="797" spans="1:6">
      <c r="A797" t="s">
        <v>71</v>
      </c>
      <c r="B797" t="s">
        <v>45</v>
      </c>
      <c r="C797">
        <v>0</v>
      </c>
      <c r="D797">
        <v>0</v>
      </c>
      <c r="E797">
        <v>5.1570000000000001E-4</v>
      </c>
      <c r="F797" s="25">
        <v>5.1570000000000001E-4</v>
      </c>
    </row>
    <row r="798" spans="1:6">
      <c r="A798" t="s">
        <v>71</v>
      </c>
      <c r="B798" t="s">
        <v>12</v>
      </c>
      <c r="C798">
        <v>0</v>
      </c>
      <c r="D798">
        <v>0</v>
      </c>
      <c r="E798">
        <v>8.2707000000000006E-3</v>
      </c>
      <c r="F798" s="25">
        <v>8.2707000000000006E-3</v>
      </c>
    </row>
    <row r="799" spans="1:6">
      <c r="A799" t="s">
        <v>71</v>
      </c>
      <c r="B799" t="s">
        <v>195</v>
      </c>
      <c r="C799">
        <v>0</v>
      </c>
      <c r="D799">
        <v>0</v>
      </c>
      <c r="E799">
        <v>9.7443489999999997</v>
      </c>
      <c r="F799" s="25">
        <v>9.7443489999999997</v>
      </c>
    </row>
    <row r="800" spans="1:6">
      <c r="A800" t="s">
        <v>71</v>
      </c>
      <c r="B800" t="s">
        <v>30</v>
      </c>
      <c r="C800">
        <v>0</v>
      </c>
      <c r="D800">
        <v>0</v>
      </c>
      <c r="E800">
        <v>2.0269999999999999E-4</v>
      </c>
      <c r="F800" s="25">
        <v>2.0269999999999999E-4</v>
      </c>
    </row>
    <row r="801" spans="1:6">
      <c r="A801" t="s">
        <v>71</v>
      </c>
      <c r="B801" t="s">
        <v>17</v>
      </c>
      <c r="C801">
        <v>0</v>
      </c>
      <c r="D801">
        <v>0</v>
      </c>
      <c r="E801">
        <v>5.3602660000000002</v>
      </c>
      <c r="F801" s="25">
        <v>5.3602660000000002</v>
      </c>
    </row>
    <row r="802" spans="1:6">
      <c r="A802" t="s">
        <v>71</v>
      </c>
      <c r="B802" t="s">
        <v>46</v>
      </c>
      <c r="C802">
        <v>0</v>
      </c>
      <c r="D802">
        <v>0</v>
      </c>
      <c r="E802">
        <v>9.343E-4</v>
      </c>
      <c r="F802" s="25">
        <v>9.343E-4</v>
      </c>
    </row>
    <row r="803" spans="1:6">
      <c r="A803" t="s">
        <v>71</v>
      </c>
      <c r="B803" t="s">
        <v>49</v>
      </c>
      <c r="C803">
        <v>0</v>
      </c>
      <c r="D803">
        <v>0</v>
      </c>
      <c r="E803">
        <v>1.192078</v>
      </c>
      <c r="F803" s="25">
        <v>1.192078</v>
      </c>
    </row>
    <row r="804" spans="1:6">
      <c r="A804" t="s">
        <v>71</v>
      </c>
      <c r="B804" t="s">
        <v>51</v>
      </c>
      <c r="C804">
        <v>0</v>
      </c>
      <c r="D804">
        <v>0</v>
      </c>
      <c r="E804">
        <v>0</v>
      </c>
      <c r="F804" s="25">
        <v>0</v>
      </c>
    </row>
    <row r="805" spans="1:6">
      <c r="A805" t="s">
        <v>71</v>
      </c>
      <c r="B805" t="s">
        <v>32</v>
      </c>
      <c r="C805">
        <v>0</v>
      </c>
      <c r="D805">
        <v>0</v>
      </c>
      <c r="E805">
        <v>0</v>
      </c>
      <c r="F805" s="25">
        <v>0</v>
      </c>
    </row>
    <row r="806" spans="1:6">
      <c r="A806" t="s">
        <v>71</v>
      </c>
      <c r="B806" t="s">
        <v>47</v>
      </c>
      <c r="C806">
        <v>0</v>
      </c>
      <c r="D806">
        <v>0</v>
      </c>
      <c r="E806">
        <v>0.4214273</v>
      </c>
      <c r="F806" s="25">
        <v>0.4214273</v>
      </c>
    </row>
    <row r="807" spans="1:6">
      <c r="A807" t="s">
        <v>71</v>
      </c>
      <c r="B807" t="s">
        <v>44</v>
      </c>
      <c r="C807">
        <v>0</v>
      </c>
      <c r="D807">
        <v>0</v>
      </c>
      <c r="E807">
        <v>0.33314630000000001</v>
      </c>
      <c r="F807" s="25">
        <v>0.33314630000000001</v>
      </c>
    </row>
    <row r="808" spans="1:6">
      <c r="A808" t="s">
        <v>71</v>
      </c>
      <c r="B808" t="s">
        <v>55</v>
      </c>
      <c r="C808">
        <v>0</v>
      </c>
      <c r="D808">
        <v>0</v>
      </c>
      <c r="E808">
        <v>4.0337000000000003E-3</v>
      </c>
      <c r="F808" s="25">
        <v>4.0337000000000003E-3</v>
      </c>
    </row>
    <row r="809" spans="1:6">
      <c r="A809" t="s">
        <v>71</v>
      </c>
      <c r="B809" t="s">
        <v>6</v>
      </c>
      <c r="C809">
        <v>0</v>
      </c>
      <c r="D809">
        <v>0</v>
      </c>
      <c r="E809">
        <v>5.6133660000000001</v>
      </c>
      <c r="F809" s="25">
        <v>5.6133660000000001</v>
      </c>
    </row>
    <row r="810" spans="1:6">
      <c r="A810" t="s">
        <v>71</v>
      </c>
      <c r="B810" t="s">
        <v>40</v>
      </c>
      <c r="C810">
        <v>0</v>
      </c>
      <c r="D810">
        <v>0</v>
      </c>
      <c r="E810">
        <v>5.29337E-2</v>
      </c>
      <c r="F810" s="25">
        <v>5.29337E-2</v>
      </c>
    </row>
    <row r="811" spans="1:6">
      <c r="A811" t="s">
        <v>71</v>
      </c>
      <c r="B811" t="s">
        <v>41</v>
      </c>
      <c r="C811">
        <v>0</v>
      </c>
      <c r="D811">
        <v>0</v>
      </c>
      <c r="E811">
        <v>0</v>
      </c>
      <c r="F811" s="25">
        <v>0</v>
      </c>
    </row>
    <row r="812" spans="1:6">
      <c r="A812" t="s">
        <v>71</v>
      </c>
      <c r="B812" t="s">
        <v>22</v>
      </c>
      <c r="C812">
        <v>0</v>
      </c>
      <c r="D812">
        <v>0</v>
      </c>
      <c r="E812">
        <v>0.1033867</v>
      </c>
      <c r="F812" s="25">
        <v>0.1033867</v>
      </c>
    </row>
    <row r="813" spans="1:6">
      <c r="A813" t="s">
        <v>71</v>
      </c>
      <c r="B813" t="s">
        <v>11</v>
      </c>
      <c r="C813">
        <v>0</v>
      </c>
      <c r="D813">
        <v>0</v>
      </c>
      <c r="E813">
        <v>1.1418189999999999</v>
      </c>
      <c r="F813" s="25">
        <v>1.1418189999999999</v>
      </c>
    </row>
    <row r="814" spans="1:6">
      <c r="A814" t="s">
        <v>71</v>
      </c>
      <c r="B814" t="s">
        <v>59</v>
      </c>
      <c r="C814">
        <v>0</v>
      </c>
      <c r="D814">
        <v>0</v>
      </c>
      <c r="E814">
        <v>5.1900000000000002E-3</v>
      </c>
      <c r="F814" s="25">
        <v>5.1900000000000002E-3</v>
      </c>
    </row>
    <row r="815" spans="1:6">
      <c r="A815" t="s">
        <v>71</v>
      </c>
      <c r="B815" t="s">
        <v>43</v>
      </c>
      <c r="C815">
        <v>0</v>
      </c>
      <c r="D815">
        <v>0</v>
      </c>
      <c r="E815">
        <v>2.8187E-2</v>
      </c>
      <c r="F815" s="25">
        <v>2.8187E-2</v>
      </c>
    </row>
    <row r="816" spans="1:6">
      <c r="A816" t="s">
        <v>71</v>
      </c>
      <c r="B816" t="s">
        <v>54</v>
      </c>
      <c r="C816">
        <v>0</v>
      </c>
      <c r="D816">
        <v>0</v>
      </c>
      <c r="E816">
        <v>0</v>
      </c>
      <c r="F816" s="25">
        <v>0</v>
      </c>
    </row>
    <row r="817" spans="1:6">
      <c r="A817" t="s">
        <v>71</v>
      </c>
      <c r="B817" t="s">
        <v>61</v>
      </c>
      <c r="C817">
        <v>0</v>
      </c>
      <c r="D817">
        <v>0</v>
      </c>
      <c r="E817">
        <v>1.1150000000000001E-3</v>
      </c>
      <c r="F817" s="25">
        <v>1.1150000000000001E-3</v>
      </c>
    </row>
    <row r="818" spans="1:6">
      <c r="A818" t="s">
        <v>70</v>
      </c>
      <c r="B818" t="s">
        <v>109</v>
      </c>
      <c r="C818">
        <v>0.159029</v>
      </c>
      <c r="D818">
        <v>2.8480999999999999E-2</v>
      </c>
      <c r="E818">
        <v>9.0856999999999993E-2</v>
      </c>
      <c r="F818" s="25">
        <v>0.27836700000000003</v>
      </c>
    </row>
    <row r="819" spans="1:6">
      <c r="A819" t="s">
        <v>70</v>
      </c>
      <c r="B819" t="s">
        <v>8</v>
      </c>
      <c r="C819">
        <v>8.2299999999999995E-4</v>
      </c>
      <c r="D819">
        <v>2.65133E-2</v>
      </c>
      <c r="E819">
        <v>0</v>
      </c>
      <c r="F819" s="25">
        <v>2.7336300000000001E-2</v>
      </c>
    </row>
    <row r="820" spans="1:6">
      <c r="A820" t="s">
        <v>70</v>
      </c>
      <c r="B820" t="s">
        <v>15</v>
      </c>
      <c r="C820">
        <v>1.5112999999999999E-3</v>
      </c>
      <c r="D820">
        <v>6.1699999999999995E-5</v>
      </c>
      <c r="E820">
        <v>2.4394699999999998E-2</v>
      </c>
      <c r="F820" s="25">
        <v>2.59677E-2</v>
      </c>
    </row>
    <row r="821" spans="1:6">
      <c r="A821" t="s">
        <v>70</v>
      </c>
      <c r="B821" t="s">
        <v>23</v>
      </c>
      <c r="C821">
        <v>2.6203299999999999E-2</v>
      </c>
      <c r="D821">
        <v>2.97E-5</v>
      </c>
      <c r="E821">
        <v>0</v>
      </c>
      <c r="F821" s="25">
        <v>2.6232999999999999E-2</v>
      </c>
    </row>
    <row r="822" spans="1:6">
      <c r="A822" t="s">
        <v>70</v>
      </c>
      <c r="B822" t="s">
        <v>55</v>
      </c>
      <c r="C822">
        <v>6.8651000000000004E-2</v>
      </c>
      <c r="D822" s="35">
        <v>1.0000000000000001E-5</v>
      </c>
      <c r="E822">
        <v>0</v>
      </c>
      <c r="F822" s="25">
        <v>6.8661E-2</v>
      </c>
    </row>
    <row r="823" spans="1:6">
      <c r="A823" t="s">
        <v>70</v>
      </c>
      <c r="B823" t="s">
        <v>33</v>
      </c>
      <c r="C823">
        <v>1.7619999999999999E-3</v>
      </c>
      <c r="D823" s="35">
        <v>6.0000000000000002E-6</v>
      </c>
      <c r="E823">
        <v>5.097E-3</v>
      </c>
      <c r="F823" s="25">
        <v>6.8649999999999996E-3</v>
      </c>
    </row>
    <row r="824" spans="1:6">
      <c r="A824" t="s">
        <v>70</v>
      </c>
      <c r="B824" t="s">
        <v>27</v>
      </c>
      <c r="C824">
        <v>0</v>
      </c>
      <c r="D824" s="35">
        <v>3.67E-6</v>
      </c>
      <c r="E824">
        <v>0</v>
      </c>
      <c r="F824" s="25">
        <v>3.67E-6</v>
      </c>
    </row>
    <row r="825" spans="1:6">
      <c r="A825" t="s">
        <v>70</v>
      </c>
      <c r="B825" t="s">
        <v>16</v>
      </c>
      <c r="C825">
        <v>0</v>
      </c>
      <c r="D825" s="35">
        <v>6.6700000000000003E-7</v>
      </c>
      <c r="E825">
        <v>0</v>
      </c>
      <c r="F825" s="25">
        <v>6.6700000000000003E-7</v>
      </c>
    </row>
    <row r="826" spans="1:6">
      <c r="A826" t="s">
        <v>70</v>
      </c>
      <c r="B826" t="s">
        <v>4</v>
      </c>
      <c r="C826">
        <v>6.5300000000000004E-4</v>
      </c>
      <c r="D826">
        <v>0</v>
      </c>
      <c r="E826">
        <v>9.1299999999999997E-5</v>
      </c>
      <c r="F826" s="25">
        <v>7.4430000000000004E-4</v>
      </c>
    </row>
    <row r="827" spans="1:6">
      <c r="A827" t="s">
        <v>70</v>
      </c>
      <c r="B827" t="s">
        <v>57</v>
      </c>
      <c r="C827">
        <v>1.7799999999999999E-4</v>
      </c>
      <c r="D827">
        <v>0</v>
      </c>
      <c r="E827">
        <v>0</v>
      </c>
      <c r="F827" s="25">
        <v>1.7799999999999999E-4</v>
      </c>
    </row>
    <row r="828" spans="1:6">
      <c r="A828" t="s">
        <v>70</v>
      </c>
      <c r="B828" t="s">
        <v>51</v>
      </c>
      <c r="C828">
        <v>0</v>
      </c>
      <c r="D828">
        <v>0</v>
      </c>
      <c r="E828">
        <v>0</v>
      </c>
      <c r="F828" s="25">
        <v>0</v>
      </c>
    </row>
    <row r="829" spans="1:6">
      <c r="A829" t="s">
        <v>70</v>
      </c>
      <c r="B829" t="s">
        <v>14</v>
      </c>
      <c r="C829">
        <v>0</v>
      </c>
      <c r="D829">
        <v>0</v>
      </c>
      <c r="E829">
        <v>0</v>
      </c>
      <c r="F829" s="25">
        <v>0</v>
      </c>
    </row>
    <row r="830" spans="1:6">
      <c r="A830" t="s">
        <v>70</v>
      </c>
      <c r="B830" t="s">
        <v>25</v>
      </c>
      <c r="C830">
        <v>8.3999999999999995E-5</v>
      </c>
      <c r="D830">
        <v>0</v>
      </c>
      <c r="E830">
        <v>0</v>
      </c>
      <c r="F830" s="25">
        <v>8.3999999999999995E-5</v>
      </c>
    </row>
    <row r="831" spans="1:6">
      <c r="A831" t="s">
        <v>70</v>
      </c>
      <c r="B831" t="s">
        <v>34</v>
      </c>
      <c r="C831">
        <v>1.756E-3</v>
      </c>
      <c r="D831">
        <v>0</v>
      </c>
      <c r="E831">
        <v>0</v>
      </c>
      <c r="F831" s="25">
        <v>1.756E-3</v>
      </c>
    </row>
    <row r="832" spans="1:6">
      <c r="A832" t="s">
        <v>70</v>
      </c>
      <c r="B832" t="s">
        <v>54</v>
      </c>
      <c r="C832">
        <v>0</v>
      </c>
      <c r="D832">
        <v>0</v>
      </c>
      <c r="E832">
        <v>1.2229999999999999E-3</v>
      </c>
      <c r="F832" s="25">
        <v>1.2229999999999999E-3</v>
      </c>
    </row>
    <row r="833" spans="1:6">
      <c r="A833" t="s">
        <v>70</v>
      </c>
      <c r="B833" t="s">
        <v>28</v>
      </c>
      <c r="C833">
        <v>5.0300000000000003E-5</v>
      </c>
      <c r="D833">
        <v>0</v>
      </c>
      <c r="E833">
        <v>5.4574299999999999E-2</v>
      </c>
      <c r="F833" s="25">
        <v>5.4624600000000002E-2</v>
      </c>
    </row>
    <row r="834" spans="1:6">
      <c r="A834" t="s">
        <v>70</v>
      </c>
      <c r="B834" t="s">
        <v>12</v>
      </c>
      <c r="C834">
        <v>0</v>
      </c>
      <c r="D834">
        <v>0</v>
      </c>
      <c r="E834">
        <v>0</v>
      </c>
      <c r="F834" s="25">
        <v>0</v>
      </c>
    </row>
    <row r="835" spans="1:6">
      <c r="A835" t="s">
        <v>70</v>
      </c>
      <c r="B835" t="s">
        <v>3</v>
      </c>
      <c r="C835">
        <v>2.253E-4</v>
      </c>
      <c r="D835">
        <v>0</v>
      </c>
      <c r="E835">
        <v>4.8000000000000001E-5</v>
      </c>
      <c r="F835" s="25">
        <v>2.7329999999999998E-4</v>
      </c>
    </row>
    <row r="836" spans="1:6">
      <c r="A836" t="s">
        <v>70</v>
      </c>
      <c r="B836" t="s">
        <v>40</v>
      </c>
      <c r="C836">
        <v>2.83E-5</v>
      </c>
      <c r="D836">
        <v>0</v>
      </c>
      <c r="E836">
        <v>0</v>
      </c>
      <c r="F836" s="25">
        <v>2.83E-5</v>
      </c>
    </row>
    <row r="837" spans="1:6">
      <c r="A837" t="s">
        <v>70</v>
      </c>
      <c r="B837" t="s">
        <v>9</v>
      </c>
      <c r="C837">
        <v>0</v>
      </c>
      <c r="D837">
        <v>0</v>
      </c>
      <c r="E837">
        <v>2.12E-4</v>
      </c>
      <c r="F837" s="25">
        <v>2.12E-4</v>
      </c>
    </row>
    <row r="838" spans="1:6">
      <c r="A838" t="s">
        <v>70</v>
      </c>
      <c r="B838" t="s">
        <v>41</v>
      </c>
      <c r="C838">
        <v>3.8000000000000002E-5</v>
      </c>
      <c r="D838">
        <v>0</v>
      </c>
      <c r="E838">
        <v>0</v>
      </c>
      <c r="F838" s="25">
        <v>3.8000000000000002E-5</v>
      </c>
    </row>
    <row r="839" spans="1:6">
      <c r="A839" t="s">
        <v>70</v>
      </c>
      <c r="B839" t="s">
        <v>62</v>
      </c>
      <c r="C839">
        <v>8.61E-4</v>
      </c>
      <c r="D839">
        <v>0</v>
      </c>
      <c r="E839">
        <v>8.3700000000000002E-5</v>
      </c>
      <c r="F839" s="25">
        <v>9.4470000000000003E-4</v>
      </c>
    </row>
    <row r="840" spans="1:6">
      <c r="A840" t="s">
        <v>70</v>
      </c>
      <c r="B840" t="s">
        <v>18</v>
      </c>
      <c r="C840">
        <v>0</v>
      </c>
      <c r="D840">
        <v>0</v>
      </c>
      <c r="E840">
        <v>0</v>
      </c>
      <c r="F840" s="25">
        <v>0</v>
      </c>
    </row>
    <row r="841" spans="1:6">
      <c r="A841" t="s">
        <v>70</v>
      </c>
      <c r="B841" t="s">
        <v>36</v>
      </c>
      <c r="C841">
        <v>4.1732999999999996E-3</v>
      </c>
      <c r="D841">
        <v>0</v>
      </c>
      <c r="E841" s="35">
        <v>3.3299999999999998E-7</v>
      </c>
      <c r="F841" s="25">
        <v>4.1736329999999995E-3</v>
      </c>
    </row>
    <row r="842" spans="1:6">
      <c r="A842" t="s">
        <v>70</v>
      </c>
      <c r="B842" t="s">
        <v>5</v>
      </c>
      <c r="C842">
        <v>0</v>
      </c>
      <c r="D842">
        <v>0</v>
      </c>
      <c r="E842">
        <v>1.3123E-3</v>
      </c>
      <c r="F842" s="25">
        <v>1.3123E-3</v>
      </c>
    </row>
    <row r="843" spans="1:6">
      <c r="A843" t="s">
        <v>70</v>
      </c>
      <c r="B843" t="s">
        <v>42</v>
      </c>
      <c r="C843">
        <v>1.5200000000000001E-4</v>
      </c>
      <c r="D843">
        <v>0</v>
      </c>
      <c r="E843">
        <v>0</v>
      </c>
      <c r="F843" s="25">
        <v>1.5200000000000001E-4</v>
      </c>
    </row>
    <row r="844" spans="1:6">
      <c r="A844" t="s">
        <v>70</v>
      </c>
      <c r="B844" t="s">
        <v>17</v>
      </c>
      <c r="C844">
        <v>0</v>
      </c>
      <c r="D844">
        <v>0</v>
      </c>
      <c r="E844">
        <v>0</v>
      </c>
      <c r="F844" s="25">
        <v>0</v>
      </c>
    </row>
    <row r="845" spans="1:6">
      <c r="A845" t="s">
        <v>69</v>
      </c>
      <c r="B845" t="s">
        <v>109</v>
      </c>
      <c r="C845">
        <v>41.388339999999999</v>
      </c>
      <c r="D845">
        <v>6.0295990000000002</v>
      </c>
      <c r="E845">
        <v>0.81479199999999996</v>
      </c>
      <c r="F845" s="25">
        <v>48.232730999999994</v>
      </c>
    </row>
    <row r="846" spans="1:6">
      <c r="A846" t="s">
        <v>69</v>
      </c>
      <c r="B846" t="s">
        <v>36</v>
      </c>
      <c r="C846">
        <v>0.80272699999999997</v>
      </c>
      <c r="D846">
        <v>0.13067599999999999</v>
      </c>
      <c r="E846">
        <v>1.03207E-2</v>
      </c>
      <c r="F846" s="25">
        <v>0.94372369999999994</v>
      </c>
    </row>
    <row r="847" spans="1:6">
      <c r="A847" t="s">
        <v>69</v>
      </c>
      <c r="B847" t="s">
        <v>15</v>
      </c>
      <c r="C847">
        <v>13.08765</v>
      </c>
      <c r="D847">
        <v>0.12941269999999999</v>
      </c>
      <c r="E847">
        <v>0.2437193</v>
      </c>
      <c r="F847" s="25">
        <v>13.460782</v>
      </c>
    </row>
    <row r="848" spans="1:6">
      <c r="A848" t="s">
        <v>69</v>
      </c>
      <c r="B848" t="s">
        <v>22</v>
      </c>
      <c r="C848">
        <v>1.714672</v>
      </c>
      <c r="D848">
        <v>1.58973E-2</v>
      </c>
      <c r="E848">
        <v>8.2363000000000002E-3</v>
      </c>
      <c r="F848" s="25">
        <v>1.7388056000000001</v>
      </c>
    </row>
    <row r="849" spans="1:6">
      <c r="A849" t="s">
        <v>69</v>
      </c>
      <c r="B849" t="s">
        <v>62</v>
      </c>
      <c r="C849">
        <v>0.49226930000000002</v>
      </c>
      <c r="D849">
        <v>8.933E-3</v>
      </c>
      <c r="E849">
        <v>2.8993700000000001E-2</v>
      </c>
      <c r="F849" s="25">
        <v>0.530196</v>
      </c>
    </row>
    <row r="850" spans="1:6">
      <c r="A850" t="s">
        <v>69</v>
      </c>
      <c r="B850" t="s">
        <v>23</v>
      </c>
      <c r="C850">
        <v>2.4541200000000001</v>
      </c>
      <c r="D850">
        <v>6.0696999999999999E-3</v>
      </c>
      <c r="E850">
        <v>0.11340600000000001</v>
      </c>
      <c r="F850" s="25">
        <v>2.5735956999999998</v>
      </c>
    </row>
    <row r="851" spans="1:6">
      <c r="A851" t="s">
        <v>69</v>
      </c>
      <c r="B851" t="s">
        <v>14</v>
      </c>
      <c r="C851">
        <v>7.7124700000000004E-2</v>
      </c>
      <c r="D851">
        <v>9.5830000000000004E-4</v>
      </c>
      <c r="E851">
        <v>8.5300000000000003E-4</v>
      </c>
      <c r="F851" s="25">
        <v>7.8936000000000006E-2</v>
      </c>
    </row>
    <row r="852" spans="1:6">
      <c r="A852" t="s">
        <v>69</v>
      </c>
      <c r="B852" t="s">
        <v>4</v>
      </c>
      <c r="C852">
        <v>0.38076569999999998</v>
      </c>
      <c r="D852">
        <v>7.6369999999999997E-4</v>
      </c>
      <c r="E852">
        <v>3.213E-4</v>
      </c>
      <c r="F852" s="25">
        <v>0.38185069999999999</v>
      </c>
    </row>
    <row r="853" spans="1:6">
      <c r="A853" t="s">
        <v>69</v>
      </c>
      <c r="B853" t="s">
        <v>51</v>
      </c>
      <c r="C853">
        <v>0.57644240000000002</v>
      </c>
      <c r="D853">
        <v>6.96E-4</v>
      </c>
      <c r="E853">
        <v>2.4313E-3</v>
      </c>
      <c r="F853" s="25">
        <v>0.57956970000000008</v>
      </c>
    </row>
    <row r="854" spans="1:6">
      <c r="A854" t="s">
        <v>69</v>
      </c>
      <c r="B854" t="s">
        <v>9</v>
      </c>
      <c r="C854">
        <v>3.2249699999999999E-2</v>
      </c>
      <c r="D854">
        <v>6.0769999999999997E-4</v>
      </c>
      <c r="E854">
        <v>0</v>
      </c>
      <c r="F854" s="25">
        <v>3.2857400000000002E-2</v>
      </c>
    </row>
    <row r="855" spans="1:6">
      <c r="A855" t="s">
        <v>69</v>
      </c>
      <c r="B855" t="s">
        <v>3</v>
      </c>
      <c r="C855">
        <v>0.28757929999999998</v>
      </c>
      <c r="D855">
        <v>5.8370000000000004E-4</v>
      </c>
      <c r="E855">
        <v>1.8412999999999999E-3</v>
      </c>
      <c r="F855" s="25">
        <v>0.29000429999999999</v>
      </c>
    </row>
    <row r="856" spans="1:6">
      <c r="A856" t="s">
        <v>69</v>
      </c>
      <c r="B856" t="s">
        <v>27</v>
      </c>
      <c r="C856">
        <v>0.32249169999999999</v>
      </c>
      <c r="D856">
        <v>3.9570000000000002E-4</v>
      </c>
      <c r="E856">
        <v>1.5269999999999999E-3</v>
      </c>
      <c r="F856" s="25">
        <v>0.32441439999999999</v>
      </c>
    </row>
    <row r="857" spans="1:6">
      <c r="A857" t="s">
        <v>69</v>
      </c>
      <c r="B857" t="s">
        <v>55</v>
      </c>
      <c r="C857">
        <v>2.4594999999999999E-2</v>
      </c>
      <c r="D857">
        <v>7.5300000000000001E-5</v>
      </c>
      <c r="E857">
        <v>1.8537E-3</v>
      </c>
      <c r="F857" s="25">
        <v>2.6523999999999999E-2</v>
      </c>
    </row>
    <row r="858" spans="1:6">
      <c r="A858" t="s">
        <v>69</v>
      </c>
      <c r="B858" t="s">
        <v>11</v>
      </c>
      <c r="C858">
        <v>6.1057000000000004E-3</v>
      </c>
      <c r="D858">
        <v>0</v>
      </c>
      <c r="E858">
        <v>0</v>
      </c>
      <c r="F858" s="25">
        <v>6.1057000000000004E-3</v>
      </c>
    </row>
    <row r="859" spans="1:6">
      <c r="A859" t="s">
        <v>69</v>
      </c>
      <c r="B859" t="s">
        <v>26</v>
      </c>
      <c r="C859">
        <v>8.9158000000000001E-2</v>
      </c>
      <c r="D859">
        <v>0</v>
      </c>
      <c r="E859">
        <v>1.01847E-2</v>
      </c>
      <c r="F859" s="25">
        <v>9.9342700000000006E-2</v>
      </c>
    </row>
    <row r="860" spans="1:6">
      <c r="A860" t="s">
        <v>69</v>
      </c>
      <c r="B860" t="s">
        <v>5</v>
      </c>
      <c r="C860">
        <v>7.9483000000000002E-3</v>
      </c>
      <c r="D860">
        <v>0</v>
      </c>
      <c r="E860">
        <v>0</v>
      </c>
      <c r="F860" s="25">
        <v>7.9483000000000002E-3</v>
      </c>
    </row>
    <row r="861" spans="1:6">
      <c r="A861" t="s">
        <v>69</v>
      </c>
      <c r="B861" t="s">
        <v>16</v>
      </c>
      <c r="C861">
        <v>1.7696240000000001</v>
      </c>
      <c r="D861">
        <v>0</v>
      </c>
      <c r="E861">
        <v>0</v>
      </c>
      <c r="F861" s="25">
        <v>1.7696240000000001</v>
      </c>
    </row>
    <row r="862" spans="1:6">
      <c r="A862" t="s">
        <v>69</v>
      </c>
      <c r="B862" t="s">
        <v>44</v>
      </c>
      <c r="C862">
        <v>1.1730000000000001E-4</v>
      </c>
      <c r="D862">
        <v>0</v>
      </c>
      <c r="E862">
        <v>3.3699999999999999E-5</v>
      </c>
      <c r="F862" s="25">
        <v>1.5100000000000001E-4</v>
      </c>
    </row>
    <row r="863" spans="1:6">
      <c r="A863" t="s">
        <v>69</v>
      </c>
      <c r="B863" t="s">
        <v>48</v>
      </c>
      <c r="C863">
        <v>8.7883000000000006E-3</v>
      </c>
      <c r="D863">
        <v>0</v>
      </c>
      <c r="E863">
        <v>0</v>
      </c>
      <c r="F863" s="25">
        <v>8.7883000000000006E-3</v>
      </c>
    </row>
    <row r="864" spans="1:6">
      <c r="A864" t="s">
        <v>69</v>
      </c>
      <c r="B864" t="s">
        <v>52</v>
      </c>
      <c r="C864">
        <v>0.3679037</v>
      </c>
      <c r="D864">
        <v>0</v>
      </c>
      <c r="E864">
        <v>0</v>
      </c>
      <c r="F864" s="25">
        <v>0.3679037</v>
      </c>
    </row>
    <row r="865" spans="1:6">
      <c r="A865" t="s">
        <v>69</v>
      </c>
      <c r="B865" t="s">
        <v>58</v>
      </c>
      <c r="C865">
        <v>7.1868299999999996E-2</v>
      </c>
      <c r="D865">
        <v>0</v>
      </c>
      <c r="E865">
        <v>0</v>
      </c>
      <c r="F865" s="25">
        <v>7.1868299999999996E-2</v>
      </c>
    </row>
    <row r="866" spans="1:6">
      <c r="A866" t="s">
        <v>69</v>
      </c>
      <c r="B866" t="s">
        <v>45</v>
      </c>
      <c r="C866">
        <v>1.0319699999999999E-2</v>
      </c>
      <c r="D866">
        <v>0</v>
      </c>
      <c r="E866">
        <v>0</v>
      </c>
      <c r="F866" s="25">
        <v>1.0319699999999999E-2</v>
      </c>
    </row>
    <row r="867" spans="1:6">
      <c r="A867" t="s">
        <v>69</v>
      </c>
      <c r="B867" t="s">
        <v>50</v>
      </c>
      <c r="C867">
        <v>2.0154999999999999E-2</v>
      </c>
      <c r="D867">
        <v>0</v>
      </c>
      <c r="E867">
        <v>0</v>
      </c>
      <c r="F867" s="25">
        <v>2.0154999999999999E-2</v>
      </c>
    </row>
    <row r="868" spans="1:6">
      <c r="A868" t="s">
        <v>69</v>
      </c>
      <c r="B868" t="s">
        <v>28</v>
      </c>
      <c r="C868">
        <v>0.59494899999999995</v>
      </c>
      <c r="D868">
        <v>0</v>
      </c>
      <c r="E868">
        <v>9.4947E-3</v>
      </c>
      <c r="F868" s="25">
        <v>0.60444369999999992</v>
      </c>
    </row>
    <row r="869" spans="1:6">
      <c r="A869" t="s">
        <v>69</v>
      </c>
      <c r="B869" t="s">
        <v>60</v>
      </c>
      <c r="C869">
        <v>2.1017000000000002E-3</v>
      </c>
      <c r="D869">
        <v>0</v>
      </c>
      <c r="E869">
        <v>0</v>
      </c>
      <c r="F869" s="25">
        <v>2.1017000000000002E-3</v>
      </c>
    </row>
    <row r="870" spans="1:6">
      <c r="A870" t="s">
        <v>69</v>
      </c>
      <c r="B870" t="s">
        <v>30</v>
      </c>
      <c r="C870">
        <v>1.33E-5</v>
      </c>
      <c r="D870">
        <v>0</v>
      </c>
      <c r="E870">
        <v>0</v>
      </c>
      <c r="F870" s="25">
        <v>1.33E-5</v>
      </c>
    </row>
    <row r="871" spans="1:6">
      <c r="A871" t="s">
        <v>69</v>
      </c>
      <c r="B871" t="s">
        <v>61</v>
      </c>
      <c r="C871">
        <v>2.9100000000000003E-4</v>
      </c>
      <c r="D871">
        <v>0</v>
      </c>
      <c r="E871">
        <v>0</v>
      </c>
      <c r="F871" s="25">
        <v>2.9100000000000003E-4</v>
      </c>
    </row>
    <row r="872" spans="1:6">
      <c r="A872" t="s">
        <v>69</v>
      </c>
      <c r="B872" t="s">
        <v>42</v>
      </c>
      <c r="C872">
        <v>3.2820000000000002E-3</v>
      </c>
      <c r="D872">
        <v>0</v>
      </c>
      <c r="E872">
        <v>0</v>
      </c>
      <c r="F872" s="25">
        <v>3.2820000000000002E-3</v>
      </c>
    </row>
    <row r="873" spans="1:6">
      <c r="A873" t="s">
        <v>69</v>
      </c>
      <c r="B873" t="s">
        <v>54</v>
      </c>
      <c r="C873">
        <v>7.4999999999999993E-5</v>
      </c>
      <c r="D873">
        <v>0</v>
      </c>
      <c r="E873">
        <v>0</v>
      </c>
      <c r="F873" s="25">
        <v>7.4999999999999993E-5</v>
      </c>
    </row>
    <row r="874" spans="1:6">
      <c r="A874" t="s">
        <v>69</v>
      </c>
      <c r="B874" t="s">
        <v>18</v>
      </c>
      <c r="C874">
        <v>0.226579</v>
      </c>
      <c r="D874">
        <v>0</v>
      </c>
      <c r="E874">
        <v>1.8813E-3</v>
      </c>
      <c r="F874" s="25">
        <v>0.22846030000000001</v>
      </c>
    </row>
    <row r="875" spans="1:6">
      <c r="A875" t="s">
        <v>69</v>
      </c>
      <c r="B875" t="s">
        <v>8</v>
      </c>
      <c r="C875">
        <v>2.1119439999999998</v>
      </c>
      <c r="D875">
        <v>0</v>
      </c>
      <c r="E875">
        <v>1.40003E-2</v>
      </c>
      <c r="F875" s="25">
        <v>2.1259443</v>
      </c>
    </row>
    <row r="876" spans="1:6">
      <c r="A876" t="s">
        <v>69</v>
      </c>
      <c r="B876" t="s">
        <v>195</v>
      </c>
      <c r="C876">
        <v>4.4083000000000004E-3</v>
      </c>
      <c r="D876">
        <v>0</v>
      </c>
      <c r="E876">
        <v>1.0859999999999999E-3</v>
      </c>
      <c r="F876" s="25">
        <v>5.4943000000000006E-3</v>
      </c>
    </row>
    <row r="877" spans="1:6">
      <c r="A877" t="s">
        <v>69</v>
      </c>
      <c r="B877" t="s">
        <v>49</v>
      </c>
      <c r="C877">
        <v>1.4378999999999999E-2</v>
      </c>
      <c r="D877">
        <v>0</v>
      </c>
      <c r="E877">
        <v>0</v>
      </c>
      <c r="F877" s="25">
        <v>1.4378999999999999E-2</v>
      </c>
    </row>
    <row r="878" spans="1:6">
      <c r="A878" t="s">
        <v>69</v>
      </c>
      <c r="B878" t="s">
        <v>34</v>
      </c>
      <c r="C878">
        <v>1.6929699999999999E-2</v>
      </c>
      <c r="D878">
        <v>0</v>
      </c>
      <c r="E878">
        <v>8.8300000000000005E-5</v>
      </c>
      <c r="F878" s="25">
        <v>1.7017999999999998E-2</v>
      </c>
    </row>
    <row r="879" spans="1:6">
      <c r="A879" t="s">
        <v>69</v>
      </c>
      <c r="B879" t="s">
        <v>33</v>
      </c>
      <c r="C879">
        <v>1.8126300000000001E-2</v>
      </c>
      <c r="D879">
        <v>0</v>
      </c>
      <c r="E879">
        <v>0</v>
      </c>
      <c r="F879" s="25">
        <v>1.8126300000000001E-2</v>
      </c>
    </row>
    <row r="880" spans="1:6">
      <c r="A880" t="s">
        <v>69</v>
      </c>
      <c r="B880" t="s">
        <v>6</v>
      </c>
      <c r="C880">
        <v>1.9281429999999999</v>
      </c>
      <c r="D880">
        <v>0</v>
      </c>
      <c r="E880">
        <v>4.8866999999999999E-3</v>
      </c>
      <c r="F880" s="25">
        <v>1.9330296999999999</v>
      </c>
    </row>
    <row r="881" spans="1:6">
      <c r="A881" t="s">
        <v>69</v>
      </c>
      <c r="B881" t="s">
        <v>17</v>
      </c>
      <c r="C881">
        <v>0.58132930000000005</v>
      </c>
      <c r="D881">
        <v>0</v>
      </c>
      <c r="E881">
        <v>1.9368300000000001E-2</v>
      </c>
      <c r="F881" s="25">
        <v>0.60069760000000005</v>
      </c>
    </row>
    <row r="882" spans="1:6">
      <c r="A882" t="s">
        <v>69</v>
      </c>
      <c r="B882" t="s">
        <v>47</v>
      </c>
      <c r="C882">
        <v>2.1356999999999999E-3</v>
      </c>
      <c r="D882">
        <v>0</v>
      </c>
      <c r="E882">
        <v>0</v>
      </c>
      <c r="F882" s="25">
        <v>2.1356999999999999E-3</v>
      </c>
    </row>
    <row r="883" spans="1:6">
      <c r="A883" t="s">
        <v>69</v>
      </c>
      <c r="B883" t="s">
        <v>21</v>
      </c>
      <c r="C883">
        <v>0.98816099999999996</v>
      </c>
      <c r="D883">
        <v>0</v>
      </c>
      <c r="E883">
        <v>1.3028700000000001E-2</v>
      </c>
      <c r="F883" s="25">
        <v>1.0011896999999998</v>
      </c>
    </row>
    <row r="884" spans="1:6">
      <c r="A884" t="s">
        <v>69</v>
      </c>
      <c r="B884" t="s">
        <v>56</v>
      </c>
      <c r="C884">
        <v>2.1450000000000002E-3</v>
      </c>
      <c r="D884">
        <v>0</v>
      </c>
      <c r="E884">
        <v>0</v>
      </c>
      <c r="F884" s="25">
        <v>2.1450000000000002E-3</v>
      </c>
    </row>
    <row r="885" spans="1:6">
      <c r="A885" t="s">
        <v>69</v>
      </c>
      <c r="B885" t="s">
        <v>57</v>
      </c>
      <c r="C885">
        <v>3.9104E-2</v>
      </c>
      <c r="D885">
        <v>0</v>
      </c>
      <c r="E885">
        <v>0</v>
      </c>
      <c r="F885" s="25">
        <v>3.9104E-2</v>
      </c>
    </row>
    <row r="886" spans="1:6">
      <c r="A886" t="s">
        <v>69</v>
      </c>
      <c r="B886" t="s">
        <v>41</v>
      </c>
      <c r="C886">
        <v>3.967E-3</v>
      </c>
      <c r="D886">
        <v>0</v>
      </c>
      <c r="E886">
        <v>0</v>
      </c>
      <c r="F886" s="25">
        <v>3.967E-3</v>
      </c>
    </row>
    <row r="887" spans="1:6">
      <c r="A887" t="s">
        <v>69</v>
      </c>
      <c r="B887" t="s">
        <v>38</v>
      </c>
      <c r="C887">
        <v>2.3847E-3</v>
      </c>
      <c r="D887">
        <v>0</v>
      </c>
      <c r="E887">
        <v>0</v>
      </c>
      <c r="F887" s="25">
        <v>2.3847E-3</v>
      </c>
    </row>
    <row r="888" spans="1:6">
      <c r="A888" t="s">
        <v>69</v>
      </c>
      <c r="B888" t="s">
        <v>7</v>
      </c>
      <c r="C888">
        <v>3.0300000000000001E-5</v>
      </c>
      <c r="D888">
        <v>0</v>
      </c>
      <c r="E888">
        <v>0</v>
      </c>
      <c r="F888" s="25">
        <v>3.0300000000000001E-5</v>
      </c>
    </row>
    <row r="889" spans="1:6">
      <c r="A889" t="s">
        <v>69</v>
      </c>
      <c r="B889" t="s">
        <v>46</v>
      </c>
      <c r="C889">
        <v>0.29832829999999999</v>
      </c>
      <c r="D889">
        <v>0</v>
      </c>
      <c r="E889">
        <v>7.8969999999999995E-4</v>
      </c>
      <c r="F889" s="25">
        <v>0.29911799999999999</v>
      </c>
    </row>
    <row r="890" spans="1:6">
      <c r="A890" t="s">
        <v>68</v>
      </c>
      <c r="B890" t="s">
        <v>109</v>
      </c>
      <c r="C890">
        <v>1.85839</v>
      </c>
      <c r="D890">
        <v>2.2230000000000001E-4</v>
      </c>
      <c r="E890">
        <v>9.7909999999999994E-3</v>
      </c>
      <c r="F890" s="25">
        <v>1.8684033</v>
      </c>
    </row>
    <row r="891" spans="1:6">
      <c r="A891" t="s">
        <v>68</v>
      </c>
      <c r="B891" t="s">
        <v>23</v>
      </c>
      <c r="C891">
        <v>0.72361830000000005</v>
      </c>
      <c r="D891">
        <v>2.1100000000000001E-4</v>
      </c>
      <c r="E891">
        <v>0</v>
      </c>
      <c r="F891" s="25">
        <v>0.72382930000000001</v>
      </c>
    </row>
    <row r="892" spans="1:6">
      <c r="A892" t="s">
        <v>68</v>
      </c>
      <c r="B892" t="s">
        <v>33</v>
      </c>
      <c r="C892">
        <v>1.66E-4</v>
      </c>
      <c r="D892">
        <v>1.13E-5</v>
      </c>
      <c r="E892">
        <v>0</v>
      </c>
      <c r="F892" s="25">
        <v>1.773E-4</v>
      </c>
    </row>
    <row r="893" spans="1:6">
      <c r="A893" t="s">
        <v>68</v>
      </c>
      <c r="B893" t="s">
        <v>43</v>
      </c>
      <c r="C893" s="35">
        <v>5.0000000000000004E-6</v>
      </c>
      <c r="D893">
        <v>0</v>
      </c>
      <c r="E893">
        <v>0</v>
      </c>
      <c r="F893" s="25">
        <v>5.0000000000000004E-6</v>
      </c>
    </row>
    <row r="894" spans="1:6">
      <c r="A894" t="s">
        <v>68</v>
      </c>
      <c r="B894" t="s">
        <v>50</v>
      </c>
      <c r="C894">
        <v>6.1699999999999995E-5</v>
      </c>
      <c r="D894">
        <v>0</v>
      </c>
      <c r="E894">
        <v>0</v>
      </c>
      <c r="F894" s="25">
        <v>6.1699999999999995E-5</v>
      </c>
    </row>
    <row r="895" spans="1:6">
      <c r="A895" t="s">
        <v>68</v>
      </c>
      <c r="B895" t="s">
        <v>36</v>
      </c>
      <c r="C895">
        <v>1.0325839999999999</v>
      </c>
      <c r="D895">
        <v>0</v>
      </c>
      <c r="E895">
        <v>5.4000000000000003E-3</v>
      </c>
      <c r="F895" s="25">
        <v>1.037984</v>
      </c>
    </row>
    <row r="896" spans="1:6">
      <c r="A896" t="s">
        <v>68</v>
      </c>
      <c r="B896" t="s">
        <v>11</v>
      </c>
      <c r="C896">
        <v>4.86E-4</v>
      </c>
      <c r="D896">
        <v>0</v>
      </c>
      <c r="E896">
        <v>0</v>
      </c>
      <c r="F896" s="25">
        <v>4.86E-4</v>
      </c>
    </row>
    <row r="897" spans="1:6">
      <c r="A897" t="s">
        <v>68</v>
      </c>
      <c r="B897" t="s">
        <v>27</v>
      </c>
      <c r="C897">
        <v>4.7882999999999997E-3</v>
      </c>
      <c r="D897">
        <v>0</v>
      </c>
      <c r="E897">
        <v>2.4550000000000002E-3</v>
      </c>
      <c r="F897" s="25">
        <v>7.2432999999999994E-3</v>
      </c>
    </row>
    <row r="898" spans="1:6">
      <c r="A898" t="s">
        <v>68</v>
      </c>
      <c r="B898" t="s">
        <v>8</v>
      </c>
      <c r="C898" s="35">
        <v>9.3300000000000005E-6</v>
      </c>
      <c r="D898">
        <v>0</v>
      </c>
      <c r="E898">
        <v>0</v>
      </c>
      <c r="F898" s="25">
        <v>9.3300000000000005E-6</v>
      </c>
    </row>
    <row r="899" spans="1:6">
      <c r="A899" t="s">
        <v>68</v>
      </c>
      <c r="B899" t="s">
        <v>42</v>
      </c>
      <c r="C899">
        <v>1.05E-4</v>
      </c>
      <c r="D899">
        <v>0</v>
      </c>
      <c r="E899">
        <v>0</v>
      </c>
      <c r="F899" s="25">
        <v>1.05E-4</v>
      </c>
    </row>
    <row r="900" spans="1:6">
      <c r="A900" t="s">
        <v>68</v>
      </c>
      <c r="B900" t="s">
        <v>55</v>
      </c>
      <c r="C900">
        <v>9.1299999999999997E-4</v>
      </c>
      <c r="D900">
        <v>0</v>
      </c>
      <c r="E900">
        <v>0</v>
      </c>
      <c r="F900" s="25">
        <v>9.1299999999999997E-4</v>
      </c>
    </row>
    <row r="901" spans="1:6">
      <c r="A901" t="s">
        <v>68</v>
      </c>
      <c r="B901" t="s">
        <v>34</v>
      </c>
      <c r="C901">
        <v>1.9700000000000001E-5</v>
      </c>
      <c r="D901">
        <v>0</v>
      </c>
      <c r="E901">
        <v>0</v>
      </c>
      <c r="F901" s="25">
        <v>1.9700000000000001E-5</v>
      </c>
    </row>
    <row r="902" spans="1:6">
      <c r="A902" t="s">
        <v>68</v>
      </c>
      <c r="B902" t="s">
        <v>6</v>
      </c>
      <c r="C902">
        <v>0</v>
      </c>
      <c r="D902">
        <v>0</v>
      </c>
      <c r="E902">
        <v>0</v>
      </c>
      <c r="F902" s="25">
        <v>0</v>
      </c>
    </row>
    <row r="903" spans="1:6">
      <c r="A903" t="s">
        <v>68</v>
      </c>
      <c r="B903" t="s">
        <v>21</v>
      </c>
      <c r="C903">
        <v>0</v>
      </c>
      <c r="D903">
        <v>0</v>
      </c>
      <c r="E903">
        <v>0</v>
      </c>
      <c r="F903" s="25">
        <v>0</v>
      </c>
    </row>
    <row r="904" spans="1:6">
      <c r="A904" t="s">
        <v>68</v>
      </c>
      <c r="B904" t="s">
        <v>30</v>
      </c>
      <c r="C904">
        <v>0</v>
      </c>
      <c r="D904">
        <v>0</v>
      </c>
      <c r="E904">
        <v>0</v>
      </c>
      <c r="F904" s="25">
        <v>0</v>
      </c>
    </row>
    <row r="905" spans="1:6">
      <c r="A905" t="s">
        <v>68</v>
      </c>
      <c r="B905" t="s">
        <v>9</v>
      </c>
      <c r="C905">
        <v>1.0493E-3</v>
      </c>
      <c r="D905">
        <v>0</v>
      </c>
      <c r="E905">
        <v>0</v>
      </c>
      <c r="F905" s="25">
        <v>1.0493E-3</v>
      </c>
    </row>
    <row r="906" spans="1:6">
      <c r="A906" t="s">
        <v>68</v>
      </c>
      <c r="B906" t="s">
        <v>54</v>
      </c>
      <c r="C906">
        <v>1.0853E-3</v>
      </c>
      <c r="D906">
        <v>0</v>
      </c>
      <c r="E906">
        <v>0</v>
      </c>
      <c r="F906" s="25">
        <v>1.0853E-3</v>
      </c>
    </row>
    <row r="907" spans="1:6">
      <c r="A907" t="s">
        <v>68</v>
      </c>
      <c r="B907" t="s">
        <v>15</v>
      </c>
      <c r="C907">
        <v>4.7888E-2</v>
      </c>
      <c r="D907">
        <v>0</v>
      </c>
      <c r="E907">
        <v>1.936E-3</v>
      </c>
      <c r="F907" s="25">
        <v>4.9824E-2</v>
      </c>
    </row>
    <row r="908" spans="1:6">
      <c r="A908" t="s">
        <v>67</v>
      </c>
      <c r="B908" t="s">
        <v>15</v>
      </c>
      <c r="C908">
        <v>0.21719669999999999</v>
      </c>
      <c r="D908">
        <v>4.8699999999999998E-5</v>
      </c>
      <c r="E908">
        <v>0</v>
      </c>
      <c r="F908" s="25">
        <v>0.21724540000000001</v>
      </c>
    </row>
    <row r="909" spans="1:6">
      <c r="A909" t="s">
        <v>67</v>
      </c>
      <c r="B909" t="s">
        <v>109</v>
      </c>
      <c r="C909">
        <v>13.28204</v>
      </c>
      <c r="D909">
        <v>2.37E-5</v>
      </c>
      <c r="E909">
        <v>3.8045000000000002E-2</v>
      </c>
      <c r="F909" s="25">
        <v>13.3201087</v>
      </c>
    </row>
    <row r="910" spans="1:6">
      <c r="A910" t="s">
        <v>67</v>
      </c>
      <c r="B910" t="s">
        <v>23</v>
      </c>
      <c r="C910">
        <v>2.341993</v>
      </c>
      <c r="D910">
        <v>2.1699999999999999E-5</v>
      </c>
      <c r="E910">
        <v>0</v>
      </c>
      <c r="F910" s="25">
        <v>2.3420147</v>
      </c>
    </row>
    <row r="911" spans="1:6">
      <c r="A911" t="s">
        <v>67</v>
      </c>
      <c r="B911" t="s">
        <v>33</v>
      </c>
      <c r="C911">
        <v>4.4986999999999996E-3</v>
      </c>
      <c r="D911">
        <v>0</v>
      </c>
      <c r="E911">
        <v>0</v>
      </c>
      <c r="F911" s="25">
        <v>4.4986999999999996E-3</v>
      </c>
    </row>
    <row r="912" spans="1:6">
      <c r="A912" t="s">
        <v>67</v>
      </c>
      <c r="B912" t="s">
        <v>59</v>
      </c>
      <c r="C912">
        <v>2.0763000000000001E-3</v>
      </c>
      <c r="D912">
        <v>0</v>
      </c>
      <c r="E912">
        <v>0</v>
      </c>
      <c r="F912" s="25">
        <v>2.0763000000000001E-3</v>
      </c>
    </row>
    <row r="913" spans="1:6">
      <c r="A913" t="s">
        <v>67</v>
      </c>
      <c r="B913" t="s">
        <v>11</v>
      </c>
      <c r="C913">
        <v>4.8699999999999998E-5</v>
      </c>
      <c r="D913">
        <v>0</v>
      </c>
      <c r="E913">
        <v>0</v>
      </c>
      <c r="F913" s="25">
        <v>4.8699999999999998E-5</v>
      </c>
    </row>
    <row r="914" spans="1:6">
      <c r="A914" t="s">
        <v>67</v>
      </c>
      <c r="B914" t="s">
        <v>47</v>
      </c>
      <c r="C914">
        <v>1.2237000000000001E-3</v>
      </c>
      <c r="D914">
        <v>0</v>
      </c>
      <c r="E914">
        <v>0</v>
      </c>
      <c r="F914" s="25">
        <v>1.2237000000000001E-3</v>
      </c>
    </row>
    <row r="915" spans="1:6">
      <c r="A915" t="s">
        <v>67</v>
      </c>
      <c r="B915" t="s">
        <v>25</v>
      </c>
      <c r="C915">
        <v>1.1180140000000001</v>
      </c>
      <c r="D915">
        <v>0</v>
      </c>
      <c r="E915">
        <v>0</v>
      </c>
      <c r="F915" s="25">
        <v>1.1180140000000001</v>
      </c>
    </row>
    <row r="916" spans="1:6">
      <c r="A916" t="s">
        <v>67</v>
      </c>
      <c r="B916" t="s">
        <v>22</v>
      </c>
      <c r="C916">
        <v>1.4113000000000001E-2</v>
      </c>
      <c r="D916">
        <v>0</v>
      </c>
      <c r="E916">
        <v>0</v>
      </c>
      <c r="F916" s="25">
        <v>1.4113000000000001E-2</v>
      </c>
    </row>
    <row r="917" spans="1:6">
      <c r="A917" t="s">
        <v>67</v>
      </c>
      <c r="B917" t="s">
        <v>28</v>
      </c>
      <c r="C917">
        <v>3.0969999999999999E-4</v>
      </c>
      <c r="D917">
        <v>0</v>
      </c>
      <c r="E917">
        <v>0</v>
      </c>
      <c r="F917" s="25">
        <v>3.0969999999999999E-4</v>
      </c>
    </row>
    <row r="918" spans="1:6">
      <c r="A918" t="s">
        <v>67</v>
      </c>
      <c r="B918" t="s">
        <v>17</v>
      </c>
      <c r="C918">
        <v>3.1000000000000001E-5</v>
      </c>
      <c r="D918">
        <v>0</v>
      </c>
      <c r="E918">
        <v>0</v>
      </c>
      <c r="F918" s="25">
        <v>3.1000000000000001E-5</v>
      </c>
    </row>
    <row r="919" spans="1:6">
      <c r="A919" t="s">
        <v>67</v>
      </c>
      <c r="B919" t="s">
        <v>12</v>
      </c>
      <c r="C919">
        <v>5.0559999999999997E-3</v>
      </c>
      <c r="D919">
        <v>0</v>
      </c>
      <c r="E919">
        <v>0</v>
      </c>
      <c r="F919" s="25">
        <v>5.0559999999999997E-3</v>
      </c>
    </row>
    <row r="920" spans="1:6">
      <c r="A920" t="s">
        <v>67</v>
      </c>
      <c r="B920" t="s">
        <v>5</v>
      </c>
      <c r="C920">
        <v>5.0300000000000003E-5</v>
      </c>
      <c r="D920">
        <v>0</v>
      </c>
      <c r="E920">
        <v>0</v>
      </c>
      <c r="F920" s="25">
        <v>5.0300000000000003E-5</v>
      </c>
    </row>
    <row r="921" spans="1:6">
      <c r="A921" t="s">
        <v>67</v>
      </c>
      <c r="B921" t="s">
        <v>30</v>
      </c>
      <c r="C921" s="35">
        <v>6.0000000000000002E-6</v>
      </c>
      <c r="D921">
        <v>0</v>
      </c>
      <c r="E921">
        <v>0</v>
      </c>
      <c r="F921" s="25">
        <v>6.0000000000000002E-6</v>
      </c>
    </row>
    <row r="922" spans="1:6">
      <c r="A922" t="s">
        <v>67</v>
      </c>
      <c r="B922" t="s">
        <v>36</v>
      </c>
      <c r="C922">
        <v>9.1958409999999997</v>
      </c>
      <c r="D922">
        <v>0</v>
      </c>
      <c r="E922">
        <v>0</v>
      </c>
      <c r="F922" s="25">
        <v>9.1958409999999997</v>
      </c>
    </row>
    <row r="923" spans="1:6">
      <c r="A923" t="s">
        <v>67</v>
      </c>
      <c r="B923" t="s">
        <v>34</v>
      </c>
      <c r="C923">
        <v>1.2436999999999999E-3</v>
      </c>
      <c r="D923">
        <v>0</v>
      </c>
      <c r="E923">
        <v>0</v>
      </c>
      <c r="F923" s="25">
        <v>1.2436999999999999E-3</v>
      </c>
    </row>
    <row r="924" spans="1:6">
      <c r="A924" t="s">
        <v>67</v>
      </c>
      <c r="B924" t="s">
        <v>18</v>
      </c>
      <c r="C924">
        <v>0</v>
      </c>
      <c r="D924">
        <v>0</v>
      </c>
      <c r="E924">
        <v>0</v>
      </c>
      <c r="F924" s="25">
        <v>0</v>
      </c>
    </row>
    <row r="925" spans="1:6">
      <c r="A925" t="s">
        <v>67</v>
      </c>
      <c r="B925" t="s">
        <v>6</v>
      </c>
      <c r="C925">
        <v>1.0066999999999999E-3</v>
      </c>
      <c r="D925">
        <v>0</v>
      </c>
      <c r="E925">
        <v>0</v>
      </c>
      <c r="F925" s="25">
        <v>1.0066999999999999E-3</v>
      </c>
    </row>
    <row r="926" spans="1:6">
      <c r="A926" t="s">
        <v>67</v>
      </c>
      <c r="B926" t="s">
        <v>50</v>
      </c>
      <c r="C926">
        <v>5.1476999999999998E-3</v>
      </c>
      <c r="D926">
        <v>0</v>
      </c>
      <c r="E926">
        <v>0</v>
      </c>
      <c r="F926" s="25">
        <v>5.1476999999999998E-3</v>
      </c>
    </row>
    <row r="927" spans="1:6">
      <c r="A927" t="s">
        <v>67</v>
      </c>
      <c r="B927" t="s">
        <v>41</v>
      </c>
      <c r="C927">
        <v>7.3629999999999995E-4</v>
      </c>
      <c r="D927">
        <v>0</v>
      </c>
      <c r="E927">
        <v>0</v>
      </c>
      <c r="F927" s="25">
        <v>7.3629999999999995E-4</v>
      </c>
    </row>
    <row r="928" spans="1:6">
      <c r="A928" t="s">
        <v>67</v>
      </c>
      <c r="B928" t="s">
        <v>27</v>
      </c>
      <c r="C928">
        <v>1.5543E-3</v>
      </c>
      <c r="D928">
        <v>0</v>
      </c>
      <c r="E928">
        <v>0</v>
      </c>
      <c r="F928" s="25">
        <v>1.5543E-3</v>
      </c>
    </row>
    <row r="929" spans="1:6">
      <c r="A929" t="s">
        <v>67</v>
      </c>
      <c r="B929" t="s">
        <v>26</v>
      </c>
      <c r="C929">
        <v>6.3010000000000002E-3</v>
      </c>
      <c r="D929">
        <v>0</v>
      </c>
      <c r="E929">
        <v>0</v>
      </c>
      <c r="F929" s="25">
        <v>6.3010000000000002E-3</v>
      </c>
    </row>
    <row r="930" spans="1:6">
      <c r="A930" t="s">
        <v>67</v>
      </c>
      <c r="B930" t="s">
        <v>55</v>
      </c>
      <c r="C930">
        <v>5.3399999999999997E-4</v>
      </c>
      <c r="D930">
        <v>0</v>
      </c>
      <c r="E930">
        <v>0</v>
      </c>
      <c r="F930" s="25">
        <v>5.3399999999999997E-4</v>
      </c>
    </row>
    <row r="931" spans="1:6">
      <c r="A931" t="s">
        <v>67</v>
      </c>
      <c r="B931" t="s">
        <v>32</v>
      </c>
      <c r="C931">
        <v>1.317E-4</v>
      </c>
      <c r="D931">
        <v>0</v>
      </c>
      <c r="E931">
        <v>0</v>
      </c>
      <c r="F931" s="25">
        <v>1.317E-4</v>
      </c>
    </row>
    <row r="932" spans="1:6">
      <c r="A932" t="s">
        <v>67</v>
      </c>
      <c r="B932" t="s">
        <v>46</v>
      </c>
      <c r="C932">
        <v>2.026E-3</v>
      </c>
      <c r="D932">
        <v>0</v>
      </c>
      <c r="E932">
        <v>0</v>
      </c>
      <c r="F932" s="25">
        <v>2.026E-3</v>
      </c>
    </row>
    <row r="933" spans="1:6">
      <c r="A933" t="s">
        <v>67</v>
      </c>
      <c r="B933" t="s">
        <v>195</v>
      </c>
      <c r="C933" s="35">
        <v>3.0000000000000001E-6</v>
      </c>
      <c r="D933">
        <v>0</v>
      </c>
      <c r="E933">
        <v>0</v>
      </c>
      <c r="F933" s="25">
        <v>3.0000000000000001E-6</v>
      </c>
    </row>
    <row r="934" spans="1:6">
      <c r="A934" t="s">
        <v>67</v>
      </c>
      <c r="B934" t="s">
        <v>53</v>
      </c>
      <c r="C934">
        <v>7.0699999999999997E-5</v>
      </c>
      <c r="D934">
        <v>0</v>
      </c>
      <c r="E934">
        <v>0</v>
      </c>
      <c r="F934" s="25">
        <v>7.0699999999999997E-5</v>
      </c>
    </row>
    <row r="935" spans="1:6">
      <c r="A935" t="s">
        <v>67</v>
      </c>
      <c r="B935" t="s">
        <v>49</v>
      </c>
      <c r="C935">
        <v>2.0699999999999998E-5</v>
      </c>
      <c r="D935">
        <v>0</v>
      </c>
      <c r="E935">
        <v>0</v>
      </c>
      <c r="F935" s="25">
        <v>2.0699999999999998E-5</v>
      </c>
    </row>
    <row r="936" spans="1:6">
      <c r="A936" t="s">
        <v>67</v>
      </c>
      <c r="B936" t="s">
        <v>52</v>
      </c>
      <c r="C936">
        <v>8.5699999999999996E-5</v>
      </c>
      <c r="D936">
        <v>0</v>
      </c>
      <c r="E936">
        <v>0</v>
      </c>
      <c r="F936" s="25">
        <v>8.5699999999999996E-5</v>
      </c>
    </row>
    <row r="937" spans="1:6">
      <c r="A937" t="s">
        <v>67</v>
      </c>
      <c r="B937" t="s">
        <v>13</v>
      </c>
      <c r="C937">
        <v>6.4700000000000001E-5</v>
      </c>
      <c r="D937">
        <v>0</v>
      </c>
      <c r="E937">
        <v>0</v>
      </c>
      <c r="F937" s="25">
        <v>6.4700000000000001E-5</v>
      </c>
    </row>
    <row r="938" spans="1:6">
      <c r="A938" t="s">
        <v>67</v>
      </c>
      <c r="B938" t="s">
        <v>4</v>
      </c>
      <c r="C938">
        <v>4.683E-4</v>
      </c>
      <c r="D938">
        <v>0</v>
      </c>
      <c r="E938">
        <v>0</v>
      </c>
      <c r="F938" s="25">
        <v>4.683E-4</v>
      </c>
    </row>
    <row r="939" spans="1:6">
      <c r="A939" t="s">
        <v>67</v>
      </c>
      <c r="B939" t="s">
        <v>51</v>
      </c>
      <c r="C939">
        <v>3.59E-4</v>
      </c>
      <c r="D939">
        <v>0</v>
      </c>
      <c r="E939">
        <v>0</v>
      </c>
      <c r="F939" s="25">
        <v>3.59E-4</v>
      </c>
    </row>
    <row r="940" spans="1:6">
      <c r="A940" t="s">
        <v>67</v>
      </c>
      <c r="B940" t="s">
        <v>8</v>
      </c>
      <c r="C940">
        <v>1.22343E-2</v>
      </c>
      <c r="D940">
        <v>0</v>
      </c>
      <c r="E940">
        <v>0</v>
      </c>
      <c r="F940" s="25">
        <v>1.22343E-2</v>
      </c>
    </row>
    <row r="941" spans="1:6">
      <c r="A941" t="s">
        <v>67</v>
      </c>
      <c r="B941" t="s">
        <v>56</v>
      </c>
      <c r="C941">
        <v>1.85E-4</v>
      </c>
      <c r="D941">
        <v>0</v>
      </c>
      <c r="E941">
        <v>0</v>
      </c>
      <c r="F941" s="25">
        <v>1.85E-4</v>
      </c>
    </row>
    <row r="942" spans="1:6">
      <c r="A942" t="s">
        <v>67</v>
      </c>
      <c r="B942" t="s">
        <v>58</v>
      </c>
      <c r="C942" s="35">
        <v>6.9999999999999999E-6</v>
      </c>
      <c r="D942">
        <v>0</v>
      </c>
      <c r="E942">
        <v>0</v>
      </c>
      <c r="F942" s="25">
        <v>6.9999999999999999E-6</v>
      </c>
    </row>
    <row r="943" spans="1:6">
      <c r="A943" t="s">
        <v>67</v>
      </c>
      <c r="B943" t="s">
        <v>57</v>
      </c>
      <c r="C943">
        <v>1.16E-4</v>
      </c>
      <c r="D943">
        <v>0</v>
      </c>
      <c r="E943">
        <v>0</v>
      </c>
      <c r="F943" s="25">
        <v>1.16E-4</v>
      </c>
    </row>
    <row r="944" spans="1:6">
      <c r="A944" t="s">
        <v>67</v>
      </c>
      <c r="B944" t="s">
        <v>7</v>
      </c>
      <c r="C944">
        <v>7.2700000000000005E-5</v>
      </c>
      <c r="D944">
        <v>0</v>
      </c>
      <c r="E944">
        <v>0</v>
      </c>
      <c r="F944" s="25">
        <v>7.2700000000000005E-5</v>
      </c>
    </row>
    <row r="945" spans="1:6">
      <c r="A945" t="s">
        <v>67</v>
      </c>
      <c r="B945" t="s">
        <v>62</v>
      </c>
      <c r="C945">
        <v>6.3700000000000003E-5</v>
      </c>
      <c r="D945">
        <v>0</v>
      </c>
      <c r="E945">
        <v>0</v>
      </c>
      <c r="F945" s="25">
        <v>6.3700000000000003E-5</v>
      </c>
    </row>
    <row r="946" spans="1:6">
      <c r="A946" t="s">
        <v>66</v>
      </c>
      <c r="B946" t="s">
        <v>109</v>
      </c>
      <c r="C946">
        <v>69.464870000000005</v>
      </c>
      <c r="D946">
        <v>785.79380000000003</v>
      </c>
      <c r="E946">
        <v>672.04539999999997</v>
      </c>
      <c r="F946" s="25">
        <v>1527.3040700000001</v>
      </c>
    </row>
    <row r="947" spans="1:6">
      <c r="A947" t="s">
        <v>66</v>
      </c>
      <c r="B947" t="s">
        <v>15</v>
      </c>
      <c r="C947">
        <v>20.387329999999999</v>
      </c>
      <c r="D947">
        <v>325.47309999999999</v>
      </c>
      <c r="E947">
        <v>291.85669999999999</v>
      </c>
      <c r="F947" s="25">
        <v>637.71713</v>
      </c>
    </row>
    <row r="948" spans="1:6">
      <c r="A948" t="s">
        <v>66</v>
      </c>
      <c r="B948" t="s">
        <v>14</v>
      </c>
      <c r="C948">
        <v>0.38335770000000002</v>
      </c>
      <c r="D948">
        <v>116.2135</v>
      </c>
      <c r="E948">
        <v>41.035060000000001</v>
      </c>
      <c r="F948" s="25">
        <v>157.6319177</v>
      </c>
    </row>
    <row r="949" spans="1:6">
      <c r="A949" t="s">
        <v>66</v>
      </c>
      <c r="B949" t="s">
        <v>36</v>
      </c>
      <c r="C949">
        <v>1.558613</v>
      </c>
      <c r="D949">
        <v>51.673310000000001</v>
      </c>
      <c r="E949">
        <v>16.22503</v>
      </c>
      <c r="F949" s="25">
        <v>69.456952999999999</v>
      </c>
    </row>
    <row r="950" spans="1:6">
      <c r="A950" t="s">
        <v>66</v>
      </c>
      <c r="B950" t="s">
        <v>16</v>
      </c>
      <c r="C950">
        <v>18.124759999999998</v>
      </c>
      <c r="D950">
        <v>24.065740000000002</v>
      </c>
      <c r="E950">
        <v>34.930120000000002</v>
      </c>
      <c r="F950" s="25">
        <v>77.120620000000002</v>
      </c>
    </row>
    <row r="951" spans="1:6">
      <c r="A951" t="s">
        <v>66</v>
      </c>
      <c r="B951" t="s">
        <v>28</v>
      </c>
      <c r="C951">
        <v>0.41862300000000002</v>
      </c>
      <c r="D951">
        <v>18.909569999999999</v>
      </c>
      <c r="E951">
        <v>14.83399</v>
      </c>
      <c r="F951" s="25">
        <v>34.162182999999999</v>
      </c>
    </row>
    <row r="952" spans="1:6">
      <c r="A952" t="s">
        <v>66</v>
      </c>
      <c r="B952" t="s">
        <v>34</v>
      </c>
      <c r="C952">
        <v>2.8607520000000002</v>
      </c>
      <c r="D952">
        <v>15.843360000000001</v>
      </c>
      <c r="E952">
        <v>2.7453090000000002</v>
      </c>
      <c r="F952" s="25">
        <v>21.449421000000001</v>
      </c>
    </row>
    <row r="953" spans="1:6">
      <c r="A953" t="s">
        <v>66</v>
      </c>
      <c r="B953" t="s">
        <v>23</v>
      </c>
      <c r="C953">
        <v>1.156901</v>
      </c>
      <c r="D953">
        <v>15.560779999999999</v>
      </c>
      <c r="E953">
        <v>6.2511049999999999</v>
      </c>
      <c r="F953" s="25">
        <v>22.968785999999998</v>
      </c>
    </row>
    <row r="954" spans="1:6">
      <c r="A954" t="s">
        <v>66</v>
      </c>
      <c r="B954" t="s">
        <v>5</v>
      </c>
      <c r="C954">
        <v>1.6154759999999999</v>
      </c>
      <c r="D954">
        <v>15.12036</v>
      </c>
      <c r="E954">
        <v>33.547319999999999</v>
      </c>
      <c r="F954" s="25">
        <v>50.283155999999998</v>
      </c>
    </row>
    <row r="955" spans="1:6">
      <c r="A955" t="s">
        <v>66</v>
      </c>
      <c r="B955" t="s">
        <v>3</v>
      </c>
      <c r="C955">
        <v>0.80703999999999998</v>
      </c>
      <c r="D955">
        <v>14.5824</v>
      </c>
      <c r="E955">
        <v>8.8448049999999991</v>
      </c>
      <c r="F955" s="25">
        <v>24.234245000000001</v>
      </c>
    </row>
    <row r="956" spans="1:6">
      <c r="A956" t="s">
        <v>66</v>
      </c>
      <c r="B956" t="s">
        <v>26</v>
      </c>
      <c r="C956">
        <v>2.3187720000000001</v>
      </c>
      <c r="D956">
        <v>13.72969</v>
      </c>
      <c r="E956">
        <v>5.1217389999999998</v>
      </c>
      <c r="F956" s="25">
        <v>21.170200999999999</v>
      </c>
    </row>
    <row r="957" spans="1:6">
      <c r="A957" t="s">
        <v>66</v>
      </c>
      <c r="B957" t="s">
        <v>18</v>
      </c>
      <c r="C957">
        <v>4.1070890000000002</v>
      </c>
      <c r="D957">
        <v>13.02519</v>
      </c>
      <c r="E957">
        <v>1.020084</v>
      </c>
      <c r="F957" s="25">
        <v>18.152363000000001</v>
      </c>
    </row>
    <row r="958" spans="1:6">
      <c r="A958" t="s">
        <v>66</v>
      </c>
      <c r="B958" t="s">
        <v>48</v>
      </c>
      <c r="C958">
        <v>8.8260000000000005E-3</v>
      </c>
      <c r="D958">
        <v>11.75296</v>
      </c>
      <c r="E958">
        <v>0.72761299999999995</v>
      </c>
      <c r="F958" s="25">
        <v>12.489399000000001</v>
      </c>
    </row>
    <row r="959" spans="1:6">
      <c r="A959" t="s">
        <v>66</v>
      </c>
      <c r="B959" t="s">
        <v>8</v>
      </c>
      <c r="C959">
        <v>0.14507529999999999</v>
      </c>
      <c r="D959">
        <v>6.7927179999999998</v>
      </c>
      <c r="E959">
        <v>13.254810000000001</v>
      </c>
      <c r="F959" s="25">
        <v>20.192603300000002</v>
      </c>
    </row>
    <row r="960" spans="1:6">
      <c r="A960" t="s">
        <v>66</v>
      </c>
      <c r="B960" t="s">
        <v>4</v>
      </c>
      <c r="C960">
        <v>1.5648249999999999</v>
      </c>
      <c r="D960">
        <v>6.4157339999999996</v>
      </c>
      <c r="E960">
        <v>4.1859780000000004</v>
      </c>
      <c r="F960" s="25">
        <v>12.166537</v>
      </c>
    </row>
    <row r="961" spans="1:6">
      <c r="A961" t="s">
        <v>66</v>
      </c>
      <c r="B961" t="s">
        <v>17</v>
      </c>
      <c r="C961">
        <v>4.4745150000000002</v>
      </c>
      <c r="D961">
        <v>5.3597299999999999</v>
      </c>
      <c r="E961">
        <v>7.9325970000000003</v>
      </c>
      <c r="F961" s="25">
        <v>17.766842</v>
      </c>
    </row>
    <row r="962" spans="1:6">
      <c r="A962" t="s">
        <v>66</v>
      </c>
      <c r="B962" t="s">
        <v>27</v>
      </c>
      <c r="C962">
        <v>8.2352999999999992E-3</v>
      </c>
      <c r="D962">
        <v>5.2457140000000004</v>
      </c>
      <c r="E962">
        <v>14.79837</v>
      </c>
      <c r="F962" s="25">
        <v>20.052319300000001</v>
      </c>
    </row>
    <row r="963" spans="1:6">
      <c r="A963" t="s">
        <v>66</v>
      </c>
      <c r="B963" t="s">
        <v>57</v>
      </c>
      <c r="C963">
        <v>2.5399999999999999E-4</v>
      </c>
      <c r="D963">
        <v>3.787417</v>
      </c>
      <c r="E963">
        <v>0.56294940000000004</v>
      </c>
      <c r="F963" s="25">
        <v>4.3506204000000004</v>
      </c>
    </row>
    <row r="964" spans="1:6">
      <c r="A964" t="s">
        <v>66</v>
      </c>
      <c r="B964" t="s">
        <v>9</v>
      </c>
      <c r="C964">
        <v>5.29173E-2</v>
      </c>
      <c r="D964">
        <v>3.6314069999999998</v>
      </c>
      <c r="E964">
        <v>2.6036790000000001</v>
      </c>
      <c r="F964" s="25">
        <v>6.2880032999999997</v>
      </c>
    </row>
    <row r="965" spans="1:6">
      <c r="A965" t="s">
        <v>66</v>
      </c>
      <c r="B965" t="s">
        <v>33</v>
      </c>
      <c r="C965">
        <v>0.81878099999999998</v>
      </c>
      <c r="D965">
        <v>3.1801189999999999</v>
      </c>
      <c r="E965">
        <v>53.173990000000003</v>
      </c>
      <c r="F965" s="25">
        <v>57.172890000000002</v>
      </c>
    </row>
    <row r="966" spans="1:6">
      <c r="A966" t="s">
        <v>66</v>
      </c>
      <c r="B966" t="s">
        <v>60</v>
      </c>
      <c r="C966">
        <v>2.3054700000000001E-2</v>
      </c>
      <c r="D966">
        <v>1.6524909999999999</v>
      </c>
      <c r="E966">
        <v>1.294028</v>
      </c>
      <c r="F966" s="25">
        <v>2.9695736999999998</v>
      </c>
    </row>
    <row r="967" spans="1:6">
      <c r="A967" t="s">
        <v>66</v>
      </c>
      <c r="B967" t="s">
        <v>22</v>
      </c>
      <c r="C967">
        <v>3.3369999999999998E-4</v>
      </c>
      <c r="D967">
        <v>1.4878370000000001</v>
      </c>
      <c r="E967">
        <v>10.145049999999999</v>
      </c>
      <c r="F967" s="25">
        <v>11.633220699999999</v>
      </c>
    </row>
    <row r="968" spans="1:6">
      <c r="A968" t="s">
        <v>66</v>
      </c>
      <c r="B968" t="s">
        <v>21</v>
      </c>
      <c r="C968">
        <v>0.14987829999999999</v>
      </c>
      <c r="D968">
        <v>1.335215</v>
      </c>
      <c r="E968">
        <v>1.322139</v>
      </c>
      <c r="F968" s="25">
        <v>2.8072322999999999</v>
      </c>
    </row>
    <row r="969" spans="1:6">
      <c r="A969" t="s">
        <v>66</v>
      </c>
      <c r="B969" t="s">
        <v>195</v>
      </c>
      <c r="C969">
        <v>1.0513589999999999</v>
      </c>
      <c r="D969">
        <v>1.192896</v>
      </c>
      <c r="E969">
        <v>0.33766269999999998</v>
      </c>
      <c r="F969" s="25">
        <v>2.5819177</v>
      </c>
    </row>
    <row r="970" spans="1:6">
      <c r="A970" t="s">
        <v>66</v>
      </c>
      <c r="B970" t="s">
        <v>45</v>
      </c>
      <c r="C970">
        <v>0</v>
      </c>
      <c r="D970">
        <v>0.99521729999999997</v>
      </c>
      <c r="E970">
        <v>5.2257999999999999E-2</v>
      </c>
      <c r="F970" s="25">
        <v>1.0474752999999999</v>
      </c>
    </row>
    <row r="971" spans="1:6">
      <c r="A971" t="s">
        <v>66</v>
      </c>
      <c r="B971" t="s">
        <v>55</v>
      </c>
      <c r="C971">
        <v>4.7117000000000001E-3</v>
      </c>
      <c r="D971">
        <v>0.83726199999999995</v>
      </c>
      <c r="E971">
        <v>0.27495829999999999</v>
      </c>
      <c r="F971" s="25">
        <v>1.1169319999999998</v>
      </c>
    </row>
    <row r="972" spans="1:6">
      <c r="A972" t="s">
        <v>66</v>
      </c>
      <c r="B972" t="s">
        <v>58</v>
      </c>
      <c r="C972">
        <v>0</v>
      </c>
      <c r="D972">
        <v>0.78516569999999997</v>
      </c>
      <c r="E972">
        <v>0.1352833</v>
      </c>
      <c r="F972" s="25">
        <v>0.92044899999999996</v>
      </c>
    </row>
    <row r="973" spans="1:6">
      <c r="A973" t="s">
        <v>66</v>
      </c>
      <c r="B973" t="s">
        <v>12</v>
      </c>
      <c r="C973">
        <v>0.41592960000000001</v>
      </c>
      <c r="D973">
        <v>0.71616999999999997</v>
      </c>
      <c r="E973">
        <v>1.4939690000000001</v>
      </c>
      <c r="F973" s="25">
        <v>2.6260686</v>
      </c>
    </row>
    <row r="974" spans="1:6">
      <c r="A974" t="s">
        <v>66</v>
      </c>
      <c r="B974" t="s">
        <v>7</v>
      </c>
      <c r="C974">
        <v>2.51697E-2</v>
      </c>
      <c r="D974">
        <v>0.56172900000000003</v>
      </c>
      <c r="E974">
        <v>9.0970000000000005E-4</v>
      </c>
      <c r="F974" s="25">
        <v>0.58780840000000001</v>
      </c>
    </row>
    <row r="975" spans="1:6">
      <c r="A975" t="s">
        <v>66</v>
      </c>
      <c r="B975" t="s">
        <v>13</v>
      </c>
      <c r="C975">
        <v>0</v>
      </c>
      <c r="D975">
        <v>0.54746170000000005</v>
      </c>
      <c r="E975">
        <v>6.7999999999999999E-5</v>
      </c>
      <c r="F975" s="25">
        <v>0.54752970000000001</v>
      </c>
    </row>
    <row r="976" spans="1:6">
      <c r="A976" t="s">
        <v>66</v>
      </c>
      <c r="B976" t="s">
        <v>6</v>
      </c>
      <c r="C976">
        <v>2.5714999999999998E-2</v>
      </c>
      <c r="D976">
        <v>0.53313730000000004</v>
      </c>
      <c r="E976">
        <v>2.8591139999999999</v>
      </c>
      <c r="F976" s="25">
        <v>3.4179662999999998</v>
      </c>
    </row>
    <row r="977" spans="1:6">
      <c r="A977" t="s">
        <v>66</v>
      </c>
      <c r="B977" t="s">
        <v>46</v>
      </c>
      <c r="C977">
        <v>5.8945999999999998E-2</v>
      </c>
      <c r="D977">
        <v>0.5235303</v>
      </c>
      <c r="E977">
        <v>0.75708330000000001</v>
      </c>
      <c r="F977" s="25">
        <v>1.3395595999999999</v>
      </c>
    </row>
    <row r="978" spans="1:6">
      <c r="A978" t="s">
        <v>66</v>
      </c>
      <c r="B978" t="s">
        <v>50</v>
      </c>
      <c r="C978">
        <v>0</v>
      </c>
      <c r="D978">
        <v>0.4027693</v>
      </c>
      <c r="E978">
        <v>0.41979240000000001</v>
      </c>
      <c r="F978" s="25">
        <v>0.82256170000000006</v>
      </c>
    </row>
    <row r="979" spans="1:6">
      <c r="A979" t="s">
        <v>66</v>
      </c>
      <c r="B979" t="s">
        <v>41</v>
      </c>
      <c r="C979">
        <v>7.3700000000000002E-5</v>
      </c>
      <c r="D979">
        <v>0.27180100000000001</v>
      </c>
      <c r="E979">
        <v>4.6096699999999997E-2</v>
      </c>
      <c r="F979" s="25">
        <v>0.31797140000000002</v>
      </c>
    </row>
    <row r="980" spans="1:6">
      <c r="A980" t="s">
        <v>66</v>
      </c>
      <c r="B980" t="s">
        <v>56</v>
      </c>
      <c r="C980">
        <v>0.4426853</v>
      </c>
      <c r="D980">
        <v>0.26342399999999999</v>
      </c>
      <c r="E980">
        <v>32.996049999999997</v>
      </c>
      <c r="F980" s="25">
        <v>33.702159299999998</v>
      </c>
    </row>
    <row r="981" spans="1:6">
      <c r="A981" t="s">
        <v>66</v>
      </c>
      <c r="B981" t="s">
        <v>59</v>
      </c>
      <c r="C981">
        <v>0.17257929999999999</v>
      </c>
      <c r="D981">
        <v>0.1826787</v>
      </c>
      <c r="E981">
        <v>5.9113000000000004E-3</v>
      </c>
      <c r="F981" s="25">
        <v>0.36116929999999997</v>
      </c>
    </row>
    <row r="982" spans="1:6">
      <c r="A982" t="s">
        <v>66</v>
      </c>
      <c r="B982" t="s">
        <v>49</v>
      </c>
      <c r="C982">
        <v>0.18734400000000001</v>
      </c>
      <c r="D982">
        <v>8.4814700000000007E-2</v>
      </c>
      <c r="E982">
        <v>4.656015</v>
      </c>
      <c r="F982" s="25">
        <v>4.9281737000000003</v>
      </c>
    </row>
    <row r="983" spans="1:6">
      <c r="A983" t="s">
        <v>66</v>
      </c>
      <c r="B983" t="s">
        <v>53</v>
      </c>
      <c r="C983">
        <v>0</v>
      </c>
      <c r="D983">
        <v>7.4628700000000006E-2</v>
      </c>
      <c r="E983">
        <v>5.0127829999999998</v>
      </c>
      <c r="F983" s="25">
        <v>5.0874116999999996</v>
      </c>
    </row>
    <row r="984" spans="1:6">
      <c r="A984" t="s">
        <v>66</v>
      </c>
      <c r="B984" t="s">
        <v>52</v>
      </c>
      <c r="C984">
        <v>0</v>
      </c>
      <c r="D984">
        <v>7.1106000000000003E-2</v>
      </c>
      <c r="E984">
        <v>6.4159999999999998E-3</v>
      </c>
      <c r="F984" s="25">
        <v>7.7522000000000008E-2</v>
      </c>
    </row>
    <row r="985" spans="1:6">
      <c r="A985" t="s">
        <v>66</v>
      </c>
      <c r="B985" t="s">
        <v>30</v>
      </c>
      <c r="C985">
        <v>0</v>
      </c>
      <c r="D985">
        <v>6.5143699999999999E-2</v>
      </c>
      <c r="E985">
        <v>0.54662869999999997</v>
      </c>
      <c r="F985" s="25">
        <v>0.61177239999999999</v>
      </c>
    </row>
    <row r="986" spans="1:6">
      <c r="A986" t="s">
        <v>66</v>
      </c>
      <c r="B986" t="s">
        <v>44</v>
      </c>
      <c r="C986">
        <v>1.8323E-3</v>
      </c>
      <c r="D986">
        <v>6.25193E-2</v>
      </c>
      <c r="E986">
        <v>0.140652</v>
      </c>
      <c r="F986" s="25">
        <v>0.20500360000000001</v>
      </c>
    </row>
    <row r="987" spans="1:6">
      <c r="A987" t="s">
        <v>66</v>
      </c>
      <c r="B987" t="s">
        <v>32</v>
      </c>
      <c r="C987">
        <v>0</v>
      </c>
      <c r="D987">
        <v>4.8570299999999997E-2</v>
      </c>
      <c r="E987" s="35">
        <v>6.6699999999999997E-6</v>
      </c>
      <c r="F987" s="25">
        <v>4.8576969999999997E-2</v>
      </c>
    </row>
    <row r="988" spans="1:6">
      <c r="A988" t="s">
        <v>66</v>
      </c>
      <c r="B988" t="s">
        <v>43</v>
      </c>
      <c r="C988">
        <v>8.8369999999999996E-4</v>
      </c>
      <c r="D988">
        <v>2.3065700000000001E-2</v>
      </c>
      <c r="E988">
        <v>4.8265750000000001</v>
      </c>
      <c r="F988" s="25">
        <v>4.8505244000000003</v>
      </c>
    </row>
    <row r="989" spans="1:6">
      <c r="A989" t="s">
        <v>66</v>
      </c>
      <c r="B989" t="s">
        <v>38</v>
      </c>
      <c r="C989">
        <v>0</v>
      </c>
      <c r="D989">
        <v>7.4583000000000002E-3</v>
      </c>
      <c r="E989">
        <v>4.5157700000000002E-2</v>
      </c>
      <c r="F989" s="25">
        <v>5.2616000000000003E-2</v>
      </c>
    </row>
    <row r="990" spans="1:6">
      <c r="A990" t="s">
        <v>66</v>
      </c>
      <c r="B990" t="s">
        <v>108</v>
      </c>
      <c r="C990">
        <v>0</v>
      </c>
      <c r="D990">
        <v>3.9659999999999999E-3</v>
      </c>
      <c r="E990">
        <v>1.3630000000000001E-4</v>
      </c>
      <c r="F990" s="25">
        <v>4.1022999999999997E-3</v>
      </c>
    </row>
    <row r="991" spans="1:6">
      <c r="A991" t="s">
        <v>66</v>
      </c>
      <c r="B991" t="s">
        <v>62</v>
      </c>
      <c r="C991">
        <v>2.1239999999999998E-2</v>
      </c>
      <c r="D991">
        <v>3.5760000000000002E-3</v>
      </c>
      <c r="E991">
        <v>5.3534999999999999E-2</v>
      </c>
      <c r="F991" s="25">
        <v>7.8351000000000004E-2</v>
      </c>
    </row>
    <row r="992" spans="1:6">
      <c r="A992" t="s">
        <v>66</v>
      </c>
      <c r="B992" t="s">
        <v>47</v>
      </c>
      <c r="C992">
        <v>1.0317E-3</v>
      </c>
      <c r="D992">
        <v>3.5352999999999999E-3</v>
      </c>
      <c r="E992">
        <v>1.1717E-2</v>
      </c>
      <c r="F992" s="25">
        <v>1.6284E-2</v>
      </c>
    </row>
    <row r="993" spans="1:6">
      <c r="A993" t="s">
        <v>66</v>
      </c>
      <c r="B993" t="s">
        <v>10</v>
      </c>
      <c r="C993">
        <v>2.1237000000000001E-3</v>
      </c>
      <c r="D993">
        <v>2.0883E-3</v>
      </c>
      <c r="E993">
        <v>1.2721E-2</v>
      </c>
      <c r="F993" s="25">
        <v>1.6933E-2</v>
      </c>
    </row>
    <row r="994" spans="1:6">
      <c r="A994" t="s">
        <v>66</v>
      </c>
      <c r="B994" t="s">
        <v>51</v>
      </c>
      <c r="C994">
        <v>4.4299999999999999E-5</v>
      </c>
      <c r="D994">
        <v>1.2703E-3</v>
      </c>
      <c r="E994">
        <v>6.8561999999999998E-2</v>
      </c>
      <c r="F994" s="25">
        <v>6.9876599999999997E-2</v>
      </c>
    </row>
    <row r="995" spans="1:6">
      <c r="A995" t="s">
        <v>66</v>
      </c>
      <c r="B995" t="s">
        <v>25</v>
      </c>
      <c r="C995">
        <v>0</v>
      </c>
      <c r="D995">
        <v>4.347E-4</v>
      </c>
      <c r="E995">
        <v>0</v>
      </c>
      <c r="F995" s="25">
        <v>4.347E-4</v>
      </c>
    </row>
    <row r="996" spans="1:6">
      <c r="A996" t="s">
        <v>66</v>
      </c>
      <c r="B996" t="s">
        <v>42</v>
      </c>
      <c r="C996">
        <v>0</v>
      </c>
      <c r="D996" s="35">
        <v>6.6700000000000003E-7</v>
      </c>
      <c r="E996">
        <v>3.264E-3</v>
      </c>
      <c r="F996" s="25">
        <v>3.2646670000000002E-3</v>
      </c>
    </row>
    <row r="997" spans="1:6">
      <c r="A997" t="s">
        <v>66</v>
      </c>
      <c r="B997" t="s">
        <v>61</v>
      </c>
      <c r="C997">
        <v>0</v>
      </c>
      <c r="D997">
        <v>0</v>
      </c>
      <c r="E997">
        <v>4.8699999999999998E-5</v>
      </c>
      <c r="F997" s="25">
        <v>4.8699999999999998E-5</v>
      </c>
    </row>
    <row r="998" spans="1:6">
      <c r="A998" t="s">
        <v>66</v>
      </c>
      <c r="B998" t="s">
        <v>54</v>
      </c>
      <c r="C998">
        <v>0.63398239999999995</v>
      </c>
      <c r="D998">
        <v>0</v>
      </c>
      <c r="E998">
        <v>2.8755300000000001E-2</v>
      </c>
      <c r="F998" s="25">
        <v>0.66273769999999999</v>
      </c>
    </row>
    <row r="999" spans="1:6">
      <c r="A999" t="s">
        <v>66</v>
      </c>
      <c r="B999" t="s">
        <v>40</v>
      </c>
      <c r="C999">
        <v>0</v>
      </c>
      <c r="D999">
        <v>0</v>
      </c>
      <c r="E999">
        <v>0</v>
      </c>
      <c r="F999" s="25">
        <v>0</v>
      </c>
    </row>
    <row r="1000" spans="1:6">
      <c r="A1000" t="s">
        <v>65</v>
      </c>
      <c r="B1000" t="s">
        <v>109</v>
      </c>
      <c r="C1000">
        <v>13.46697</v>
      </c>
      <c r="D1000">
        <v>425.94229999999999</v>
      </c>
      <c r="E1000">
        <v>375.15649999999999</v>
      </c>
      <c r="F1000" s="25">
        <v>814.56576999999993</v>
      </c>
    </row>
    <row r="1001" spans="1:6">
      <c r="A1001" t="s">
        <v>65</v>
      </c>
      <c r="B1001" t="s">
        <v>13</v>
      </c>
      <c r="C1001">
        <v>0</v>
      </c>
      <c r="D1001">
        <v>176.60400000000001</v>
      </c>
      <c r="E1001">
        <v>59.777819999999998</v>
      </c>
      <c r="F1001" s="25">
        <v>236.38182</v>
      </c>
    </row>
    <row r="1002" spans="1:6">
      <c r="A1002" t="s">
        <v>65</v>
      </c>
      <c r="B1002" t="s">
        <v>4</v>
      </c>
      <c r="C1002">
        <v>8.6399999999999997E-4</v>
      </c>
      <c r="D1002">
        <v>59.886090000000003</v>
      </c>
      <c r="E1002">
        <v>5.8259689999999997</v>
      </c>
      <c r="F1002" s="25">
        <v>65.712923000000004</v>
      </c>
    </row>
    <row r="1003" spans="1:6">
      <c r="A1003" t="s">
        <v>65</v>
      </c>
      <c r="B1003" t="s">
        <v>57</v>
      </c>
      <c r="C1003">
        <v>0.76103940000000003</v>
      </c>
      <c r="D1003">
        <v>49.254759999999997</v>
      </c>
      <c r="E1003">
        <v>11.82042</v>
      </c>
      <c r="F1003" s="25">
        <v>61.836219399999997</v>
      </c>
    </row>
    <row r="1004" spans="1:6">
      <c r="A1004" t="s">
        <v>65</v>
      </c>
      <c r="B1004" t="s">
        <v>10</v>
      </c>
      <c r="C1004">
        <v>7.5589599999999999</v>
      </c>
      <c r="D1004">
        <v>28.459959999999999</v>
      </c>
      <c r="E1004" s="35">
        <v>1.9999999999999999E-6</v>
      </c>
      <c r="F1004" s="25">
        <v>36.018922000000003</v>
      </c>
    </row>
    <row r="1005" spans="1:6">
      <c r="A1005" t="s">
        <v>65</v>
      </c>
      <c r="B1005" t="s">
        <v>12</v>
      </c>
      <c r="C1005">
        <v>0</v>
      </c>
      <c r="D1005">
        <v>24.780729999999998</v>
      </c>
      <c r="E1005">
        <v>2.051669</v>
      </c>
      <c r="F1005" s="25">
        <v>26.832398999999999</v>
      </c>
    </row>
    <row r="1006" spans="1:6">
      <c r="A1006" t="s">
        <v>65</v>
      </c>
      <c r="B1006" t="s">
        <v>27</v>
      </c>
      <c r="C1006">
        <v>2.2475649999999998</v>
      </c>
      <c r="D1006">
        <v>22.25309</v>
      </c>
      <c r="E1006">
        <v>2.6395999999999999E-2</v>
      </c>
      <c r="F1006" s="25">
        <v>24.527051</v>
      </c>
    </row>
    <row r="1007" spans="1:6">
      <c r="A1007" t="s">
        <v>65</v>
      </c>
      <c r="B1007" t="s">
        <v>17</v>
      </c>
      <c r="C1007">
        <v>6.3675300000000004E-2</v>
      </c>
      <c r="D1007">
        <v>18.162120000000002</v>
      </c>
      <c r="E1007">
        <v>44.731479999999998</v>
      </c>
      <c r="F1007" s="25">
        <v>62.957275299999999</v>
      </c>
    </row>
    <row r="1008" spans="1:6">
      <c r="A1008" t="s">
        <v>65</v>
      </c>
      <c r="B1008" t="s">
        <v>195</v>
      </c>
      <c r="C1008">
        <v>0</v>
      </c>
      <c r="D1008">
        <v>12.170870000000001</v>
      </c>
      <c r="E1008">
        <v>29.888680000000001</v>
      </c>
      <c r="F1008" s="25">
        <v>42.059550000000002</v>
      </c>
    </row>
    <row r="1009" spans="1:6">
      <c r="A1009" t="s">
        <v>65</v>
      </c>
      <c r="B1009" t="s">
        <v>8</v>
      </c>
      <c r="C1009">
        <v>0.453814</v>
      </c>
      <c r="D1009">
        <v>4.8747420000000004</v>
      </c>
      <c r="E1009">
        <v>6.7618980000000004</v>
      </c>
      <c r="F1009" s="25">
        <v>12.090454000000001</v>
      </c>
    </row>
    <row r="1010" spans="1:6">
      <c r="A1010" t="s">
        <v>65</v>
      </c>
      <c r="B1010" t="s">
        <v>15</v>
      </c>
      <c r="C1010">
        <v>2.2512750000000001</v>
      </c>
      <c r="D1010">
        <v>4.2247659999999998</v>
      </c>
      <c r="E1010">
        <v>45.885590000000001</v>
      </c>
      <c r="F1010" s="25">
        <v>52.361631000000003</v>
      </c>
    </row>
    <row r="1011" spans="1:6">
      <c r="A1011" t="s">
        <v>65</v>
      </c>
      <c r="B1011" t="s">
        <v>38</v>
      </c>
      <c r="C1011">
        <v>0</v>
      </c>
      <c r="D1011">
        <v>2.9399280000000001</v>
      </c>
      <c r="E1011">
        <v>10.78694</v>
      </c>
      <c r="F1011" s="25">
        <v>13.726868</v>
      </c>
    </row>
    <row r="1012" spans="1:6">
      <c r="A1012" t="s">
        <v>65</v>
      </c>
      <c r="B1012" t="s">
        <v>9</v>
      </c>
      <c r="C1012">
        <v>0</v>
      </c>
      <c r="D1012">
        <v>1.261004</v>
      </c>
      <c r="E1012">
        <v>2.442037</v>
      </c>
      <c r="F1012" s="25">
        <v>3.7030409999999998</v>
      </c>
    </row>
    <row r="1013" spans="1:6">
      <c r="A1013" t="s">
        <v>65</v>
      </c>
      <c r="B1013" t="s">
        <v>23</v>
      </c>
      <c r="C1013">
        <v>0</v>
      </c>
      <c r="D1013">
        <v>0.70653100000000002</v>
      </c>
      <c r="E1013">
        <v>8.3832109999999993</v>
      </c>
      <c r="F1013" s="25">
        <v>9.0897419999999993</v>
      </c>
    </row>
    <row r="1014" spans="1:6">
      <c r="A1014" t="s">
        <v>65</v>
      </c>
      <c r="B1014" t="s">
        <v>22</v>
      </c>
      <c r="C1014">
        <v>0</v>
      </c>
      <c r="D1014">
        <v>0.48185899999999998</v>
      </c>
      <c r="E1014">
        <v>7.3775300000000002E-2</v>
      </c>
      <c r="F1014" s="25">
        <v>0.55563430000000003</v>
      </c>
    </row>
    <row r="1015" spans="1:6">
      <c r="A1015" t="s">
        <v>65</v>
      </c>
      <c r="B1015" t="s">
        <v>55</v>
      </c>
      <c r="C1015">
        <v>0</v>
      </c>
      <c r="D1015">
        <v>7.6993000000000006E-2</v>
      </c>
      <c r="E1015">
        <v>0.39479769999999997</v>
      </c>
      <c r="F1015" s="25">
        <v>0.47179070000000001</v>
      </c>
    </row>
    <row r="1016" spans="1:6">
      <c r="A1016" t="s">
        <v>65</v>
      </c>
      <c r="B1016" t="s">
        <v>33</v>
      </c>
      <c r="C1016">
        <v>0</v>
      </c>
      <c r="D1016">
        <v>7.3726700000000006E-2</v>
      </c>
      <c r="E1016">
        <v>2.7735759999999998</v>
      </c>
      <c r="F1016" s="25">
        <v>2.8473026999999997</v>
      </c>
    </row>
    <row r="1017" spans="1:6">
      <c r="A1017" t="s">
        <v>65</v>
      </c>
      <c r="B1017" t="s">
        <v>60</v>
      </c>
      <c r="C1017">
        <v>2.6469999999999998E-4</v>
      </c>
      <c r="D1017">
        <v>6.5587699999999999E-2</v>
      </c>
      <c r="E1017">
        <v>8.4802299999999997E-2</v>
      </c>
      <c r="F1017" s="25">
        <v>0.1506547</v>
      </c>
    </row>
    <row r="1018" spans="1:6">
      <c r="A1018" t="s">
        <v>65</v>
      </c>
      <c r="B1018" t="s">
        <v>28</v>
      </c>
      <c r="C1018">
        <v>0</v>
      </c>
      <c r="D1018">
        <v>1.40987E-2</v>
      </c>
      <c r="E1018">
        <v>1.5981369999999999</v>
      </c>
      <c r="F1018" s="25">
        <v>1.6122356999999998</v>
      </c>
    </row>
    <row r="1019" spans="1:6">
      <c r="A1019" t="s">
        <v>65</v>
      </c>
      <c r="B1019" t="s">
        <v>7</v>
      </c>
      <c r="C1019">
        <v>0</v>
      </c>
      <c r="D1019">
        <v>6.6203E-3</v>
      </c>
      <c r="E1019">
        <v>3.4388139999999998</v>
      </c>
      <c r="F1019" s="25">
        <v>3.4454342999999996</v>
      </c>
    </row>
    <row r="1020" spans="1:6">
      <c r="A1020" t="s">
        <v>65</v>
      </c>
      <c r="B1020" t="s">
        <v>26</v>
      </c>
      <c r="C1020">
        <v>0</v>
      </c>
      <c r="D1020">
        <v>1.25E-3</v>
      </c>
      <c r="E1020">
        <v>0.28029330000000002</v>
      </c>
      <c r="F1020" s="25">
        <v>0.2815433</v>
      </c>
    </row>
    <row r="1021" spans="1:6">
      <c r="A1021" t="s">
        <v>65</v>
      </c>
      <c r="B1021" t="s">
        <v>5</v>
      </c>
      <c r="C1021">
        <v>0</v>
      </c>
      <c r="D1021">
        <v>7.027E-4</v>
      </c>
      <c r="E1021">
        <v>2.144269</v>
      </c>
      <c r="F1021" s="25">
        <v>2.1449717000000001</v>
      </c>
    </row>
    <row r="1022" spans="1:6">
      <c r="A1022" t="s">
        <v>65</v>
      </c>
      <c r="B1022" t="s">
        <v>49</v>
      </c>
      <c r="C1022">
        <v>0</v>
      </c>
      <c r="D1022">
        <v>5.9170000000000002E-4</v>
      </c>
      <c r="E1022">
        <v>1.2275299999999999E-2</v>
      </c>
      <c r="F1022" s="25">
        <v>1.2867E-2</v>
      </c>
    </row>
    <row r="1023" spans="1:6">
      <c r="A1023" t="s">
        <v>65</v>
      </c>
      <c r="B1023" t="s">
        <v>11</v>
      </c>
      <c r="C1023">
        <v>0</v>
      </c>
      <c r="D1023">
        <v>4.3330000000000002E-4</v>
      </c>
      <c r="E1023">
        <v>3.01067E-2</v>
      </c>
      <c r="F1023" s="25">
        <v>3.0540000000000001E-2</v>
      </c>
    </row>
    <row r="1024" spans="1:6">
      <c r="A1024" t="s">
        <v>65</v>
      </c>
      <c r="B1024" t="s">
        <v>25</v>
      </c>
      <c r="C1024">
        <v>0</v>
      </c>
      <c r="D1024">
        <v>4.06E-4</v>
      </c>
      <c r="E1024">
        <v>4.0581779999999998</v>
      </c>
      <c r="F1024" s="25">
        <v>4.0585839999999997</v>
      </c>
    </row>
    <row r="1025" spans="1:6">
      <c r="A1025" t="s">
        <v>65</v>
      </c>
      <c r="B1025" t="s">
        <v>34</v>
      </c>
      <c r="C1025">
        <v>0</v>
      </c>
      <c r="D1025">
        <v>2.6130000000000001E-4</v>
      </c>
      <c r="E1025">
        <v>0.3983507</v>
      </c>
      <c r="F1025" s="25">
        <v>0.39861200000000002</v>
      </c>
    </row>
    <row r="1026" spans="1:6">
      <c r="A1026" t="s">
        <v>65</v>
      </c>
      <c r="B1026" t="s">
        <v>36</v>
      </c>
      <c r="C1026">
        <v>0</v>
      </c>
      <c r="D1026">
        <v>1.6000000000000001E-4</v>
      </c>
      <c r="E1026">
        <v>1.072627</v>
      </c>
      <c r="F1026" s="25">
        <v>1.0727869999999999</v>
      </c>
    </row>
    <row r="1027" spans="1:6">
      <c r="A1027" t="s">
        <v>65</v>
      </c>
      <c r="B1027" t="s">
        <v>40</v>
      </c>
      <c r="C1027">
        <v>0</v>
      </c>
      <c r="D1027">
        <v>5.8699999999999997E-5</v>
      </c>
      <c r="E1027">
        <v>0.36382229999999999</v>
      </c>
      <c r="F1027" s="25">
        <v>0.36388100000000001</v>
      </c>
    </row>
    <row r="1028" spans="1:6">
      <c r="A1028" t="s">
        <v>65</v>
      </c>
      <c r="B1028" t="s">
        <v>14</v>
      </c>
      <c r="C1028">
        <v>0</v>
      </c>
      <c r="D1028">
        <v>2.4000000000000001E-5</v>
      </c>
      <c r="E1028">
        <v>3.3561489999999998</v>
      </c>
      <c r="F1028" s="25">
        <v>3.3561729999999996</v>
      </c>
    </row>
    <row r="1029" spans="1:6">
      <c r="A1029" t="s">
        <v>65</v>
      </c>
      <c r="B1029" t="s">
        <v>6</v>
      </c>
      <c r="C1029">
        <v>0</v>
      </c>
      <c r="D1029">
        <v>1.0699999999999999E-5</v>
      </c>
      <c r="E1029">
        <v>71.746549999999999</v>
      </c>
      <c r="F1029" s="25">
        <v>71.746560700000003</v>
      </c>
    </row>
    <row r="1030" spans="1:6">
      <c r="A1030" t="s">
        <v>65</v>
      </c>
      <c r="B1030" t="s">
        <v>16</v>
      </c>
      <c r="C1030">
        <v>0</v>
      </c>
      <c r="D1030" s="35">
        <v>7.9999999999999996E-6</v>
      </c>
      <c r="E1030">
        <v>8.0975590000000004</v>
      </c>
      <c r="F1030" s="25">
        <v>8.0975669999999997</v>
      </c>
    </row>
    <row r="1031" spans="1:6">
      <c r="A1031" t="s">
        <v>65</v>
      </c>
      <c r="B1031" t="s">
        <v>47</v>
      </c>
      <c r="C1031">
        <v>0</v>
      </c>
      <c r="D1031" s="35">
        <v>3.9999999999999998E-6</v>
      </c>
      <c r="E1031">
        <v>0.1719773</v>
      </c>
      <c r="F1031" s="25">
        <v>0.1719813</v>
      </c>
    </row>
    <row r="1032" spans="1:6">
      <c r="A1032" t="s">
        <v>65</v>
      </c>
      <c r="B1032" t="s">
        <v>18</v>
      </c>
      <c r="C1032">
        <v>0</v>
      </c>
      <c r="D1032" s="35">
        <v>3.9999999999999998E-6</v>
      </c>
      <c r="E1032">
        <v>10.88236</v>
      </c>
      <c r="F1032" s="25">
        <v>10.882364000000001</v>
      </c>
    </row>
    <row r="1033" spans="1:6">
      <c r="A1033" t="s">
        <v>65</v>
      </c>
      <c r="B1033" t="s">
        <v>21</v>
      </c>
      <c r="C1033">
        <v>0</v>
      </c>
      <c r="D1033" s="35">
        <v>2.3300000000000001E-6</v>
      </c>
      <c r="E1033">
        <v>8.4583000000000002E-3</v>
      </c>
      <c r="F1033" s="25">
        <v>8.4606300000000002E-3</v>
      </c>
    </row>
    <row r="1034" spans="1:6">
      <c r="A1034" t="s">
        <v>65</v>
      </c>
      <c r="B1034" t="s">
        <v>56</v>
      </c>
      <c r="C1034">
        <v>0</v>
      </c>
      <c r="D1034" s="35">
        <v>1.6700000000000001E-6</v>
      </c>
      <c r="E1034">
        <v>1.118161</v>
      </c>
      <c r="F1034" s="25">
        <v>1.11816267</v>
      </c>
    </row>
    <row r="1035" spans="1:6">
      <c r="A1035" t="s">
        <v>65</v>
      </c>
      <c r="B1035" t="s">
        <v>3</v>
      </c>
      <c r="C1035">
        <v>0</v>
      </c>
      <c r="D1035" s="35">
        <v>1.33E-6</v>
      </c>
      <c r="E1035">
        <v>0.76176100000000002</v>
      </c>
      <c r="F1035" s="25">
        <v>0.76176233000000004</v>
      </c>
    </row>
    <row r="1036" spans="1:6">
      <c r="A1036" t="s">
        <v>65</v>
      </c>
      <c r="B1036" t="s">
        <v>53</v>
      </c>
      <c r="C1036">
        <v>0</v>
      </c>
      <c r="D1036">
        <v>0</v>
      </c>
      <c r="E1036">
        <v>0.38813530000000002</v>
      </c>
      <c r="F1036" s="25">
        <v>0.38813530000000002</v>
      </c>
    </row>
    <row r="1037" spans="1:6">
      <c r="A1037" t="s">
        <v>65</v>
      </c>
      <c r="B1037" t="s">
        <v>46</v>
      </c>
      <c r="C1037">
        <v>0</v>
      </c>
      <c r="D1037">
        <v>0</v>
      </c>
      <c r="E1037">
        <v>8.8056999999999996E-3</v>
      </c>
      <c r="F1037" s="25">
        <v>8.8056999999999996E-3</v>
      </c>
    </row>
    <row r="1038" spans="1:6">
      <c r="A1038" t="s">
        <v>65</v>
      </c>
      <c r="B1038" t="s">
        <v>51</v>
      </c>
      <c r="C1038">
        <v>0</v>
      </c>
      <c r="D1038">
        <v>0</v>
      </c>
      <c r="E1038">
        <v>0</v>
      </c>
      <c r="F1038" s="25">
        <v>0</v>
      </c>
    </row>
    <row r="1039" spans="1:6">
      <c r="A1039" t="s">
        <v>65</v>
      </c>
      <c r="B1039" t="s">
        <v>50</v>
      </c>
      <c r="C1039">
        <v>0</v>
      </c>
      <c r="D1039">
        <v>0</v>
      </c>
      <c r="E1039">
        <v>2.7856999999999999E-3</v>
      </c>
      <c r="F1039" s="25">
        <v>2.7856999999999999E-3</v>
      </c>
    </row>
    <row r="1040" spans="1:6">
      <c r="A1040" t="s">
        <v>65</v>
      </c>
      <c r="B1040" t="s">
        <v>43</v>
      </c>
      <c r="C1040">
        <v>0</v>
      </c>
      <c r="D1040">
        <v>0</v>
      </c>
      <c r="E1040">
        <v>0</v>
      </c>
      <c r="F1040" s="25">
        <v>0</v>
      </c>
    </row>
    <row r="1041" spans="1:6">
      <c r="A1041" t="s">
        <v>65</v>
      </c>
      <c r="B1041" t="s">
        <v>44</v>
      </c>
      <c r="C1041">
        <v>0</v>
      </c>
      <c r="D1041">
        <v>0</v>
      </c>
      <c r="E1041">
        <v>3.4612999999999998E-2</v>
      </c>
      <c r="F1041" s="25">
        <v>3.4612999999999998E-2</v>
      </c>
    </row>
    <row r="1042" spans="1:6">
      <c r="A1042" t="s">
        <v>65</v>
      </c>
      <c r="B1042" t="s">
        <v>59</v>
      </c>
      <c r="C1042">
        <v>0</v>
      </c>
      <c r="D1042">
        <v>0</v>
      </c>
      <c r="E1042">
        <v>0</v>
      </c>
      <c r="F1042" s="25">
        <v>0</v>
      </c>
    </row>
    <row r="1043" spans="1:6">
      <c r="A1043" t="s">
        <v>65</v>
      </c>
      <c r="B1043" t="s">
        <v>48</v>
      </c>
      <c r="C1043">
        <v>0</v>
      </c>
      <c r="D1043">
        <v>0</v>
      </c>
      <c r="E1043">
        <v>0.59173399999999998</v>
      </c>
      <c r="F1043" s="25">
        <v>0.59173399999999998</v>
      </c>
    </row>
    <row r="1044" spans="1:6">
      <c r="A1044" t="s">
        <v>65</v>
      </c>
      <c r="B1044" t="s">
        <v>41</v>
      </c>
      <c r="C1044">
        <v>0</v>
      </c>
      <c r="D1044">
        <v>0</v>
      </c>
      <c r="E1044">
        <v>6.8809700000000001E-2</v>
      </c>
      <c r="F1044" s="25">
        <v>6.8809700000000001E-2</v>
      </c>
    </row>
    <row r="1045" spans="1:6">
      <c r="A1045" t="s">
        <v>65</v>
      </c>
      <c r="B1045" t="s">
        <v>62</v>
      </c>
      <c r="C1045">
        <v>0</v>
      </c>
      <c r="D1045">
        <v>0</v>
      </c>
      <c r="E1045" s="35">
        <v>3.3299999999999998E-7</v>
      </c>
      <c r="F1045" s="25">
        <v>3.3299999999999998E-7</v>
      </c>
    </row>
    <row r="1046" spans="1:6">
      <c r="A1046" t="s">
        <v>65</v>
      </c>
      <c r="B1046" t="s">
        <v>32</v>
      </c>
      <c r="C1046">
        <v>0</v>
      </c>
      <c r="D1046">
        <v>0</v>
      </c>
      <c r="E1046">
        <v>1.1709300000000001E-2</v>
      </c>
      <c r="F1046" s="25">
        <v>1.1709300000000001E-2</v>
      </c>
    </row>
    <row r="1047" spans="1:6">
      <c r="A1047" t="s">
        <v>65</v>
      </c>
      <c r="B1047" t="s">
        <v>30</v>
      </c>
      <c r="C1047">
        <v>0</v>
      </c>
      <c r="D1047">
        <v>0</v>
      </c>
      <c r="E1047">
        <v>5.1980000000000004E-3</v>
      </c>
      <c r="F1047" s="25">
        <v>5.1980000000000004E-3</v>
      </c>
    </row>
    <row r="1048" spans="1:6">
      <c r="A1048" t="s">
        <v>65</v>
      </c>
      <c r="B1048" t="s">
        <v>54</v>
      </c>
      <c r="C1048">
        <v>0</v>
      </c>
      <c r="D1048">
        <v>0</v>
      </c>
      <c r="E1048">
        <v>1.3432700000000001E-2</v>
      </c>
      <c r="F1048" s="25">
        <v>1.3432700000000001E-2</v>
      </c>
    </row>
    <row r="1049" spans="1:6">
      <c r="A1049" t="s">
        <v>65</v>
      </c>
      <c r="B1049" t="s">
        <v>61</v>
      </c>
      <c r="C1049">
        <v>0</v>
      </c>
      <c r="D1049">
        <v>0</v>
      </c>
      <c r="E1049">
        <v>8.0964700000000001E-2</v>
      </c>
      <c r="F1049" s="25">
        <v>8.0964700000000001E-2</v>
      </c>
    </row>
    <row r="1050" spans="1:6">
      <c r="A1050" t="s">
        <v>65</v>
      </c>
      <c r="B1050" t="s">
        <v>58</v>
      </c>
      <c r="C1050">
        <v>0</v>
      </c>
      <c r="D1050">
        <v>0</v>
      </c>
      <c r="E1050">
        <v>1E-4</v>
      </c>
      <c r="F1050" s="25">
        <v>1E-4</v>
      </c>
    </row>
    <row r="1051" spans="1:6">
      <c r="A1051" t="s">
        <v>65</v>
      </c>
      <c r="B1051" t="s">
        <v>52</v>
      </c>
      <c r="C1051">
        <v>0</v>
      </c>
      <c r="D1051">
        <v>0</v>
      </c>
      <c r="E1051">
        <v>8.1647829999999999</v>
      </c>
      <c r="F1051" s="25">
        <v>8.1647829999999999</v>
      </c>
    </row>
    <row r="1052" spans="1:6">
      <c r="A1052" t="s">
        <v>64</v>
      </c>
      <c r="B1052" t="s">
        <v>109</v>
      </c>
      <c r="C1052">
        <v>5.2994219999999999</v>
      </c>
      <c r="D1052">
        <v>20.142990000000001</v>
      </c>
      <c r="E1052">
        <v>57.506279999999997</v>
      </c>
      <c r="F1052" s="25">
        <v>82.948691999999994</v>
      </c>
    </row>
    <row r="1053" spans="1:6">
      <c r="A1053" t="s">
        <v>64</v>
      </c>
      <c r="B1053" t="s">
        <v>8</v>
      </c>
      <c r="C1053">
        <v>1.098319</v>
      </c>
      <c r="D1053">
        <v>5.4198050000000002</v>
      </c>
      <c r="E1053">
        <v>8.8262470000000004</v>
      </c>
      <c r="F1053" s="25">
        <v>15.344371000000001</v>
      </c>
    </row>
    <row r="1054" spans="1:6">
      <c r="A1054" t="s">
        <v>64</v>
      </c>
      <c r="B1054" t="s">
        <v>13</v>
      </c>
      <c r="C1054">
        <v>3.5030559999999999</v>
      </c>
      <c r="D1054">
        <v>1.820859</v>
      </c>
      <c r="E1054">
        <v>5.0776579999999996</v>
      </c>
      <c r="F1054" s="25">
        <v>10.401572999999999</v>
      </c>
    </row>
    <row r="1055" spans="1:6">
      <c r="A1055" t="s">
        <v>64</v>
      </c>
      <c r="B1055" t="s">
        <v>15</v>
      </c>
      <c r="C1055">
        <v>0.24044570000000001</v>
      </c>
      <c r="D1055">
        <v>1.1958230000000001</v>
      </c>
      <c r="E1055">
        <v>3.8730720000000001</v>
      </c>
      <c r="F1055" s="25">
        <v>5.3093406999999999</v>
      </c>
    </row>
    <row r="1056" spans="1:6">
      <c r="A1056" t="s">
        <v>64</v>
      </c>
      <c r="B1056" t="s">
        <v>38</v>
      </c>
      <c r="C1056">
        <v>0</v>
      </c>
      <c r="D1056">
        <v>0.58319200000000004</v>
      </c>
      <c r="E1056">
        <v>4.1998639999999998</v>
      </c>
      <c r="F1056" s="25">
        <v>4.7830560000000002</v>
      </c>
    </row>
    <row r="1057" spans="1:6">
      <c r="A1057" t="s">
        <v>64</v>
      </c>
      <c r="B1057" t="s">
        <v>22</v>
      </c>
      <c r="C1057">
        <v>0.35500500000000001</v>
      </c>
      <c r="D1057">
        <v>0.30170370000000002</v>
      </c>
      <c r="E1057">
        <v>5.19062</v>
      </c>
      <c r="F1057" s="25">
        <v>5.8473287000000003</v>
      </c>
    </row>
    <row r="1058" spans="1:6">
      <c r="A1058" t="s">
        <v>64</v>
      </c>
      <c r="B1058" t="s">
        <v>33</v>
      </c>
      <c r="C1058">
        <v>0</v>
      </c>
      <c r="D1058">
        <v>0.100272</v>
      </c>
      <c r="E1058">
        <v>4.5069999999999997E-3</v>
      </c>
      <c r="F1058" s="25">
        <v>0.104779</v>
      </c>
    </row>
    <row r="1059" spans="1:6">
      <c r="A1059" t="s">
        <v>64</v>
      </c>
      <c r="B1059" t="s">
        <v>18</v>
      </c>
      <c r="C1059">
        <v>0</v>
      </c>
      <c r="D1059">
        <v>9.4897999999999996E-2</v>
      </c>
      <c r="E1059">
        <v>3.7940510000000001</v>
      </c>
      <c r="F1059" s="25">
        <v>3.8889490000000002</v>
      </c>
    </row>
    <row r="1060" spans="1:6">
      <c r="A1060" t="s">
        <v>64</v>
      </c>
      <c r="B1060" t="s">
        <v>28</v>
      </c>
      <c r="C1060">
        <v>0</v>
      </c>
      <c r="D1060">
        <v>6.6697000000000006E-2</v>
      </c>
      <c r="E1060">
        <v>7.8153000000000007E-3</v>
      </c>
      <c r="F1060" s="25">
        <v>7.4512300000000004E-2</v>
      </c>
    </row>
    <row r="1061" spans="1:6">
      <c r="A1061" t="s">
        <v>64</v>
      </c>
      <c r="B1061" t="s">
        <v>4</v>
      </c>
      <c r="C1061">
        <v>0</v>
      </c>
      <c r="D1061">
        <v>4.35083E-2</v>
      </c>
      <c r="E1061">
        <v>1.5473300000000001E-2</v>
      </c>
      <c r="F1061" s="25">
        <v>5.8981600000000002E-2</v>
      </c>
    </row>
    <row r="1062" spans="1:6">
      <c r="A1062" t="s">
        <v>64</v>
      </c>
      <c r="B1062" t="s">
        <v>23</v>
      </c>
      <c r="C1062">
        <v>4.7330000000000001E-4</v>
      </c>
      <c r="D1062">
        <v>3.1591300000000003E-2</v>
      </c>
      <c r="E1062">
        <v>0.1679177</v>
      </c>
      <c r="F1062" s="25">
        <v>0.1999823</v>
      </c>
    </row>
    <row r="1063" spans="1:6">
      <c r="A1063" t="s">
        <v>64</v>
      </c>
      <c r="B1063" t="s">
        <v>55</v>
      </c>
      <c r="C1063">
        <v>0</v>
      </c>
      <c r="D1063">
        <v>2.34533E-2</v>
      </c>
      <c r="E1063">
        <v>9.0200000000000002E-4</v>
      </c>
      <c r="F1063" s="25">
        <v>2.43553E-2</v>
      </c>
    </row>
    <row r="1064" spans="1:6">
      <c r="A1064" t="s">
        <v>64</v>
      </c>
      <c r="B1064" t="s">
        <v>58</v>
      </c>
      <c r="C1064">
        <v>2.639E-2</v>
      </c>
      <c r="D1064">
        <v>1.1561E-2</v>
      </c>
      <c r="E1064">
        <v>3.323661</v>
      </c>
      <c r="F1064" s="25">
        <v>3.361612</v>
      </c>
    </row>
    <row r="1065" spans="1:6">
      <c r="A1065" t="s">
        <v>64</v>
      </c>
      <c r="B1065" t="s">
        <v>5</v>
      </c>
      <c r="C1065">
        <v>0</v>
      </c>
      <c r="D1065">
        <v>8.4810000000000007E-3</v>
      </c>
      <c r="E1065">
        <v>0</v>
      </c>
      <c r="F1065" s="25">
        <v>8.4810000000000007E-3</v>
      </c>
    </row>
    <row r="1066" spans="1:6">
      <c r="A1066" t="s">
        <v>64</v>
      </c>
      <c r="B1066" t="s">
        <v>45</v>
      </c>
      <c r="C1066">
        <v>0</v>
      </c>
      <c r="D1066">
        <v>6.1396999999999997E-3</v>
      </c>
      <c r="E1066">
        <v>1.6541E-2</v>
      </c>
      <c r="F1066" s="25">
        <v>2.2680699999999998E-2</v>
      </c>
    </row>
    <row r="1067" spans="1:6">
      <c r="A1067" t="s">
        <v>64</v>
      </c>
      <c r="B1067" t="s">
        <v>34</v>
      </c>
      <c r="C1067">
        <v>0</v>
      </c>
      <c r="D1067">
        <v>2.2106999999999999E-3</v>
      </c>
      <c r="E1067">
        <v>6.4437999999999995E-2</v>
      </c>
      <c r="F1067" s="25">
        <v>6.6648699999999991E-2</v>
      </c>
    </row>
    <row r="1068" spans="1:6">
      <c r="A1068" t="s">
        <v>64</v>
      </c>
      <c r="B1068" t="s">
        <v>6</v>
      </c>
      <c r="C1068">
        <v>0</v>
      </c>
      <c r="D1068">
        <v>2.1822999999999999E-3</v>
      </c>
      <c r="E1068">
        <v>7.083653</v>
      </c>
      <c r="F1068" s="25">
        <v>7.0858353000000003</v>
      </c>
    </row>
    <row r="1069" spans="1:6">
      <c r="A1069" t="s">
        <v>64</v>
      </c>
      <c r="B1069" t="s">
        <v>3</v>
      </c>
      <c r="C1069">
        <v>1.2436999999999999E-3</v>
      </c>
      <c r="D1069">
        <v>1.859E-3</v>
      </c>
      <c r="E1069">
        <v>0.2823117</v>
      </c>
      <c r="F1069" s="25">
        <v>0.28541440000000001</v>
      </c>
    </row>
    <row r="1070" spans="1:6">
      <c r="A1070" t="s">
        <v>64</v>
      </c>
      <c r="B1070" t="s">
        <v>36</v>
      </c>
      <c r="C1070">
        <v>0</v>
      </c>
      <c r="D1070">
        <v>1.0587000000000001E-3</v>
      </c>
      <c r="E1070">
        <v>1.8870000000000001E-4</v>
      </c>
      <c r="F1070" s="25">
        <v>1.2474000000000001E-3</v>
      </c>
    </row>
    <row r="1071" spans="1:6">
      <c r="A1071" t="s">
        <v>64</v>
      </c>
      <c r="B1071" t="s">
        <v>50</v>
      </c>
      <c r="C1071">
        <v>0</v>
      </c>
      <c r="D1071">
        <v>0</v>
      </c>
      <c r="E1071">
        <v>0</v>
      </c>
      <c r="F1071" s="25">
        <v>0</v>
      </c>
    </row>
    <row r="1072" spans="1:6">
      <c r="A1072" t="s">
        <v>64</v>
      </c>
      <c r="B1072" t="s">
        <v>11</v>
      </c>
      <c r="C1072">
        <v>0</v>
      </c>
      <c r="D1072">
        <v>0</v>
      </c>
      <c r="E1072">
        <v>0</v>
      </c>
      <c r="F1072" s="25">
        <v>0</v>
      </c>
    </row>
    <row r="1073" spans="1:6">
      <c r="A1073" t="s">
        <v>64</v>
      </c>
      <c r="B1073" t="s">
        <v>48</v>
      </c>
      <c r="C1073">
        <v>0</v>
      </c>
      <c r="D1073">
        <v>0</v>
      </c>
      <c r="E1073">
        <v>2.16277E-2</v>
      </c>
      <c r="F1073" s="25">
        <v>2.16277E-2</v>
      </c>
    </row>
    <row r="1074" spans="1:6">
      <c r="A1074" t="s">
        <v>64</v>
      </c>
      <c r="B1074" t="s">
        <v>30</v>
      </c>
      <c r="C1074">
        <v>0</v>
      </c>
      <c r="D1074">
        <v>0</v>
      </c>
      <c r="E1074">
        <v>7.3573E-2</v>
      </c>
      <c r="F1074" s="25">
        <v>7.3573E-2</v>
      </c>
    </row>
    <row r="1075" spans="1:6">
      <c r="A1075" t="s">
        <v>64</v>
      </c>
      <c r="B1075" t="s">
        <v>7</v>
      </c>
      <c r="C1075">
        <v>0</v>
      </c>
      <c r="D1075">
        <v>0</v>
      </c>
      <c r="E1075">
        <v>9.4753000000000007E-3</v>
      </c>
      <c r="F1075" s="25">
        <v>9.4753000000000007E-3</v>
      </c>
    </row>
    <row r="1076" spans="1:6">
      <c r="A1076" t="s">
        <v>64</v>
      </c>
      <c r="B1076" t="s">
        <v>32</v>
      </c>
      <c r="C1076">
        <v>0</v>
      </c>
      <c r="D1076">
        <v>0</v>
      </c>
      <c r="E1076">
        <v>3.3300000000000002E-4</v>
      </c>
      <c r="F1076" s="25">
        <v>3.3300000000000002E-4</v>
      </c>
    </row>
    <row r="1077" spans="1:6">
      <c r="A1077" t="s">
        <v>64</v>
      </c>
      <c r="B1077" t="s">
        <v>57</v>
      </c>
      <c r="C1077">
        <v>0</v>
      </c>
      <c r="D1077">
        <v>0</v>
      </c>
      <c r="E1077">
        <v>0.83846900000000002</v>
      </c>
      <c r="F1077" s="25">
        <v>0.83846900000000002</v>
      </c>
    </row>
    <row r="1078" spans="1:6">
      <c r="A1078" t="s">
        <v>64</v>
      </c>
      <c r="B1078" t="s">
        <v>17</v>
      </c>
      <c r="C1078">
        <v>0</v>
      </c>
      <c r="D1078">
        <v>0</v>
      </c>
      <c r="E1078">
        <v>5.1220470000000002</v>
      </c>
      <c r="F1078" s="25">
        <v>5.1220470000000002</v>
      </c>
    </row>
    <row r="1079" spans="1:6">
      <c r="A1079" t="s">
        <v>64</v>
      </c>
      <c r="B1079" t="s">
        <v>52</v>
      </c>
      <c r="C1079">
        <v>0</v>
      </c>
      <c r="D1079">
        <v>0</v>
      </c>
      <c r="E1079">
        <v>0</v>
      </c>
      <c r="F1079" s="25">
        <v>0</v>
      </c>
    </row>
    <row r="1080" spans="1:6">
      <c r="A1080" t="s">
        <v>64</v>
      </c>
      <c r="B1080" t="s">
        <v>25</v>
      </c>
      <c r="C1080">
        <v>0</v>
      </c>
      <c r="D1080">
        <v>0</v>
      </c>
      <c r="E1080">
        <v>3.3210299999999998E-2</v>
      </c>
      <c r="F1080" s="25">
        <v>3.3210299999999998E-2</v>
      </c>
    </row>
    <row r="1081" spans="1:6">
      <c r="A1081" t="s">
        <v>64</v>
      </c>
      <c r="B1081" t="s">
        <v>26</v>
      </c>
      <c r="C1081">
        <v>0</v>
      </c>
      <c r="D1081">
        <v>0</v>
      </c>
      <c r="E1081">
        <v>8.52517E-2</v>
      </c>
      <c r="F1081" s="25">
        <v>8.52517E-2</v>
      </c>
    </row>
    <row r="1082" spans="1:6">
      <c r="A1082" t="s">
        <v>64</v>
      </c>
      <c r="B1082" t="s">
        <v>60</v>
      </c>
      <c r="C1082">
        <v>0</v>
      </c>
      <c r="D1082">
        <v>0</v>
      </c>
      <c r="E1082">
        <v>0</v>
      </c>
      <c r="F1082" s="25">
        <v>0</v>
      </c>
    </row>
    <row r="1083" spans="1:6">
      <c r="A1083" t="s">
        <v>63</v>
      </c>
      <c r="B1083" t="s">
        <v>109</v>
      </c>
      <c r="C1083">
        <v>81.249539999999996</v>
      </c>
      <c r="D1083">
        <v>864.02089999999998</v>
      </c>
      <c r="E1083">
        <v>46.228940000000001</v>
      </c>
      <c r="F1083" s="25">
        <v>991.49937999999997</v>
      </c>
    </row>
    <row r="1084" spans="1:6">
      <c r="A1084" t="s">
        <v>63</v>
      </c>
      <c r="B1084" t="s">
        <v>15</v>
      </c>
      <c r="C1084">
        <v>14.698119999999999</v>
      </c>
      <c r="D1084">
        <v>121.3873</v>
      </c>
      <c r="E1084">
        <v>6.5576359999999996</v>
      </c>
      <c r="F1084" s="25">
        <v>142.643056</v>
      </c>
    </row>
    <row r="1085" spans="1:6">
      <c r="A1085" t="s">
        <v>63</v>
      </c>
      <c r="B1085" t="s">
        <v>18</v>
      </c>
      <c r="C1085">
        <v>1.4672999999999999E-3</v>
      </c>
      <c r="D1085">
        <v>98.236949999999993</v>
      </c>
      <c r="E1085">
        <v>1.8690789999999999</v>
      </c>
      <c r="F1085" s="25">
        <v>100.10749629999999</v>
      </c>
    </row>
    <row r="1086" spans="1:6">
      <c r="A1086" t="s">
        <v>63</v>
      </c>
      <c r="B1086" t="s">
        <v>4</v>
      </c>
      <c r="C1086">
        <v>2.1066700000000001E-2</v>
      </c>
      <c r="D1086">
        <v>78.637889999999999</v>
      </c>
      <c r="E1086">
        <v>2.3488280000000001</v>
      </c>
      <c r="F1086" s="25">
        <v>81.007784700000002</v>
      </c>
    </row>
    <row r="1087" spans="1:6">
      <c r="A1087" t="s">
        <v>63</v>
      </c>
      <c r="B1087" t="s">
        <v>8</v>
      </c>
      <c r="C1087">
        <v>4.5862990000000003</v>
      </c>
      <c r="D1087">
        <v>67.681049999999999</v>
      </c>
      <c r="E1087">
        <v>7.6092769999999996</v>
      </c>
      <c r="F1087" s="25">
        <v>79.876626000000002</v>
      </c>
    </row>
    <row r="1088" spans="1:6">
      <c r="A1088" t="s">
        <v>63</v>
      </c>
      <c r="B1088" t="s">
        <v>48</v>
      </c>
      <c r="C1088">
        <v>0</v>
      </c>
      <c r="D1088">
        <v>59.562130000000003</v>
      </c>
      <c r="E1088">
        <v>0.8217217</v>
      </c>
      <c r="F1088" s="25">
        <v>60.383851700000001</v>
      </c>
    </row>
    <row r="1089" spans="1:6">
      <c r="A1089" t="s">
        <v>63</v>
      </c>
      <c r="B1089" t="s">
        <v>3</v>
      </c>
      <c r="C1089">
        <v>0.99165130000000001</v>
      </c>
      <c r="D1089">
        <v>45.143650000000001</v>
      </c>
      <c r="E1089">
        <v>0.20623469999999999</v>
      </c>
      <c r="F1089" s="25">
        <v>46.341536000000005</v>
      </c>
    </row>
    <row r="1090" spans="1:6">
      <c r="A1090" t="s">
        <v>63</v>
      </c>
      <c r="B1090" t="s">
        <v>28</v>
      </c>
      <c r="C1090">
        <v>5.26393E-2</v>
      </c>
      <c r="D1090">
        <v>25.193999999999999</v>
      </c>
      <c r="E1090">
        <v>1.748564</v>
      </c>
      <c r="F1090" s="25">
        <v>26.9952033</v>
      </c>
    </row>
    <row r="1091" spans="1:6">
      <c r="A1091" t="s">
        <v>63</v>
      </c>
      <c r="B1091" t="s">
        <v>33</v>
      </c>
      <c r="C1091">
        <v>1.45477E-2</v>
      </c>
      <c r="D1091">
        <v>25.130690000000001</v>
      </c>
      <c r="E1091">
        <v>2.9880960000000001</v>
      </c>
      <c r="F1091" s="25">
        <v>28.133333700000001</v>
      </c>
    </row>
    <row r="1092" spans="1:6">
      <c r="A1092" t="s">
        <v>63</v>
      </c>
      <c r="B1092" t="s">
        <v>58</v>
      </c>
      <c r="C1092">
        <v>0</v>
      </c>
      <c r="D1092">
        <v>17.140709999999999</v>
      </c>
      <c r="E1092">
        <v>0</v>
      </c>
      <c r="F1092" s="25">
        <v>17.140709999999999</v>
      </c>
    </row>
    <row r="1093" spans="1:6">
      <c r="A1093" t="s">
        <v>63</v>
      </c>
      <c r="B1093" t="s">
        <v>17</v>
      </c>
      <c r="C1093">
        <v>55.640219999999999</v>
      </c>
      <c r="D1093">
        <v>13.78453</v>
      </c>
      <c r="E1093">
        <v>1.3990769999999999</v>
      </c>
      <c r="F1093" s="25">
        <v>70.823827000000009</v>
      </c>
    </row>
    <row r="1094" spans="1:6">
      <c r="A1094" t="s">
        <v>63</v>
      </c>
      <c r="B1094" t="s">
        <v>56</v>
      </c>
      <c r="C1094">
        <v>0</v>
      </c>
      <c r="D1094">
        <v>13.33278</v>
      </c>
      <c r="E1094">
        <v>0.44680170000000002</v>
      </c>
      <c r="F1094" s="25">
        <v>13.7795817</v>
      </c>
    </row>
    <row r="1095" spans="1:6">
      <c r="A1095" t="s">
        <v>63</v>
      </c>
      <c r="B1095" t="s">
        <v>34</v>
      </c>
      <c r="C1095">
        <v>2.8397000000000001E-3</v>
      </c>
      <c r="D1095">
        <v>12.100910000000001</v>
      </c>
      <c r="E1095">
        <v>0.5357847</v>
      </c>
      <c r="F1095" s="25">
        <v>12.639534400000002</v>
      </c>
    </row>
    <row r="1096" spans="1:6">
      <c r="A1096" t="s">
        <v>63</v>
      </c>
      <c r="B1096" t="s">
        <v>195</v>
      </c>
      <c r="C1096">
        <v>0.85497299999999998</v>
      </c>
      <c r="D1096">
        <v>11.39387</v>
      </c>
      <c r="E1096">
        <v>0.56033129999999998</v>
      </c>
      <c r="F1096" s="25">
        <v>12.809174299999999</v>
      </c>
    </row>
    <row r="1097" spans="1:6">
      <c r="A1097" t="s">
        <v>63</v>
      </c>
      <c r="B1097" t="s">
        <v>55</v>
      </c>
      <c r="C1097" s="35">
        <v>3.3299999999999998E-7</v>
      </c>
      <c r="D1097">
        <v>9.9097299999999997</v>
      </c>
      <c r="E1097">
        <v>2.4858000000000002E-2</v>
      </c>
      <c r="F1097" s="25">
        <v>9.9345883329999989</v>
      </c>
    </row>
    <row r="1098" spans="1:6">
      <c r="A1098" t="s">
        <v>63</v>
      </c>
      <c r="B1098" t="s">
        <v>27</v>
      </c>
      <c r="C1098">
        <v>0</v>
      </c>
      <c r="D1098">
        <v>8.7669280000000001</v>
      </c>
      <c r="E1098">
        <v>1.8447000000000002E-2</v>
      </c>
      <c r="F1098" s="25">
        <v>8.7853750000000002</v>
      </c>
    </row>
    <row r="1099" spans="1:6">
      <c r="A1099" t="s">
        <v>63</v>
      </c>
      <c r="B1099" t="s">
        <v>7</v>
      </c>
      <c r="C1099">
        <v>0</v>
      </c>
      <c r="D1099">
        <v>7.8423740000000004</v>
      </c>
      <c r="E1099">
        <v>0</v>
      </c>
      <c r="F1099" s="25">
        <v>7.8423740000000004</v>
      </c>
    </row>
    <row r="1100" spans="1:6">
      <c r="A1100" t="s">
        <v>63</v>
      </c>
      <c r="B1100" t="s">
        <v>5</v>
      </c>
      <c r="C1100">
        <v>0.29298730000000001</v>
      </c>
      <c r="D1100">
        <v>7.733371</v>
      </c>
      <c r="E1100">
        <v>6.6963700000000001E-2</v>
      </c>
      <c r="F1100" s="25">
        <v>8.0933220000000006</v>
      </c>
    </row>
    <row r="1101" spans="1:6">
      <c r="A1101" t="s">
        <v>63</v>
      </c>
      <c r="B1101" t="s">
        <v>23</v>
      </c>
      <c r="C1101">
        <v>0.30786029999999998</v>
      </c>
      <c r="D1101">
        <v>7.6634130000000003</v>
      </c>
      <c r="E1101">
        <v>6.9331299999999998E-2</v>
      </c>
      <c r="F1101" s="25">
        <v>8.0406046</v>
      </c>
    </row>
    <row r="1102" spans="1:6">
      <c r="A1102" t="s">
        <v>63</v>
      </c>
      <c r="B1102" t="s">
        <v>11</v>
      </c>
      <c r="C1102">
        <v>0</v>
      </c>
      <c r="D1102">
        <v>7.1072649999999999</v>
      </c>
      <c r="E1102">
        <v>0</v>
      </c>
      <c r="F1102" s="25">
        <v>7.1072649999999999</v>
      </c>
    </row>
    <row r="1103" spans="1:6">
      <c r="A1103" t="s">
        <v>63</v>
      </c>
      <c r="B1103" t="s">
        <v>36</v>
      </c>
      <c r="C1103">
        <v>0</v>
      </c>
      <c r="D1103">
        <v>5.7660850000000003</v>
      </c>
      <c r="E1103">
        <v>0.103869</v>
      </c>
      <c r="F1103" s="25">
        <v>5.8699540000000008</v>
      </c>
    </row>
    <row r="1104" spans="1:6">
      <c r="A1104" t="s">
        <v>63</v>
      </c>
      <c r="B1104" t="s">
        <v>14</v>
      </c>
      <c r="C1104">
        <v>1.717E-4</v>
      </c>
      <c r="D1104">
        <v>3.3029670000000002</v>
      </c>
      <c r="E1104">
        <v>1.50527E-2</v>
      </c>
      <c r="F1104" s="25">
        <v>3.3181914000000003</v>
      </c>
    </row>
    <row r="1105" spans="1:6">
      <c r="A1105" t="s">
        <v>63</v>
      </c>
      <c r="B1105" t="s">
        <v>26</v>
      </c>
      <c r="C1105">
        <v>0</v>
      </c>
      <c r="D1105">
        <v>2.9537979999999999</v>
      </c>
      <c r="E1105">
        <v>2.0704299999999998E-2</v>
      </c>
      <c r="F1105" s="25">
        <v>2.9745022999999997</v>
      </c>
    </row>
    <row r="1106" spans="1:6">
      <c r="A1106" t="s">
        <v>63</v>
      </c>
      <c r="B1106" t="s">
        <v>22</v>
      </c>
      <c r="C1106">
        <v>0</v>
      </c>
      <c r="D1106">
        <v>2.914396</v>
      </c>
      <c r="E1106" s="35">
        <v>2.6699999999999998E-6</v>
      </c>
      <c r="F1106" s="25">
        <v>2.9143986700000002</v>
      </c>
    </row>
    <row r="1107" spans="1:6">
      <c r="A1107" t="s">
        <v>63</v>
      </c>
      <c r="B1107" t="s">
        <v>60</v>
      </c>
      <c r="C1107">
        <v>0</v>
      </c>
      <c r="D1107">
        <v>2.844319</v>
      </c>
      <c r="E1107">
        <v>0.16223799999999999</v>
      </c>
      <c r="F1107" s="25">
        <v>3.0065569999999999</v>
      </c>
    </row>
    <row r="1108" spans="1:6">
      <c r="A1108" t="s">
        <v>63</v>
      </c>
      <c r="B1108" t="s">
        <v>9</v>
      </c>
      <c r="C1108">
        <v>0</v>
      </c>
      <c r="D1108">
        <v>2.1248170000000002</v>
      </c>
      <c r="E1108">
        <v>2.06083E-2</v>
      </c>
      <c r="F1108" s="25">
        <v>2.1454253000000003</v>
      </c>
    </row>
    <row r="1109" spans="1:6">
      <c r="A1109" t="s">
        <v>63</v>
      </c>
      <c r="B1109" t="s">
        <v>21</v>
      </c>
      <c r="C1109">
        <v>0</v>
      </c>
      <c r="D1109">
        <v>1.8897550000000001</v>
      </c>
      <c r="E1109">
        <v>3.1736999999999998E-3</v>
      </c>
      <c r="F1109" s="25">
        <v>1.8929287000000001</v>
      </c>
    </row>
    <row r="1110" spans="1:6">
      <c r="A1110" t="s">
        <v>63</v>
      </c>
      <c r="B1110" t="s">
        <v>52</v>
      </c>
      <c r="C1110">
        <v>0</v>
      </c>
      <c r="D1110">
        <v>1.6993469999999999</v>
      </c>
      <c r="E1110">
        <v>0.76050759999999995</v>
      </c>
      <c r="F1110" s="25">
        <v>2.4598545999999999</v>
      </c>
    </row>
    <row r="1111" spans="1:6">
      <c r="A1111" t="s">
        <v>63</v>
      </c>
      <c r="B1111" t="s">
        <v>16</v>
      </c>
      <c r="C1111">
        <v>0.66285439999999995</v>
      </c>
      <c r="D1111">
        <v>1.3435280000000001</v>
      </c>
      <c r="E1111" s="35">
        <v>6.3300000000000004E-6</v>
      </c>
      <c r="F1111" s="25">
        <v>2.0063887300000003</v>
      </c>
    </row>
    <row r="1112" spans="1:6">
      <c r="A1112" t="s">
        <v>63</v>
      </c>
      <c r="B1112" t="s">
        <v>49</v>
      </c>
      <c r="C1112">
        <v>0.225382</v>
      </c>
      <c r="D1112">
        <v>1.249994</v>
      </c>
      <c r="E1112">
        <v>0</v>
      </c>
      <c r="F1112" s="25">
        <v>1.475376</v>
      </c>
    </row>
    <row r="1113" spans="1:6">
      <c r="A1113" t="s">
        <v>63</v>
      </c>
      <c r="B1113" t="s">
        <v>45</v>
      </c>
      <c r="C1113">
        <v>0</v>
      </c>
      <c r="D1113">
        <v>0.99018530000000005</v>
      </c>
      <c r="E1113">
        <v>9.1430700000000004E-2</v>
      </c>
      <c r="F1113" s="25">
        <v>1.0816160000000001</v>
      </c>
    </row>
    <row r="1114" spans="1:6">
      <c r="A1114" t="s">
        <v>63</v>
      </c>
      <c r="B1114" t="s">
        <v>44</v>
      </c>
      <c r="C1114">
        <v>0</v>
      </c>
      <c r="D1114">
        <v>0.24423600000000001</v>
      </c>
      <c r="E1114">
        <v>0</v>
      </c>
      <c r="F1114" s="25">
        <v>0.24423600000000001</v>
      </c>
    </row>
    <row r="1115" spans="1:6">
      <c r="A1115" t="s">
        <v>63</v>
      </c>
      <c r="B1115" t="s">
        <v>46</v>
      </c>
      <c r="C1115">
        <v>0</v>
      </c>
      <c r="D1115">
        <v>0.2272353</v>
      </c>
      <c r="E1115">
        <v>4.3119999999999999E-2</v>
      </c>
      <c r="F1115" s="25">
        <v>0.27035530000000002</v>
      </c>
    </row>
    <row r="1116" spans="1:6">
      <c r="A1116" t="s">
        <v>63</v>
      </c>
      <c r="B1116" t="s">
        <v>51</v>
      </c>
      <c r="C1116">
        <v>0</v>
      </c>
      <c r="D1116">
        <v>0.2176273</v>
      </c>
      <c r="E1116">
        <v>0</v>
      </c>
      <c r="F1116" s="25">
        <v>0.2176273</v>
      </c>
    </row>
    <row r="1117" spans="1:6">
      <c r="A1117" t="s">
        <v>63</v>
      </c>
      <c r="B1117" t="s">
        <v>57</v>
      </c>
      <c r="C1117">
        <v>0</v>
      </c>
      <c r="D1117">
        <v>0.20431930000000001</v>
      </c>
      <c r="E1117">
        <v>5.5197700000000002E-2</v>
      </c>
      <c r="F1117" s="25">
        <v>0.259517</v>
      </c>
    </row>
    <row r="1118" spans="1:6">
      <c r="A1118" t="s">
        <v>63</v>
      </c>
      <c r="B1118" t="s">
        <v>59</v>
      </c>
      <c r="C1118">
        <v>0</v>
      </c>
      <c r="D1118">
        <v>0.17853469999999999</v>
      </c>
      <c r="E1118">
        <v>0</v>
      </c>
      <c r="F1118" s="25">
        <v>0.17853469999999999</v>
      </c>
    </row>
    <row r="1119" spans="1:6">
      <c r="A1119" t="s">
        <v>63</v>
      </c>
      <c r="B1119" t="s">
        <v>6</v>
      </c>
      <c r="C1119">
        <v>0</v>
      </c>
      <c r="D1119">
        <v>0.17481830000000001</v>
      </c>
      <c r="E1119">
        <v>1.8207E-3</v>
      </c>
      <c r="F1119" s="25">
        <v>0.17663900000000002</v>
      </c>
    </row>
    <row r="1120" spans="1:6">
      <c r="A1120" t="s">
        <v>63</v>
      </c>
      <c r="B1120" t="s">
        <v>25</v>
      </c>
      <c r="C1120">
        <v>0</v>
      </c>
      <c r="D1120">
        <v>0.11938070000000001</v>
      </c>
      <c r="E1120">
        <v>0</v>
      </c>
      <c r="F1120" s="25">
        <v>0.11938070000000001</v>
      </c>
    </row>
    <row r="1121" spans="1:6">
      <c r="A1121" t="s">
        <v>63</v>
      </c>
      <c r="B1121" t="s">
        <v>50</v>
      </c>
      <c r="C1121">
        <v>0</v>
      </c>
      <c r="D1121">
        <v>9.0375700000000003E-2</v>
      </c>
      <c r="E1121">
        <v>0</v>
      </c>
      <c r="F1121" s="25">
        <v>9.0375700000000003E-2</v>
      </c>
    </row>
    <row r="1122" spans="1:6">
      <c r="A1122" t="s">
        <v>63</v>
      </c>
      <c r="B1122" t="s">
        <v>61</v>
      </c>
      <c r="C1122">
        <v>0</v>
      </c>
      <c r="D1122">
        <v>8.4358299999999997E-2</v>
      </c>
      <c r="E1122" s="35">
        <v>2.3300000000000001E-6</v>
      </c>
      <c r="F1122" s="25">
        <v>8.4360629999999992E-2</v>
      </c>
    </row>
    <row r="1123" spans="1:6">
      <c r="A1123" t="s">
        <v>63</v>
      </c>
      <c r="B1123" t="s">
        <v>40</v>
      </c>
      <c r="C1123">
        <v>0</v>
      </c>
      <c r="D1123">
        <v>8.0729700000000001E-2</v>
      </c>
      <c r="E1123">
        <v>0</v>
      </c>
      <c r="F1123" s="25">
        <v>8.0729700000000001E-2</v>
      </c>
    </row>
    <row r="1124" spans="1:6">
      <c r="A1124" t="s">
        <v>63</v>
      </c>
      <c r="B1124" t="s">
        <v>42</v>
      </c>
      <c r="C1124">
        <v>0</v>
      </c>
      <c r="D1124">
        <v>7.7584E-2</v>
      </c>
      <c r="E1124" s="35">
        <v>7.3300000000000001E-6</v>
      </c>
      <c r="F1124" s="25">
        <v>7.759133E-2</v>
      </c>
    </row>
    <row r="1125" spans="1:6">
      <c r="A1125" t="s">
        <v>63</v>
      </c>
      <c r="B1125" t="s">
        <v>54</v>
      </c>
      <c r="C1125">
        <v>0</v>
      </c>
      <c r="D1125">
        <v>3.4695700000000003E-2</v>
      </c>
      <c r="E1125">
        <v>2.4000000000000001E-5</v>
      </c>
      <c r="F1125" s="25">
        <v>3.4719700000000006E-2</v>
      </c>
    </row>
    <row r="1126" spans="1:6">
      <c r="A1126" t="s">
        <v>63</v>
      </c>
      <c r="B1126" t="s">
        <v>53</v>
      </c>
      <c r="C1126">
        <v>0</v>
      </c>
      <c r="D1126">
        <v>2.7643000000000001E-2</v>
      </c>
      <c r="E1126">
        <v>0</v>
      </c>
      <c r="F1126" s="25">
        <v>2.7643000000000001E-2</v>
      </c>
    </row>
    <row r="1127" spans="1:6">
      <c r="A1127" t="s">
        <v>63</v>
      </c>
      <c r="B1127" t="s">
        <v>62</v>
      </c>
      <c r="C1127">
        <v>8.453E-4</v>
      </c>
      <c r="D1127">
        <v>1.9814700000000001E-2</v>
      </c>
      <c r="E1127">
        <v>1.2838E-2</v>
      </c>
      <c r="F1127" s="25">
        <v>3.3498E-2</v>
      </c>
    </row>
    <row r="1128" spans="1:6">
      <c r="A1128" t="s">
        <v>63</v>
      </c>
      <c r="B1128" t="s">
        <v>32</v>
      </c>
      <c r="C1128">
        <v>0</v>
      </c>
      <c r="D1128">
        <v>1.3633299999999999E-2</v>
      </c>
      <c r="E1128">
        <v>0</v>
      </c>
      <c r="F1128" s="25">
        <v>1.3633299999999999E-2</v>
      </c>
    </row>
    <row r="1129" spans="1:6">
      <c r="A1129" t="s">
        <v>63</v>
      </c>
      <c r="B1129" t="s">
        <v>38</v>
      </c>
      <c r="C1129">
        <v>0</v>
      </c>
      <c r="D1129">
        <v>7.3187E-3</v>
      </c>
      <c r="E1129">
        <v>0</v>
      </c>
      <c r="F1129" s="25">
        <v>7.3187E-3</v>
      </c>
    </row>
    <row r="1130" spans="1:6">
      <c r="A1130" t="s">
        <v>63</v>
      </c>
      <c r="B1130" t="s">
        <v>43</v>
      </c>
      <c r="C1130">
        <v>0</v>
      </c>
      <c r="D1130">
        <v>6.7799999999999996E-3</v>
      </c>
      <c r="E1130">
        <v>0</v>
      </c>
      <c r="F1130" s="25">
        <v>6.7799999999999996E-3</v>
      </c>
    </row>
    <row r="1131" spans="1:6">
      <c r="A1131" t="s">
        <v>63</v>
      </c>
      <c r="B1131" t="s">
        <v>12</v>
      </c>
      <c r="C1131">
        <v>0</v>
      </c>
      <c r="D1131">
        <v>1.2997E-3</v>
      </c>
      <c r="E1131" s="35">
        <v>1.6700000000000001E-6</v>
      </c>
      <c r="F1131" s="25">
        <v>1.30137E-3</v>
      </c>
    </row>
    <row r="1132" spans="1:6">
      <c r="A1132" t="s">
        <v>63</v>
      </c>
      <c r="B1132" t="s">
        <v>29</v>
      </c>
      <c r="C1132">
        <v>0</v>
      </c>
      <c r="D1132">
        <v>6.4499999999999996E-4</v>
      </c>
      <c r="E1132">
        <v>3.1199999999999999E-4</v>
      </c>
      <c r="F1132" s="25">
        <v>9.5699999999999995E-4</v>
      </c>
    </row>
    <row r="1133" spans="1:6">
      <c r="A1133" t="s">
        <v>63</v>
      </c>
      <c r="B1133" t="s">
        <v>10</v>
      </c>
      <c r="C1133">
        <v>0.42419000000000001</v>
      </c>
      <c r="D1133">
        <v>2.32E-4</v>
      </c>
      <c r="E1133">
        <v>0</v>
      </c>
      <c r="F1133" s="25">
        <v>0.42442200000000002</v>
      </c>
    </row>
    <row r="1134" spans="1:6">
      <c r="A1134" t="s">
        <v>63</v>
      </c>
      <c r="B1134" t="s">
        <v>108</v>
      </c>
      <c r="C1134">
        <v>0</v>
      </c>
      <c r="D1134">
        <v>3.43E-5</v>
      </c>
      <c r="E1134">
        <v>0</v>
      </c>
      <c r="F1134" s="25">
        <v>3.43E-5</v>
      </c>
    </row>
    <row r="1135" spans="1:6">
      <c r="A1135" t="s">
        <v>63</v>
      </c>
      <c r="B1135" t="s">
        <v>41</v>
      </c>
      <c r="C1135">
        <v>0</v>
      </c>
      <c r="D1135">
        <v>0</v>
      </c>
      <c r="E1135">
        <v>1.773E-4</v>
      </c>
      <c r="F1135" s="25">
        <v>1.773E-4</v>
      </c>
    </row>
    <row r="1136" spans="1:6">
      <c r="A1136" t="s">
        <v>63</v>
      </c>
      <c r="B1136" t="s">
        <v>30</v>
      </c>
      <c r="C1136">
        <v>0</v>
      </c>
      <c r="D1136">
        <v>0</v>
      </c>
      <c r="E1136">
        <v>0</v>
      </c>
      <c r="F1136" s="25">
        <v>0</v>
      </c>
    </row>
    <row r="1137" spans="1:6">
      <c r="A1137" t="s">
        <v>63</v>
      </c>
      <c r="B1137" t="s">
        <v>13</v>
      </c>
      <c r="C1137">
        <v>0</v>
      </c>
      <c r="D1137">
        <v>0</v>
      </c>
      <c r="E1137">
        <v>0</v>
      </c>
      <c r="F1137" s="25">
        <v>0</v>
      </c>
    </row>
    <row r="1138" spans="1:6">
      <c r="A1138" t="s">
        <v>63</v>
      </c>
      <c r="B1138" t="s">
        <v>47</v>
      </c>
      <c r="C1138">
        <v>0</v>
      </c>
      <c r="D1138">
        <v>0</v>
      </c>
      <c r="E1138">
        <v>0</v>
      </c>
      <c r="F1138" s="25">
        <v>0</v>
      </c>
    </row>
    <row r="1139" spans="1:6">
      <c r="A1139" t="s">
        <v>39</v>
      </c>
      <c r="B1139" t="s">
        <v>109</v>
      </c>
      <c r="C1139">
        <v>6.4962429999999998</v>
      </c>
      <c r="D1139">
        <v>1493.7719999999999</v>
      </c>
      <c r="E1139">
        <v>18.890229999999999</v>
      </c>
      <c r="F1139" s="25">
        <v>1519.158473</v>
      </c>
    </row>
    <row r="1140" spans="1:6">
      <c r="A1140" t="s">
        <v>39</v>
      </c>
      <c r="B1140" t="s">
        <v>13</v>
      </c>
      <c r="C1140">
        <v>0.10749599999999999</v>
      </c>
      <c r="D1140">
        <v>335.96010000000001</v>
      </c>
      <c r="E1140">
        <v>0</v>
      </c>
      <c r="F1140" s="25">
        <v>336.06759600000004</v>
      </c>
    </row>
    <row r="1141" spans="1:6">
      <c r="A1141" t="s">
        <v>39</v>
      </c>
      <c r="B1141" t="s">
        <v>14</v>
      </c>
      <c r="C1141">
        <v>0</v>
      </c>
      <c r="D1141">
        <v>285.05610000000001</v>
      </c>
      <c r="E1141">
        <v>15.50999</v>
      </c>
      <c r="F1141" s="25">
        <v>300.56609000000003</v>
      </c>
    </row>
    <row r="1142" spans="1:6">
      <c r="A1142" t="s">
        <v>39</v>
      </c>
      <c r="B1142" t="s">
        <v>18</v>
      </c>
      <c r="C1142">
        <v>0</v>
      </c>
      <c r="D1142">
        <v>243.72229999999999</v>
      </c>
      <c r="E1142">
        <v>2.6974520000000002</v>
      </c>
      <c r="F1142" s="25">
        <v>246.41975199999999</v>
      </c>
    </row>
    <row r="1143" spans="1:6">
      <c r="A1143" t="s">
        <v>39</v>
      </c>
      <c r="B1143" t="s">
        <v>16</v>
      </c>
      <c r="C1143">
        <v>0</v>
      </c>
      <c r="D1143">
        <v>187.7371</v>
      </c>
      <c r="E1143">
        <v>0</v>
      </c>
      <c r="F1143" s="25">
        <v>187.7371</v>
      </c>
    </row>
    <row r="1144" spans="1:6">
      <c r="A1144" t="s">
        <v>39</v>
      </c>
      <c r="B1144" t="s">
        <v>61</v>
      </c>
      <c r="C1144">
        <v>0</v>
      </c>
      <c r="D1144">
        <v>175.95760000000001</v>
      </c>
      <c r="E1144">
        <v>0</v>
      </c>
      <c r="F1144" s="25">
        <v>175.95760000000001</v>
      </c>
    </row>
    <row r="1145" spans="1:6">
      <c r="A1145" t="s">
        <v>39</v>
      </c>
      <c r="B1145" t="s">
        <v>7</v>
      </c>
      <c r="C1145">
        <v>1.701983</v>
      </c>
      <c r="D1145">
        <v>83.740459999999999</v>
      </c>
      <c r="E1145">
        <v>0</v>
      </c>
      <c r="F1145" s="25">
        <v>85.442442999999997</v>
      </c>
    </row>
    <row r="1146" spans="1:6">
      <c r="A1146" t="s">
        <v>39</v>
      </c>
      <c r="B1146" t="s">
        <v>12</v>
      </c>
      <c r="C1146">
        <v>0</v>
      </c>
      <c r="D1146">
        <v>49.818680000000001</v>
      </c>
      <c r="E1146">
        <v>0</v>
      </c>
      <c r="F1146" s="25">
        <v>49.818680000000001</v>
      </c>
    </row>
    <row r="1147" spans="1:6">
      <c r="A1147" t="s">
        <v>39</v>
      </c>
      <c r="B1147" t="s">
        <v>57</v>
      </c>
      <c r="C1147">
        <v>0</v>
      </c>
      <c r="D1147">
        <v>24.985969999999998</v>
      </c>
      <c r="E1147">
        <v>0.31223869999999998</v>
      </c>
      <c r="F1147" s="25">
        <v>25.298208699999996</v>
      </c>
    </row>
    <row r="1148" spans="1:6">
      <c r="A1148" t="s">
        <v>39</v>
      </c>
      <c r="B1148" t="s">
        <v>59</v>
      </c>
      <c r="C1148">
        <v>0</v>
      </c>
      <c r="D1148">
        <v>19.867799999999999</v>
      </c>
      <c r="E1148">
        <v>0</v>
      </c>
      <c r="F1148" s="25">
        <v>19.867799999999999</v>
      </c>
    </row>
    <row r="1149" spans="1:6">
      <c r="A1149" t="s">
        <v>39</v>
      </c>
      <c r="B1149" t="s">
        <v>15</v>
      </c>
      <c r="C1149">
        <v>0</v>
      </c>
      <c r="D1149">
        <v>13.900539999999999</v>
      </c>
      <c r="E1149">
        <v>0.22254499999999999</v>
      </c>
      <c r="F1149" s="25">
        <v>14.123085</v>
      </c>
    </row>
    <row r="1150" spans="1:6">
      <c r="A1150" t="s">
        <v>39</v>
      </c>
      <c r="B1150" t="s">
        <v>26</v>
      </c>
      <c r="C1150">
        <v>0</v>
      </c>
      <c r="D1150">
        <v>11.74404</v>
      </c>
      <c r="E1150">
        <v>1.12677E-2</v>
      </c>
      <c r="F1150" s="25">
        <v>11.755307699999999</v>
      </c>
    </row>
    <row r="1151" spans="1:6">
      <c r="A1151" t="s">
        <v>39</v>
      </c>
      <c r="B1151" t="s">
        <v>48</v>
      </c>
      <c r="C1151">
        <v>0</v>
      </c>
      <c r="D1151">
        <v>9.1227079999999994</v>
      </c>
      <c r="E1151">
        <v>0</v>
      </c>
      <c r="F1151" s="25">
        <v>9.1227079999999994</v>
      </c>
    </row>
    <row r="1152" spans="1:6">
      <c r="A1152" t="s">
        <v>39</v>
      </c>
      <c r="B1152" t="s">
        <v>11</v>
      </c>
      <c r="C1152">
        <v>0</v>
      </c>
      <c r="D1152">
        <v>2.3253780000000002</v>
      </c>
      <c r="E1152">
        <v>0</v>
      </c>
      <c r="F1152" s="25">
        <v>2.3253780000000002</v>
      </c>
    </row>
    <row r="1153" spans="1:6">
      <c r="A1153" t="s">
        <v>39</v>
      </c>
      <c r="B1153" t="s">
        <v>25</v>
      </c>
      <c r="C1153">
        <v>0</v>
      </c>
      <c r="D1153">
        <v>2.0464120000000001</v>
      </c>
      <c r="E1153">
        <v>0</v>
      </c>
      <c r="F1153" s="25">
        <v>2.0464120000000001</v>
      </c>
    </row>
    <row r="1154" spans="1:6">
      <c r="A1154" t="s">
        <v>39</v>
      </c>
      <c r="B1154" t="s">
        <v>40</v>
      </c>
      <c r="C1154">
        <v>0</v>
      </c>
      <c r="D1154">
        <v>1.855397</v>
      </c>
      <c r="E1154">
        <v>0</v>
      </c>
      <c r="F1154" s="25">
        <v>1.855397</v>
      </c>
    </row>
    <row r="1155" spans="1:6">
      <c r="A1155" t="s">
        <v>39</v>
      </c>
      <c r="B1155" t="s">
        <v>6</v>
      </c>
      <c r="C1155">
        <v>0</v>
      </c>
      <c r="D1155">
        <v>1.069739</v>
      </c>
      <c r="E1155">
        <v>0</v>
      </c>
      <c r="F1155" s="25">
        <v>1.069739</v>
      </c>
    </row>
    <row r="1156" spans="1:6">
      <c r="A1156" t="s">
        <v>39</v>
      </c>
      <c r="B1156" t="s">
        <v>33</v>
      </c>
      <c r="C1156">
        <v>0</v>
      </c>
      <c r="D1156">
        <v>0.8355977</v>
      </c>
      <c r="E1156">
        <v>0</v>
      </c>
      <c r="F1156" s="25">
        <v>0.8355977</v>
      </c>
    </row>
    <row r="1157" spans="1:6">
      <c r="A1157" t="s">
        <v>39</v>
      </c>
      <c r="B1157" t="s">
        <v>195</v>
      </c>
      <c r="C1157">
        <v>0</v>
      </c>
      <c r="D1157">
        <v>0.79365830000000004</v>
      </c>
      <c r="E1157">
        <v>0</v>
      </c>
      <c r="F1157" s="25">
        <v>0.79365830000000004</v>
      </c>
    </row>
    <row r="1158" spans="1:6">
      <c r="A1158" t="s">
        <v>39</v>
      </c>
      <c r="B1158" t="s">
        <v>60</v>
      </c>
      <c r="C1158">
        <v>0</v>
      </c>
      <c r="D1158">
        <v>0.75483659999999997</v>
      </c>
      <c r="E1158">
        <v>0</v>
      </c>
      <c r="F1158" s="25">
        <v>0.75483659999999997</v>
      </c>
    </row>
    <row r="1159" spans="1:6">
      <c r="A1159" t="s">
        <v>39</v>
      </c>
      <c r="B1159" t="s">
        <v>23</v>
      </c>
      <c r="C1159">
        <v>0</v>
      </c>
      <c r="D1159">
        <v>0.73052070000000002</v>
      </c>
      <c r="E1159">
        <v>0</v>
      </c>
      <c r="F1159" s="25">
        <v>0.73052070000000002</v>
      </c>
    </row>
    <row r="1160" spans="1:6">
      <c r="A1160" t="s">
        <v>39</v>
      </c>
      <c r="B1160" t="s">
        <v>55</v>
      </c>
      <c r="C1160">
        <v>0</v>
      </c>
      <c r="D1160">
        <v>0.52772129999999995</v>
      </c>
      <c r="E1160">
        <v>0</v>
      </c>
      <c r="F1160" s="25">
        <v>0.52772129999999995</v>
      </c>
    </row>
    <row r="1161" spans="1:6">
      <c r="A1161" t="s">
        <v>39</v>
      </c>
      <c r="B1161" t="s">
        <v>17</v>
      </c>
      <c r="C1161">
        <v>4.9166700000000001E-2</v>
      </c>
      <c r="D1161">
        <v>0.4981737</v>
      </c>
      <c r="E1161">
        <v>0</v>
      </c>
      <c r="F1161" s="25">
        <v>0.54734039999999995</v>
      </c>
    </row>
    <row r="1162" spans="1:6">
      <c r="A1162" t="s">
        <v>39</v>
      </c>
      <c r="B1162" t="s">
        <v>51</v>
      </c>
      <c r="C1162">
        <v>0</v>
      </c>
      <c r="D1162">
        <v>0.49747960000000002</v>
      </c>
      <c r="E1162">
        <v>0</v>
      </c>
      <c r="F1162" s="25">
        <v>0.49747960000000002</v>
      </c>
    </row>
    <row r="1163" spans="1:6">
      <c r="A1163" t="s">
        <v>39</v>
      </c>
      <c r="B1163" t="s">
        <v>29</v>
      </c>
      <c r="C1163">
        <v>0</v>
      </c>
      <c r="D1163">
        <v>0.33652130000000002</v>
      </c>
      <c r="E1163">
        <v>0</v>
      </c>
      <c r="F1163" s="25">
        <v>0.33652130000000002</v>
      </c>
    </row>
    <row r="1164" spans="1:6">
      <c r="A1164" t="s">
        <v>39</v>
      </c>
      <c r="B1164" t="s">
        <v>36</v>
      </c>
      <c r="C1164">
        <v>0</v>
      </c>
      <c r="D1164">
        <v>0.25337130000000002</v>
      </c>
      <c r="E1164">
        <v>0</v>
      </c>
      <c r="F1164" s="25">
        <v>0.25337130000000002</v>
      </c>
    </row>
    <row r="1165" spans="1:6">
      <c r="A1165" t="s">
        <v>39</v>
      </c>
      <c r="B1165" t="s">
        <v>10</v>
      </c>
      <c r="C1165">
        <v>0</v>
      </c>
      <c r="D1165">
        <v>0.1935973</v>
      </c>
      <c r="E1165">
        <v>1.2E-2</v>
      </c>
      <c r="F1165" s="25">
        <v>0.20559730000000001</v>
      </c>
    </row>
    <row r="1166" spans="1:6">
      <c r="A1166" t="s">
        <v>39</v>
      </c>
      <c r="B1166" t="s">
        <v>43</v>
      </c>
      <c r="C1166">
        <v>0</v>
      </c>
      <c r="D1166">
        <v>0.11871329999999999</v>
      </c>
      <c r="E1166">
        <v>0</v>
      </c>
      <c r="F1166" s="25">
        <v>0.11871329999999999</v>
      </c>
    </row>
    <row r="1167" spans="1:6">
      <c r="A1167" t="s">
        <v>39</v>
      </c>
      <c r="B1167" t="s">
        <v>9</v>
      </c>
      <c r="C1167">
        <v>0</v>
      </c>
      <c r="D1167">
        <v>0.105325</v>
      </c>
      <c r="E1167">
        <v>0</v>
      </c>
      <c r="F1167" s="25">
        <v>0.105325</v>
      </c>
    </row>
    <row r="1168" spans="1:6">
      <c r="A1168" t="s">
        <v>39</v>
      </c>
      <c r="B1168" t="s">
        <v>22</v>
      </c>
      <c r="C1168">
        <v>2.5000000000000001E-2</v>
      </c>
      <c r="D1168">
        <v>8.7790999999999994E-2</v>
      </c>
      <c r="E1168">
        <v>0</v>
      </c>
      <c r="F1168" s="25">
        <v>0.112791</v>
      </c>
    </row>
    <row r="1169" spans="1:6">
      <c r="A1169" t="s">
        <v>39</v>
      </c>
      <c r="B1169" t="s">
        <v>5</v>
      </c>
      <c r="C1169">
        <v>0</v>
      </c>
      <c r="D1169">
        <v>8.6396000000000001E-2</v>
      </c>
      <c r="E1169">
        <v>0</v>
      </c>
      <c r="F1169" s="25">
        <v>8.6396000000000001E-2</v>
      </c>
    </row>
    <row r="1170" spans="1:6">
      <c r="A1170" t="s">
        <v>39</v>
      </c>
      <c r="B1170" t="s">
        <v>47</v>
      </c>
      <c r="C1170">
        <v>0</v>
      </c>
      <c r="D1170">
        <v>6.7387299999999997E-2</v>
      </c>
      <c r="E1170">
        <v>0</v>
      </c>
      <c r="F1170" s="25">
        <v>6.7387299999999997E-2</v>
      </c>
    </row>
    <row r="1171" spans="1:6">
      <c r="A1171" t="s">
        <v>39</v>
      </c>
      <c r="B1171" t="s">
        <v>49</v>
      </c>
      <c r="C1171">
        <v>0</v>
      </c>
      <c r="D1171">
        <v>4.1037700000000003E-2</v>
      </c>
      <c r="E1171">
        <v>0</v>
      </c>
      <c r="F1171" s="25">
        <v>4.1037700000000003E-2</v>
      </c>
    </row>
    <row r="1172" spans="1:6">
      <c r="A1172" t="s">
        <v>39</v>
      </c>
      <c r="B1172" t="s">
        <v>27</v>
      </c>
      <c r="C1172">
        <v>0</v>
      </c>
      <c r="D1172">
        <v>1.30297E-2</v>
      </c>
      <c r="E1172">
        <v>0</v>
      </c>
      <c r="F1172" s="25">
        <v>1.30297E-2</v>
      </c>
    </row>
    <row r="1173" spans="1:6">
      <c r="A1173" t="s">
        <v>39</v>
      </c>
      <c r="B1173" t="s">
        <v>30</v>
      </c>
      <c r="C1173">
        <v>0</v>
      </c>
      <c r="D1173">
        <v>9.7940000000000006E-3</v>
      </c>
      <c r="E1173">
        <v>0</v>
      </c>
      <c r="F1173" s="25">
        <v>9.7940000000000006E-3</v>
      </c>
    </row>
    <row r="1174" spans="1:6">
      <c r="A1174" t="s">
        <v>39</v>
      </c>
      <c r="B1174" t="s">
        <v>46</v>
      </c>
      <c r="C1174">
        <v>0</v>
      </c>
      <c r="D1174">
        <v>7.9080000000000001E-3</v>
      </c>
      <c r="E1174">
        <v>0</v>
      </c>
      <c r="F1174" s="25">
        <v>7.9080000000000001E-3</v>
      </c>
    </row>
    <row r="1175" spans="1:6">
      <c r="A1175" t="s">
        <v>39</v>
      </c>
      <c r="B1175" t="s">
        <v>42</v>
      </c>
      <c r="C1175">
        <v>0</v>
      </c>
      <c r="D1175">
        <v>3.3400000000000001E-3</v>
      </c>
      <c r="E1175">
        <v>0</v>
      </c>
      <c r="F1175" s="25">
        <v>3.3400000000000001E-3</v>
      </c>
    </row>
    <row r="1176" spans="1:6">
      <c r="A1176" t="s">
        <v>39</v>
      </c>
      <c r="B1176" t="s">
        <v>52</v>
      </c>
      <c r="C1176">
        <v>0</v>
      </c>
      <c r="D1176">
        <v>9.0470000000000004E-4</v>
      </c>
      <c r="E1176">
        <v>0</v>
      </c>
      <c r="F1176" s="25">
        <v>9.0470000000000004E-4</v>
      </c>
    </row>
    <row r="1177" spans="1:6">
      <c r="A1177" t="s">
        <v>39</v>
      </c>
      <c r="B1177" t="s">
        <v>62</v>
      </c>
      <c r="C1177">
        <v>0</v>
      </c>
      <c r="D1177">
        <v>3.3199999999999999E-4</v>
      </c>
      <c r="E1177">
        <v>0</v>
      </c>
      <c r="F1177" s="25">
        <v>3.3199999999999999E-4</v>
      </c>
    </row>
    <row r="1178" spans="1:6">
      <c r="A1178" t="s">
        <v>39</v>
      </c>
      <c r="B1178" t="s">
        <v>3</v>
      </c>
      <c r="C1178">
        <v>0</v>
      </c>
      <c r="D1178">
        <v>0</v>
      </c>
      <c r="E1178">
        <v>0</v>
      </c>
      <c r="F1178" s="25">
        <v>0</v>
      </c>
    </row>
    <row r="1179" spans="1:6">
      <c r="A1179" t="s">
        <v>39</v>
      </c>
      <c r="B1179" t="s">
        <v>53</v>
      </c>
      <c r="C1179">
        <v>0</v>
      </c>
      <c r="D1179">
        <v>0</v>
      </c>
      <c r="E1179">
        <v>0</v>
      </c>
      <c r="F1179" s="25">
        <v>0</v>
      </c>
    </row>
    <row r="1180" spans="1:6">
      <c r="A1180" t="s">
        <v>39</v>
      </c>
      <c r="B1180" t="s">
        <v>41</v>
      </c>
      <c r="C1180">
        <v>0</v>
      </c>
      <c r="D1180">
        <v>0</v>
      </c>
      <c r="E1180">
        <v>0</v>
      </c>
      <c r="F1180" s="25">
        <v>0</v>
      </c>
    </row>
    <row r="1181" spans="1:6">
      <c r="A1181" t="s">
        <v>39</v>
      </c>
      <c r="B1181" t="s">
        <v>28</v>
      </c>
      <c r="C1181">
        <v>0</v>
      </c>
      <c r="D1181">
        <v>0</v>
      </c>
      <c r="E1181">
        <v>0</v>
      </c>
      <c r="F1181" s="25">
        <v>0</v>
      </c>
    </row>
    <row r="1182" spans="1:6">
      <c r="A1182" t="s">
        <v>39</v>
      </c>
      <c r="B1182" t="s">
        <v>4</v>
      </c>
      <c r="C1182">
        <v>0</v>
      </c>
      <c r="D1182">
        <v>0</v>
      </c>
      <c r="E1182">
        <v>0</v>
      </c>
      <c r="F1182" s="25">
        <v>0</v>
      </c>
    </row>
    <row r="1183" spans="1:6">
      <c r="A1183" t="s">
        <v>39</v>
      </c>
      <c r="B1183" t="s">
        <v>8</v>
      </c>
      <c r="C1183">
        <v>0</v>
      </c>
      <c r="D1183">
        <v>0</v>
      </c>
      <c r="E1183">
        <v>0</v>
      </c>
      <c r="F1183" s="25">
        <v>0</v>
      </c>
    </row>
    <row r="1184" spans="1:6">
      <c r="A1184" t="s">
        <v>39</v>
      </c>
      <c r="B1184" t="s">
        <v>34</v>
      </c>
      <c r="C1184">
        <v>0</v>
      </c>
      <c r="D1184">
        <v>0</v>
      </c>
      <c r="E1184">
        <v>0</v>
      </c>
      <c r="F1184" s="25">
        <v>0</v>
      </c>
    </row>
    <row r="1185" spans="1:6">
      <c r="A1185" t="s">
        <v>39</v>
      </c>
      <c r="B1185" t="s">
        <v>50</v>
      </c>
      <c r="C1185">
        <v>0</v>
      </c>
      <c r="D1185">
        <v>0</v>
      </c>
      <c r="E1185">
        <v>0</v>
      </c>
      <c r="F1185" s="25">
        <v>0</v>
      </c>
    </row>
    <row r="1186" spans="1:6">
      <c r="A1186" t="s">
        <v>37</v>
      </c>
      <c r="B1186" t="s">
        <v>109</v>
      </c>
      <c r="C1186">
        <v>4.788888</v>
      </c>
      <c r="D1186">
        <v>67.172889999999995</v>
      </c>
      <c r="E1186">
        <v>444.46199999999999</v>
      </c>
      <c r="F1186" s="25">
        <v>516.42377799999997</v>
      </c>
    </row>
    <row r="1187" spans="1:6">
      <c r="A1187" t="s">
        <v>37</v>
      </c>
      <c r="B1187" t="s">
        <v>23</v>
      </c>
      <c r="C1187">
        <v>1.064351</v>
      </c>
      <c r="D1187">
        <v>19.749759999999998</v>
      </c>
      <c r="E1187">
        <v>69.944919999999996</v>
      </c>
      <c r="F1187" s="25">
        <v>90.759030999999993</v>
      </c>
    </row>
    <row r="1188" spans="1:6">
      <c r="A1188" t="s">
        <v>37</v>
      </c>
      <c r="B1188" t="s">
        <v>15</v>
      </c>
      <c r="C1188">
        <v>1.7947660000000001</v>
      </c>
      <c r="D1188">
        <v>15.84629</v>
      </c>
      <c r="E1188">
        <v>174.6788</v>
      </c>
      <c r="F1188" s="25">
        <v>192.31985599999999</v>
      </c>
    </row>
    <row r="1189" spans="1:6">
      <c r="A1189" t="s">
        <v>37</v>
      </c>
      <c r="B1189" t="s">
        <v>27</v>
      </c>
      <c r="C1189">
        <v>0.22395770000000001</v>
      </c>
      <c r="D1189">
        <v>14.21153</v>
      </c>
      <c r="E1189">
        <v>0.25384469999999998</v>
      </c>
      <c r="F1189" s="25">
        <v>14.6893324</v>
      </c>
    </row>
    <row r="1190" spans="1:6">
      <c r="A1190" t="s">
        <v>37</v>
      </c>
      <c r="B1190" t="s">
        <v>8</v>
      </c>
      <c r="C1190">
        <v>1.3728000000000001E-2</v>
      </c>
      <c r="D1190">
        <v>6.8668490000000002</v>
      </c>
      <c r="E1190">
        <v>11.275090000000001</v>
      </c>
      <c r="F1190" s="25">
        <v>18.155667000000001</v>
      </c>
    </row>
    <row r="1191" spans="1:6">
      <c r="A1191" t="s">
        <v>37</v>
      </c>
      <c r="B1191" t="s">
        <v>10</v>
      </c>
      <c r="C1191">
        <v>0.85530399999999995</v>
      </c>
      <c r="D1191">
        <v>6.528149</v>
      </c>
      <c r="E1191">
        <v>5.4721780000000004</v>
      </c>
      <c r="F1191" s="25">
        <v>12.855631000000001</v>
      </c>
    </row>
    <row r="1192" spans="1:6">
      <c r="A1192" t="s">
        <v>37</v>
      </c>
      <c r="B1192" t="s">
        <v>4</v>
      </c>
      <c r="C1192">
        <v>3.1047000000000002E-3</v>
      </c>
      <c r="D1192">
        <v>1.754953</v>
      </c>
      <c r="E1192">
        <v>1.768996</v>
      </c>
      <c r="F1192" s="25">
        <v>3.5270536999999997</v>
      </c>
    </row>
    <row r="1193" spans="1:6">
      <c r="A1193" t="s">
        <v>37</v>
      </c>
      <c r="B1193" t="s">
        <v>5</v>
      </c>
      <c r="C1193">
        <v>0.4824736</v>
      </c>
      <c r="D1193">
        <v>0.75307069999999998</v>
      </c>
      <c r="E1193">
        <v>25.47635</v>
      </c>
      <c r="F1193" s="25">
        <v>26.711894300000001</v>
      </c>
    </row>
    <row r="1194" spans="1:6">
      <c r="A1194" t="s">
        <v>37</v>
      </c>
      <c r="B1194" t="s">
        <v>21</v>
      </c>
      <c r="C1194">
        <v>1.6962000000000001E-2</v>
      </c>
      <c r="D1194">
        <v>0.26437300000000002</v>
      </c>
      <c r="E1194">
        <v>7.5902370000000001</v>
      </c>
      <c r="F1194" s="25">
        <v>7.8715720000000005</v>
      </c>
    </row>
    <row r="1195" spans="1:6">
      <c r="A1195" t="s">
        <v>37</v>
      </c>
      <c r="B1195" t="s">
        <v>28</v>
      </c>
      <c r="C1195">
        <v>2.3817E-3</v>
      </c>
      <c r="D1195">
        <v>0.177179</v>
      </c>
      <c r="E1195">
        <v>4.1297249999999996</v>
      </c>
      <c r="F1195" s="25">
        <v>4.3092856999999993</v>
      </c>
    </row>
    <row r="1196" spans="1:6">
      <c r="A1196" t="s">
        <v>37</v>
      </c>
      <c r="B1196" t="s">
        <v>7</v>
      </c>
      <c r="C1196">
        <v>0</v>
      </c>
      <c r="D1196">
        <v>0.1219683</v>
      </c>
      <c r="E1196">
        <v>5.5096230000000004</v>
      </c>
      <c r="F1196" s="25">
        <v>5.6315913000000002</v>
      </c>
    </row>
    <row r="1197" spans="1:6">
      <c r="A1197" t="s">
        <v>37</v>
      </c>
      <c r="B1197" t="s">
        <v>3</v>
      </c>
      <c r="C1197">
        <v>1.7030300000000002E-2</v>
      </c>
      <c r="D1197">
        <v>7.7658000000000005E-2</v>
      </c>
      <c r="E1197">
        <v>15.595330000000001</v>
      </c>
      <c r="F1197" s="25">
        <v>15.6900183</v>
      </c>
    </row>
    <row r="1198" spans="1:6">
      <c r="A1198" t="s">
        <v>37</v>
      </c>
      <c r="B1198" t="s">
        <v>33</v>
      </c>
      <c r="C1198">
        <v>0</v>
      </c>
      <c r="D1198">
        <v>3.7379999999999997E-2</v>
      </c>
      <c r="E1198">
        <v>0.49520700000000001</v>
      </c>
      <c r="F1198" s="25">
        <v>0.53258700000000003</v>
      </c>
    </row>
    <row r="1199" spans="1:6">
      <c r="A1199" t="s">
        <v>37</v>
      </c>
      <c r="B1199" t="s">
        <v>14</v>
      </c>
      <c r="C1199">
        <v>0</v>
      </c>
      <c r="D1199">
        <v>2.9307300000000001E-2</v>
      </c>
      <c r="E1199">
        <v>41.101570000000002</v>
      </c>
      <c r="F1199" s="25">
        <v>41.130877300000002</v>
      </c>
    </row>
    <row r="1200" spans="1:6">
      <c r="A1200" t="s">
        <v>37</v>
      </c>
      <c r="B1200" t="s">
        <v>57</v>
      </c>
      <c r="C1200">
        <v>0</v>
      </c>
      <c r="D1200">
        <v>2.4511700000000001E-2</v>
      </c>
      <c r="E1200">
        <v>0.2152773</v>
      </c>
      <c r="F1200" s="25">
        <v>0.239789</v>
      </c>
    </row>
    <row r="1201" spans="1:6">
      <c r="A1201" t="s">
        <v>37</v>
      </c>
      <c r="B1201" t="s">
        <v>44</v>
      </c>
      <c r="C1201">
        <v>0</v>
      </c>
      <c r="D1201">
        <v>1.8693000000000001E-2</v>
      </c>
      <c r="E1201">
        <v>8.3803000000000002E-2</v>
      </c>
      <c r="F1201" s="25">
        <v>0.102496</v>
      </c>
    </row>
    <row r="1202" spans="1:6">
      <c r="A1202" t="s">
        <v>37</v>
      </c>
      <c r="B1202" t="s">
        <v>55</v>
      </c>
      <c r="C1202">
        <v>0</v>
      </c>
      <c r="D1202">
        <v>1.0945E-2</v>
      </c>
      <c r="E1202">
        <v>0.15028900000000001</v>
      </c>
      <c r="F1202" s="25">
        <v>0.16123400000000002</v>
      </c>
    </row>
    <row r="1203" spans="1:6">
      <c r="A1203" t="s">
        <v>37</v>
      </c>
      <c r="B1203" t="s">
        <v>45</v>
      </c>
      <c r="C1203">
        <v>0</v>
      </c>
      <c r="D1203">
        <v>7.6940000000000003E-3</v>
      </c>
      <c r="E1203">
        <v>7.1301000000000003E-2</v>
      </c>
      <c r="F1203" s="25">
        <v>7.899500000000001E-2</v>
      </c>
    </row>
    <row r="1204" spans="1:6">
      <c r="A1204" t="s">
        <v>37</v>
      </c>
      <c r="B1204" t="s">
        <v>36</v>
      </c>
      <c r="C1204">
        <v>0</v>
      </c>
      <c r="D1204">
        <v>7.1409999999999998E-3</v>
      </c>
      <c r="E1204">
        <v>3.6233010000000001</v>
      </c>
      <c r="F1204" s="25">
        <v>3.6304419999999999</v>
      </c>
    </row>
    <row r="1205" spans="1:6">
      <c r="A1205" t="s">
        <v>37</v>
      </c>
      <c r="B1205" t="s">
        <v>13</v>
      </c>
      <c r="C1205">
        <v>0</v>
      </c>
      <c r="D1205">
        <v>6.9690000000000004E-3</v>
      </c>
      <c r="E1205">
        <v>1.00187E-2</v>
      </c>
      <c r="F1205" s="25">
        <v>1.6987700000000001E-2</v>
      </c>
    </row>
    <row r="1206" spans="1:6">
      <c r="A1206" t="s">
        <v>37</v>
      </c>
      <c r="B1206" t="s">
        <v>9</v>
      </c>
      <c r="C1206">
        <v>0</v>
      </c>
      <c r="D1206">
        <v>6.6977E-3</v>
      </c>
      <c r="E1206">
        <v>3.1768299999999999E-2</v>
      </c>
      <c r="F1206" s="25">
        <v>3.8466E-2</v>
      </c>
    </row>
    <row r="1207" spans="1:6">
      <c r="A1207" t="s">
        <v>37</v>
      </c>
      <c r="B1207" t="s">
        <v>16</v>
      </c>
      <c r="C1207">
        <v>0</v>
      </c>
      <c r="D1207">
        <v>3.9557000000000004E-3</v>
      </c>
      <c r="E1207">
        <v>15.47123</v>
      </c>
      <c r="F1207" s="25">
        <v>15.475185700000001</v>
      </c>
    </row>
    <row r="1208" spans="1:6">
      <c r="A1208" t="s">
        <v>37</v>
      </c>
      <c r="B1208" t="s">
        <v>30</v>
      </c>
      <c r="C1208">
        <v>0</v>
      </c>
      <c r="D1208">
        <v>3.7169999999999998E-3</v>
      </c>
      <c r="E1208">
        <v>1.4138029999999999</v>
      </c>
      <c r="F1208" s="25">
        <v>1.4175199999999999</v>
      </c>
    </row>
    <row r="1209" spans="1:6">
      <c r="A1209" t="s">
        <v>37</v>
      </c>
      <c r="B1209" t="s">
        <v>54</v>
      </c>
      <c r="C1209">
        <v>0</v>
      </c>
      <c r="D1209">
        <v>2.2076999999999999E-3</v>
      </c>
      <c r="E1209">
        <v>9.7999999999999997E-4</v>
      </c>
      <c r="F1209" s="25">
        <v>3.1876999999999999E-3</v>
      </c>
    </row>
    <row r="1210" spans="1:6">
      <c r="A1210" t="s">
        <v>37</v>
      </c>
      <c r="B1210" t="s">
        <v>32</v>
      </c>
      <c r="C1210">
        <v>0</v>
      </c>
      <c r="D1210">
        <v>2.0929999999999998E-3</v>
      </c>
      <c r="E1210">
        <v>0</v>
      </c>
      <c r="F1210" s="25">
        <v>2.0929999999999998E-3</v>
      </c>
    </row>
    <row r="1211" spans="1:6">
      <c r="A1211" t="s">
        <v>37</v>
      </c>
      <c r="B1211" t="s">
        <v>18</v>
      </c>
      <c r="C1211">
        <v>0</v>
      </c>
      <c r="D1211">
        <v>1.9780000000000002E-3</v>
      </c>
      <c r="E1211">
        <v>1.983886</v>
      </c>
      <c r="F1211" s="25">
        <v>1.9858640000000001</v>
      </c>
    </row>
    <row r="1212" spans="1:6">
      <c r="A1212" t="s">
        <v>37</v>
      </c>
      <c r="B1212" t="s">
        <v>11</v>
      </c>
      <c r="C1212">
        <v>0</v>
      </c>
      <c r="D1212">
        <v>1.9673E-3</v>
      </c>
      <c r="E1212">
        <v>5.0416090000000002</v>
      </c>
      <c r="F1212" s="25">
        <v>5.0435762999999998</v>
      </c>
    </row>
    <row r="1213" spans="1:6">
      <c r="A1213" t="s">
        <v>37</v>
      </c>
      <c r="B1213" t="s">
        <v>59</v>
      </c>
      <c r="C1213">
        <v>0</v>
      </c>
      <c r="D1213">
        <v>1.9363E-3</v>
      </c>
      <c r="E1213">
        <v>8.0871999999999999E-2</v>
      </c>
      <c r="F1213" s="25">
        <v>8.2808300000000001E-2</v>
      </c>
    </row>
    <row r="1214" spans="1:6">
      <c r="A1214" t="s">
        <v>37</v>
      </c>
      <c r="B1214" t="s">
        <v>34</v>
      </c>
      <c r="C1214">
        <v>0</v>
      </c>
      <c r="D1214">
        <v>1.8457E-3</v>
      </c>
      <c r="E1214">
        <v>6.1802999999999997E-2</v>
      </c>
      <c r="F1214" s="25">
        <v>6.3648700000000002E-2</v>
      </c>
    </row>
    <row r="1215" spans="1:6">
      <c r="A1215" t="s">
        <v>37</v>
      </c>
      <c r="B1215" t="s">
        <v>62</v>
      </c>
      <c r="C1215">
        <v>0</v>
      </c>
      <c r="D1215">
        <v>1.7979999999999999E-3</v>
      </c>
      <c r="E1215">
        <v>0</v>
      </c>
      <c r="F1215" s="25">
        <v>1.7979999999999999E-3</v>
      </c>
    </row>
    <row r="1216" spans="1:6">
      <c r="A1216" t="s">
        <v>37</v>
      </c>
      <c r="B1216" t="s">
        <v>17</v>
      </c>
      <c r="C1216">
        <v>0</v>
      </c>
      <c r="D1216">
        <v>1.6302999999999999E-3</v>
      </c>
      <c r="E1216">
        <v>0.6667883</v>
      </c>
      <c r="F1216" s="25">
        <v>0.66841859999999997</v>
      </c>
    </row>
    <row r="1217" spans="1:6">
      <c r="A1217" t="s">
        <v>37</v>
      </c>
      <c r="B1217" t="s">
        <v>6</v>
      </c>
      <c r="C1217">
        <v>0</v>
      </c>
      <c r="D1217">
        <v>1.5777E-3</v>
      </c>
      <c r="E1217">
        <v>9.4063780000000001</v>
      </c>
      <c r="F1217" s="25">
        <v>9.4079557000000005</v>
      </c>
    </row>
    <row r="1218" spans="1:6">
      <c r="A1218" t="s">
        <v>37</v>
      </c>
      <c r="B1218" t="s">
        <v>22</v>
      </c>
      <c r="C1218">
        <v>0</v>
      </c>
      <c r="D1218">
        <v>1.3083000000000001E-3</v>
      </c>
      <c r="E1218">
        <v>11.9323</v>
      </c>
      <c r="F1218" s="25">
        <v>11.9336083</v>
      </c>
    </row>
    <row r="1219" spans="1:6">
      <c r="A1219" t="s">
        <v>37</v>
      </c>
      <c r="B1219" t="s">
        <v>26</v>
      </c>
      <c r="C1219">
        <v>2.3890000000000001E-3</v>
      </c>
      <c r="D1219">
        <v>5.5469999999999998E-4</v>
      </c>
      <c r="E1219">
        <v>7.7524579999999998</v>
      </c>
      <c r="F1219" s="25">
        <v>7.7554017000000002</v>
      </c>
    </row>
    <row r="1220" spans="1:6">
      <c r="A1220" t="s">
        <v>37</v>
      </c>
      <c r="B1220" t="s">
        <v>52</v>
      </c>
      <c r="C1220">
        <v>0</v>
      </c>
      <c r="D1220">
        <v>5.1500000000000005E-4</v>
      </c>
      <c r="E1220">
        <v>4.1088300000000001E-2</v>
      </c>
      <c r="F1220" s="25">
        <v>4.1603300000000003E-2</v>
      </c>
    </row>
    <row r="1221" spans="1:6">
      <c r="A1221" t="s">
        <v>37</v>
      </c>
      <c r="B1221" t="s">
        <v>56</v>
      </c>
      <c r="C1221">
        <v>0</v>
      </c>
      <c r="D1221">
        <v>4.6900000000000002E-4</v>
      </c>
      <c r="E1221">
        <v>3.0700999999999999E-2</v>
      </c>
      <c r="F1221" s="25">
        <v>3.117E-2</v>
      </c>
    </row>
    <row r="1222" spans="1:6">
      <c r="A1222" t="s">
        <v>37</v>
      </c>
      <c r="B1222" t="s">
        <v>58</v>
      </c>
      <c r="C1222">
        <v>0</v>
      </c>
      <c r="D1222">
        <v>3.9899999999999999E-4</v>
      </c>
      <c r="E1222">
        <v>0.4040803</v>
      </c>
      <c r="F1222" s="25">
        <v>0.40447929999999999</v>
      </c>
    </row>
    <row r="1223" spans="1:6">
      <c r="A1223" t="s">
        <v>37</v>
      </c>
      <c r="B1223" t="s">
        <v>53</v>
      </c>
      <c r="C1223">
        <v>0</v>
      </c>
      <c r="D1223">
        <v>2.9930000000000001E-4</v>
      </c>
      <c r="E1223">
        <v>0</v>
      </c>
      <c r="F1223" s="25">
        <v>2.9930000000000001E-4</v>
      </c>
    </row>
    <row r="1224" spans="1:6">
      <c r="A1224" t="s">
        <v>37</v>
      </c>
      <c r="B1224" t="s">
        <v>195</v>
      </c>
      <c r="C1224">
        <v>8.7500000000000008E-3</v>
      </c>
      <c r="D1224">
        <v>2.7129999999999998E-4</v>
      </c>
      <c r="E1224">
        <v>0.39910069999999997</v>
      </c>
      <c r="F1224" s="25">
        <v>0.40812199999999998</v>
      </c>
    </row>
    <row r="1225" spans="1:6">
      <c r="A1225" t="s">
        <v>37</v>
      </c>
      <c r="B1225" t="s">
        <v>46</v>
      </c>
      <c r="C1225">
        <v>0</v>
      </c>
      <c r="D1225">
        <v>2.353E-4</v>
      </c>
      <c r="E1225">
        <v>0</v>
      </c>
      <c r="F1225" s="25">
        <v>2.353E-4</v>
      </c>
    </row>
    <row r="1226" spans="1:6">
      <c r="A1226" t="s">
        <v>37</v>
      </c>
      <c r="B1226" t="s">
        <v>47</v>
      </c>
      <c r="C1226">
        <v>0</v>
      </c>
      <c r="D1226">
        <v>1.85E-4</v>
      </c>
      <c r="E1226">
        <v>7.0828000000000002E-2</v>
      </c>
      <c r="F1226" s="25">
        <v>7.1013000000000007E-2</v>
      </c>
    </row>
    <row r="1227" spans="1:6">
      <c r="A1227" t="s">
        <v>37</v>
      </c>
      <c r="B1227" t="s">
        <v>49</v>
      </c>
      <c r="C1227">
        <v>0</v>
      </c>
      <c r="D1227">
        <v>1.84E-4</v>
      </c>
      <c r="E1227">
        <v>1.856638</v>
      </c>
      <c r="F1227" s="25">
        <v>1.856822</v>
      </c>
    </row>
    <row r="1228" spans="1:6">
      <c r="A1228" t="s">
        <v>37</v>
      </c>
      <c r="B1228" t="s">
        <v>51</v>
      </c>
      <c r="C1228">
        <v>0</v>
      </c>
      <c r="D1228">
        <v>1.1069999999999999E-4</v>
      </c>
      <c r="E1228">
        <v>5.5411700000000001E-2</v>
      </c>
      <c r="F1228" s="25">
        <v>5.55224E-2</v>
      </c>
    </row>
    <row r="1229" spans="1:6">
      <c r="A1229" t="s">
        <v>37</v>
      </c>
      <c r="B1229" t="s">
        <v>25</v>
      </c>
      <c r="C1229">
        <v>0</v>
      </c>
      <c r="D1229">
        <v>6.3700000000000003E-5</v>
      </c>
      <c r="E1229">
        <v>3.7829999999999998E-4</v>
      </c>
      <c r="F1229" s="25">
        <v>4.4200000000000001E-4</v>
      </c>
    </row>
    <row r="1230" spans="1:6">
      <c r="A1230" t="s">
        <v>37</v>
      </c>
      <c r="B1230" t="s">
        <v>61</v>
      </c>
      <c r="C1230">
        <v>0</v>
      </c>
      <c r="D1230">
        <v>3.93E-5</v>
      </c>
      <c r="E1230">
        <v>0</v>
      </c>
      <c r="F1230" s="25">
        <v>3.93E-5</v>
      </c>
    </row>
    <row r="1231" spans="1:6">
      <c r="A1231" t="s">
        <v>37</v>
      </c>
      <c r="B1231" t="s">
        <v>41</v>
      </c>
      <c r="C1231">
        <v>0</v>
      </c>
      <c r="D1231">
        <v>3.7299999999999999E-5</v>
      </c>
      <c r="E1231">
        <v>0.26982129999999999</v>
      </c>
      <c r="F1231" s="25">
        <v>0.2698586</v>
      </c>
    </row>
    <row r="1232" spans="1:6">
      <c r="A1232" t="s">
        <v>37</v>
      </c>
      <c r="B1232" t="s">
        <v>50</v>
      </c>
      <c r="C1232">
        <v>0</v>
      </c>
      <c r="D1232" s="35">
        <v>1.0000000000000001E-5</v>
      </c>
      <c r="E1232">
        <v>5.4691999999999998E-2</v>
      </c>
      <c r="F1232" s="25">
        <v>5.4702000000000001E-2</v>
      </c>
    </row>
    <row r="1233" spans="1:6">
      <c r="A1233" t="s">
        <v>37</v>
      </c>
      <c r="B1233" t="s">
        <v>43</v>
      </c>
      <c r="C1233">
        <v>0</v>
      </c>
      <c r="D1233">
        <v>0</v>
      </c>
      <c r="E1233">
        <v>2.16803E-2</v>
      </c>
      <c r="F1233" s="25">
        <v>2.16803E-2</v>
      </c>
    </row>
    <row r="1234" spans="1:6">
      <c r="A1234" t="s">
        <v>37</v>
      </c>
      <c r="B1234" t="s">
        <v>40</v>
      </c>
      <c r="C1234">
        <v>0</v>
      </c>
      <c r="D1234">
        <v>0</v>
      </c>
      <c r="E1234">
        <v>2.743E-4</v>
      </c>
      <c r="F1234" s="25">
        <v>2.743E-4</v>
      </c>
    </row>
    <row r="1235" spans="1:6">
      <c r="A1235" t="s">
        <v>37</v>
      </c>
      <c r="B1235" t="s">
        <v>38</v>
      </c>
      <c r="C1235">
        <v>0</v>
      </c>
      <c r="D1235">
        <v>0</v>
      </c>
      <c r="E1235">
        <v>0.91820460000000004</v>
      </c>
      <c r="F1235" s="25">
        <v>0.91820460000000004</v>
      </c>
    </row>
    <row r="1236" spans="1:6">
      <c r="A1236" t="s">
        <v>37</v>
      </c>
      <c r="B1236" t="s">
        <v>60</v>
      </c>
      <c r="C1236">
        <v>0</v>
      </c>
      <c r="D1236">
        <v>0</v>
      </c>
      <c r="E1236">
        <v>3.7100000000000002E-3</v>
      </c>
      <c r="F1236" s="25">
        <v>3.7100000000000002E-3</v>
      </c>
    </row>
    <row r="1237" spans="1:6">
      <c r="A1237" t="s">
        <v>37</v>
      </c>
      <c r="B1237" t="s">
        <v>48</v>
      </c>
      <c r="C1237">
        <v>0.21040229999999999</v>
      </c>
      <c r="D1237">
        <v>0</v>
      </c>
      <c r="E1237">
        <v>2.0012840000000001</v>
      </c>
      <c r="F1237" s="25">
        <v>2.2116863000000002</v>
      </c>
    </row>
    <row r="1238" spans="1:6">
      <c r="A1238" t="s">
        <v>37</v>
      </c>
      <c r="B1238" t="s">
        <v>12</v>
      </c>
      <c r="C1238">
        <v>0</v>
      </c>
      <c r="D1238">
        <v>0</v>
      </c>
      <c r="E1238">
        <v>9.1517000000000001E-2</v>
      </c>
      <c r="F1238" s="25">
        <v>9.1517000000000001E-2</v>
      </c>
    </row>
    <row r="1239" spans="1:6">
      <c r="A1239" t="s">
        <v>35</v>
      </c>
      <c r="B1239" t="s">
        <v>109</v>
      </c>
      <c r="C1239">
        <v>56.032580000000003</v>
      </c>
      <c r="D1239">
        <v>2.0294129999999999</v>
      </c>
      <c r="E1239">
        <v>2.6182E-2</v>
      </c>
      <c r="F1239" s="25">
        <v>58.088175</v>
      </c>
    </row>
    <row r="1240" spans="1:6">
      <c r="A1240" t="s">
        <v>35</v>
      </c>
      <c r="B1240" t="s">
        <v>7</v>
      </c>
      <c r="C1240">
        <v>25.500630000000001</v>
      </c>
      <c r="D1240">
        <v>0.74727299999999997</v>
      </c>
      <c r="E1240">
        <v>0</v>
      </c>
      <c r="F1240" s="25">
        <v>26.247903000000001</v>
      </c>
    </row>
    <row r="1241" spans="1:6">
      <c r="A1241" t="s">
        <v>35</v>
      </c>
      <c r="B1241" t="s">
        <v>34</v>
      </c>
      <c r="C1241">
        <v>0.1656937</v>
      </c>
      <c r="D1241">
        <v>6.1641000000000001E-2</v>
      </c>
      <c r="E1241">
        <v>0</v>
      </c>
      <c r="F1241" s="25">
        <v>0.2273347</v>
      </c>
    </row>
    <row r="1242" spans="1:6">
      <c r="A1242" t="s">
        <v>35</v>
      </c>
      <c r="B1242" t="s">
        <v>23</v>
      </c>
      <c r="C1242">
        <v>10.31803</v>
      </c>
      <c r="D1242">
        <v>2.4629000000000002E-2</v>
      </c>
      <c r="E1242">
        <v>0</v>
      </c>
      <c r="F1242" s="25">
        <v>10.342658999999999</v>
      </c>
    </row>
    <row r="1243" spans="1:6">
      <c r="A1243" t="s">
        <v>35</v>
      </c>
      <c r="B1243" t="s">
        <v>12</v>
      </c>
      <c r="C1243">
        <v>2.1408640000000001</v>
      </c>
      <c r="D1243">
        <v>1.2226300000000001E-2</v>
      </c>
      <c r="E1243">
        <v>0</v>
      </c>
      <c r="F1243" s="25">
        <v>2.1530903000000001</v>
      </c>
    </row>
    <row r="1244" spans="1:6">
      <c r="A1244" t="s">
        <v>35</v>
      </c>
      <c r="B1244" t="s">
        <v>8</v>
      </c>
      <c r="C1244">
        <v>6.7781130000000003</v>
      </c>
      <c r="D1244">
        <v>1.1595299999999999E-2</v>
      </c>
      <c r="E1244">
        <v>0</v>
      </c>
      <c r="F1244" s="25">
        <v>6.7897083</v>
      </c>
    </row>
    <row r="1245" spans="1:6">
      <c r="A1245" t="s">
        <v>35</v>
      </c>
      <c r="B1245" t="s">
        <v>17</v>
      </c>
      <c r="C1245">
        <v>0.48808269999999998</v>
      </c>
      <c r="D1245">
        <v>6.3987000000000002E-3</v>
      </c>
      <c r="E1245">
        <v>0</v>
      </c>
      <c r="F1245" s="25">
        <v>0.49448139999999996</v>
      </c>
    </row>
    <row r="1246" spans="1:6">
      <c r="A1246" t="s">
        <v>35</v>
      </c>
      <c r="B1246" t="s">
        <v>195</v>
      </c>
      <c r="C1246">
        <v>2.48653E-2</v>
      </c>
      <c r="D1246">
        <v>1.8433E-3</v>
      </c>
      <c r="E1246">
        <v>0</v>
      </c>
      <c r="F1246" s="25">
        <v>2.6708599999999999E-2</v>
      </c>
    </row>
    <row r="1247" spans="1:6">
      <c r="A1247" t="s">
        <v>35</v>
      </c>
      <c r="B1247" t="s">
        <v>15</v>
      </c>
      <c r="C1247">
        <v>1.1749019999999999</v>
      </c>
      <c r="D1247">
        <v>4.4230000000000002E-4</v>
      </c>
      <c r="E1247">
        <v>1.167E-4</v>
      </c>
      <c r="F1247" s="25">
        <v>1.1754609999999999</v>
      </c>
    </row>
    <row r="1248" spans="1:6">
      <c r="A1248" t="s">
        <v>35</v>
      </c>
      <c r="B1248" t="s">
        <v>3</v>
      </c>
      <c r="C1248">
        <v>0.56188439999999995</v>
      </c>
      <c r="D1248">
        <v>1.147E-4</v>
      </c>
      <c r="E1248">
        <v>0</v>
      </c>
      <c r="F1248" s="25">
        <v>0.56199909999999997</v>
      </c>
    </row>
    <row r="1249" spans="1:6">
      <c r="A1249" t="s">
        <v>35</v>
      </c>
      <c r="B1249" t="s">
        <v>5</v>
      </c>
      <c r="C1249">
        <v>9.1783000000000003E-3</v>
      </c>
      <c r="D1249">
        <v>6.3299999999999994E-5</v>
      </c>
      <c r="E1249">
        <v>0</v>
      </c>
      <c r="F1249" s="25">
        <v>9.2416000000000009E-3</v>
      </c>
    </row>
    <row r="1250" spans="1:6">
      <c r="A1250" t="s">
        <v>35</v>
      </c>
      <c r="B1250" t="s">
        <v>16</v>
      </c>
      <c r="C1250">
        <v>0.2178457</v>
      </c>
      <c r="D1250">
        <v>0</v>
      </c>
      <c r="E1250">
        <v>1.6335700000000002E-2</v>
      </c>
      <c r="F1250" s="25">
        <v>0.23418140000000001</v>
      </c>
    </row>
    <row r="1251" spans="1:6">
      <c r="A1251" t="s">
        <v>35</v>
      </c>
      <c r="B1251" t="s">
        <v>4</v>
      </c>
      <c r="C1251">
        <v>1.70867E-2</v>
      </c>
      <c r="D1251">
        <v>0</v>
      </c>
      <c r="E1251">
        <v>0</v>
      </c>
      <c r="F1251" s="25">
        <v>1.70867E-2</v>
      </c>
    </row>
    <row r="1252" spans="1:6">
      <c r="A1252" t="s">
        <v>35</v>
      </c>
      <c r="B1252" t="s">
        <v>62</v>
      </c>
      <c r="C1252">
        <v>2.30163E-2</v>
      </c>
      <c r="D1252">
        <v>0</v>
      </c>
      <c r="E1252">
        <v>0</v>
      </c>
      <c r="F1252" s="25">
        <v>2.30163E-2</v>
      </c>
    </row>
    <row r="1253" spans="1:6">
      <c r="A1253" t="s">
        <v>35</v>
      </c>
      <c r="B1253" t="s">
        <v>41</v>
      </c>
      <c r="C1253">
        <v>5.1E-5</v>
      </c>
      <c r="D1253">
        <v>0</v>
      </c>
      <c r="E1253">
        <v>0</v>
      </c>
      <c r="F1253" s="25">
        <v>5.1E-5</v>
      </c>
    </row>
    <row r="1254" spans="1:6">
      <c r="A1254" t="s">
        <v>35</v>
      </c>
      <c r="B1254" t="s">
        <v>26</v>
      </c>
      <c r="C1254">
        <v>4.6360000000000004E-3</v>
      </c>
      <c r="D1254">
        <v>0</v>
      </c>
      <c r="E1254">
        <v>0</v>
      </c>
      <c r="F1254" s="25">
        <v>4.6360000000000004E-3</v>
      </c>
    </row>
    <row r="1255" spans="1:6">
      <c r="A1255" t="s">
        <v>35</v>
      </c>
      <c r="B1255" t="s">
        <v>28</v>
      </c>
      <c r="C1255">
        <v>0.42936429999999998</v>
      </c>
      <c r="D1255">
        <v>0</v>
      </c>
      <c r="E1255">
        <v>0</v>
      </c>
      <c r="F1255" s="25">
        <v>0.42936429999999998</v>
      </c>
    </row>
    <row r="1256" spans="1:6">
      <c r="A1256" t="s">
        <v>35</v>
      </c>
      <c r="B1256" t="s">
        <v>9</v>
      </c>
      <c r="C1256">
        <v>2.24E-2</v>
      </c>
      <c r="D1256">
        <v>0</v>
      </c>
      <c r="E1256">
        <v>0</v>
      </c>
      <c r="F1256" s="25">
        <v>2.24E-2</v>
      </c>
    </row>
    <row r="1257" spans="1:6">
      <c r="A1257" t="s">
        <v>35</v>
      </c>
      <c r="B1257" t="s">
        <v>50</v>
      </c>
      <c r="C1257" s="35">
        <v>3.9999999999999998E-6</v>
      </c>
      <c r="D1257">
        <v>0</v>
      </c>
      <c r="E1257">
        <v>0</v>
      </c>
      <c r="F1257" s="25">
        <v>3.9999999999999998E-6</v>
      </c>
    </row>
    <row r="1258" spans="1:6">
      <c r="A1258" t="s">
        <v>35</v>
      </c>
      <c r="B1258" t="s">
        <v>27</v>
      </c>
      <c r="C1258">
        <v>3.8318999999999999E-2</v>
      </c>
      <c r="D1258">
        <v>0</v>
      </c>
      <c r="E1258">
        <v>0</v>
      </c>
      <c r="F1258" s="25">
        <v>3.8318999999999999E-2</v>
      </c>
    </row>
    <row r="1259" spans="1:6">
      <c r="A1259" t="s">
        <v>35</v>
      </c>
      <c r="B1259" t="s">
        <v>13</v>
      </c>
      <c r="C1259">
        <v>1.08E-4</v>
      </c>
      <c r="D1259">
        <v>0</v>
      </c>
      <c r="E1259">
        <v>0</v>
      </c>
      <c r="F1259" s="25">
        <v>1.08E-4</v>
      </c>
    </row>
    <row r="1260" spans="1:6">
      <c r="A1260" t="s">
        <v>35</v>
      </c>
      <c r="B1260" t="s">
        <v>6</v>
      </c>
      <c r="C1260">
        <v>6.2146300000000002E-2</v>
      </c>
      <c r="D1260">
        <v>0</v>
      </c>
      <c r="E1260">
        <v>0</v>
      </c>
      <c r="F1260" s="25">
        <v>6.2146300000000002E-2</v>
      </c>
    </row>
    <row r="1261" spans="1:6">
      <c r="A1261" t="s">
        <v>35</v>
      </c>
      <c r="B1261" t="s">
        <v>54</v>
      </c>
      <c r="C1261">
        <v>1.7111700000000001E-2</v>
      </c>
      <c r="D1261">
        <v>0</v>
      </c>
      <c r="E1261">
        <v>0</v>
      </c>
      <c r="F1261" s="25">
        <v>1.7111700000000001E-2</v>
      </c>
    </row>
    <row r="1262" spans="1:6">
      <c r="A1262" t="s">
        <v>35</v>
      </c>
      <c r="B1262" t="s">
        <v>22</v>
      </c>
      <c r="C1262">
        <v>0.18591530000000001</v>
      </c>
      <c r="D1262">
        <v>0</v>
      </c>
      <c r="E1262">
        <v>0</v>
      </c>
      <c r="F1262" s="25">
        <v>0.18591530000000001</v>
      </c>
    </row>
    <row r="1263" spans="1:6">
      <c r="A1263" t="s">
        <v>35</v>
      </c>
      <c r="B1263" t="s">
        <v>51</v>
      </c>
      <c r="C1263">
        <v>7.7000000000000001E-5</v>
      </c>
      <c r="D1263">
        <v>0</v>
      </c>
      <c r="E1263">
        <v>0</v>
      </c>
      <c r="F1263" s="25">
        <v>7.7000000000000001E-5</v>
      </c>
    </row>
    <row r="1264" spans="1:6">
      <c r="A1264" t="s">
        <v>35</v>
      </c>
      <c r="B1264" t="s">
        <v>30</v>
      </c>
      <c r="C1264">
        <v>1.7351700000000001E-2</v>
      </c>
      <c r="D1264">
        <v>0</v>
      </c>
      <c r="E1264">
        <v>0</v>
      </c>
      <c r="F1264" s="25">
        <v>1.7351700000000001E-2</v>
      </c>
    </row>
    <row r="1265" spans="1:6">
      <c r="A1265" t="s">
        <v>35</v>
      </c>
      <c r="B1265" t="s">
        <v>21</v>
      </c>
      <c r="C1265">
        <v>0.21328169999999999</v>
      </c>
      <c r="D1265">
        <v>0</v>
      </c>
      <c r="E1265">
        <v>0</v>
      </c>
      <c r="F1265" s="25">
        <v>0.21328169999999999</v>
      </c>
    </row>
    <row r="1266" spans="1:6">
      <c r="A1266" t="s">
        <v>35</v>
      </c>
      <c r="B1266" t="s">
        <v>47</v>
      </c>
      <c r="C1266">
        <v>1.25E-4</v>
      </c>
      <c r="D1266">
        <v>0</v>
      </c>
      <c r="E1266">
        <v>0</v>
      </c>
      <c r="F1266" s="25">
        <v>1.25E-4</v>
      </c>
    </row>
    <row r="1267" spans="1:6">
      <c r="A1267" t="s">
        <v>35</v>
      </c>
      <c r="B1267" t="s">
        <v>14</v>
      </c>
      <c r="C1267">
        <v>3.9169999999999998E-4</v>
      </c>
      <c r="D1267">
        <v>0</v>
      </c>
      <c r="E1267">
        <v>0</v>
      </c>
      <c r="F1267" s="25">
        <v>3.9169999999999998E-4</v>
      </c>
    </row>
    <row r="1268" spans="1:6">
      <c r="A1268" t="s">
        <v>35</v>
      </c>
      <c r="B1268" t="s">
        <v>55</v>
      </c>
      <c r="C1268">
        <v>4.8573000000000002E-3</v>
      </c>
      <c r="D1268">
        <v>0</v>
      </c>
      <c r="E1268">
        <v>0</v>
      </c>
      <c r="F1268" s="25">
        <v>4.8573000000000002E-3</v>
      </c>
    </row>
    <row r="1269" spans="1:6">
      <c r="A1269" t="s">
        <v>35</v>
      </c>
      <c r="B1269" t="s">
        <v>43</v>
      </c>
      <c r="C1269">
        <v>7.6709999999999999E-3</v>
      </c>
      <c r="D1269">
        <v>0</v>
      </c>
      <c r="E1269">
        <v>0</v>
      </c>
      <c r="F1269" s="25">
        <v>7.6709999999999999E-3</v>
      </c>
    </row>
    <row r="1270" spans="1:6">
      <c r="A1270" t="s">
        <v>35</v>
      </c>
      <c r="B1270" t="s">
        <v>59</v>
      </c>
      <c r="C1270">
        <v>4.1514299999999997E-2</v>
      </c>
      <c r="D1270">
        <v>0</v>
      </c>
      <c r="E1270">
        <v>0</v>
      </c>
      <c r="F1270" s="25">
        <v>4.1514299999999997E-2</v>
      </c>
    </row>
    <row r="1271" spans="1:6">
      <c r="A1271" t="s">
        <v>35</v>
      </c>
      <c r="B1271" t="s">
        <v>38</v>
      </c>
      <c r="C1271">
        <v>0.37281700000000001</v>
      </c>
      <c r="D1271">
        <v>0</v>
      </c>
      <c r="E1271">
        <v>0</v>
      </c>
      <c r="F1271" s="25">
        <v>0.37281700000000001</v>
      </c>
    </row>
    <row r="1272" spans="1:6">
      <c r="A1272" t="s">
        <v>35</v>
      </c>
      <c r="B1272" t="s">
        <v>56</v>
      </c>
      <c r="C1272">
        <v>7.5069999999999998E-4</v>
      </c>
      <c r="D1272">
        <v>0</v>
      </c>
      <c r="E1272">
        <v>0</v>
      </c>
      <c r="F1272" s="25">
        <v>7.5069999999999998E-4</v>
      </c>
    </row>
    <row r="1273" spans="1:6">
      <c r="A1273" t="s">
        <v>35</v>
      </c>
      <c r="B1273" t="s">
        <v>11</v>
      </c>
      <c r="C1273">
        <v>0.44073000000000001</v>
      </c>
      <c r="D1273">
        <v>0</v>
      </c>
      <c r="E1273">
        <v>0</v>
      </c>
      <c r="F1273" s="25">
        <v>0.44073000000000001</v>
      </c>
    </row>
    <row r="1274" spans="1:6">
      <c r="A1274" t="s">
        <v>35</v>
      </c>
      <c r="B1274" t="s">
        <v>46</v>
      </c>
      <c r="C1274">
        <v>2.0127000000000001E-3</v>
      </c>
      <c r="D1274">
        <v>0</v>
      </c>
      <c r="E1274">
        <v>0</v>
      </c>
      <c r="F1274" s="25">
        <v>2.0127000000000001E-3</v>
      </c>
    </row>
    <row r="1275" spans="1:6">
      <c r="A1275" t="s">
        <v>35</v>
      </c>
      <c r="B1275" t="s">
        <v>49</v>
      </c>
      <c r="C1275">
        <v>2.5776299999999999E-2</v>
      </c>
      <c r="D1275">
        <v>0</v>
      </c>
      <c r="E1275">
        <v>0</v>
      </c>
      <c r="F1275" s="25">
        <v>2.5776299999999999E-2</v>
      </c>
    </row>
    <row r="1276" spans="1:6">
      <c r="A1276" t="s">
        <v>35</v>
      </c>
      <c r="B1276" t="s">
        <v>36</v>
      </c>
      <c r="C1276">
        <v>0.1994803</v>
      </c>
      <c r="D1276">
        <v>0</v>
      </c>
      <c r="E1276">
        <v>0</v>
      </c>
      <c r="F1276" s="25">
        <v>0.1994803</v>
      </c>
    </row>
    <row r="1277" spans="1:6">
      <c r="A1277" t="s">
        <v>35</v>
      </c>
      <c r="B1277" t="s">
        <v>57</v>
      </c>
      <c r="C1277">
        <v>0.21122099999999999</v>
      </c>
      <c r="D1277">
        <v>0</v>
      </c>
      <c r="E1277">
        <v>0</v>
      </c>
      <c r="F1277" s="25">
        <v>0.21122099999999999</v>
      </c>
    </row>
    <row r="1278" spans="1:6">
      <c r="A1278" t="s">
        <v>31</v>
      </c>
      <c r="B1278" t="s">
        <v>109</v>
      </c>
      <c r="C1278">
        <v>210.3304</v>
      </c>
      <c r="D1278">
        <v>11.758279999999999</v>
      </c>
      <c r="E1278">
        <v>6.2981530000000001</v>
      </c>
      <c r="F1278" s="25">
        <v>228.38683300000002</v>
      </c>
    </row>
    <row r="1279" spans="1:6">
      <c r="A1279" t="s">
        <v>31</v>
      </c>
      <c r="B1279" t="s">
        <v>8</v>
      </c>
      <c r="C1279">
        <v>2.986472</v>
      </c>
      <c r="D1279">
        <v>5.5797210000000002</v>
      </c>
      <c r="E1279">
        <v>4.7784E-2</v>
      </c>
      <c r="F1279" s="25">
        <v>8.6139770000000002</v>
      </c>
    </row>
    <row r="1280" spans="1:6">
      <c r="A1280" t="s">
        <v>31</v>
      </c>
      <c r="B1280" t="s">
        <v>23</v>
      </c>
      <c r="C1280">
        <v>54.39716</v>
      </c>
      <c r="D1280">
        <v>0.97678529999999997</v>
      </c>
      <c r="E1280">
        <v>0.55781999999999998</v>
      </c>
      <c r="F1280" s="25">
        <v>55.931765300000002</v>
      </c>
    </row>
    <row r="1281" spans="1:6">
      <c r="A1281" t="s">
        <v>31</v>
      </c>
      <c r="B1281" t="s">
        <v>15</v>
      </c>
      <c r="C1281">
        <v>67.653189999999995</v>
      </c>
      <c r="D1281">
        <v>0.87088370000000004</v>
      </c>
      <c r="E1281">
        <v>3.7716949999999998</v>
      </c>
      <c r="F1281" s="25">
        <v>72.295768699999982</v>
      </c>
    </row>
    <row r="1282" spans="1:6">
      <c r="A1282" t="s">
        <v>31</v>
      </c>
      <c r="B1282" t="s">
        <v>34</v>
      </c>
      <c r="C1282">
        <v>0.73614199999999996</v>
      </c>
      <c r="D1282">
        <v>0.84025170000000005</v>
      </c>
      <c r="E1282" s="35">
        <v>6.9999999999999999E-6</v>
      </c>
      <c r="F1282" s="25">
        <v>1.5764007000000002</v>
      </c>
    </row>
    <row r="1283" spans="1:6">
      <c r="A1283" t="s">
        <v>31</v>
      </c>
      <c r="B1283" t="s">
        <v>28</v>
      </c>
      <c r="C1283">
        <v>6.2925500000000003</v>
      </c>
      <c r="D1283">
        <v>0.59845999999999999</v>
      </c>
      <c r="E1283">
        <v>9.9699999999999998E-5</v>
      </c>
      <c r="F1283" s="25">
        <v>6.8911097000000003</v>
      </c>
    </row>
    <row r="1284" spans="1:6">
      <c r="A1284" t="s">
        <v>31</v>
      </c>
      <c r="B1284" t="s">
        <v>56</v>
      </c>
      <c r="C1284">
        <v>6.6563300000000006E-2</v>
      </c>
      <c r="D1284">
        <v>5.9304299999999997E-2</v>
      </c>
      <c r="E1284">
        <v>0</v>
      </c>
      <c r="F1284" s="25">
        <v>0.1258676</v>
      </c>
    </row>
    <row r="1285" spans="1:6">
      <c r="A1285" t="s">
        <v>31</v>
      </c>
      <c r="B1285" t="s">
        <v>22</v>
      </c>
      <c r="C1285">
        <v>3.0893090000000001</v>
      </c>
      <c r="D1285">
        <v>4.5172999999999998E-2</v>
      </c>
      <c r="E1285">
        <v>0</v>
      </c>
      <c r="F1285" s="25">
        <v>3.1344820000000002</v>
      </c>
    </row>
    <row r="1286" spans="1:6">
      <c r="A1286" t="s">
        <v>31</v>
      </c>
      <c r="B1286" t="s">
        <v>3</v>
      </c>
      <c r="C1286">
        <v>12.370950000000001</v>
      </c>
      <c r="D1286">
        <v>1.26047E-2</v>
      </c>
      <c r="E1286">
        <v>4.44757E-2</v>
      </c>
      <c r="F1286" s="25">
        <v>12.428030400000001</v>
      </c>
    </row>
    <row r="1287" spans="1:6">
      <c r="A1287" t="s">
        <v>31</v>
      </c>
      <c r="B1287" t="s">
        <v>5</v>
      </c>
      <c r="C1287">
        <v>2.8561009999999998</v>
      </c>
      <c r="D1287">
        <v>4.7450000000000001E-3</v>
      </c>
      <c r="E1287">
        <v>5.9276700000000002E-2</v>
      </c>
      <c r="F1287" s="25">
        <v>2.9201226999999998</v>
      </c>
    </row>
    <row r="1288" spans="1:6">
      <c r="A1288" t="s">
        <v>31</v>
      </c>
      <c r="B1288" t="s">
        <v>7</v>
      </c>
      <c r="C1288">
        <v>0.29792999999999997</v>
      </c>
      <c r="D1288">
        <v>2.7247E-3</v>
      </c>
      <c r="E1288">
        <v>7.6299999999999998E-5</v>
      </c>
      <c r="F1288" s="25">
        <v>0.30073099999999997</v>
      </c>
    </row>
    <row r="1289" spans="1:6">
      <c r="A1289" t="s">
        <v>31</v>
      </c>
      <c r="B1289" t="s">
        <v>195</v>
      </c>
      <c r="C1289">
        <v>6.0150700000000001E-2</v>
      </c>
      <c r="D1289">
        <v>1.903E-3</v>
      </c>
      <c r="E1289">
        <v>0</v>
      </c>
      <c r="F1289" s="25">
        <v>6.2053700000000003E-2</v>
      </c>
    </row>
    <row r="1290" spans="1:6">
      <c r="A1290" t="s">
        <v>31</v>
      </c>
      <c r="B1290" t="s">
        <v>46</v>
      </c>
      <c r="C1290">
        <v>1.51913E-2</v>
      </c>
      <c r="D1290">
        <v>1.7662999999999999E-3</v>
      </c>
      <c r="E1290">
        <v>0</v>
      </c>
      <c r="F1290" s="25">
        <v>1.69576E-2</v>
      </c>
    </row>
    <row r="1291" spans="1:6">
      <c r="A1291" t="s">
        <v>31</v>
      </c>
      <c r="B1291" t="s">
        <v>12</v>
      </c>
      <c r="C1291">
        <v>0.19451769999999999</v>
      </c>
      <c r="D1291">
        <v>1.0686999999999999E-3</v>
      </c>
      <c r="E1291">
        <v>1.8959999999999999E-3</v>
      </c>
      <c r="F1291" s="25">
        <v>0.1974824</v>
      </c>
    </row>
    <row r="1292" spans="1:6">
      <c r="A1292" t="s">
        <v>31</v>
      </c>
      <c r="B1292" t="s">
        <v>11</v>
      </c>
      <c r="C1292">
        <v>0.59632640000000003</v>
      </c>
      <c r="D1292">
        <v>9.5169999999999999E-4</v>
      </c>
      <c r="E1292">
        <v>0</v>
      </c>
      <c r="F1292" s="25">
        <v>0.59727810000000003</v>
      </c>
    </row>
    <row r="1293" spans="1:6">
      <c r="A1293" t="s">
        <v>31</v>
      </c>
      <c r="B1293" t="s">
        <v>62</v>
      </c>
      <c r="C1293">
        <v>2.3788E-2</v>
      </c>
      <c r="D1293">
        <v>8.4170000000000002E-4</v>
      </c>
      <c r="E1293">
        <v>0</v>
      </c>
      <c r="F1293" s="25">
        <v>2.4629700000000001E-2</v>
      </c>
    </row>
    <row r="1294" spans="1:6">
      <c r="A1294" t="s">
        <v>31</v>
      </c>
      <c r="B1294" t="s">
        <v>17</v>
      </c>
      <c r="C1294">
        <v>1.7764519999999999</v>
      </c>
      <c r="D1294">
        <v>5.2999999999999998E-4</v>
      </c>
      <c r="E1294">
        <v>0.108154</v>
      </c>
      <c r="F1294" s="25">
        <v>1.8851359999999999</v>
      </c>
    </row>
    <row r="1295" spans="1:6">
      <c r="A1295" t="s">
        <v>31</v>
      </c>
      <c r="B1295" t="s">
        <v>10</v>
      </c>
      <c r="C1295">
        <v>0.38938529999999999</v>
      </c>
      <c r="D1295">
        <v>4.1599999999999997E-4</v>
      </c>
      <c r="E1295">
        <v>0</v>
      </c>
      <c r="F1295" s="25">
        <v>0.38980130000000002</v>
      </c>
    </row>
    <row r="1296" spans="1:6">
      <c r="A1296" t="s">
        <v>31</v>
      </c>
      <c r="B1296" t="s">
        <v>33</v>
      </c>
      <c r="C1296">
        <v>0.45028230000000002</v>
      </c>
      <c r="D1296">
        <v>3.8699999999999999E-5</v>
      </c>
      <c r="E1296">
        <v>0</v>
      </c>
      <c r="F1296" s="25">
        <v>0.45032100000000003</v>
      </c>
    </row>
    <row r="1297" spans="1:6">
      <c r="A1297" t="s">
        <v>31</v>
      </c>
      <c r="B1297" t="s">
        <v>26</v>
      </c>
      <c r="C1297">
        <v>1.2407079999999999</v>
      </c>
      <c r="D1297">
        <v>2.3E-5</v>
      </c>
      <c r="E1297">
        <v>0</v>
      </c>
      <c r="F1297" s="25">
        <v>1.240731</v>
      </c>
    </row>
    <row r="1298" spans="1:6">
      <c r="A1298" t="s">
        <v>31</v>
      </c>
      <c r="B1298" t="s">
        <v>36</v>
      </c>
      <c r="C1298">
        <v>9.1127509999999994</v>
      </c>
      <c r="D1298">
        <v>1.17E-5</v>
      </c>
      <c r="E1298">
        <v>4.5107000000000003E-3</v>
      </c>
      <c r="F1298" s="25">
        <v>9.1172734000000002</v>
      </c>
    </row>
    <row r="1299" spans="1:6">
      <c r="A1299" t="s">
        <v>31</v>
      </c>
      <c r="B1299" t="s">
        <v>55</v>
      </c>
      <c r="C1299">
        <v>1.99797E-2</v>
      </c>
      <c r="D1299" s="35">
        <v>4.33E-6</v>
      </c>
      <c r="E1299">
        <v>0</v>
      </c>
      <c r="F1299" s="25">
        <v>1.998403E-2</v>
      </c>
    </row>
    <row r="1300" spans="1:6">
      <c r="A1300" t="s">
        <v>31</v>
      </c>
      <c r="B1300" t="s">
        <v>59</v>
      </c>
      <c r="C1300">
        <v>2.7212699999999999E-2</v>
      </c>
      <c r="D1300">
        <v>0</v>
      </c>
      <c r="E1300">
        <v>0</v>
      </c>
      <c r="F1300" s="25">
        <v>2.7212699999999999E-2</v>
      </c>
    </row>
    <row r="1301" spans="1:6">
      <c r="A1301" t="s">
        <v>31</v>
      </c>
      <c r="B1301" t="s">
        <v>47</v>
      </c>
      <c r="C1301">
        <v>1.853E-4</v>
      </c>
      <c r="D1301">
        <v>0</v>
      </c>
      <c r="E1301">
        <v>0</v>
      </c>
      <c r="F1301" s="25">
        <v>1.853E-4</v>
      </c>
    </row>
    <row r="1302" spans="1:6">
      <c r="A1302" t="s">
        <v>31</v>
      </c>
      <c r="B1302" t="s">
        <v>38</v>
      </c>
      <c r="C1302">
        <v>2.9129999999999998E-4</v>
      </c>
      <c r="D1302">
        <v>0</v>
      </c>
      <c r="E1302">
        <v>0</v>
      </c>
      <c r="F1302" s="25">
        <v>2.9129999999999998E-4</v>
      </c>
    </row>
    <row r="1303" spans="1:6">
      <c r="A1303" t="s">
        <v>31</v>
      </c>
      <c r="B1303" t="s">
        <v>30</v>
      </c>
      <c r="C1303">
        <v>9.9843000000000001E-2</v>
      </c>
      <c r="D1303">
        <v>0</v>
      </c>
      <c r="E1303">
        <v>0</v>
      </c>
      <c r="F1303" s="25">
        <v>9.9843000000000001E-2</v>
      </c>
    </row>
    <row r="1304" spans="1:6">
      <c r="A1304" t="s">
        <v>31</v>
      </c>
      <c r="B1304" t="s">
        <v>25</v>
      </c>
      <c r="C1304">
        <v>1.7732700000000001E-2</v>
      </c>
      <c r="D1304">
        <v>0</v>
      </c>
      <c r="E1304">
        <v>0</v>
      </c>
      <c r="F1304" s="25">
        <v>1.7732700000000001E-2</v>
      </c>
    </row>
    <row r="1305" spans="1:6">
      <c r="A1305" t="s">
        <v>31</v>
      </c>
      <c r="B1305" t="s">
        <v>14</v>
      </c>
      <c r="C1305">
        <v>0.6365923</v>
      </c>
      <c r="D1305">
        <v>0</v>
      </c>
      <c r="E1305">
        <v>0</v>
      </c>
      <c r="F1305" s="25">
        <v>0.6365923</v>
      </c>
    </row>
    <row r="1306" spans="1:6">
      <c r="A1306" t="s">
        <v>31</v>
      </c>
      <c r="B1306" t="s">
        <v>54</v>
      </c>
      <c r="C1306">
        <v>8.4287699999999993E-2</v>
      </c>
      <c r="D1306">
        <v>0</v>
      </c>
      <c r="E1306">
        <v>0</v>
      </c>
      <c r="F1306" s="25">
        <v>8.4287699999999993E-2</v>
      </c>
    </row>
    <row r="1307" spans="1:6">
      <c r="A1307" t="s">
        <v>31</v>
      </c>
      <c r="B1307" t="s">
        <v>6</v>
      </c>
      <c r="C1307">
        <v>0.26396829999999999</v>
      </c>
      <c r="D1307">
        <v>0</v>
      </c>
      <c r="E1307">
        <v>0</v>
      </c>
      <c r="F1307" s="25">
        <v>0.26396829999999999</v>
      </c>
    </row>
    <row r="1308" spans="1:6">
      <c r="A1308" t="s">
        <v>31</v>
      </c>
      <c r="B1308" t="s">
        <v>108</v>
      </c>
      <c r="C1308">
        <v>1.03E-5</v>
      </c>
      <c r="D1308">
        <v>0</v>
      </c>
      <c r="E1308">
        <v>0</v>
      </c>
      <c r="F1308" s="25">
        <v>1.03E-5</v>
      </c>
    </row>
    <row r="1309" spans="1:6">
      <c r="A1309" t="s">
        <v>31</v>
      </c>
      <c r="B1309" t="s">
        <v>13</v>
      </c>
      <c r="C1309">
        <v>1.4064699999999999E-2</v>
      </c>
      <c r="D1309">
        <v>0</v>
      </c>
      <c r="E1309">
        <v>0</v>
      </c>
      <c r="F1309" s="25">
        <v>1.4064699999999999E-2</v>
      </c>
    </row>
    <row r="1310" spans="1:6">
      <c r="A1310" t="s">
        <v>31</v>
      </c>
      <c r="B1310" t="s">
        <v>43</v>
      </c>
      <c r="C1310">
        <v>1.4417299999999999E-2</v>
      </c>
      <c r="D1310">
        <v>0</v>
      </c>
      <c r="E1310">
        <v>4.4470000000000002E-4</v>
      </c>
      <c r="F1310" s="25">
        <v>1.4861999999999998E-2</v>
      </c>
    </row>
    <row r="1311" spans="1:6">
      <c r="A1311" t="s">
        <v>31</v>
      </c>
      <c r="B1311" t="s">
        <v>42</v>
      </c>
      <c r="C1311">
        <v>8.9070000000000002E-4</v>
      </c>
      <c r="D1311">
        <v>0</v>
      </c>
      <c r="E1311">
        <v>0</v>
      </c>
      <c r="F1311" s="25">
        <v>8.9070000000000002E-4</v>
      </c>
    </row>
    <row r="1312" spans="1:6">
      <c r="A1312" t="s">
        <v>31</v>
      </c>
      <c r="B1312" t="s">
        <v>50</v>
      </c>
      <c r="C1312">
        <v>0</v>
      </c>
      <c r="D1312">
        <v>0</v>
      </c>
      <c r="E1312">
        <v>0</v>
      </c>
      <c r="F1312" s="25">
        <v>0</v>
      </c>
    </row>
    <row r="1313" spans="1:6">
      <c r="A1313" t="s">
        <v>31</v>
      </c>
      <c r="B1313" t="s">
        <v>61</v>
      </c>
      <c r="C1313" s="35">
        <v>7.9999999999999996E-6</v>
      </c>
      <c r="D1313">
        <v>0</v>
      </c>
      <c r="E1313">
        <v>2.0893000000000001E-3</v>
      </c>
      <c r="F1313" s="25">
        <v>2.0973000000000003E-3</v>
      </c>
    </row>
    <row r="1314" spans="1:6">
      <c r="A1314" t="s">
        <v>31</v>
      </c>
      <c r="B1314" t="s">
        <v>44</v>
      </c>
      <c r="C1314">
        <v>0.1047517</v>
      </c>
      <c r="D1314">
        <v>0</v>
      </c>
      <c r="E1314">
        <v>0</v>
      </c>
      <c r="F1314" s="25">
        <v>0.1047517</v>
      </c>
    </row>
    <row r="1315" spans="1:6">
      <c r="A1315" t="s">
        <v>31</v>
      </c>
      <c r="B1315" t="s">
        <v>27</v>
      </c>
      <c r="C1315">
        <v>0.3230983</v>
      </c>
      <c r="D1315">
        <v>0</v>
      </c>
      <c r="E1315">
        <v>1.7E-5</v>
      </c>
      <c r="F1315" s="25">
        <v>0.32311529999999999</v>
      </c>
    </row>
    <row r="1316" spans="1:6">
      <c r="A1316" t="s">
        <v>31</v>
      </c>
      <c r="B1316" t="s">
        <v>60</v>
      </c>
      <c r="C1316">
        <v>6.7409700000000003E-2</v>
      </c>
      <c r="D1316">
        <v>0</v>
      </c>
      <c r="E1316">
        <v>0</v>
      </c>
      <c r="F1316" s="25">
        <v>6.7409700000000003E-2</v>
      </c>
    </row>
    <row r="1317" spans="1:6">
      <c r="A1317" t="s">
        <v>31</v>
      </c>
      <c r="B1317" t="s">
        <v>18</v>
      </c>
      <c r="C1317">
        <v>0.409443</v>
      </c>
      <c r="D1317">
        <v>0</v>
      </c>
      <c r="E1317">
        <v>9.0198700000000007E-2</v>
      </c>
      <c r="F1317" s="25">
        <v>0.49964170000000002</v>
      </c>
    </row>
    <row r="1318" spans="1:6">
      <c r="A1318" t="s">
        <v>31</v>
      </c>
      <c r="B1318" t="s">
        <v>41</v>
      </c>
      <c r="C1318">
        <v>3.5233E-3</v>
      </c>
      <c r="D1318">
        <v>0</v>
      </c>
      <c r="E1318">
        <v>0</v>
      </c>
      <c r="F1318" s="25">
        <v>3.5233E-3</v>
      </c>
    </row>
    <row r="1319" spans="1:6">
      <c r="A1319" t="s">
        <v>31</v>
      </c>
      <c r="B1319" t="s">
        <v>51</v>
      </c>
      <c r="C1319">
        <v>0.27983069999999999</v>
      </c>
      <c r="D1319">
        <v>0</v>
      </c>
      <c r="E1319">
        <v>0</v>
      </c>
      <c r="F1319" s="25">
        <v>0.27983069999999999</v>
      </c>
    </row>
    <row r="1320" spans="1:6">
      <c r="A1320" t="s">
        <v>31</v>
      </c>
      <c r="B1320" t="s">
        <v>16</v>
      </c>
      <c r="C1320">
        <v>4.0038080000000003</v>
      </c>
      <c r="D1320">
        <v>0</v>
      </c>
      <c r="E1320">
        <v>0</v>
      </c>
      <c r="F1320" s="25">
        <v>4.0038080000000003</v>
      </c>
    </row>
    <row r="1321" spans="1:6">
      <c r="A1321" t="s">
        <v>31</v>
      </c>
      <c r="B1321" t="s">
        <v>48</v>
      </c>
      <c r="C1321">
        <v>1.2400000000000001E-4</v>
      </c>
      <c r="D1321">
        <v>0</v>
      </c>
      <c r="E1321">
        <v>0</v>
      </c>
      <c r="F1321" s="25">
        <v>1.2400000000000001E-4</v>
      </c>
    </row>
    <row r="1322" spans="1:6">
      <c r="A1322" t="s">
        <v>31</v>
      </c>
      <c r="B1322" t="s">
        <v>49</v>
      </c>
      <c r="C1322">
        <v>3.4586999999999999E-3</v>
      </c>
      <c r="D1322">
        <v>0</v>
      </c>
      <c r="E1322">
        <v>0</v>
      </c>
      <c r="F1322" s="25">
        <v>3.4586999999999999E-3</v>
      </c>
    </row>
    <row r="1323" spans="1:6">
      <c r="A1323" t="s">
        <v>31</v>
      </c>
      <c r="B1323" t="s">
        <v>45</v>
      </c>
      <c r="C1323">
        <v>2.1576999999999998E-3</v>
      </c>
      <c r="D1323">
        <v>0</v>
      </c>
      <c r="E1323">
        <v>0</v>
      </c>
      <c r="F1323" s="25">
        <v>2.1576999999999998E-3</v>
      </c>
    </row>
    <row r="1324" spans="1:6">
      <c r="A1324" t="s">
        <v>31</v>
      </c>
      <c r="B1324" t="s">
        <v>40</v>
      </c>
      <c r="C1324">
        <v>6.4000000000000005E-4</v>
      </c>
      <c r="D1324">
        <v>0</v>
      </c>
      <c r="E1324">
        <v>0</v>
      </c>
      <c r="F1324" s="25">
        <v>6.4000000000000005E-4</v>
      </c>
    </row>
    <row r="1325" spans="1:6">
      <c r="A1325" t="s">
        <v>31</v>
      </c>
      <c r="B1325" t="s">
        <v>53</v>
      </c>
      <c r="C1325">
        <v>0.13754069999999999</v>
      </c>
      <c r="D1325">
        <v>0</v>
      </c>
      <c r="E1325">
        <v>0</v>
      </c>
      <c r="F1325" s="25">
        <v>0.13754069999999999</v>
      </c>
    </row>
    <row r="1326" spans="1:6">
      <c r="A1326" t="s">
        <v>31</v>
      </c>
      <c r="B1326" t="s">
        <v>58</v>
      </c>
      <c r="C1326">
        <v>1.4469999999999999E-4</v>
      </c>
      <c r="D1326">
        <v>0</v>
      </c>
      <c r="E1326">
        <v>0</v>
      </c>
      <c r="F1326" s="25">
        <v>1.4469999999999999E-4</v>
      </c>
    </row>
    <row r="1327" spans="1:6">
      <c r="A1327" t="s">
        <v>31</v>
      </c>
      <c r="B1327" t="s">
        <v>57</v>
      </c>
      <c r="C1327">
        <v>0.61122330000000002</v>
      </c>
      <c r="D1327">
        <v>0</v>
      </c>
      <c r="E1327">
        <v>9.3617000000000006E-3</v>
      </c>
      <c r="F1327" s="25">
        <v>0.62058500000000005</v>
      </c>
    </row>
    <row r="1328" spans="1:6">
      <c r="A1328" t="s">
        <v>31</v>
      </c>
      <c r="B1328" t="s">
        <v>4</v>
      </c>
      <c r="C1328">
        <v>0.104337</v>
      </c>
      <c r="D1328">
        <v>0</v>
      </c>
      <c r="E1328">
        <v>0</v>
      </c>
      <c r="F1328" s="25">
        <v>0.104337</v>
      </c>
    </row>
    <row r="1329" spans="1:6">
      <c r="A1329" t="s">
        <v>31</v>
      </c>
      <c r="B1329" t="s">
        <v>32</v>
      </c>
      <c r="C1329">
        <v>4.3756999999999997E-3</v>
      </c>
      <c r="D1329">
        <v>0</v>
      </c>
      <c r="E1329">
        <v>2.6999999999999999E-5</v>
      </c>
      <c r="F1329" s="25">
        <v>4.4026999999999998E-3</v>
      </c>
    </row>
    <row r="1330" spans="1:6">
      <c r="A1330" t="s">
        <v>31</v>
      </c>
      <c r="B1330" t="s">
        <v>9</v>
      </c>
      <c r="C1330">
        <v>5.5825E-2</v>
      </c>
      <c r="D1330">
        <v>0</v>
      </c>
      <c r="E1330">
        <v>0</v>
      </c>
      <c r="F1330" s="25">
        <v>5.5825E-2</v>
      </c>
    </row>
    <row r="1331" spans="1:6">
      <c r="A1331" t="s">
        <v>31</v>
      </c>
      <c r="B1331" t="s">
        <v>21</v>
      </c>
      <c r="C1331">
        <v>3.4211740000000002</v>
      </c>
      <c r="D1331">
        <v>0</v>
      </c>
      <c r="E1331">
        <v>5.4299999999999998E-5</v>
      </c>
      <c r="F1331" s="25">
        <v>3.4212283000000001</v>
      </c>
    </row>
    <row r="1332" spans="1:6">
      <c r="A1332" t="s">
        <v>31</v>
      </c>
      <c r="B1332" t="s">
        <v>52</v>
      </c>
      <c r="C1332">
        <v>3.3421699999999999E-2</v>
      </c>
      <c r="D1332">
        <v>0</v>
      </c>
      <c r="E1332">
        <v>0</v>
      </c>
      <c r="F1332" s="25">
        <v>3.3421699999999999E-2</v>
      </c>
    </row>
    <row r="1333" spans="1:6">
      <c r="A1333" t="s">
        <v>24</v>
      </c>
      <c r="B1333" t="s">
        <v>109</v>
      </c>
      <c r="C1333">
        <v>10.93939</v>
      </c>
      <c r="D1333">
        <v>1595.5519999999999</v>
      </c>
      <c r="E1333">
        <v>4.7877859999999997</v>
      </c>
      <c r="F1333" s="25">
        <v>1611.279176</v>
      </c>
    </row>
    <row r="1334" spans="1:6">
      <c r="A1334" t="s">
        <v>24</v>
      </c>
      <c r="B1334" t="s">
        <v>17</v>
      </c>
      <c r="C1334">
        <v>0.158694</v>
      </c>
      <c r="D1334">
        <v>254.5273</v>
      </c>
      <c r="E1334">
        <v>1.1170880000000001</v>
      </c>
      <c r="F1334" s="25">
        <v>255.80308199999999</v>
      </c>
    </row>
    <row r="1335" spans="1:6">
      <c r="A1335" t="s">
        <v>24</v>
      </c>
      <c r="B1335" t="s">
        <v>7</v>
      </c>
      <c r="C1335">
        <v>2.0672419999999998</v>
      </c>
      <c r="D1335">
        <v>243.87299999999999</v>
      </c>
      <c r="E1335">
        <v>2.3228300000000002</v>
      </c>
      <c r="F1335" s="25">
        <v>248.26307199999999</v>
      </c>
    </row>
    <row r="1336" spans="1:6">
      <c r="A1336" t="s">
        <v>24</v>
      </c>
      <c r="B1336" t="s">
        <v>13</v>
      </c>
      <c r="C1336">
        <v>7.5976239999999997</v>
      </c>
      <c r="D1336">
        <v>222.36420000000001</v>
      </c>
      <c r="E1336">
        <v>8.2243300000000005E-2</v>
      </c>
      <c r="F1336" s="25">
        <v>230.04406729999999</v>
      </c>
    </row>
    <row r="1337" spans="1:6">
      <c r="A1337" t="s">
        <v>24</v>
      </c>
      <c r="B1337" t="s">
        <v>6</v>
      </c>
      <c r="C1337">
        <v>0</v>
      </c>
      <c r="D1337">
        <v>214.24789999999999</v>
      </c>
      <c r="E1337">
        <v>0</v>
      </c>
      <c r="F1337" s="25">
        <v>214.24789999999999</v>
      </c>
    </row>
    <row r="1338" spans="1:6">
      <c r="A1338" t="s">
        <v>24</v>
      </c>
      <c r="B1338" t="s">
        <v>9</v>
      </c>
      <c r="C1338">
        <v>0</v>
      </c>
      <c r="D1338">
        <v>180.17910000000001</v>
      </c>
      <c r="E1338">
        <v>0</v>
      </c>
      <c r="F1338" s="25">
        <v>180.17910000000001</v>
      </c>
    </row>
    <row r="1339" spans="1:6">
      <c r="A1339" t="s">
        <v>24</v>
      </c>
      <c r="B1339" t="s">
        <v>16</v>
      </c>
      <c r="C1339">
        <v>0</v>
      </c>
      <c r="D1339">
        <v>112.4879</v>
      </c>
      <c r="E1339">
        <v>0</v>
      </c>
      <c r="F1339" s="25">
        <v>112.4879</v>
      </c>
    </row>
    <row r="1340" spans="1:6">
      <c r="A1340" t="s">
        <v>24</v>
      </c>
      <c r="B1340" t="s">
        <v>8</v>
      </c>
      <c r="C1340">
        <v>6.0733000000000002E-3</v>
      </c>
      <c r="D1340">
        <v>54.586320000000001</v>
      </c>
      <c r="E1340">
        <v>3.6383000000000001E-3</v>
      </c>
      <c r="F1340" s="25">
        <v>54.596031599999996</v>
      </c>
    </row>
    <row r="1341" spans="1:6">
      <c r="A1341" t="s">
        <v>24</v>
      </c>
      <c r="B1341" t="s">
        <v>21</v>
      </c>
      <c r="C1341">
        <v>0</v>
      </c>
      <c r="D1341">
        <v>49.786029999999997</v>
      </c>
      <c r="E1341">
        <v>0</v>
      </c>
      <c r="F1341" s="25">
        <v>49.786029999999997</v>
      </c>
    </row>
    <row r="1342" spans="1:6">
      <c r="A1342" t="s">
        <v>24</v>
      </c>
      <c r="B1342" t="s">
        <v>15</v>
      </c>
      <c r="C1342">
        <v>2.5700000000000001E-4</v>
      </c>
      <c r="D1342">
        <v>34.453879999999998</v>
      </c>
      <c r="E1342">
        <v>9.5605999999999997E-2</v>
      </c>
      <c r="F1342" s="25">
        <v>34.549742999999992</v>
      </c>
    </row>
    <row r="1343" spans="1:6">
      <c r="A1343" t="s">
        <v>24</v>
      </c>
      <c r="B1343" t="s">
        <v>32</v>
      </c>
      <c r="C1343">
        <v>5.9487999999999999E-2</v>
      </c>
      <c r="D1343">
        <v>32.486460000000001</v>
      </c>
      <c r="E1343">
        <v>6.9473E-3</v>
      </c>
      <c r="F1343" s="25">
        <v>32.552895300000003</v>
      </c>
    </row>
    <row r="1344" spans="1:6">
      <c r="A1344" t="s">
        <v>24</v>
      </c>
      <c r="B1344" t="s">
        <v>48</v>
      </c>
      <c r="C1344">
        <v>0</v>
      </c>
      <c r="D1344">
        <v>19.34385</v>
      </c>
      <c r="E1344">
        <v>0</v>
      </c>
      <c r="F1344" s="25">
        <v>19.34385</v>
      </c>
    </row>
    <row r="1345" spans="1:6">
      <c r="A1345" t="s">
        <v>24</v>
      </c>
      <c r="B1345" t="s">
        <v>61</v>
      </c>
      <c r="C1345">
        <v>0</v>
      </c>
      <c r="D1345">
        <v>17.29889</v>
      </c>
      <c r="E1345">
        <v>0</v>
      </c>
      <c r="F1345" s="25">
        <v>17.29889</v>
      </c>
    </row>
    <row r="1346" spans="1:6">
      <c r="A1346" t="s">
        <v>24</v>
      </c>
      <c r="B1346" t="s">
        <v>28</v>
      </c>
      <c r="C1346">
        <v>3.0290299999999999E-2</v>
      </c>
      <c r="D1346">
        <v>16.670549999999999</v>
      </c>
      <c r="E1346">
        <v>0</v>
      </c>
      <c r="F1346" s="25">
        <v>16.700840299999999</v>
      </c>
    </row>
    <row r="1347" spans="1:6">
      <c r="A1347" t="s">
        <v>24</v>
      </c>
      <c r="B1347" t="s">
        <v>47</v>
      </c>
      <c r="C1347">
        <v>0</v>
      </c>
      <c r="D1347">
        <v>14.63824</v>
      </c>
      <c r="E1347">
        <v>0</v>
      </c>
      <c r="F1347" s="25">
        <v>14.63824</v>
      </c>
    </row>
    <row r="1348" spans="1:6">
      <c r="A1348" t="s">
        <v>24</v>
      </c>
      <c r="B1348" t="s">
        <v>11</v>
      </c>
      <c r="C1348">
        <v>0</v>
      </c>
      <c r="D1348">
        <v>11.189450000000001</v>
      </c>
      <c r="E1348">
        <v>0</v>
      </c>
      <c r="F1348" s="25">
        <v>11.189450000000001</v>
      </c>
    </row>
    <row r="1349" spans="1:6">
      <c r="A1349" t="s">
        <v>24</v>
      </c>
      <c r="B1349" t="s">
        <v>49</v>
      </c>
      <c r="C1349">
        <v>0</v>
      </c>
      <c r="D1349">
        <v>6.8218360000000002</v>
      </c>
      <c r="E1349">
        <v>0.20278370000000001</v>
      </c>
      <c r="F1349" s="25">
        <v>7.0246197000000006</v>
      </c>
    </row>
    <row r="1350" spans="1:6">
      <c r="A1350" t="s">
        <v>24</v>
      </c>
      <c r="B1350" t="s">
        <v>52</v>
      </c>
      <c r="C1350">
        <v>0</v>
      </c>
      <c r="D1350">
        <v>5.1720439999999996</v>
      </c>
      <c r="E1350">
        <v>0</v>
      </c>
      <c r="F1350" s="25">
        <v>5.1720439999999996</v>
      </c>
    </row>
    <row r="1351" spans="1:6">
      <c r="A1351" t="s">
        <v>24</v>
      </c>
      <c r="B1351" t="s">
        <v>18</v>
      </c>
      <c r="C1351">
        <v>0</v>
      </c>
      <c r="D1351">
        <v>4.7789590000000004</v>
      </c>
      <c r="E1351">
        <v>0</v>
      </c>
      <c r="F1351" s="25">
        <v>4.7789590000000004</v>
      </c>
    </row>
    <row r="1352" spans="1:6">
      <c r="A1352" t="s">
        <v>24</v>
      </c>
      <c r="B1352" t="s">
        <v>62</v>
      </c>
      <c r="C1352">
        <v>2.6253000000000001E-3</v>
      </c>
      <c r="D1352">
        <v>4.1514090000000001</v>
      </c>
      <c r="E1352">
        <v>1.2783299999999999E-2</v>
      </c>
      <c r="F1352" s="25">
        <v>4.1668175999999999</v>
      </c>
    </row>
    <row r="1353" spans="1:6">
      <c r="A1353" t="s">
        <v>24</v>
      </c>
      <c r="B1353" t="s">
        <v>36</v>
      </c>
      <c r="C1353">
        <v>0</v>
      </c>
      <c r="D1353">
        <v>3.7510289999999999</v>
      </c>
      <c r="E1353">
        <v>0</v>
      </c>
      <c r="F1353" s="25">
        <v>3.7510289999999999</v>
      </c>
    </row>
    <row r="1354" spans="1:6">
      <c r="A1354" t="s">
        <v>24</v>
      </c>
      <c r="B1354" t="s">
        <v>22</v>
      </c>
      <c r="C1354">
        <v>0.1417447</v>
      </c>
      <c r="D1354">
        <v>2.907213</v>
      </c>
      <c r="E1354">
        <v>1.3834000000000001E-2</v>
      </c>
      <c r="F1354" s="25">
        <v>3.0627917</v>
      </c>
    </row>
    <row r="1355" spans="1:6">
      <c r="A1355" t="s">
        <v>24</v>
      </c>
      <c r="B1355" t="s">
        <v>33</v>
      </c>
      <c r="C1355">
        <v>0</v>
      </c>
      <c r="D1355">
        <v>2.5097459999999998</v>
      </c>
      <c r="E1355">
        <v>8.0026999999999997E-3</v>
      </c>
      <c r="F1355" s="25">
        <v>2.5177486999999998</v>
      </c>
    </row>
    <row r="1356" spans="1:6">
      <c r="A1356" t="s">
        <v>24</v>
      </c>
      <c r="B1356" t="s">
        <v>60</v>
      </c>
      <c r="C1356">
        <v>0</v>
      </c>
      <c r="D1356">
        <v>1.9741439999999999</v>
      </c>
      <c r="E1356">
        <v>0</v>
      </c>
      <c r="F1356" s="25">
        <v>1.9741439999999999</v>
      </c>
    </row>
    <row r="1357" spans="1:6">
      <c r="A1357" t="s">
        <v>24</v>
      </c>
      <c r="B1357" t="s">
        <v>14</v>
      </c>
      <c r="C1357">
        <v>0</v>
      </c>
      <c r="D1357">
        <v>0.74943230000000005</v>
      </c>
      <c r="E1357">
        <v>0.82526639999999996</v>
      </c>
      <c r="F1357" s="25">
        <v>1.5746986999999999</v>
      </c>
    </row>
    <row r="1358" spans="1:6">
      <c r="A1358" t="s">
        <v>24</v>
      </c>
      <c r="B1358" t="s">
        <v>3</v>
      </c>
      <c r="C1358">
        <v>0</v>
      </c>
      <c r="D1358">
        <v>0.49109530000000001</v>
      </c>
      <c r="E1358">
        <v>5.3999999999999998E-5</v>
      </c>
      <c r="F1358" s="25">
        <v>0.49114930000000001</v>
      </c>
    </row>
    <row r="1359" spans="1:6">
      <c r="A1359" t="s">
        <v>24</v>
      </c>
      <c r="B1359" t="s">
        <v>34</v>
      </c>
      <c r="C1359">
        <v>0</v>
      </c>
      <c r="D1359">
        <v>0.38968900000000001</v>
      </c>
      <c r="E1359">
        <v>1.77E-5</v>
      </c>
      <c r="F1359" s="25">
        <v>0.38970670000000002</v>
      </c>
    </row>
    <row r="1360" spans="1:6">
      <c r="A1360" t="s">
        <v>24</v>
      </c>
      <c r="B1360" t="s">
        <v>5</v>
      </c>
      <c r="C1360">
        <v>0</v>
      </c>
      <c r="D1360">
        <v>0.27642070000000002</v>
      </c>
      <c r="E1360">
        <v>0</v>
      </c>
      <c r="F1360" s="25">
        <v>0.27642070000000002</v>
      </c>
    </row>
    <row r="1361" spans="1:6">
      <c r="A1361" t="s">
        <v>24</v>
      </c>
      <c r="B1361" t="s">
        <v>59</v>
      </c>
      <c r="C1361">
        <v>0</v>
      </c>
      <c r="D1361">
        <v>0.17671899999999999</v>
      </c>
      <c r="E1361">
        <v>0</v>
      </c>
      <c r="F1361" s="25">
        <v>0.17671899999999999</v>
      </c>
    </row>
    <row r="1362" spans="1:6">
      <c r="A1362" t="s">
        <v>24</v>
      </c>
      <c r="B1362" t="s">
        <v>41</v>
      </c>
      <c r="C1362">
        <v>0</v>
      </c>
      <c r="D1362">
        <v>0.17019429999999999</v>
      </c>
      <c r="E1362">
        <v>0</v>
      </c>
      <c r="F1362" s="25">
        <v>0.17019429999999999</v>
      </c>
    </row>
    <row r="1363" spans="1:6">
      <c r="A1363" t="s">
        <v>24</v>
      </c>
      <c r="B1363" t="s">
        <v>51</v>
      </c>
      <c r="C1363">
        <v>0</v>
      </c>
      <c r="D1363">
        <v>0.119786</v>
      </c>
      <c r="E1363">
        <v>0</v>
      </c>
      <c r="F1363" s="25">
        <v>0.119786</v>
      </c>
    </row>
    <row r="1364" spans="1:6">
      <c r="A1364" t="s">
        <v>24</v>
      </c>
      <c r="B1364" t="s">
        <v>56</v>
      </c>
      <c r="C1364">
        <v>0</v>
      </c>
      <c r="D1364">
        <v>9.146E-2</v>
      </c>
      <c r="E1364">
        <v>0</v>
      </c>
      <c r="F1364" s="25">
        <v>9.146E-2</v>
      </c>
    </row>
    <row r="1365" spans="1:6">
      <c r="A1365" t="s">
        <v>24</v>
      </c>
      <c r="B1365" t="s">
        <v>26</v>
      </c>
      <c r="C1365">
        <v>0</v>
      </c>
      <c r="D1365">
        <v>6.7303000000000002E-2</v>
      </c>
      <c r="E1365">
        <v>0</v>
      </c>
      <c r="F1365" s="25">
        <v>6.7303000000000002E-2</v>
      </c>
    </row>
    <row r="1366" spans="1:6">
      <c r="A1366" t="s">
        <v>24</v>
      </c>
      <c r="B1366" t="s">
        <v>45</v>
      </c>
      <c r="C1366">
        <v>0</v>
      </c>
      <c r="D1366">
        <v>5.4909300000000001E-2</v>
      </c>
      <c r="E1366">
        <v>0</v>
      </c>
      <c r="F1366" s="25">
        <v>5.4909300000000001E-2</v>
      </c>
    </row>
    <row r="1367" spans="1:6">
      <c r="A1367" t="s">
        <v>24</v>
      </c>
      <c r="B1367" t="s">
        <v>55</v>
      </c>
      <c r="C1367">
        <v>0</v>
      </c>
      <c r="D1367">
        <v>4.6912000000000002E-2</v>
      </c>
      <c r="E1367">
        <v>1.473E-4</v>
      </c>
      <c r="F1367" s="25">
        <v>4.7059300000000005E-2</v>
      </c>
    </row>
    <row r="1368" spans="1:6">
      <c r="A1368" t="s">
        <v>24</v>
      </c>
      <c r="B1368" t="s">
        <v>195</v>
      </c>
      <c r="C1368">
        <v>0</v>
      </c>
      <c r="D1368">
        <v>3.5069700000000002E-2</v>
      </c>
      <c r="E1368">
        <v>0</v>
      </c>
      <c r="F1368" s="25">
        <v>3.5069700000000002E-2</v>
      </c>
    </row>
    <row r="1369" spans="1:6">
      <c r="A1369" t="s">
        <v>24</v>
      </c>
      <c r="B1369" t="s">
        <v>50</v>
      </c>
      <c r="C1369">
        <v>0</v>
      </c>
      <c r="D1369">
        <v>2.8953300000000001E-2</v>
      </c>
      <c r="E1369">
        <v>0</v>
      </c>
      <c r="F1369" s="25">
        <v>2.8953300000000001E-2</v>
      </c>
    </row>
    <row r="1370" spans="1:6">
      <c r="A1370" t="s">
        <v>24</v>
      </c>
      <c r="B1370" t="s">
        <v>29</v>
      </c>
      <c r="C1370">
        <v>3.08943E-2</v>
      </c>
      <c r="D1370">
        <v>2.8254700000000001E-2</v>
      </c>
      <c r="E1370">
        <v>4.9100000000000001E-4</v>
      </c>
      <c r="F1370" s="25">
        <v>5.9639999999999999E-2</v>
      </c>
    </row>
    <row r="1371" spans="1:6">
      <c r="A1371" t="s">
        <v>24</v>
      </c>
      <c r="B1371" t="s">
        <v>53</v>
      </c>
      <c r="C1371">
        <v>0</v>
      </c>
      <c r="D1371">
        <v>2.5161699999999999E-2</v>
      </c>
      <c r="E1371">
        <v>0</v>
      </c>
      <c r="F1371" s="25">
        <v>2.5161699999999999E-2</v>
      </c>
    </row>
    <row r="1372" spans="1:6">
      <c r="A1372" t="s">
        <v>24</v>
      </c>
      <c r="B1372" t="s">
        <v>54</v>
      </c>
      <c r="C1372">
        <v>0</v>
      </c>
      <c r="D1372">
        <v>1.5125E-2</v>
      </c>
      <c r="E1372">
        <v>0</v>
      </c>
      <c r="F1372" s="25">
        <v>1.5125E-2</v>
      </c>
    </row>
    <row r="1373" spans="1:6">
      <c r="A1373" t="s">
        <v>24</v>
      </c>
      <c r="B1373" t="s">
        <v>44</v>
      </c>
      <c r="C1373">
        <v>0</v>
      </c>
      <c r="D1373">
        <v>1.23667E-2</v>
      </c>
      <c r="E1373">
        <v>0</v>
      </c>
      <c r="F1373" s="25">
        <v>1.23667E-2</v>
      </c>
    </row>
    <row r="1374" spans="1:6">
      <c r="A1374" t="s">
        <v>24</v>
      </c>
      <c r="B1374" t="s">
        <v>57</v>
      </c>
      <c r="C1374">
        <v>0</v>
      </c>
      <c r="D1374">
        <v>1.02107E-2</v>
      </c>
      <c r="E1374">
        <v>0</v>
      </c>
      <c r="F1374" s="25">
        <v>1.02107E-2</v>
      </c>
    </row>
    <row r="1375" spans="1:6">
      <c r="A1375" t="s">
        <v>24</v>
      </c>
      <c r="B1375" t="s">
        <v>30</v>
      </c>
      <c r="C1375">
        <v>0</v>
      </c>
      <c r="D1375">
        <v>4.241E-3</v>
      </c>
      <c r="E1375">
        <v>0</v>
      </c>
      <c r="F1375" s="25">
        <v>4.241E-3</v>
      </c>
    </row>
    <row r="1376" spans="1:6">
      <c r="A1376" t="s">
        <v>24</v>
      </c>
      <c r="B1376" t="s">
        <v>23</v>
      </c>
      <c r="C1376">
        <v>0</v>
      </c>
      <c r="D1376">
        <v>3.2303000000000002E-3</v>
      </c>
      <c r="E1376">
        <v>0</v>
      </c>
      <c r="F1376" s="25">
        <v>3.2303000000000002E-3</v>
      </c>
    </row>
    <row r="1377" spans="1:6">
      <c r="A1377" t="s">
        <v>24</v>
      </c>
      <c r="B1377" t="s">
        <v>27</v>
      </c>
      <c r="C1377">
        <v>0</v>
      </c>
      <c r="D1377">
        <v>2.6167E-3</v>
      </c>
      <c r="E1377">
        <v>0</v>
      </c>
      <c r="F1377" s="25">
        <v>2.6167E-3</v>
      </c>
    </row>
    <row r="1378" spans="1:6">
      <c r="A1378" t="s">
        <v>24</v>
      </c>
      <c r="B1378" t="s">
        <v>4</v>
      </c>
      <c r="C1378">
        <v>0</v>
      </c>
      <c r="D1378">
        <v>3.2000000000000003E-4</v>
      </c>
      <c r="E1378">
        <v>0</v>
      </c>
      <c r="F1378" s="25">
        <v>3.2000000000000003E-4</v>
      </c>
    </row>
    <row r="1379" spans="1:6">
      <c r="A1379" t="s">
        <v>24</v>
      </c>
      <c r="B1379" t="s">
        <v>58</v>
      </c>
      <c r="C1379">
        <v>0</v>
      </c>
      <c r="D1379">
        <v>0</v>
      </c>
      <c r="E1379">
        <v>0</v>
      </c>
      <c r="F1379" s="25">
        <v>0</v>
      </c>
    </row>
    <row r="1380" spans="1:6">
      <c r="A1380" t="s">
        <v>24</v>
      </c>
      <c r="B1380" t="s">
        <v>38</v>
      </c>
      <c r="C1380">
        <v>0</v>
      </c>
      <c r="D1380">
        <v>0</v>
      </c>
      <c r="E1380">
        <v>0</v>
      </c>
      <c r="F1380" s="25">
        <v>0</v>
      </c>
    </row>
    <row r="1381" spans="1:6">
      <c r="A1381" t="s">
        <v>24</v>
      </c>
      <c r="B1381" t="s">
        <v>46</v>
      </c>
      <c r="C1381">
        <v>0</v>
      </c>
      <c r="D1381">
        <v>0</v>
      </c>
      <c r="E1381">
        <v>0</v>
      </c>
      <c r="F1381" s="25">
        <v>0</v>
      </c>
    </row>
    <row r="1382" spans="1:6">
      <c r="A1382" t="s">
        <v>24</v>
      </c>
      <c r="B1382" t="s">
        <v>12</v>
      </c>
      <c r="C1382">
        <v>0</v>
      </c>
      <c r="D1382">
        <v>0</v>
      </c>
      <c r="E1382">
        <v>0</v>
      </c>
      <c r="F1382" s="25">
        <v>0</v>
      </c>
    </row>
    <row r="1383" spans="1:6">
      <c r="A1383" t="s">
        <v>20</v>
      </c>
      <c r="B1383" t="s">
        <v>109</v>
      </c>
      <c r="C1383">
        <v>26.946449999999999</v>
      </c>
      <c r="D1383">
        <v>4.9299999999999999E-5</v>
      </c>
      <c r="E1383">
        <v>1.1473E-3</v>
      </c>
      <c r="F1383" s="25">
        <v>26.947646599999999</v>
      </c>
    </row>
    <row r="1384" spans="1:6">
      <c r="A1384" t="s">
        <v>20</v>
      </c>
      <c r="B1384" t="s">
        <v>36</v>
      </c>
      <c r="C1384">
        <v>1.1275500000000001</v>
      </c>
      <c r="D1384">
        <v>4.9299999999999999E-5</v>
      </c>
      <c r="E1384">
        <v>0</v>
      </c>
      <c r="F1384" s="25">
        <v>1.1275993</v>
      </c>
    </row>
    <row r="1385" spans="1:6">
      <c r="A1385" t="s">
        <v>20</v>
      </c>
      <c r="B1385" t="s">
        <v>54</v>
      </c>
      <c r="C1385">
        <v>3.4390000000000002E-3</v>
      </c>
      <c r="D1385">
        <v>0</v>
      </c>
      <c r="E1385">
        <v>0</v>
      </c>
      <c r="F1385" s="25">
        <v>3.4390000000000002E-3</v>
      </c>
    </row>
    <row r="1386" spans="1:6">
      <c r="A1386" t="s">
        <v>20</v>
      </c>
      <c r="B1386" t="s">
        <v>41</v>
      </c>
      <c r="C1386">
        <v>3.8900000000000002E-4</v>
      </c>
      <c r="D1386">
        <v>0</v>
      </c>
      <c r="E1386">
        <v>0</v>
      </c>
      <c r="F1386" s="25">
        <v>3.8900000000000002E-4</v>
      </c>
    </row>
    <row r="1387" spans="1:6">
      <c r="A1387" t="s">
        <v>20</v>
      </c>
      <c r="B1387" t="s">
        <v>15</v>
      </c>
      <c r="C1387">
        <v>7.1471999999999994E-2</v>
      </c>
      <c r="D1387">
        <v>0</v>
      </c>
      <c r="E1387">
        <v>1.1473E-3</v>
      </c>
      <c r="F1387" s="25">
        <v>7.2619299999999998E-2</v>
      </c>
    </row>
    <row r="1388" spans="1:6">
      <c r="A1388" t="s">
        <v>20</v>
      </c>
      <c r="B1388" t="s">
        <v>13</v>
      </c>
      <c r="C1388">
        <v>1.8E-5</v>
      </c>
      <c r="D1388">
        <v>0</v>
      </c>
      <c r="E1388">
        <v>0</v>
      </c>
      <c r="F1388" s="25">
        <v>1.8E-5</v>
      </c>
    </row>
    <row r="1389" spans="1:6">
      <c r="A1389" t="s">
        <v>20</v>
      </c>
      <c r="B1389" t="s">
        <v>10</v>
      </c>
      <c r="C1389">
        <v>1.9118E-2</v>
      </c>
      <c r="D1389">
        <v>0</v>
      </c>
      <c r="E1389">
        <v>0</v>
      </c>
      <c r="F1389" s="25">
        <v>1.9118E-2</v>
      </c>
    </row>
    <row r="1390" spans="1:6">
      <c r="A1390" t="s">
        <v>20</v>
      </c>
      <c r="B1390" t="s">
        <v>53</v>
      </c>
      <c r="C1390">
        <v>1.1E-5</v>
      </c>
      <c r="D1390">
        <v>0</v>
      </c>
      <c r="E1390">
        <v>0</v>
      </c>
      <c r="F1390" s="25">
        <v>1.1E-5</v>
      </c>
    </row>
    <row r="1391" spans="1:6">
      <c r="A1391" t="s">
        <v>20</v>
      </c>
      <c r="B1391" t="s">
        <v>8</v>
      </c>
      <c r="C1391">
        <v>0.263401</v>
      </c>
      <c r="D1391">
        <v>0</v>
      </c>
      <c r="E1391">
        <v>0</v>
      </c>
      <c r="F1391" s="25">
        <v>0.263401</v>
      </c>
    </row>
    <row r="1392" spans="1:6">
      <c r="A1392" t="s">
        <v>20</v>
      </c>
      <c r="B1392" t="s">
        <v>57</v>
      </c>
      <c r="C1392">
        <v>2.9300000000000001E-5</v>
      </c>
      <c r="D1392">
        <v>0</v>
      </c>
      <c r="E1392">
        <v>0</v>
      </c>
      <c r="F1392" s="25">
        <v>2.9300000000000001E-5</v>
      </c>
    </row>
    <row r="1393" spans="1:6">
      <c r="A1393" t="s">
        <v>20</v>
      </c>
      <c r="B1393" t="s">
        <v>14</v>
      </c>
      <c r="C1393">
        <v>3.4600000000000001E-4</v>
      </c>
      <c r="D1393">
        <v>0</v>
      </c>
      <c r="E1393">
        <v>0</v>
      </c>
      <c r="F1393" s="25">
        <v>3.4600000000000001E-4</v>
      </c>
    </row>
    <row r="1394" spans="1:6">
      <c r="A1394" t="s">
        <v>20</v>
      </c>
      <c r="B1394" t="s">
        <v>52</v>
      </c>
      <c r="C1394">
        <v>2.7187000000000001E-3</v>
      </c>
      <c r="D1394">
        <v>0</v>
      </c>
      <c r="E1394">
        <v>0</v>
      </c>
      <c r="F1394" s="25">
        <v>2.7187000000000001E-3</v>
      </c>
    </row>
    <row r="1395" spans="1:6">
      <c r="A1395" t="s">
        <v>20</v>
      </c>
      <c r="B1395" t="s">
        <v>6</v>
      </c>
      <c r="C1395">
        <v>1.7533E-3</v>
      </c>
      <c r="D1395">
        <v>0</v>
      </c>
      <c r="E1395">
        <v>0</v>
      </c>
      <c r="F1395" s="25">
        <v>1.7533E-3</v>
      </c>
    </row>
    <row r="1396" spans="1:6">
      <c r="A1396" t="s">
        <v>20</v>
      </c>
      <c r="B1396" t="s">
        <v>42</v>
      </c>
      <c r="C1396">
        <v>0.77631930000000005</v>
      </c>
      <c r="D1396">
        <v>0</v>
      </c>
      <c r="E1396">
        <v>0</v>
      </c>
      <c r="F1396" s="25">
        <v>0.77631930000000005</v>
      </c>
    </row>
    <row r="1397" spans="1:6">
      <c r="A1397" t="s">
        <v>20</v>
      </c>
      <c r="B1397" t="s">
        <v>16</v>
      </c>
      <c r="C1397">
        <v>10.04942</v>
      </c>
      <c r="D1397">
        <v>0</v>
      </c>
      <c r="E1397">
        <v>0</v>
      </c>
      <c r="F1397" s="25">
        <v>10.04942</v>
      </c>
    </row>
    <row r="1398" spans="1:6">
      <c r="A1398" t="s">
        <v>20</v>
      </c>
      <c r="B1398" t="s">
        <v>5</v>
      </c>
      <c r="C1398">
        <v>1.2210000000000001E-3</v>
      </c>
      <c r="D1398">
        <v>0</v>
      </c>
      <c r="E1398">
        <v>0</v>
      </c>
      <c r="F1398" s="25">
        <v>1.2210000000000001E-3</v>
      </c>
    </row>
    <row r="1399" spans="1:6">
      <c r="A1399" t="s">
        <v>20</v>
      </c>
      <c r="B1399" t="s">
        <v>9</v>
      </c>
      <c r="C1399">
        <v>1.0615299999999999E-2</v>
      </c>
      <c r="D1399">
        <v>0</v>
      </c>
      <c r="E1399">
        <v>0</v>
      </c>
      <c r="F1399" s="25">
        <v>1.0615299999999999E-2</v>
      </c>
    </row>
    <row r="1400" spans="1:6">
      <c r="A1400" t="s">
        <v>20</v>
      </c>
      <c r="B1400" t="s">
        <v>17</v>
      </c>
      <c r="C1400">
        <v>3.9776999999999998E-3</v>
      </c>
      <c r="D1400">
        <v>0</v>
      </c>
      <c r="E1400">
        <v>0</v>
      </c>
      <c r="F1400" s="25">
        <v>3.9776999999999998E-3</v>
      </c>
    </row>
    <row r="1401" spans="1:6">
      <c r="A1401" t="s">
        <v>20</v>
      </c>
      <c r="B1401" t="s">
        <v>27</v>
      </c>
      <c r="C1401">
        <v>4.6432300000000003E-2</v>
      </c>
      <c r="D1401">
        <v>0</v>
      </c>
      <c r="E1401">
        <v>0</v>
      </c>
      <c r="F1401" s="25">
        <v>4.6432300000000003E-2</v>
      </c>
    </row>
    <row r="1402" spans="1:6">
      <c r="A1402" t="s">
        <v>20</v>
      </c>
      <c r="B1402" t="s">
        <v>21</v>
      </c>
      <c r="C1402">
        <v>7.3999999999999996E-5</v>
      </c>
      <c r="D1402">
        <v>0</v>
      </c>
      <c r="E1402">
        <v>0</v>
      </c>
      <c r="F1402" s="25">
        <v>7.3999999999999996E-5</v>
      </c>
    </row>
    <row r="1403" spans="1:6">
      <c r="A1403" t="s">
        <v>20</v>
      </c>
      <c r="B1403" t="s">
        <v>46</v>
      </c>
      <c r="C1403">
        <v>3.413E-4</v>
      </c>
      <c r="D1403">
        <v>0</v>
      </c>
      <c r="E1403">
        <v>0</v>
      </c>
      <c r="F1403" s="25">
        <v>3.413E-4</v>
      </c>
    </row>
    <row r="1404" spans="1:6">
      <c r="A1404" t="s">
        <v>20</v>
      </c>
      <c r="B1404" t="s">
        <v>56</v>
      </c>
      <c r="C1404">
        <v>1.4469999999999999E-4</v>
      </c>
      <c r="D1404">
        <v>0</v>
      </c>
      <c r="E1404">
        <v>0</v>
      </c>
      <c r="F1404" s="25">
        <v>1.4469999999999999E-4</v>
      </c>
    </row>
    <row r="1405" spans="1:6">
      <c r="A1405" t="s">
        <v>20</v>
      </c>
      <c r="B1405" t="s">
        <v>43</v>
      </c>
      <c r="C1405" s="35">
        <v>6.3300000000000004E-6</v>
      </c>
      <c r="D1405">
        <v>0</v>
      </c>
      <c r="E1405">
        <v>0</v>
      </c>
      <c r="F1405" s="25">
        <v>6.3300000000000004E-6</v>
      </c>
    </row>
    <row r="1406" spans="1:6">
      <c r="A1406" t="s">
        <v>20</v>
      </c>
      <c r="B1406" t="s">
        <v>18</v>
      </c>
      <c r="C1406">
        <v>0.25718669999999999</v>
      </c>
      <c r="D1406">
        <v>0</v>
      </c>
      <c r="E1406">
        <v>0</v>
      </c>
      <c r="F1406" s="25">
        <v>0.25718669999999999</v>
      </c>
    </row>
    <row r="1407" spans="1:6">
      <c r="A1407" t="s">
        <v>20</v>
      </c>
      <c r="B1407" t="s">
        <v>11</v>
      </c>
      <c r="C1407">
        <v>1.2329999999999999E-4</v>
      </c>
      <c r="D1407">
        <v>0</v>
      </c>
      <c r="E1407">
        <v>0</v>
      </c>
      <c r="F1407" s="25">
        <v>1.2329999999999999E-4</v>
      </c>
    </row>
    <row r="1408" spans="1:6">
      <c r="A1408" t="s">
        <v>20</v>
      </c>
      <c r="B1408" t="s">
        <v>50</v>
      </c>
      <c r="C1408">
        <v>0.1185093</v>
      </c>
      <c r="D1408">
        <v>0</v>
      </c>
      <c r="E1408">
        <v>0</v>
      </c>
      <c r="F1408" s="25">
        <v>0.1185093</v>
      </c>
    </row>
    <row r="1409" spans="1:6">
      <c r="A1409" t="s">
        <v>20</v>
      </c>
      <c r="B1409" t="s">
        <v>25</v>
      </c>
      <c r="C1409">
        <v>1.6585730000000001</v>
      </c>
      <c r="D1409">
        <v>0</v>
      </c>
      <c r="E1409">
        <v>0</v>
      </c>
      <c r="F1409" s="25">
        <v>1.6585730000000001</v>
      </c>
    </row>
    <row r="1410" spans="1:6">
      <c r="A1410" t="s">
        <v>20</v>
      </c>
      <c r="B1410" t="s">
        <v>60</v>
      </c>
      <c r="C1410">
        <v>6.0000000000000002E-5</v>
      </c>
      <c r="D1410">
        <v>0</v>
      </c>
      <c r="E1410">
        <v>0</v>
      </c>
      <c r="F1410" s="25">
        <v>6.0000000000000002E-5</v>
      </c>
    </row>
    <row r="1411" spans="1:6">
      <c r="A1411" t="s">
        <v>20</v>
      </c>
      <c r="B1411" t="s">
        <v>33</v>
      </c>
      <c r="C1411">
        <v>0.20868229999999999</v>
      </c>
      <c r="D1411">
        <v>0</v>
      </c>
      <c r="E1411">
        <v>0</v>
      </c>
      <c r="F1411" s="25">
        <v>0.20868229999999999</v>
      </c>
    </row>
    <row r="1412" spans="1:6">
      <c r="A1412" t="s">
        <v>20</v>
      </c>
      <c r="B1412" t="s">
        <v>30</v>
      </c>
      <c r="C1412">
        <v>2.03E-4</v>
      </c>
      <c r="D1412">
        <v>0</v>
      </c>
      <c r="E1412">
        <v>0</v>
      </c>
      <c r="F1412" s="25">
        <v>2.03E-4</v>
      </c>
    </row>
    <row r="1413" spans="1:6">
      <c r="A1413" t="s">
        <v>20</v>
      </c>
      <c r="B1413" t="s">
        <v>195</v>
      </c>
      <c r="C1413">
        <v>6.5300000000000002E-5</v>
      </c>
      <c r="D1413">
        <v>0</v>
      </c>
      <c r="E1413">
        <v>0</v>
      </c>
      <c r="F1413" s="25">
        <v>6.5300000000000002E-5</v>
      </c>
    </row>
    <row r="1414" spans="1:6">
      <c r="A1414" t="s">
        <v>20</v>
      </c>
      <c r="B1414" t="s">
        <v>32</v>
      </c>
      <c r="C1414" s="35">
        <v>6.0000000000000002E-6</v>
      </c>
      <c r="D1414">
        <v>0</v>
      </c>
      <c r="E1414">
        <v>0</v>
      </c>
      <c r="F1414" s="25">
        <v>6.0000000000000002E-6</v>
      </c>
    </row>
    <row r="1415" spans="1:6">
      <c r="A1415" t="s">
        <v>20</v>
      </c>
      <c r="B1415" t="s">
        <v>23</v>
      </c>
      <c r="C1415">
        <v>2.0026169999999999</v>
      </c>
      <c r="D1415">
        <v>0</v>
      </c>
      <c r="E1415">
        <v>0</v>
      </c>
      <c r="F1415" s="25">
        <v>2.0026169999999999</v>
      </c>
    </row>
    <row r="1416" spans="1:6">
      <c r="A1416" t="s">
        <v>20</v>
      </c>
      <c r="B1416" t="s">
        <v>45</v>
      </c>
      <c r="C1416">
        <v>5.1487E-3</v>
      </c>
      <c r="D1416">
        <v>0</v>
      </c>
      <c r="E1416">
        <v>0</v>
      </c>
      <c r="F1416" s="25">
        <v>5.1487E-3</v>
      </c>
    </row>
    <row r="1417" spans="1:6">
      <c r="A1417" t="s">
        <v>20</v>
      </c>
      <c r="B1417" t="s">
        <v>7</v>
      </c>
      <c r="C1417">
        <v>4.1087639999999999</v>
      </c>
      <c r="D1417">
        <v>0</v>
      </c>
      <c r="E1417">
        <v>0</v>
      </c>
      <c r="F1417" s="25">
        <v>4.1087639999999999</v>
      </c>
    </row>
    <row r="1418" spans="1:6">
      <c r="A1418" t="s">
        <v>20</v>
      </c>
      <c r="B1418" t="s">
        <v>3</v>
      </c>
      <c r="C1418">
        <v>2.9700000000000001E-4</v>
      </c>
      <c r="D1418">
        <v>0</v>
      </c>
      <c r="E1418">
        <v>0</v>
      </c>
      <c r="F1418" s="25">
        <v>2.9700000000000001E-4</v>
      </c>
    </row>
    <row r="1419" spans="1:6">
      <c r="A1419" t="s">
        <v>20</v>
      </c>
      <c r="B1419" t="s">
        <v>12</v>
      </c>
      <c r="C1419" s="35">
        <v>1.0000000000000001E-5</v>
      </c>
      <c r="D1419">
        <v>0</v>
      </c>
      <c r="E1419">
        <v>0</v>
      </c>
      <c r="F1419" s="25">
        <v>1.0000000000000001E-5</v>
      </c>
    </row>
    <row r="1420" spans="1:6">
      <c r="A1420" t="s">
        <v>20</v>
      </c>
      <c r="B1420" t="s">
        <v>22</v>
      </c>
      <c r="C1420">
        <v>5.6099999999999998E-4</v>
      </c>
      <c r="D1420">
        <v>0</v>
      </c>
      <c r="E1420">
        <v>0</v>
      </c>
      <c r="F1420" s="25">
        <v>5.6099999999999998E-4</v>
      </c>
    </row>
    <row r="1421" spans="1:6">
      <c r="A1421" t="s">
        <v>20</v>
      </c>
      <c r="B1421" t="s">
        <v>55</v>
      </c>
      <c r="C1421">
        <v>8.4900000000000004E-4</v>
      </c>
      <c r="D1421">
        <v>0</v>
      </c>
      <c r="E1421">
        <v>0</v>
      </c>
      <c r="F1421" s="25">
        <v>8.4900000000000004E-4</v>
      </c>
    </row>
    <row r="1422" spans="1:6">
      <c r="A1422" t="s">
        <v>20</v>
      </c>
      <c r="B1422" t="s">
        <v>26</v>
      </c>
      <c r="C1422">
        <v>1.783E-4</v>
      </c>
      <c r="D1422">
        <v>0</v>
      </c>
      <c r="E1422">
        <v>0</v>
      </c>
      <c r="F1422" s="25">
        <v>1.783E-4</v>
      </c>
    </row>
    <row r="1423" spans="1:6">
      <c r="A1423" t="s">
        <v>20</v>
      </c>
      <c r="B1423" t="s">
        <v>48</v>
      </c>
      <c r="C1423">
        <v>1.1770000000000001E-3</v>
      </c>
      <c r="D1423">
        <v>0</v>
      </c>
      <c r="E1423">
        <v>0</v>
      </c>
      <c r="F1423" s="25">
        <v>1.1770000000000001E-3</v>
      </c>
    </row>
    <row r="1424" spans="1:6">
      <c r="A1424" t="s">
        <v>20</v>
      </c>
      <c r="B1424" t="s">
        <v>34</v>
      </c>
      <c r="C1424">
        <v>3.0474640000000002</v>
      </c>
      <c r="D1424">
        <v>0</v>
      </c>
      <c r="E1424">
        <v>0</v>
      </c>
      <c r="F1424" s="25">
        <v>3.0474640000000002</v>
      </c>
    </row>
    <row r="1425" spans="1:6">
      <c r="A1425" t="s">
        <v>20</v>
      </c>
      <c r="B1425" t="s">
        <v>62</v>
      </c>
      <c r="C1425">
        <v>5.6669999999999995E-4</v>
      </c>
      <c r="D1425">
        <v>0</v>
      </c>
      <c r="E1425">
        <v>0</v>
      </c>
      <c r="F1425" s="25">
        <v>5.6669999999999995E-4</v>
      </c>
    </row>
    <row r="1426" spans="1:6">
      <c r="A1426" t="s">
        <v>1</v>
      </c>
      <c r="B1426" t="s">
        <v>109</v>
      </c>
      <c r="C1426">
        <v>0.47557369999999999</v>
      </c>
      <c r="D1426">
        <v>6.6328899999999997</v>
      </c>
      <c r="E1426">
        <v>1.3039780000000001</v>
      </c>
      <c r="F1426" s="25">
        <v>8.4124417000000005</v>
      </c>
    </row>
    <row r="1427" spans="1:6">
      <c r="A1427" t="s">
        <v>1</v>
      </c>
      <c r="B1427" t="s">
        <v>36</v>
      </c>
      <c r="C1427">
        <v>0.4224117</v>
      </c>
      <c r="D1427">
        <v>1.7538279999999999</v>
      </c>
      <c r="E1427">
        <v>0</v>
      </c>
      <c r="F1427" s="25">
        <v>2.1762397</v>
      </c>
    </row>
    <row r="1428" spans="1:6">
      <c r="A1428" t="s">
        <v>1</v>
      </c>
      <c r="B1428" t="s">
        <v>15</v>
      </c>
      <c r="C1428">
        <v>7.5896999999999996E-3</v>
      </c>
      <c r="D1428">
        <v>0.80618630000000002</v>
      </c>
      <c r="E1428">
        <v>1.601E-3</v>
      </c>
      <c r="F1428" s="25">
        <v>0.81537700000000002</v>
      </c>
    </row>
    <row r="1429" spans="1:6">
      <c r="A1429" t="s">
        <v>1</v>
      </c>
      <c r="B1429" t="s">
        <v>57</v>
      </c>
      <c r="C1429">
        <v>0</v>
      </c>
      <c r="D1429">
        <v>0.54396500000000003</v>
      </c>
      <c r="E1429">
        <v>1.1259760000000001</v>
      </c>
      <c r="F1429" s="25">
        <v>1.6699410000000001</v>
      </c>
    </row>
    <row r="1430" spans="1:6">
      <c r="A1430" t="s">
        <v>1</v>
      </c>
      <c r="B1430" t="s">
        <v>7</v>
      </c>
      <c r="C1430">
        <v>0</v>
      </c>
      <c r="D1430">
        <v>0.52955730000000001</v>
      </c>
      <c r="E1430">
        <v>0</v>
      </c>
      <c r="F1430" s="25">
        <v>0.52955730000000001</v>
      </c>
    </row>
    <row r="1431" spans="1:6">
      <c r="A1431" t="s">
        <v>1</v>
      </c>
      <c r="B1431" t="s">
        <v>50</v>
      </c>
      <c r="C1431">
        <v>0</v>
      </c>
      <c r="D1431">
        <v>0.47377469999999999</v>
      </c>
      <c r="E1431">
        <v>0</v>
      </c>
      <c r="F1431" s="25">
        <v>0.47377469999999999</v>
      </c>
    </row>
    <row r="1432" spans="1:6">
      <c r="A1432" t="s">
        <v>1</v>
      </c>
      <c r="B1432" t="s">
        <v>62</v>
      </c>
      <c r="C1432">
        <v>0</v>
      </c>
      <c r="D1432">
        <v>0.32690170000000002</v>
      </c>
      <c r="E1432">
        <v>0</v>
      </c>
      <c r="F1432" s="25">
        <v>0.32690170000000002</v>
      </c>
    </row>
    <row r="1433" spans="1:6">
      <c r="A1433" t="s">
        <v>1</v>
      </c>
      <c r="B1433" t="s">
        <v>3</v>
      </c>
      <c r="C1433">
        <v>0</v>
      </c>
      <c r="D1433">
        <v>0.15929499999999999</v>
      </c>
      <c r="E1433">
        <v>0</v>
      </c>
      <c r="F1433" s="25">
        <v>0.15929499999999999</v>
      </c>
    </row>
    <row r="1434" spans="1:6">
      <c r="A1434" t="s">
        <v>1</v>
      </c>
      <c r="B1434" t="s">
        <v>23</v>
      </c>
      <c r="C1434">
        <v>3.9662999999999997E-2</v>
      </c>
      <c r="D1434">
        <v>0.142793</v>
      </c>
      <c r="E1434">
        <v>0</v>
      </c>
      <c r="F1434" s="25">
        <v>0.18245600000000001</v>
      </c>
    </row>
    <row r="1435" spans="1:6">
      <c r="A1435" t="s">
        <v>1</v>
      </c>
      <c r="B1435" t="s">
        <v>195</v>
      </c>
      <c r="C1435">
        <v>0</v>
      </c>
      <c r="D1435">
        <v>6.3876299999999997E-2</v>
      </c>
      <c r="E1435">
        <v>0</v>
      </c>
      <c r="F1435" s="25">
        <v>6.3876299999999997E-2</v>
      </c>
    </row>
    <row r="1436" spans="1:6">
      <c r="A1436" t="s">
        <v>1</v>
      </c>
      <c r="B1436" t="s">
        <v>61</v>
      </c>
      <c r="C1436">
        <v>0</v>
      </c>
      <c r="D1436">
        <v>5.4223E-2</v>
      </c>
      <c r="E1436">
        <v>0</v>
      </c>
      <c r="F1436" s="25">
        <v>5.4223E-2</v>
      </c>
    </row>
    <row r="1437" spans="1:6">
      <c r="A1437" t="s">
        <v>1</v>
      </c>
      <c r="B1437" t="s">
        <v>5</v>
      </c>
      <c r="C1437">
        <v>0</v>
      </c>
      <c r="D1437">
        <v>4.6628999999999997E-2</v>
      </c>
      <c r="E1437">
        <v>0</v>
      </c>
      <c r="F1437" s="25">
        <v>4.6628999999999997E-2</v>
      </c>
    </row>
    <row r="1438" spans="1:6">
      <c r="A1438" t="s">
        <v>1</v>
      </c>
      <c r="B1438" t="s">
        <v>28</v>
      </c>
      <c r="C1438">
        <v>0</v>
      </c>
      <c r="D1438">
        <v>4.1264000000000002E-2</v>
      </c>
      <c r="E1438">
        <v>0</v>
      </c>
      <c r="F1438" s="25">
        <v>4.1264000000000002E-2</v>
      </c>
    </row>
    <row r="1439" spans="1:6">
      <c r="A1439" t="s">
        <v>1</v>
      </c>
      <c r="B1439" t="s">
        <v>52</v>
      </c>
      <c r="C1439">
        <v>0</v>
      </c>
      <c r="D1439">
        <v>3.8792300000000002E-2</v>
      </c>
      <c r="E1439">
        <v>0</v>
      </c>
      <c r="F1439" s="25">
        <v>3.8792300000000002E-2</v>
      </c>
    </row>
    <row r="1440" spans="1:6">
      <c r="A1440" t="s">
        <v>1</v>
      </c>
      <c r="B1440" t="s">
        <v>8</v>
      </c>
      <c r="C1440">
        <v>0</v>
      </c>
      <c r="D1440">
        <v>3.4776000000000001E-2</v>
      </c>
      <c r="E1440">
        <v>0</v>
      </c>
      <c r="F1440" s="25">
        <v>3.4776000000000001E-2</v>
      </c>
    </row>
    <row r="1441" spans="1:6">
      <c r="A1441" t="s">
        <v>1</v>
      </c>
      <c r="B1441" t="s">
        <v>33</v>
      </c>
      <c r="C1441">
        <v>0</v>
      </c>
      <c r="D1441">
        <v>2.988E-2</v>
      </c>
      <c r="E1441">
        <v>0</v>
      </c>
      <c r="F1441" s="25">
        <v>2.988E-2</v>
      </c>
    </row>
    <row r="1442" spans="1:6">
      <c r="A1442" t="s">
        <v>1</v>
      </c>
      <c r="B1442" t="s">
        <v>34</v>
      </c>
      <c r="C1442">
        <v>0</v>
      </c>
      <c r="D1442">
        <v>2.8503000000000001E-3</v>
      </c>
      <c r="E1442">
        <v>1.1552999999999999E-3</v>
      </c>
      <c r="F1442" s="25">
        <v>4.0055999999999998E-3</v>
      </c>
    </row>
    <row r="1443" spans="1:6">
      <c r="A1443" t="s">
        <v>1</v>
      </c>
      <c r="B1443" t="s">
        <v>26</v>
      </c>
      <c r="C1443">
        <v>0</v>
      </c>
      <c r="D1443">
        <v>1.8347000000000001E-3</v>
      </c>
      <c r="E1443">
        <v>0</v>
      </c>
      <c r="F1443" s="25">
        <v>1.8347000000000001E-3</v>
      </c>
    </row>
    <row r="1444" spans="1:6">
      <c r="A1444" t="s">
        <v>1</v>
      </c>
      <c r="B1444" t="s">
        <v>9</v>
      </c>
      <c r="C1444">
        <v>3.2043000000000002E-3</v>
      </c>
      <c r="D1444">
        <v>7.9969999999999998E-4</v>
      </c>
      <c r="E1444">
        <v>0</v>
      </c>
      <c r="F1444" s="25">
        <v>4.0040000000000006E-3</v>
      </c>
    </row>
    <row r="1445" spans="1:6">
      <c r="A1445" t="s">
        <v>1</v>
      </c>
      <c r="B1445" t="s">
        <v>4</v>
      </c>
      <c r="C1445">
        <v>0</v>
      </c>
      <c r="D1445">
        <v>1.4799999999999999E-4</v>
      </c>
      <c r="E1445">
        <v>0</v>
      </c>
      <c r="F1445" s="25">
        <v>1.4799999999999999E-4</v>
      </c>
    </row>
    <row r="1446" spans="1:6">
      <c r="A1446" t="s">
        <v>1</v>
      </c>
      <c r="B1446" t="s">
        <v>27</v>
      </c>
      <c r="C1446">
        <v>0</v>
      </c>
      <c r="D1446">
        <v>1.8E-5</v>
      </c>
      <c r="E1446">
        <v>0</v>
      </c>
      <c r="F1446" s="25">
        <v>1.8E-5</v>
      </c>
    </row>
    <row r="1447" spans="1:6">
      <c r="A1447" t="s">
        <v>1</v>
      </c>
      <c r="B1447" t="s">
        <v>17</v>
      </c>
      <c r="C1447">
        <v>0</v>
      </c>
      <c r="D1447">
        <v>1.6699999999999999E-5</v>
      </c>
      <c r="E1447">
        <v>0</v>
      </c>
      <c r="F1447" s="25">
        <v>1.6699999999999999E-5</v>
      </c>
    </row>
    <row r="1448" spans="1:6">
      <c r="A1448" t="s">
        <v>1</v>
      </c>
      <c r="B1448" t="s">
        <v>14</v>
      </c>
      <c r="C1448">
        <v>0</v>
      </c>
      <c r="D1448" s="35">
        <v>1.33E-6</v>
      </c>
      <c r="E1448">
        <v>0</v>
      </c>
      <c r="F1448" s="25">
        <v>1.33E-6</v>
      </c>
    </row>
    <row r="1449" spans="1:6">
      <c r="A1449" t="s">
        <v>1</v>
      </c>
      <c r="B1449" t="s">
        <v>54</v>
      </c>
      <c r="C1449">
        <v>0</v>
      </c>
      <c r="D1449">
        <v>0</v>
      </c>
      <c r="E1449">
        <v>0</v>
      </c>
      <c r="F1449" s="25">
        <v>0</v>
      </c>
    </row>
    <row r="1450" spans="1:6">
      <c r="A1450" t="s">
        <v>1</v>
      </c>
      <c r="B1450" t="s">
        <v>49</v>
      </c>
      <c r="C1450">
        <v>0</v>
      </c>
      <c r="D1450">
        <v>0</v>
      </c>
      <c r="E1450">
        <v>0</v>
      </c>
      <c r="F1450" s="25">
        <v>0</v>
      </c>
    </row>
    <row r="1451" spans="1:6">
      <c r="A1451" t="s">
        <v>1</v>
      </c>
      <c r="B1451" t="s">
        <v>12</v>
      </c>
      <c r="C1451">
        <v>0</v>
      </c>
      <c r="D1451">
        <v>0</v>
      </c>
      <c r="E1451">
        <v>0</v>
      </c>
      <c r="F1451" s="25">
        <v>0</v>
      </c>
    </row>
    <row r="1452" spans="1:6">
      <c r="A1452" t="s">
        <v>1</v>
      </c>
      <c r="B1452" t="s">
        <v>16</v>
      </c>
      <c r="C1452">
        <v>0</v>
      </c>
      <c r="D1452">
        <v>0</v>
      </c>
      <c r="E1452">
        <v>0</v>
      </c>
      <c r="F1452" s="25">
        <v>0</v>
      </c>
    </row>
    <row r="1453" spans="1:6">
      <c r="A1453" t="s">
        <v>1</v>
      </c>
      <c r="B1453" t="s">
        <v>22</v>
      </c>
      <c r="C1453">
        <v>0</v>
      </c>
      <c r="D1453">
        <v>0</v>
      </c>
      <c r="E1453">
        <v>0</v>
      </c>
      <c r="F1453" s="25">
        <v>0</v>
      </c>
    </row>
    <row r="1454" spans="1:6">
      <c r="A1454" t="s">
        <v>1</v>
      </c>
      <c r="B1454" t="s">
        <v>13</v>
      </c>
      <c r="C1454">
        <v>0</v>
      </c>
      <c r="D1454">
        <v>0</v>
      </c>
      <c r="E1454">
        <v>0</v>
      </c>
      <c r="F1454" s="25">
        <v>0</v>
      </c>
    </row>
    <row r="1455" spans="1:6">
      <c r="A1455" t="s">
        <v>1</v>
      </c>
      <c r="B1455" t="s">
        <v>6</v>
      </c>
      <c r="C1455">
        <v>0</v>
      </c>
      <c r="D1455">
        <v>0</v>
      </c>
      <c r="E1455">
        <v>0</v>
      </c>
      <c r="F1455" s="25">
        <v>0</v>
      </c>
    </row>
    <row r="1456" spans="1:6">
      <c r="A1456" t="s">
        <v>1</v>
      </c>
      <c r="B1456" t="s">
        <v>51</v>
      </c>
      <c r="C1456">
        <v>0</v>
      </c>
      <c r="D1456">
        <v>0</v>
      </c>
      <c r="E1456">
        <v>0</v>
      </c>
      <c r="F1456" s="25">
        <v>0</v>
      </c>
    </row>
    <row r="1457" spans="1:6">
      <c r="A1457" t="s">
        <v>1</v>
      </c>
      <c r="B1457" t="s">
        <v>21</v>
      </c>
      <c r="C1457">
        <v>0</v>
      </c>
      <c r="D1457">
        <v>0</v>
      </c>
      <c r="E1457">
        <v>0</v>
      </c>
      <c r="F1457" s="25">
        <v>0</v>
      </c>
    </row>
    <row r="1458" spans="1:6">
      <c r="A1458" t="s">
        <v>1</v>
      </c>
      <c r="B1458" t="s">
        <v>55</v>
      </c>
      <c r="C1458">
        <v>0</v>
      </c>
      <c r="D1458">
        <v>0</v>
      </c>
      <c r="E1458">
        <v>0</v>
      </c>
      <c r="F1458" s="25">
        <v>0</v>
      </c>
    </row>
    <row r="1459" spans="1:6">
      <c r="A1459" t="s">
        <v>1</v>
      </c>
      <c r="B1459" t="s">
        <v>40</v>
      </c>
      <c r="C1459">
        <v>0</v>
      </c>
      <c r="D1459">
        <v>0</v>
      </c>
      <c r="E1459">
        <v>0</v>
      </c>
      <c r="F1459" s="25">
        <v>0</v>
      </c>
    </row>
    <row r="1460" spans="1:6">
      <c r="A1460" t="s">
        <v>1</v>
      </c>
      <c r="B1460" t="s">
        <v>43</v>
      </c>
      <c r="C1460">
        <v>0</v>
      </c>
      <c r="D1460">
        <v>0</v>
      </c>
      <c r="E1460">
        <v>0</v>
      </c>
      <c r="F1460" s="25">
        <v>0</v>
      </c>
    </row>
    <row r="1461" spans="1:6">
      <c r="A1461" t="s">
        <v>1</v>
      </c>
      <c r="B1461" t="s">
        <v>42</v>
      </c>
      <c r="C1461">
        <v>0</v>
      </c>
      <c r="D1461">
        <v>0</v>
      </c>
      <c r="E1461">
        <v>0</v>
      </c>
      <c r="F1461" s="25">
        <v>0</v>
      </c>
    </row>
    <row r="1462" spans="1:6">
      <c r="A1462" t="s">
        <v>1</v>
      </c>
      <c r="B1462" t="s">
        <v>10</v>
      </c>
      <c r="C1462">
        <v>0</v>
      </c>
      <c r="D1462">
        <v>0</v>
      </c>
      <c r="E1462">
        <v>0</v>
      </c>
      <c r="F1462" s="25">
        <v>0</v>
      </c>
    </row>
    <row r="1463" spans="1:6">
      <c r="A1463" t="s">
        <v>1</v>
      </c>
      <c r="B1463" t="s">
        <v>48</v>
      </c>
      <c r="C1463">
        <v>0</v>
      </c>
      <c r="D1463">
        <v>0</v>
      </c>
      <c r="E1463">
        <v>0</v>
      </c>
      <c r="F1463" s="25">
        <v>0</v>
      </c>
    </row>
    <row r="1464" spans="1:6">
      <c r="A1464" t="s">
        <v>1</v>
      </c>
      <c r="B1464" t="s">
        <v>38</v>
      </c>
      <c r="C1464">
        <v>0</v>
      </c>
      <c r="D1464">
        <v>0</v>
      </c>
      <c r="E1464">
        <v>0</v>
      </c>
      <c r="F1464" s="25">
        <v>0</v>
      </c>
    </row>
    <row r="1465" spans="1:6">
      <c r="A1465" t="s">
        <v>1</v>
      </c>
      <c r="B1465" t="s">
        <v>47</v>
      </c>
      <c r="C1465">
        <v>0</v>
      </c>
      <c r="D1465">
        <v>0</v>
      </c>
      <c r="E1465">
        <v>0</v>
      </c>
      <c r="F1465" s="25">
        <v>0</v>
      </c>
    </row>
    <row r="1466" spans="1:6">
      <c r="A1466" t="s">
        <v>1</v>
      </c>
      <c r="B1466" t="s">
        <v>45</v>
      </c>
      <c r="C1466">
        <v>0</v>
      </c>
      <c r="D1466">
        <v>0</v>
      </c>
      <c r="E1466">
        <v>0</v>
      </c>
      <c r="F1466" s="25">
        <v>0</v>
      </c>
    </row>
    <row r="1467" spans="1:6">
      <c r="A1467" t="s">
        <v>1</v>
      </c>
      <c r="B1467" t="s">
        <v>25</v>
      </c>
      <c r="C1467">
        <v>0</v>
      </c>
      <c r="D1467">
        <v>0</v>
      </c>
      <c r="E1467">
        <v>0</v>
      </c>
      <c r="F1467" s="25">
        <v>0</v>
      </c>
    </row>
    <row r="1468" spans="1:6">
      <c r="A1468" t="s">
        <v>1</v>
      </c>
      <c r="B1468" t="s">
        <v>53</v>
      </c>
      <c r="C1468">
        <v>0</v>
      </c>
      <c r="D1468">
        <v>0</v>
      </c>
      <c r="E1468">
        <v>0</v>
      </c>
      <c r="F1468" s="25">
        <v>0</v>
      </c>
    </row>
    <row r="1469" spans="1:6">
      <c r="A1469" t="s">
        <v>1</v>
      </c>
      <c r="B1469" t="s">
        <v>58</v>
      </c>
      <c r="C1469">
        <v>0</v>
      </c>
      <c r="D1469">
        <v>0</v>
      </c>
      <c r="E1469">
        <v>0</v>
      </c>
      <c r="F1469" s="25">
        <v>0</v>
      </c>
    </row>
    <row r="1470" spans="1:6">
      <c r="A1470" t="s">
        <v>1</v>
      </c>
      <c r="B1470" t="s">
        <v>60</v>
      </c>
      <c r="C1470">
        <v>0</v>
      </c>
      <c r="D1470">
        <v>0</v>
      </c>
      <c r="E1470">
        <v>0</v>
      </c>
      <c r="F1470" s="25">
        <v>0</v>
      </c>
    </row>
    <row r="1471" spans="1:6">
      <c r="A1471" t="s">
        <v>1</v>
      </c>
      <c r="B1471" t="s">
        <v>11</v>
      </c>
      <c r="C1471">
        <v>0</v>
      </c>
      <c r="D1471">
        <v>0</v>
      </c>
      <c r="E1471">
        <v>0</v>
      </c>
      <c r="F1471" s="25">
        <v>0</v>
      </c>
    </row>
    <row r="1472" spans="1:6">
      <c r="A1472" t="s">
        <v>1</v>
      </c>
      <c r="B1472" t="s">
        <v>56</v>
      </c>
      <c r="C1472">
        <v>0</v>
      </c>
      <c r="D1472">
        <v>0</v>
      </c>
      <c r="E1472">
        <v>0</v>
      </c>
      <c r="F1472" s="25">
        <v>0</v>
      </c>
    </row>
  </sheetData>
  <autoFilter ref="A7:B1472"/>
  <mergeCells count="1">
    <mergeCell ref="C6:F6"/>
  </mergeCells>
  <hyperlinks>
    <hyperlink ref="A5" location="Contenidos!A1" display="Volver a contenidos "/>
  </hyperlink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Contenidos</vt:lpstr>
      <vt:lpstr>Apuntes conceptuales</vt:lpstr>
      <vt:lpstr>1</vt:lpstr>
      <vt:lpstr>2</vt:lpstr>
      <vt:lpstr>3</vt:lpstr>
      <vt:lpstr>4</vt:lpstr>
      <vt:lpstr>5</vt:lpstr>
      <vt:lpstr>6</vt:lpstr>
      <vt:lpstr>7</vt:lpstr>
      <vt:lpstr>8</vt:lpstr>
      <vt:lpstr>9</vt:lpstr>
      <vt:lpstr>10</vt:lpstr>
      <vt:lpstr>11</vt:lpstr>
      <vt:lpstr>12</vt:lpstr>
      <vt:lpstr>13</vt:lpstr>
      <vt:lpstr>14</vt:lpstr>
      <vt:lpstr>'Apuntes conceptuales'!_Toc382226054</vt:lpstr>
    </vt:vector>
  </TitlesOfParts>
  <Company>FAO of the UN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Nahmias, Francisca (FAORLC)</dc:creator>
  <cp:lastModifiedBy>James Edge (ESS)</cp:lastModifiedBy>
  <dcterms:created xsi:type="dcterms:W3CDTF">2014-02-18T20:23:47Z</dcterms:created>
  <dcterms:modified xsi:type="dcterms:W3CDTF">2015-04-01T08:27:30Z</dcterms:modified>
</cp:coreProperties>
</file>